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user/Documents/2021/Lab work/Rao Qin/Raw data/"/>
    </mc:Choice>
  </mc:AlternateContent>
  <xr:revisionPtr revIDLastSave="0" documentId="13_ncr:1_{744827A9-BC0B-F242-B276-14B672894BB2}" xr6:coauthVersionLast="47" xr6:coauthVersionMax="47" xr10:uidLastSave="{00000000-0000-0000-0000-000000000000}"/>
  <bookViews>
    <workbookView xWindow="0" yWindow="500" windowWidth="25600" windowHeight="14360" activeTab="4" xr2:uid="{00000000-000D-0000-FFFF-FFFF00000000}"/>
  </bookViews>
  <sheets>
    <sheet name="CEM-C7H2" sheetId="3" r:id="rId1"/>
    <sheet name="HEL" sheetId="2" r:id="rId2"/>
    <sheet name="K562" sheetId="1" r:id="rId3"/>
    <sheet name="7702" sheetId="4" r:id="rId4"/>
    <sheet name="IC50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" i="4" l="1"/>
  <c r="AH5" i="4"/>
  <c r="AA4" i="4"/>
  <c r="AA5" i="4"/>
  <c r="AC5" i="4" s="1"/>
  <c r="AD5" i="4" s="1"/>
  <c r="AA6" i="4"/>
  <c r="AC6" i="4" s="1"/>
  <c r="AD6" i="4" s="1"/>
  <c r="AA7" i="4"/>
  <c r="AC7" i="4" s="1"/>
  <c r="AD7" i="4" s="1"/>
  <c r="S6" i="4"/>
  <c r="T6" i="4" s="1"/>
  <c r="Q4" i="4"/>
  <c r="Q5" i="4"/>
  <c r="S5" i="4" s="1"/>
  <c r="T5" i="4" s="1"/>
  <c r="Q6" i="4"/>
  <c r="Q7" i="4"/>
  <c r="S7" i="4" s="1"/>
  <c r="T7" i="4" s="1"/>
  <c r="I5" i="4"/>
  <c r="J5" i="4" s="1"/>
  <c r="G4" i="4"/>
  <c r="G5" i="4"/>
  <c r="G6" i="4"/>
  <c r="I6" i="4" s="1"/>
  <c r="J6" i="4" s="1"/>
  <c r="G7" i="4"/>
  <c r="I7" i="4" s="1"/>
  <c r="J7" i="4" s="1"/>
  <c r="AG5" i="1" l="1"/>
  <c r="AF5" i="1"/>
  <c r="AG126" i="1"/>
  <c r="AF126" i="1"/>
  <c r="AG120" i="1"/>
  <c r="AF120" i="1"/>
  <c r="AI126" i="3"/>
  <c r="AH126" i="3"/>
  <c r="AI121" i="3"/>
  <c r="AH121" i="3"/>
  <c r="AI111" i="3"/>
  <c r="AH111" i="3"/>
  <c r="AI106" i="3"/>
  <c r="AH106" i="3"/>
  <c r="AI101" i="3"/>
  <c r="AH101" i="3"/>
  <c r="AI96" i="3"/>
  <c r="AH96" i="3"/>
  <c r="AI91" i="3"/>
  <c r="AH91" i="3"/>
  <c r="AI86" i="3"/>
  <c r="AH86" i="3"/>
  <c r="AI81" i="3"/>
  <c r="AH81" i="3"/>
  <c r="AI76" i="3"/>
  <c r="AH76" i="3"/>
  <c r="AI71" i="3"/>
  <c r="AH71" i="3"/>
  <c r="AI66" i="3"/>
  <c r="AH66" i="3"/>
  <c r="AI61" i="3"/>
  <c r="AH61" i="3"/>
  <c r="AI56" i="3"/>
  <c r="AH56" i="3"/>
  <c r="AI51" i="3"/>
  <c r="AH51" i="3"/>
  <c r="AI46" i="3"/>
  <c r="AH46" i="3"/>
  <c r="AI41" i="3"/>
  <c r="AH41" i="3"/>
  <c r="AI36" i="3"/>
  <c r="AH36" i="3"/>
  <c r="AI31" i="3"/>
  <c r="AH31" i="3"/>
  <c r="AI26" i="3"/>
  <c r="AH26" i="3"/>
  <c r="AI21" i="3"/>
  <c r="AH21" i="3"/>
  <c r="AI16" i="3"/>
  <c r="AH16" i="3"/>
  <c r="AI11" i="3"/>
  <c r="AH11" i="3"/>
  <c r="AI5" i="3"/>
  <c r="AH5" i="3"/>
  <c r="AI126" i="2"/>
  <c r="AH126" i="2"/>
  <c r="AI121" i="2"/>
  <c r="AH121" i="2"/>
  <c r="AI111" i="2"/>
  <c r="AH111" i="2"/>
  <c r="AI106" i="2"/>
  <c r="AH106" i="2"/>
  <c r="AI101" i="2"/>
  <c r="AH101" i="2"/>
  <c r="AI96" i="2"/>
  <c r="AH96" i="2"/>
  <c r="AI91" i="2"/>
  <c r="AH91" i="2"/>
  <c r="AI86" i="2"/>
  <c r="AH86" i="2"/>
  <c r="AI81" i="2"/>
  <c r="AH81" i="2"/>
  <c r="AI76" i="2"/>
  <c r="AH76" i="2"/>
  <c r="AI71" i="2"/>
  <c r="AH71" i="2"/>
  <c r="AI66" i="2"/>
  <c r="AH66" i="2"/>
  <c r="AI61" i="2"/>
  <c r="AH61" i="2"/>
  <c r="AI56" i="2"/>
  <c r="AH56" i="2"/>
  <c r="AI51" i="2"/>
  <c r="AH51" i="2"/>
  <c r="AI46" i="2"/>
  <c r="AH46" i="2"/>
  <c r="AI41" i="2"/>
  <c r="AH41" i="2"/>
  <c r="AI36" i="2"/>
  <c r="AH36" i="2"/>
  <c r="AI31" i="2"/>
  <c r="AH31" i="2"/>
  <c r="AI26" i="2"/>
  <c r="AH26" i="2"/>
  <c r="AI21" i="2"/>
  <c r="AH21" i="2"/>
  <c r="AI16" i="2"/>
  <c r="AH16" i="2"/>
  <c r="AI11" i="2"/>
  <c r="AH11" i="2"/>
  <c r="AI5" i="2"/>
  <c r="AH5" i="2"/>
  <c r="I127" i="2"/>
  <c r="J127" i="2" s="1"/>
  <c r="G125" i="2"/>
  <c r="G126" i="2"/>
  <c r="I126" i="2" s="1"/>
  <c r="J126" i="2" s="1"/>
  <c r="G127" i="2"/>
  <c r="G128" i="2"/>
  <c r="I128" i="2" s="1"/>
  <c r="J128" i="2" s="1"/>
  <c r="Q125" i="2"/>
  <c r="Q126" i="2"/>
  <c r="S126" i="2" s="1"/>
  <c r="T126" i="2" s="1"/>
  <c r="Q127" i="2"/>
  <c r="S127" i="2" s="1"/>
  <c r="T127" i="2" s="1"/>
  <c r="Q128" i="2"/>
  <c r="S128" i="2" s="1"/>
  <c r="T128" i="2" s="1"/>
  <c r="AA125" i="2"/>
  <c r="AA126" i="2"/>
  <c r="AC126" i="2" s="1"/>
  <c r="AD126" i="2" s="1"/>
  <c r="AA127" i="2"/>
  <c r="AC127" i="2" s="1"/>
  <c r="AD127" i="2" s="1"/>
  <c r="AA128" i="2"/>
  <c r="AC128" i="2" s="1"/>
  <c r="AD128" i="2" s="1"/>
  <c r="AA120" i="2"/>
  <c r="AA121" i="2"/>
  <c r="AC121" i="2" s="1"/>
  <c r="AD121" i="2" s="1"/>
  <c r="AA122" i="2"/>
  <c r="AC122" i="2" s="1"/>
  <c r="AD122" i="2" s="1"/>
  <c r="AA123" i="2"/>
  <c r="AC123" i="2" s="1"/>
  <c r="AD123" i="2" s="1"/>
  <c r="S122" i="2"/>
  <c r="T122" i="2" s="1"/>
  <c r="Q120" i="2"/>
  <c r="Q121" i="2"/>
  <c r="S121" i="2" s="1"/>
  <c r="T121" i="2" s="1"/>
  <c r="Q122" i="2"/>
  <c r="Q123" i="2"/>
  <c r="S123" i="2" s="1"/>
  <c r="T123" i="2" s="1"/>
  <c r="G120" i="2"/>
  <c r="G121" i="2"/>
  <c r="I121" i="2" s="1"/>
  <c r="J121" i="2" s="1"/>
  <c r="G122" i="2"/>
  <c r="I122" i="2" s="1"/>
  <c r="J122" i="2" s="1"/>
  <c r="G123" i="2"/>
  <c r="I123" i="2" s="1"/>
  <c r="J123" i="2" s="1"/>
  <c r="Y4" i="1" l="1"/>
  <c r="Y5" i="1"/>
  <c r="AA5" i="1" s="1"/>
  <c r="AB5" i="1" s="1"/>
  <c r="Y6" i="1"/>
  <c r="AA6" i="1" s="1"/>
  <c r="AB6" i="1" s="1"/>
  <c r="Y7" i="1"/>
  <c r="AA7" i="1" s="1"/>
  <c r="AB7" i="1" s="1"/>
  <c r="P4" i="1"/>
  <c r="P5" i="1"/>
  <c r="R5" i="1" s="1"/>
  <c r="S5" i="1" s="1"/>
  <c r="P6" i="1"/>
  <c r="R6" i="1" s="1"/>
  <c r="S6" i="1" s="1"/>
  <c r="P7" i="1"/>
  <c r="R7" i="1" s="1"/>
  <c r="S7" i="1" s="1"/>
  <c r="G4" i="1"/>
  <c r="G5" i="1"/>
  <c r="I5" i="1" s="1"/>
  <c r="J5" i="1" s="1"/>
  <c r="G6" i="1"/>
  <c r="I6" i="1" s="1"/>
  <c r="J6" i="1" s="1"/>
  <c r="G7" i="1"/>
  <c r="I7" i="1" s="1"/>
  <c r="J7" i="1" s="1"/>
  <c r="Y125" i="1"/>
  <c r="Y126" i="1"/>
  <c r="AA126" i="1" s="1"/>
  <c r="AB126" i="1" s="1"/>
  <c r="Y127" i="1"/>
  <c r="AA127" i="1" s="1"/>
  <c r="AB127" i="1" s="1"/>
  <c r="Y128" i="1"/>
  <c r="AA128" i="1" s="1"/>
  <c r="AB128" i="1" s="1"/>
  <c r="P125" i="1"/>
  <c r="P126" i="1"/>
  <c r="R126" i="1" s="1"/>
  <c r="S126" i="1" s="1"/>
  <c r="P127" i="1"/>
  <c r="R127" i="1" s="1"/>
  <c r="S127" i="1" s="1"/>
  <c r="P128" i="1"/>
  <c r="R128" i="1" s="1"/>
  <c r="S128" i="1" s="1"/>
  <c r="G125" i="1"/>
  <c r="G126" i="1"/>
  <c r="I126" i="1" s="1"/>
  <c r="J126" i="1" s="1"/>
  <c r="G127" i="1"/>
  <c r="I127" i="1" s="1"/>
  <c r="J127" i="1" s="1"/>
  <c r="G128" i="1"/>
  <c r="I128" i="1" s="1"/>
  <c r="J128" i="1" s="1"/>
  <c r="Y119" i="1"/>
  <c r="Y120" i="1"/>
  <c r="AA120" i="1" s="1"/>
  <c r="AB120" i="1" s="1"/>
  <c r="Y121" i="1"/>
  <c r="AA121" i="1" s="1"/>
  <c r="AB121" i="1" s="1"/>
  <c r="Y122" i="1"/>
  <c r="AA122" i="1" s="1"/>
  <c r="AB122" i="1" s="1"/>
  <c r="P119" i="1"/>
  <c r="P120" i="1"/>
  <c r="R120" i="1" s="1"/>
  <c r="S120" i="1" s="1"/>
  <c r="P121" i="1"/>
  <c r="R121" i="1" s="1"/>
  <c r="S121" i="1" s="1"/>
  <c r="P122" i="1"/>
  <c r="R122" i="1" s="1"/>
  <c r="S122" i="1" s="1"/>
  <c r="G119" i="1"/>
  <c r="G120" i="1"/>
  <c r="I120" i="1" s="1"/>
  <c r="J120" i="1" s="1"/>
  <c r="G121" i="1"/>
  <c r="I121" i="1" s="1"/>
  <c r="J121" i="1" s="1"/>
  <c r="G122" i="1"/>
  <c r="I122" i="1" s="1"/>
  <c r="J122" i="1" s="1"/>
  <c r="AA125" i="3" l="1"/>
  <c r="AA126" i="3"/>
  <c r="AC126" i="3" s="1"/>
  <c r="AD126" i="3" s="1"/>
  <c r="AA127" i="3"/>
  <c r="AC127" i="3" s="1"/>
  <c r="AD127" i="3" s="1"/>
  <c r="AA128" i="3"/>
  <c r="AC128" i="3" s="1"/>
  <c r="AD128" i="3" s="1"/>
  <c r="Q125" i="3"/>
  <c r="Q126" i="3"/>
  <c r="S126" i="3" s="1"/>
  <c r="T126" i="3" s="1"/>
  <c r="Q127" i="3"/>
  <c r="S127" i="3" s="1"/>
  <c r="T127" i="3" s="1"/>
  <c r="Q128" i="3"/>
  <c r="S128" i="3" s="1"/>
  <c r="T128" i="3" s="1"/>
  <c r="G125" i="3"/>
  <c r="G126" i="3"/>
  <c r="I126" i="3" s="1"/>
  <c r="J126" i="3" s="1"/>
  <c r="G127" i="3"/>
  <c r="I127" i="3" s="1"/>
  <c r="J127" i="3" s="1"/>
  <c r="G128" i="3"/>
  <c r="I128" i="3" s="1"/>
  <c r="J128" i="3" s="1"/>
  <c r="AA120" i="3"/>
  <c r="AA121" i="3"/>
  <c r="AC121" i="3" s="1"/>
  <c r="AD121" i="3" s="1"/>
  <c r="AA122" i="3"/>
  <c r="AC122" i="3" s="1"/>
  <c r="AD122" i="3" s="1"/>
  <c r="AA123" i="3"/>
  <c r="AC123" i="3" s="1"/>
  <c r="AD123" i="3" s="1"/>
  <c r="Q120" i="3"/>
  <c r="Q121" i="3"/>
  <c r="S121" i="3" s="1"/>
  <c r="T121" i="3" s="1"/>
  <c r="Q122" i="3"/>
  <c r="S122" i="3" s="1"/>
  <c r="T122" i="3" s="1"/>
  <c r="Q123" i="3"/>
  <c r="S123" i="3" s="1"/>
  <c r="T123" i="3" s="1"/>
  <c r="G120" i="3"/>
  <c r="G121" i="3"/>
  <c r="I121" i="3" s="1"/>
  <c r="J121" i="3" s="1"/>
  <c r="G122" i="3"/>
  <c r="I122" i="3" s="1"/>
  <c r="J122" i="3" s="1"/>
  <c r="G123" i="3"/>
  <c r="I123" i="3" s="1"/>
  <c r="J123" i="3" s="1"/>
  <c r="AA115" i="3"/>
  <c r="AA116" i="3"/>
  <c r="AC116" i="3" s="1"/>
  <c r="AD116" i="3" s="1"/>
  <c r="AA117" i="3"/>
  <c r="AC117" i="3" s="1"/>
  <c r="AD117" i="3" s="1"/>
  <c r="AA118" i="3"/>
  <c r="AC118" i="3" s="1"/>
  <c r="AD118" i="3" s="1"/>
  <c r="Q115" i="3"/>
  <c r="Q116" i="3"/>
  <c r="S116" i="3" s="1"/>
  <c r="T116" i="3" s="1"/>
  <c r="Q117" i="3"/>
  <c r="S117" i="3" s="1"/>
  <c r="T117" i="3" s="1"/>
  <c r="Q118" i="3"/>
  <c r="S118" i="3" s="1"/>
  <c r="T118" i="3" s="1"/>
  <c r="G115" i="3"/>
  <c r="G116" i="3"/>
  <c r="I116" i="3" s="1"/>
  <c r="J116" i="3" s="1"/>
  <c r="G117" i="3"/>
  <c r="I117" i="3" s="1"/>
  <c r="J117" i="3" s="1"/>
  <c r="G118" i="3"/>
  <c r="I118" i="3" s="1"/>
  <c r="J118" i="3" s="1"/>
  <c r="AA110" i="3"/>
  <c r="AA111" i="3"/>
  <c r="AC111" i="3" s="1"/>
  <c r="AD111" i="3" s="1"/>
  <c r="AA112" i="3"/>
  <c r="AC112" i="3" s="1"/>
  <c r="AD112" i="3" s="1"/>
  <c r="AA113" i="3"/>
  <c r="AC113" i="3" s="1"/>
  <c r="AD113" i="3" s="1"/>
  <c r="Q110" i="3"/>
  <c r="Q111" i="3"/>
  <c r="S111" i="3" s="1"/>
  <c r="T111" i="3" s="1"/>
  <c r="Q112" i="3"/>
  <c r="S112" i="3" s="1"/>
  <c r="T112" i="3" s="1"/>
  <c r="Q113" i="3"/>
  <c r="S113" i="3" s="1"/>
  <c r="T113" i="3" s="1"/>
  <c r="I112" i="3"/>
  <c r="J112" i="3" s="1"/>
  <c r="G110" i="3"/>
  <c r="G111" i="3"/>
  <c r="I111" i="3" s="1"/>
  <c r="J111" i="3" s="1"/>
  <c r="G112" i="3"/>
  <c r="G113" i="3"/>
  <c r="I113" i="3" s="1"/>
  <c r="J113" i="3" s="1"/>
  <c r="AA105" i="3"/>
  <c r="AA106" i="3"/>
  <c r="AC106" i="3" s="1"/>
  <c r="AD106" i="3" s="1"/>
  <c r="AA107" i="3"/>
  <c r="AC107" i="3" s="1"/>
  <c r="AD107" i="3" s="1"/>
  <c r="AA108" i="3"/>
  <c r="AC108" i="3" s="1"/>
  <c r="AD108" i="3" s="1"/>
  <c r="T106" i="3"/>
  <c r="Q105" i="3"/>
  <c r="Q106" i="3"/>
  <c r="S106" i="3" s="1"/>
  <c r="Q107" i="3"/>
  <c r="S107" i="3" s="1"/>
  <c r="T107" i="3" s="1"/>
  <c r="Q108" i="3"/>
  <c r="S108" i="3" s="1"/>
  <c r="T108" i="3" s="1"/>
  <c r="G105" i="3"/>
  <c r="G106" i="3"/>
  <c r="I106" i="3" s="1"/>
  <c r="J106" i="3" s="1"/>
  <c r="G107" i="3"/>
  <c r="I107" i="3" s="1"/>
  <c r="J107" i="3" s="1"/>
  <c r="G108" i="3"/>
  <c r="I108" i="3" s="1"/>
  <c r="J108" i="3" s="1"/>
  <c r="AA100" i="3"/>
  <c r="AA101" i="3"/>
  <c r="AC101" i="3" s="1"/>
  <c r="AD101" i="3" s="1"/>
  <c r="AA102" i="3"/>
  <c r="AC102" i="3" s="1"/>
  <c r="AD102" i="3" s="1"/>
  <c r="AA103" i="3"/>
  <c r="AC103" i="3" s="1"/>
  <c r="AD103" i="3" s="1"/>
  <c r="Q100" i="3"/>
  <c r="Q101" i="3"/>
  <c r="S101" i="3" s="1"/>
  <c r="T101" i="3" s="1"/>
  <c r="Q102" i="3"/>
  <c r="S102" i="3" s="1"/>
  <c r="T102" i="3" s="1"/>
  <c r="Q103" i="3"/>
  <c r="S103" i="3" s="1"/>
  <c r="T103" i="3" s="1"/>
  <c r="G100" i="3"/>
  <c r="G101" i="3"/>
  <c r="I101" i="3" s="1"/>
  <c r="J101" i="3" s="1"/>
  <c r="G102" i="3"/>
  <c r="I102" i="3" s="1"/>
  <c r="J102" i="3" s="1"/>
  <c r="G103" i="3"/>
  <c r="I103" i="3" s="1"/>
  <c r="J103" i="3" s="1"/>
  <c r="AA95" i="3"/>
  <c r="AA96" i="3"/>
  <c r="AC96" i="3" s="1"/>
  <c r="AD96" i="3" s="1"/>
  <c r="AA97" i="3"/>
  <c r="AC97" i="3" s="1"/>
  <c r="AD97" i="3" s="1"/>
  <c r="AA98" i="3"/>
  <c r="AC98" i="3" s="1"/>
  <c r="AD98" i="3" s="1"/>
  <c r="Q95" i="3"/>
  <c r="Q96" i="3"/>
  <c r="S96" i="3" s="1"/>
  <c r="T96" i="3" s="1"/>
  <c r="Q97" i="3"/>
  <c r="S97" i="3" s="1"/>
  <c r="T97" i="3" s="1"/>
  <c r="Q98" i="3"/>
  <c r="S98" i="3" s="1"/>
  <c r="T98" i="3" s="1"/>
  <c r="I97" i="3"/>
  <c r="J97" i="3" s="1"/>
  <c r="G95" i="3"/>
  <c r="G96" i="3"/>
  <c r="I96" i="3" s="1"/>
  <c r="J96" i="3" s="1"/>
  <c r="G97" i="3"/>
  <c r="G98" i="3"/>
  <c r="I98" i="3" s="1"/>
  <c r="J98" i="3" s="1"/>
  <c r="AA90" i="3"/>
  <c r="AA91" i="3"/>
  <c r="AC91" i="3" s="1"/>
  <c r="AD91" i="3" s="1"/>
  <c r="AA92" i="3"/>
  <c r="AC92" i="3" s="1"/>
  <c r="AD92" i="3" s="1"/>
  <c r="AA93" i="3"/>
  <c r="AC93" i="3" s="1"/>
  <c r="AD93" i="3" s="1"/>
  <c r="S92" i="3"/>
  <c r="T92" i="3" s="1"/>
  <c r="Q90" i="3"/>
  <c r="Q91" i="3"/>
  <c r="S91" i="3" s="1"/>
  <c r="T91" i="3" s="1"/>
  <c r="Q92" i="3"/>
  <c r="Q93" i="3"/>
  <c r="S93" i="3" s="1"/>
  <c r="T93" i="3" s="1"/>
  <c r="G90" i="3"/>
  <c r="G91" i="3"/>
  <c r="I91" i="3" s="1"/>
  <c r="J91" i="3" s="1"/>
  <c r="G92" i="3"/>
  <c r="I92" i="3" s="1"/>
  <c r="J92" i="3" s="1"/>
  <c r="G93" i="3"/>
  <c r="I93" i="3" s="1"/>
  <c r="J93" i="3" s="1"/>
  <c r="AA85" i="3"/>
  <c r="AA86" i="3"/>
  <c r="AC86" i="3" s="1"/>
  <c r="AD86" i="3" s="1"/>
  <c r="AA87" i="3"/>
  <c r="AC87" i="3" s="1"/>
  <c r="AD87" i="3" s="1"/>
  <c r="AA88" i="3"/>
  <c r="AC88" i="3" s="1"/>
  <c r="AD88" i="3" s="1"/>
  <c r="Q85" i="3"/>
  <c r="Q86" i="3"/>
  <c r="S86" i="3" s="1"/>
  <c r="T86" i="3" s="1"/>
  <c r="Q87" i="3"/>
  <c r="S87" i="3" s="1"/>
  <c r="T87" i="3" s="1"/>
  <c r="Q88" i="3"/>
  <c r="S88" i="3" s="1"/>
  <c r="T88" i="3" s="1"/>
  <c r="G85" i="3"/>
  <c r="G86" i="3"/>
  <c r="I86" i="3" s="1"/>
  <c r="J86" i="3" s="1"/>
  <c r="G87" i="3"/>
  <c r="I87" i="3" s="1"/>
  <c r="J87" i="3" s="1"/>
  <c r="G88" i="3"/>
  <c r="I88" i="3" s="1"/>
  <c r="J88" i="3" s="1"/>
  <c r="AA80" i="3"/>
  <c r="AA81" i="3"/>
  <c r="AC81" i="3" s="1"/>
  <c r="AD81" i="3" s="1"/>
  <c r="AA82" i="3"/>
  <c r="AC82" i="3" s="1"/>
  <c r="AD82" i="3" s="1"/>
  <c r="AA83" i="3"/>
  <c r="AC83" i="3" s="1"/>
  <c r="AD83" i="3" s="1"/>
  <c r="Q80" i="3"/>
  <c r="Q81" i="3"/>
  <c r="S81" i="3" s="1"/>
  <c r="T81" i="3" s="1"/>
  <c r="Q82" i="3"/>
  <c r="S82" i="3" s="1"/>
  <c r="T82" i="3" s="1"/>
  <c r="Q83" i="3"/>
  <c r="S83" i="3" s="1"/>
  <c r="T83" i="3" s="1"/>
  <c r="G80" i="3"/>
  <c r="G81" i="3"/>
  <c r="I81" i="3" s="1"/>
  <c r="J81" i="3" s="1"/>
  <c r="G82" i="3"/>
  <c r="I82" i="3" s="1"/>
  <c r="J82" i="3" s="1"/>
  <c r="G83" i="3"/>
  <c r="I83" i="3" s="1"/>
  <c r="J83" i="3" s="1"/>
  <c r="AA75" i="3"/>
  <c r="AA76" i="3"/>
  <c r="AC76" i="3" s="1"/>
  <c r="AD76" i="3" s="1"/>
  <c r="AA77" i="3"/>
  <c r="AC77" i="3" s="1"/>
  <c r="AD77" i="3" s="1"/>
  <c r="AA78" i="3"/>
  <c r="AC78" i="3" s="1"/>
  <c r="AD78" i="3" s="1"/>
  <c r="S76" i="3"/>
  <c r="T76" i="3" s="1"/>
  <c r="Q75" i="3"/>
  <c r="Q76" i="3"/>
  <c r="Q77" i="3"/>
  <c r="S77" i="3" s="1"/>
  <c r="T77" i="3" s="1"/>
  <c r="Q78" i="3"/>
  <c r="S78" i="3" s="1"/>
  <c r="T78" i="3" s="1"/>
  <c r="G75" i="3"/>
  <c r="G76" i="3"/>
  <c r="I76" i="3" s="1"/>
  <c r="J76" i="3" s="1"/>
  <c r="G77" i="3"/>
  <c r="I77" i="3" s="1"/>
  <c r="J77" i="3" s="1"/>
  <c r="G78" i="3"/>
  <c r="I78" i="3" s="1"/>
  <c r="J78" i="3" s="1"/>
  <c r="AA70" i="3"/>
  <c r="AA71" i="3"/>
  <c r="AC71" i="3" s="1"/>
  <c r="AD71" i="3" s="1"/>
  <c r="AA72" i="3"/>
  <c r="AC72" i="3" s="1"/>
  <c r="AD72" i="3" s="1"/>
  <c r="AA73" i="3"/>
  <c r="AC73" i="3" s="1"/>
  <c r="AD73" i="3" s="1"/>
  <c r="Q70" i="3"/>
  <c r="Q71" i="3"/>
  <c r="S71" i="3" s="1"/>
  <c r="T71" i="3" s="1"/>
  <c r="Q72" i="3"/>
  <c r="S72" i="3" s="1"/>
  <c r="T72" i="3" s="1"/>
  <c r="Q73" i="3"/>
  <c r="S73" i="3" s="1"/>
  <c r="T73" i="3" s="1"/>
  <c r="G70" i="3"/>
  <c r="G71" i="3"/>
  <c r="I71" i="3" s="1"/>
  <c r="J71" i="3" s="1"/>
  <c r="G72" i="3"/>
  <c r="I72" i="3" s="1"/>
  <c r="J72" i="3" s="1"/>
  <c r="G73" i="3"/>
  <c r="I73" i="3" s="1"/>
  <c r="J73" i="3" s="1"/>
  <c r="AA65" i="3"/>
  <c r="AA66" i="3"/>
  <c r="AC66" i="3" s="1"/>
  <c r="AD66" i="3" s="1"/>
  <c r="AA67" i="3"/>
  <c r="AC67" i="3" s="1"/>
  <c r="AD67" i="3" s="1"/>
  <c r="AA68" i="3"/>
  <c r="AC68" i="3" s="1"/>
  <c r="AD68" i="3" s="1"/>
  <c r="Q65" i="3"/>
  <c r="Q66" i="3"/>
  <c r="S66" i="3" s="1"/>
  <c r="T66" i="3" s="1"/>
  <c r="Q67" i="3"/>
  <c r="S67" i="3" s="1"/>
  <c r="T67" i="3" s="1"/>
  <c r="Q68" i="3"/>
  <c r="S68" i="3" s="1"/>
  <c r="T68" i="3" s="1"/>
  <c r="G65" i="3"/>
  <c r="G66" i="3"/>
  <c r="I66" i="3" s="1"/>
  <c r="J66" i="3" s="1"/>
  <c r="G67" i="3"/>
  <c r="I67" i="3" s="1"/>
  <c r="J67" i="3" s="1"/>
  <c r="G68" i="3"/>
  <c r="I68" i="3" s="1"/>
  <c r="J68" i="3" s="1"/>
  <c r="AA60" i="3"/>
  <c r="AA61" i="3"/>
  <c r="AC61" i="3" s="1"/>
  <c r="AD61" i="3" s="1"/>
  <c r="AA62" i="3"/>
  <c r="AC62" i="3" s="1"/>
  <c r="AD62" i="3" s="1"/>
  <c r="AA63" i="3"/>
  <c r="AC63" i="3" s="1"/>
  <c r="AD63" i="3" s="1"/>
  <c r="Q60" i="3"/>
  <c r="Q61" i="3"/>
  <c r="S61" i="3" s="1"/>
  <c r="T61" i="3" s="1"/>
  <c r="Q62" i="3"/>
  <c r="S62" i="3" s="1"/>
  <c r="T62" i="3" s="1"/>
  <c r="Q63" i="3"/>
  <c r="S63" i="3" s="1"/>
  <c r="T63" i="3" s="1"/>
  <c r="G60" i="3"/>
  <c r="G61" i="3"/>
  <c r="I61" i="3" s="1"/>
  <c r="J61" i="3" s="1"/>
  <c r="G62" i="3"/>
  <c r="I62" i="3" s="1"/>
  <c r="J62" i="3" s="1"/>
  <c r="G63" i="3"/>
  <c r="I63" i="3" s="1"/>
  <c r="J63" i="3" s="1"/>
  <c r="AA55" i="3"/>
  <c r="AA56" i="3"/>
  <c r="AC56" i="3" s="1"/>
  <c r="AD56" i="3" s="1"/>
  <c r="AA57" i="3"/>
  <c r="AC57" i="3" s="1"/>
  <c r="AD57" i="3" s="1"/>
  <c r="AA58" i="3"/>
  <c r="AC58" i="3" s="1"/>
  <c r="AD58" i="3" s="1"/>
  <c r="Q55" i="3"/>
  <c r="Q56" i="3"/>
  <c r="S56" i="3" s="1"/>
  <c r="T56" i="3" s="1"/>
  <c r="Q57" i="3"/>
  <c r="S57" i="3" s="1"/>
  <c r="T57" i="3" s="1"/>
  <c r="Q58" i="3"/>
  <c r="S58" i="3" s="1"/>
  <c r="T58" i="3" s="1"/>
  <c r="G55" i="3"/>
  <c r="G56" i="3"/>
  <c r="I56" i="3" s="1"/>
  <c r="J56" i="3" s="1"/>
  <c r="G57" i="3"/>
  <c r="I57" i="3" s="1"/>
  <c r="J57" i="3" s="1"/>
  <c r="G58" i="3"/>
  <c r="I58" i="3" s="1"/>
  <c r="J58" i="3" s="1"/>
  <c r="AA50" i="3"/>
  <c r="AA51" i="3"/>
  <c r="AC51" i="3" s="1"/>
  <c r="AD51" i="3" s="1"/>
  <c r="AA52" i="3"/>
  <c r="AC52" i="3" s="1"/>
  <c r="AD52" i="3" s="1"/>
  <c r="AA53" i="3"/>
  <c r="AC53" i="3" s="1"/>
  <c r="AD53" i="3" s="1"/>
  <c r="S52" i="3"/>
  <c r="T52" i="3" s="1"/>
  <c r="Q50" i="3"/>
  <c r="Q51" i="3"/>
  <c r="S51" i="3" s="1"/>
  <c r="T51" i="3" s="1"/>
  <c r="Q52" i="3"/>
  <c r="Q53" i="3"/>
  <c r="S53" i="3" s="1"/>
  <c r="T53" i="3" s="1"/>
  <c r="G50" i="3"/>
  <c r="G51" i="3"/>
  <c r="I51" i="3" s="1"/>
  <c r="J51" i="3" s="1"/>
  <c r="G52" i="3"/>
  <c r="I52" i="3" s="1"/>
  <c r="J52" i="3" s="1"/>
  <c r="G53" i="3"/>
  <c r="I53" i="3" s="1"/>
  <c r="J53" i="3" s="1"/>
  <c r="AA45" i="3"/>
  <c r="AA46" i="3"/>
  <c r="AC46" i="3" s="1"/>
  <c r="AD46" i="3" s="1"/>
  <c r="AA47" i="3"/>
  <c r="AC47" i="3" s="1"/>
  <c r="AD47" i="3" s="1"/>
  <c r="AA48" i="3"/>
  <c r="AC48" i="3" s="1"/>
  <c r="AD48" i="3" s="1"/>
  <c r="Q45" i="3"/>
  <c r="Q46" i="3"/>
  <c r="S46" i="3" s="1"/>
  <c r="T46" i="3" s="1"/>
  <c r="Q47" i="3"/>
  <c r="S47" i="3" s="1"/>
  <c r="T47" i="3" s="1"/>
  <c r="Q48" i="3"/>
  <c r="S48" i="3" s="1"/>
  <c r="T48" i="3" s="1"/>
  <c r="G45" i="3"/>
  <c r="G46" i="3"/>
  <c r="I46" i="3" s="1"/>
  <c r="J46" i="3" s="1"/>
  <c r="G47" i="3"/>
  <c r="I47" i="3" s="1"/>
  <c r="J47" i="3" s="1"/>
  <c r="G48" i="3"/>
  <c r="I48" i="3" s="1"/>
  <c r="J48" i="3" s="1"/>
  <c r="AA40" i="3"/>
  <c r="AA41" i="3"/>
  <c r="AC41" i="3" s="1"/>
  <c r="AD41" i="3" s="1"/>
  <c r="AA42" i="3"/>
  <c r="AC42" i="3" s="1"/>
  <c r="AD42" i="3" s="1"/>
  <c r="AA43" i="3"/>
  <c r="AC43" i="3" s="1"/>
  <c r="AD43" i="3" s="1"/>
  <c r="Q40" i="3"/>
  <c r="Q41" i="3"/>
  <c r="S41" i="3" s="1"/>
  <c r="T41" i="3" s="1"/>
  <c r="Q42" i="3"/>
  <c r="S42" i="3" s="1"/>
  <c r="T42" i="3" s="1"/>
  <c r="Q43" i="3"/>
  <c r="S43" i="3" s="1"/>
  <c r="T43" i="3" s="1"/>
  <c r="G40" i="3"/>
  <c r="G41" i="3"/>
  <c r="I41" i="3" s="1"/>
  <c r="J41" i="3" s="1"/>
  <c r="G42" i="3"/>
  <c r="I42" i="3" s="1"/>
  <c r="J42" i="3" s="1"/>
  <c r="G43" i="3"/>
  <c r="I43" i="3" s="1"/>
  <c r="J43" i="3" s="1"/>
  <c r="AA35" i="3"/>
  <c r="AA36" i="3"/>
  <c r="AC36" i="3" s="1"/>
  <c r="AD36" i="3" s="1"/>
  <c r="AA37" i="3"/>
  <c r="AC37" i="3" s="1"/>
  <c r="AD37" i="3" s="1"/>
  <c r="AA38" i="3"/>
  <c r="AC38" i="3" s="1"/>
  <c r="AD38" i="3" s="1"/>
  <c r="Q35" i="3"/>
  <c r="Q36" i="3"/>
  <c r="S36" i="3" s="1"/>
  <c r="T36" i="3" s="1"/>
  <c r="Q37" i="3"/>
  <c r="S37" i="3" s="1"/>
  <c r="T37" i="3" s="1"/>
  <c r="Q38" i="3"/>
  <c r="S38" i="3" s="1"/>
  <c r="T38" i="3" s="1"/>
  <c r="G35" i="3"/>
  <c r="G36" i="3"/>
  <c r="I36" i="3" s="1"/>
  <c r="J36" i="3" s="1"/>
  <c r="G37" i="3"/>
  <c r="I37" i="3" s="1"/>
  <c r="J37" i="3" s="1"/>
  <c r="G38" i="3"/>
  <c r="I38" i="3" s="1"/>
  <c r="J38" i="3" s="1"/>
  <c r="AA30" i="3"/>
  <c r="AA31" i="3"/>
  <c r="AC31" i="3" s="1"/>
  <c r="AD31" i="3" s="1"/>
  <c r="AA32" i="3"/>
  <c r="AC32" i="3" s="1"/>
  <c r="AD32" i="3" s="1"/>
  <c r="AA33" i="3"/>
  <c r="AC33" i="3" s="1"/>
  <c r="AD33" i="3" s="1"/>
  <c r="Q30" i="3"/>
  <c r="Q31" i="3"/>
  <c r="S31" i="3" s="1"/>
  <c r="T31" i="3" s="1"/>
  <c r="Q32" i="3"/>
  <c r="S32" i="3" s="1"/>
  <c r="T32" i="3" s="1"/>
  <c r="Q33" i="3"/>
  <c r="S33" i="3" s="1"/>
  <c r="T33" i="3" s="1"/>
  <c r="G30" i="3"/>
  <c r="G31" i="3"/>
  <c r="I31" i="3" s="1"/>
  <c r="J31" i="3" s="1"/>
  <c r="G32" i="3"/>
  <c r="I32" i="3" s="1"/>
  <c r="J32" i="3" s="1"/>
  <c r="G33" i="3"/>
  <c r="I33" i="3" s="1"/>
  <c r="J33" i="3" s="1"/>
  <c r="AA25" i="3"/>
  <c r="AA26" i="3"/>
  <c r="AC26" i="3" s="1"/>
  <c r="AD26" i="3" s="1"/>
  <c r="AA27" i="3"/>
  <c r="AC27" i="3" s="1"/>
  <c r="AD27" i="3" s="1"/>
  <c r="AA28" i="3"/>
  <c r="AC28" i="3" s="1"/>
  <c r="AD28" i="3" s="1"/>
  <c r="Q25" i="3"/>
  <c r="Q26" i="3"/>
  <c r="S26" i="3" s="1"/>
  <c r="T26" i="3" s="1"/>
  <c r="Q27" i="3"/>
  <c r="S27" i="3" s="1"/>
  <c r="T27" i="3" s="1"/>
  <c r="Q28" i="3"/>
  <c r="S28" i="3" s="1"/>
  <c r="T28" i="3" s="1"/>
  <c r="G25" i="3"/>
  <c r="G26" i="3"/>
  <c r="I26" i="3" s="1"/>
  <c r="J26" i="3" s="1"/>
  <c r="G27" i="3"/>
  <c r="I27" i="3" s="1"/>
  <c r="J27" i="3" s="1"/>
  <c r="G28" i="3"/>
  <c r="I28" i="3" s="1"/>
  <c r="J28" i="3" s="1"/>
  <c r="AA20" i="3"/>
  <c r="AA21" i="3"/>
  <c r="AC21" i="3" s="1"/>
  <c r="AD21" i="3" s="1"/>
  <c r="AA22" i="3"/>
  <c r="AC22" i="3" s="1"/>
  <c r="AD22" i="3" s="1"/>
  <c r="AA23" i="3"/>
  <c r="AC23" i="3" s="1"/>
  <c r="AD23" i="3" s="1"/>
  <c r="Q20" i="3"/>
  <c r="Q21" i="3"/>
  <c r="S21" i="3" s="1"/>
  <c r="T21" i="3" s="1"/>
  <c r="Q22" i="3"/>
  <c r="S22" i="3" s="1"/>
  <c r="T22" i="3" s="1"/>
  <c r="Q23" i="3"/>
  <c r="S23" i="3" s="1"/>
  <c r="T23" i="3" s="1"/>
  <c r="G20" i="3"/>
  <c r="G21" i="3"/>
  <c r="I21" i="3" s="1"/>
  <c r="J21" i="3" s="1"/>
  <c r="G22" i="3"/>
  <c r="I22" i="3" s="1"/>
  <c r="J22" i="3" s="1"/>
  <c r="G23" i="3"/>
  <c r="I23" i="3" s="1"/>
  <c r="J23" i="3" s="1"/>
  <c r="AA15" i="3"/>
  <c r="AA16" i="3"/>
  <c r="AC16" i="3" s="1"/>
  <c r="AD16" i="3" s="1"/>
  <c r="AA17" i="3"/>
  <c r="AC17" i="3" s="1"/>
  <c r="AD17" i="3" s="1"/>
  <c r="AA18" i="3"/>
  <c r="AC18" i="3" s="1"/>
  <c r="AD18" i="3" s="1"/>
  <c r="Q15" i="3"/>
  <c r="Q16" i="3"/>
  <c r="S16" i="3" s="1"/>
  <c r="T16" i="3" s="1"/>
  <c r="Q17" i="3"/>
  <c r="S17" i="3" s="1"/>
  <c r="T17" i="3" s="1"/>
  <c r="Q18" i="3"/>
  <c r="S18" i="3" s="1"/>
  <c r="T18" i="3" s="1"/>
  <c r="G15" i="3"/>
  <c r="G16" i="3"/>
  <c r="I16" i="3" s="1"/>
  <c r="J16" i="3" s="1"/>
  <c r="G17" i="3"/>
  <c r="I17" i="3" s="1"/>
  <c r="J17" i="3" s="1"/>
  <c r="G18" i="3"/>
  <c r="I18" i="3" s="1"/>
  <c r="J18" i="3" s="1"/>
  <c r="AA10" i="3"/>
  <c r="AA11" i="3"/>
  <c r="AC11" i="3" s="1"/>
  <c r="AD11" i="3" s="1"/>
  <c r="AA12" i="3"/>
  <c r="AC12" i="3" s="1"/>
  <c r="AD12" i="3" s="1"/>
  <c r="AA13" i="3"/>
  <c r="AC13" i="3" s="1"/>
  <c r="AD13" i="3" s="1"/>
  <c r="Q10" i="3"/>
  <c r="Q11" i="3"/>
  <c r="S11" i="3" s="1"/>
  <c r="T11" i="3" s="1"/>
  <c r="Q12" i="3"/>
  <c r="S12" i="3" s="1"/>
  <c r="T12" i="3" s="1"/>
  <c r="Q13" i="3"/>
  <c r="S13" i="3" s="1"/>
  <c r="T13" i="3" s="1"/>
  <c r="G10" i="3"/>
  <c r="G11" i="3"/>
  <c r="I11" i="3" s="1"/>
  <c r="J11" i="3" s="1"/>
  <c r="G12" i="3"/>
  <c r="I12" i="3" s="1"/>
  <c r="J12" i="3" s="1"/>
  <c r="G13" i="3"/>
  <c r="I13" i="3" s="1"/>
  <c r="J13" i="3" s="1"/>
  <c r="AA4" i="3"/>
  <c r="AA5" i="3"/>
  <c r="AC5" i="3" s="1"/>
  <c r="AD5" i="3" s="1"/>
  <c r="AA6" i="3"/>
  <c r="AC6" i="3" s="1"/>
  <c r="AD6" i="3" s="1"/>
  <c r="AA7" i="3"/>
  <c r="AC7" i="3" s="1"/>
  <c r="AD7" i="3" s="1"/>
  <c r="Q4" i="3"/>
  <c r="Q5" i="3"/>
  <c r="S5" i="3" s="1"/>
  <c r="T5" i="3" s="1"/>
  <c r="Q6" i="3"/>
  <c r="S6" i="3" s="1"/>
  <c r="T6" i="3" s="1"/>
  <c r="Q7" i="3"/>
  <c r="S7" i="3" s="1"/>
  <c r="T7" i="3" s="1"/>
  <c r="G4" i="3"/>
  <c r="G5" i="3"/>
  <c r="I5" i="3" s="1"/>
  <c r="J5" i="3" s="1"/>
  <c r="G6" i="3"/>
  <c r="I6" i="3" s="1"/>
  <c r="J6" i="3" s="1"/>
  <c r="G7" i="3"/>
  <c r="I7" i="3" s="1"/>
  <c r="J7" i="3" s="1"/>
  <c r="AA115" i="2"/>
  <c r="AA116" i="2"/>
  <c r="AC116" i="2" s="1"/>
  <c r="AD116" i="2" s="1"/>
  <c r="AA117" i="2"/>
  <c r="AC117" i="2" s="1"/>
  <c r="AD117" i="2" s="1"/>
  <c r="AA118" i="2"/>
  <c r="AC118" i="2" s="1"/>
  <c r="AD118" i="2" s="1"/>
  <c r="Q115" i="2"/>
  <c r="Q116" i="2"/>
  <c r="S116" i="2" s="1"/>
  <c r="T116" i="2" s="1"/>
  <c r="Q117" i="2"/>
  <c r="S117" i="2" s="1"/>
  <c r="T117" i="2" s="1"/>
  <c r="Q118" i="2"/>
  <c r="S118" i="2" s="1"/>
  <c r="T118" i="2" s="1"/>
  <c r="G115" i="2"/>
  <c r="G116" i="2"/>
  <c r="I116" i="2" s="1"/>
  <c r="J116" i="2" s="1"/>
  <c r="G117" i="2"/>
  <c r="I117" i="2" s="1"/>
  <c r="J117" i="2" s="1"/>
  <c r="G118" i="2"/>
  <c r="I118" i="2" s="1"/>
  <c r="J118" i="2" s="1"/>
  <c r="AA110" i="2"/>
  <c r="AA111" i="2"/>
  <c r="AC111" i="2" s="1"/>
  <c r="AD111" i="2" s="1"/>
  <c r="AA112" i="2"/>
  <c r="AC112" i="2" s="1"/>
  <c r="AD112" i="2" s="1"/>
  <c r="AA113" i="2"/>
  <c r="AC113" i="2" s="1"/>
  <c r="AD113" i="2" s="1"/>
  <c r="Q110" i="2"/>
  <c r="Q111" i="2"/>
  <c r="S111" i="2" s="1"/>
  <c r="T111" i="2" s="1"/>
  <c r="Q112" i="2"/>
  <c r="S112" i="2" s="1"/>
  <c r="T112" i="2" s="1"/>
  <c r="Q113" i="2"/>
  <c r="S113" i="2" s="1"/>
  <c r="T113" i="2" s="1"/>
  <c r="G110" i="2"/>
  <c r="G111" i="2"/>
  <c r="I111" i="2" s="1"/>
  <c r="J111" i="2" s="1"/>
  <c r="G112" i="2"/>
  <c r="I112" i="2" s="1"/>
  <c r="J112" i="2" s="1"/>
  <c r="G113" i="2"/>
  <c r="I113" i="2" s="1"/>
  <c r="J113" i="2" s="1"/>
  <c r="AA105" i="2"/>
  <c r="AA106" i="2"/>
  <c r="AC106" i="2" s="1"/>
  <c r="AD106" i="2" s="1"/>
  <c r="AA107" i="2"/>
  <c r="AC107" i="2" s="1"/>
  <c r="AD107" i="2" s="1"/>
  <c r="AA108" i="2"/>
  <c r="AC108" i="2" s="1"/>
  <c r="AD108" i="2" s="1"/>
  <c r="Q105" i="2"/>
  <c r="Q106" i="2"/>
  <c r="S106" i="2" s="1"/>
  <c r="T106" i="2" s="1"/>
  <c r="Q107" i="2"/>
  <c r="S107" i="2" s="1"/>
  <c r="T107" i="2" s="1"/>
  <c r="Q108" i="2"/>
  <c r="S108" i="2" s="1"/>
  <c r="T108" i="2" s="1"/>
  <c r="G105" i="2"/>
  <c r="G106" i="2"/>
  <c r="I106" i="2" s="1"/>
  <c r="J106" i="2" s="1"/>
  <c r="G107" i="2"/>
  <c r="I107" i="2" s="1"/>
  <c r="J107" i="2" s="1"/>
  <c r="G108" i="2"/>
  <c r="I108" i="2" s="1"/>
  <c r="J108" i="2" s="1"/>
  <c r="AA100" i="2"/>
  <c r="AA101" i="2"/>
  <c r="AC101" i="2" s="1"/>
  <c r="AD101" i="2" s="1"/>
  <c r="AA102" i="2"/>
  <c r="AC102" i="2" s="1"/>
  <c r="AD102" i="2" s="1"/>
  <c r="AA103" i="2"/>
  <c r="AC103" i="2" s="1"/>
  <c r="AD103" i="2" s="1"/>
  <c r="S102" i="2"/>
  <c r="T102" i="2" s="1"/>
  <c r="Q100" i="2"/>
  <c r="Q101" i="2"/>
  <c r="S101" i="2" s="1"/>
  <c r="T101" i="2" s="1"/>
  <c r="Q102" i="2"/>
  <c r="Q103" i="2"/>
  <c r="S103" i="2" s="1"/>
  <c r="T103" i="2" s="1"/>
  <c r="G100" i="2"/>
  <c r="G101" i="2"/>
  <c r="I101" i="2" s="1"/>
  <c r="J101" i="2" s="1"/>
  <c r="G102" i="2"/>
  <c r="I102" i="2" s="1"/>
  <c r="J102" i="2" s="1"/>
  <c r="G103" i="2"/>
  <c r="I103" i="2" s="1"/>
  <c r="J103" i="2" s="1"/>
  <c r="AA95" i="2"/>
  <c r="AA96" i="2"/>
  <c r="AC96" i="2" s="1"/>
  <c r="AD96" i="2" s="1"/>
  <c r="AA97" i="2"/>
  <c r="AC97" i="2" s="1"/>
  <c r="AD97" i="2" s="1"/>
  <c r="AA98" i="2"/>
  <c r="AC98" i="2" s="1"/>
  <c r="AD98" i="2" s="1"/>
  <c r="Q95" i="2"/>
  <c r="Q96" i="2"/>
  <c r="S96" i="2" s="1"/>
  <c r="T96" i="2" s="1"/>
  <c r="Q97" i="2"/>
  <c r="S97" i="2" s="1"/>
  <c r="T97" i="2" s="1"/>
  <c r="Q98" i="2"/>
  <c r="S98" i="2" s="1"/>
  <c r="T98" i="2" s="1"/>
  <c r="G95" i="2"/>
  <c r="G96" i="2"/>
  <c r="I96" i="2" s="1"/>
  <c r="J96" i="2" s="1"/>
  <c r="G97" i="2"/>
  <c r="I97" i="2" s="1"/>
  <c r="J97" i="2" s="1"/>
  <c r="G98" i="2"/>
  <c r="I98" i="2" s="1"/>
  <c r="J98" i="2" s="1"/>
  <c r="AA90" i="2"/>
  <c r="AA91" i="2"/>
  <c r="AC91" i="2" s="1"/>
  <c r="AD91" i="2" s="1"/>
  <c r="AA92" i="2"/>
  <c r="AC92" i="2" s="1"/>
  <c r="AD92" i="2" s="1"/>
  <c r="AA93" i="2"/>
  <c r="AC93" i="2" s="1"/>
  <c r="AD93" i="2" s="1"/>
  <c r="Q90" i="2"/>
  <c r="Q91" i="2"/>
  <c r="S91" i="2" s="1"/>
  <c r="T91" i="2" s="1"/>
  <c r="Q92" i="2"/>
  <c r="S92" i="2" s="1"/>
  <c r="T92" i="2" s="1"/>
  <c r="Q93" i="2"/>
  <c r="S93" i="2" s="1"/>
  <c r="T93" i="2" s="1"/>
  <c r="G90" i="2"/>
  <c r="G91" i="2"/>
  <c r="I91" i="2" s="1"/>
  <c r="J91" i="2" s="1"/>
  <c r="G92" i="2"/>
  <c r="I92" i="2" s="1"/>
  <c r="J92" i="2" s="1"/>
  <c r="G93" i="2"/>
  <c r="I93" i="2" s="1"/>
  <c r="J93" i="2" s="1"/>
  <c r="AA85" i="2"/>
  <c r="AA86" i="2"/>
  <c r="AC86" i="2" s="1"/>
  <c r="AD86" i="2" s="1"/>
  <c r="AA87" i="2"/>
  <c r="AC87" i="2" s="1"/>
  <c r="AD87" i="2" s="1"/>
  <c r="AA88" i="2"/>
  <c r="AC88" i="2" s="1"/>
  <c r="AD88" i="2" s="1"/>
  <c r="Q85" i="2"/>
  <c r="Q86" i="2"/>
  <c r="S86" i="2" s="1"/>
  <c r="T86" i="2" s="1"/>
  <c r="Q87" i="2"/>
  <c r="S87" i="2" s="1"/>
  <c r="T87" i="2" s="1"/>
  <c r="Q88" i="2"/>
  <c r="S88" i="2" s="1"/>
  <c r="T88" i="2" s="1"/>
  <c r="G85" i="2"/>
  <c r="G86" i="2"/>
  <c r="I86" i="2" s="1"/>
  <c r="J86" i="2" s="1"/>
  <c r="G87" i="2"/>
  <c r="I87" i="2" s="1"/>
  <c r="J87" i="2" s="1"/>
  <c r="G88" i="2"/>
  <c r="I88" i="2" s="1"/>
  <c r="J88" i="2" s="1"/>
  <c r="AA80" i="2"/>
  <c r="AA81" i="2"/>
  <c r="AC81" i="2" s="1"/>
  <c r="AD81" i="2" s="1"/>
  <c r="AA82" i="2"/>
  <c r="AC82" i="2" s="1"/>
  <c r="AD82" i="2" s="1"/>
  <c r="AA83" i="2"/>
  <c r="AC83" i="2" s="1"/>
  <c r="AD83" i="2" s="1"/>
  <c r="Q80" i="2"/>
  <c r="Q81" i="2"/>
  <c r="S81" i="2" s="1"/>
  <c r="T81" i="2" s="1"/>
  <c r="Q82" i="2"/>
  <c r="S82" i="2" s="1"/>
  <c r="T82" i="2" s="1"/>
  <c r="Q83" i="2"/>
  <c r="S83" i="2" s="1"/>
  <c r="T83" i="2" s="1"/>
  <c r="G80" i="2"/>
  <c r="G81" i="2"/>
  <c r="I81" i="2" s="1"/>
  <c r="J81" i="2" s="1"/>
  <c r="G82" i="2"/>
  <c r="I82" i="2" s="1"/>
  <c r="J82" i="2" s="1"/>
  <c r="G83" i="2"/>
  <c r="I83" i="2" s="1"/>
  <c r="J83" i="2" s="1"/>
  <c r="AA75" i="2"/>
  <c r="AA76" i="2"/>
  <c r="AC76" i="2" s="1"/>
  <c r="AD76" i="2" s="1"/>
  <c r="AA77" i="2"/>
  <c r="AC77" i="2" s="1"/>
  <c r="AD77" i="2" s="1"/>
  <c r="AA78" i="2"/>
  <c r="AC78" i="2" s="1"/>
  <c r="AD78" i="2" s="1"/>
  <c r="Q75" i="2"/>
  <c r="Q76" i="2"/>
  <c r="S76" i="2" s="1"/>
  <c r="T76" i="2" s="1"/>
  <c r="Q77" i="2"/>
  <c r="S77" i="2" s="1"/>
  <c r="T77" i="2" s="1"/>
  <c r="Q78" i="2"/>
  <c r="S78" i="2" s="1"/>
  <c r="T78" i="2" s="1"/>
  <c r="G75" i="2"/>
  <c r="G76" i="2"/>
  <c r="I76" i="2" s="1"/>
  <c r="J76" i="2" s="1"/>
  <c r="G77" i="2"/>
  <c r="I77" i="2" s="1"/>
  <c r="J77" i="2" s="1"/>
  <c r="G78" i="2"/>
  <c r="I78" i="2" s="1"/>
  <c r="J78" i="2" s="1"/>
  <c r="AA70" i="2"/>
  <c r="AA71" i="2"/>
  <c r="AC71" i="2" s="1"/>
  <c r="AD71" i="2" s="1"/>
  <c r="AA72" i="2"/>
  <c r="AC72" i="2" s="1"/>
  <c r="AD72" i="2" s="1"/>
  <c r="AA73" i="2"/>
  <c r="AC73" i="2" s="1"/>
  <c r="AD73" i="2" s="1"/>
  <c r="Q70" i="2"/>
  <c r="Q71" i="2"/>
  <c r="S71" i="2" s="1"/>
  <c r="T71" i="2" s="1"/>
  <c r="Q72" i="2"/>
  <c r="S72" i="2" s="1"/>
  <c r="T72" i="2" s="1"/>
  <c r="Q73" i="2"/>
  <c r="S73" i="2" s="1"/>
  <c r="T73" i="2" s="1"/>
  <c r="G70" i="2"/>
  <c r="G71" i="2"/>
  <c r="I71" i="2" s="1"/>
  <c r="J71" i="2" s="1"/>
  <c r="G72" i="2"/>
  <c r="I72" i="2" s="1"/>
  <c r="J72" i="2" s="1"/>
  <c r="G73" i="2"/>
  <c r="I73" i="2" s="1"/>
  <c r="J73" i="2" s="1"/>
  <c r="AA65" i="2"/>
  <c r="AA66" i="2"/>
  <c r="AC66" i="2" s="1"/>
  <c r="AD66" i="2" s="1"/>
  <c r="AA67" i="2"/>
  <c r="AC67" i="2" s="1"/>
  <c r="AD67" i="2" s="1"/>
  <c r="AA68" i="2"/>
  <c r="AC68" i="2" s="1"/>
  <c r="AD68" i="2" s="1"/>
  <c r="Q65" i="2"/>
  <c r="Q66" i="2"/>
  <c r="S66" i="2" s="1"/>
  <c r="T66" i="2" s="1"/>
  <c r="Q67" i="2"/>
  <c r="S67" i="2" s="1"/>
  <c r="T67" i="2" s="1"/>
  <c r="Q68" i="2"/>
  <c r="S68" i="2" s="1"/>
  <c r="T68" i="2" s="1"/>
  <c r="G65" i="2"/>
  <c r="G66" i="2"/>
  <c r="I66" i="2" s="1"/>
  <c r="J66" i="2" s="1"/>
  <c r="G67" i="2"/>
  <c r="I67" i="2" s="1"/>
  <c r="J67" i="2" s="1"/>
  <c r="G68" i="2"/>
  <c r="I68" i="2" s="1"/>
  <c r="J68" i="2" s="1"/>
  <c r="AA60" i="2"/>
  <c r="AA61" i="2"/>
  <c r="AC61" i="2" s="1"/>
  <c r="AD61" i="2" s="1"/>
  <c r="AA62" i="2"/>
  <c r="AC62" i="2" s="1"/>
  <c r="AD62" i="2" s="1"/>
  <c r="AA63" i="2"/>
  <c r="AC63" i="2" s="1"/>
  <c r="AD63" i="2" s="1"/>
  <c r="Q60" i="2"/>
  <c r="Q61" i="2"/>
  <c r="S61" i="2" s="1"/>
  <c r="T61" i="2" s="1"/>
  <c r="Q62" i="2"/>
  <c r="S62" i="2" s="1"/>
  <c r="T62" i="2" s="1"/>
  <c r="Q63" i="2"/>
  <c r="S63" i="2" s="1"/>
  <c r="T63" i="2" s="1"/>
  <c r="G60" i="2"/>
  <c r="G61" i="2"/>
  <c r="I61" i="2" s="1"/>
  <c r="J61" i="2" s="1"/>
  <c r="G62" i="2"/>
  <c r="I62" i="2" s="1"/>
  <c r="J62" i="2" s="1"/>
  <c r="G63" i="2"/>
  <c r="I63" i="2" s="1"/>
  <c r="J63" i="2" s="1"/>
  <c r="AA55" i="2"/>
  <c r="AA56" i="2"/>
  <c r="AC56" i="2" s="1"/>
  <c r="AD56" i="2" s="1"/>
  <c r="AA57" i="2"/>
  <c r="AC57" i="2" s="1"/>
  <c r="AD57" i="2" s="1"/>
  <c r="AA58" i="2"/>
  <c r="AC58" i="2" s="1"/>
  <c r="AD58" i="2" s="1"/>
  <c r="Q55" i="2"/>
  <c r="Q56" i="2"/>
  <c r="S56" i="2" s="1"/>
  <c r="T56" i="2" s="1"/>
  <c r="Q57" i="2"/>
  <c r="S57" i="2" s="1"/>
  <c r="T57" i="2" s="1"/>
  <c r="Q58" i="2"/>
  <c r="S58" i="2" s="1"/>
  <c r="T58" i="2" s="1"/>
  <c r="G55" i="2"/>
  <c r="G56" i="2"/>
  <c r="I56" i="2" s="1"/>
  <c r="J56" i="2" s="1"/>
  <c r="G57" i="2"/>
  <c r="I57" i="2" s="1"/>
  <c r="J57" i="2" s="1"/>
  <c r="G58" i="2"/>
  <c r="I58" i="2" s="1"/>
  <c r="J58" i="2" s="1"/>
  <c r="AA50" i="2"/>
  <c r="AA51" i="2"/>
  <c r="AC51" i="2" s="1"/>
  <c r="AD51" i="2" s="1"/>
  <c r="AA52" i="2"/>
  <c r="AC52" i="2" s="1"/>
  <c r="AD52" i="2" s="1"/>
  <c r="AA53" i="2"/>
  <c r="AC53" i="2" s="1"/>
  <c r="AD53" i="2" s="1"/>
  <c r="Q50" i="2"/>
  <c r="Q51" i="2"/>
  <c r="S51" i="2" s="1"/>
  <c r="T51" i="2" s="1"/>
  <c r="Q52" i="2"/>
  <c r="S52" i="2" s="1"/>
  <c r="T52" i="2" s="1"/>
  <c r="Q53" i="2"/>
  <c r="S53" i="2" s="1"/>
  <c r="T53" i="2" s="1"/>
  <c r="G50" i="2"/>
  <c r="G51" i="2"/>
  <c r="I51" i="2" s="1"/>
  <c r="J51" i="2" s="1"/>
  <c r="G52" i="2"/>
  <c r="I52" i="2" s="1"/>
  <c r="J52" i="2" s="1"/>
  <c r="G53" i="2"/>
  <c r="I53" i="2" s="1"/>
  <c r="J53" i="2" s="1"/>
  <c r="AA45" i="2"/>
  <c r="AA46" i="2"/>
  <c r="AC46" i="2" s="1"/>
  <c r="AD46" i="2" s="1"/>
  <c r="AA47" i="2"/>
  <c r="AC47" i="2" s="1"/>
  <c r="AD47" i="2" s="1"/>
  <c r="AA48" i="2"/>
  <c r="AC48" i="2" s="1"/>
  <c r="AD48" i="2" s="1"/>
  <c r="Q45" i="2"/>
  <c r="Q46" i="2"/>
  <c r="S46" i="2" s="1"/>
  <c r="T46" i="2" s="1"/>
  <c r="Q47" i="2"/>
  <c r="S47" i="2" s="1"/>
  <c r="T47" i="2" s="1"/>
  <c r="Q48" i="2"/>
  <c r="S48" i="2" s="1"/>
  <c r="T48" i="2" s="1"/>
  <c r="G45" i="2"/>
  <c r="G46" i="2"/>
  <c r="I46" i="2" s="1"/>
  <c r="J46" i="2" s="1"/>
  <c r="G47" i="2"/>
  <c r="I47" i="2" s="1"/>
  <c r="J47" i="2" s="1"/>
  <c r="G48" i="2"/>
  <c r="I48" i="2" s="1"/>
  <c r="J48" i="2" s="1"/>
  <c r="AA40" i="2"/>
  <c r="AA41" i="2"/>
  <c r="AC41" i="2" s="1"/>
  <c r="AD41" i="2" s="1"/>
  <c r="AA42" i="2"/>
  <c r="AC42" i="2" s="1"/>
  <c r="AD42" i="2" s="1"/>
  <c r="AA43" i="2"/>
  <c r="AC43" i="2" s="1"/>
  <c r="AD43" i="2" s="1"/>
  <c r="Q40" i="2"/>
  <c r="Q41" i="2"/>
  <c r="S41" i="2" s="1"/>
  <c r="T41" i="2" s="1"/>
  <c r="Q42" i="2"/>
  <c r="S42" i="2" s="1"/>
  <c r="T42" i="2" s="1"/>
  <c r="Q43" i="2"/>
  <c r="S43" i="2" s="1"/>
  <c r="T43" i="2" s="1"/>
  <c r="G40" i="2"/>
  <c r="G41" i="2"/>
  <c r="I41" i="2" s="1"/>
  <c r="J41" i="2" s="1"/>
  <c r="G42" i="2"/>
  <c r="I42" i="2" s="1"/>
  <c r="J42" i="2" s="1"/>
  <c r="G43" i="2"/>
  <c r="I43" i="2" s="1"/>
  <c r="J43" i="2" s="1"/>
  <c r="AA35" i="2"/>
  <c r="AA36" i="2"/>
  <c r="AC36" i="2" s="1"/>
  <c r="AD36" i="2" s="1"/>
  <c r="AA37" i="2"/>
  <c r="AC37" i="2" s="1"/>
  <c r="AD37" i="2" s="1"/>
  <c r="AA38" i="2"/>
  <c r="AC38" i="2" s="1"/>
  <c r="AD38" i="2" s="1"/>
  <c r="Q35" i="2"/>
  <c r="Q36" i="2"/>
  <c r="S36" i="2" s="1"/>
  <c r="T36" i="2" s="1"/>
  <c r="Q37" i="2"/>
  <c r="S37" i="2" s="1"/>
  <c r="T37" i="2" s="1"/>
  <c r="Q38" i="2"/>
  <c r="S38" i="2" s="1"/>
  <c r="T38" i="2" s="1"/>
  <c r="G35" i="2"/>
  <c r="G36" i="2"/>
  <c r="I36" i="2" s="1"/>
  <c r="J36" i="2" s="1"/>
  <c r="G37" i="2"/>
  <c r="I37" i="2" s="1"/>
  <c r="J37" i="2" s="1"/>
  <c r="G38" i="2"/>
  <c r="I38" i="2" s="1"/>
  <c r="J38" i="2" s="1"/>
  <c r="AA30" i="2"/>
  <c r="AA31" i="2"/>
  <c r="AC31" i="2" s="1"/>
  <c r="AD31" i="2" s="1"/>
  <c r="AA32" i="2"/>
  <c r="AC32" i="2" s="1"/>
  <c r="AD32" i="2" s="1"/>
  <c r="AA33" i="2"/>
  <c r="AC33" i="2" s="1"/>
  <c r="AD33" i="2" s="1"/>
  <c r="Q30" i="2"/>
  <c r="Q31" i="2"/>
  <c r="S31" i="2" s="1"/>
  <c r="T31" i="2" s="1"/>
  <c r="Q32" i="2"/>
  <c r="S32" i="2" s="1"/>
  <c r="T32" i="2" s="1"/>
  <c r="Q33" i="2"/>
  <c r="S33" i="2" s="1"/>
  <c r="T33" i="2" s="1"/>
  <c r="G30" i="2"/>
  <c r="G31" i="2"/>
  <c r="I31" i="2" s="1"/>
  <c r="J31" i="2" s="1"/>
  <c r="G32" i="2"/>
  <c r="I32" i="2" s="1"/>
  <c r="J32" i="2" s="1"/>
  <c r="G33" i="2"/>
  <c r="I33" i="2" s="1"/>
  <c r="J33" i="2" s="1"/>
  <c r="AA25" i="2"/>
  <c r="AA26" i="2"/>
  <c r="AC26" i="2" s="1"/>
  <c r="AD26" i="2" s="1"/>
  <c r="AA27" i="2"/>
  <c r="AC27" i="2" s="1"/>
  <c r="AD27" i="2" s="1"/>
  <c r="AA28" i="2"/>
  <c r="AC28" i="2" s="1"/>
  <c r="AD28" i="2" s="1"/>
  <c r="Q25" i="2"/>
  <c r="Q26" i="2"/>
  <c r="S26" i="2" s="1"/>
  <c r="T26" i="2" s="1"/>
  <c r="Q27" i="2"/>
  <c r="S27" i="2" s="1"/>
  <c r="T27" i="2" s="1"/>
  <c r="Q28" i="2"/>
  <c r="S28" i="2" s="1"/>
  <c r="T28" i="2" s="1"/>
  <c r="G25" i="2"/>
  <c r="G26" i="2"/>
  <c r="I26" i="2" s="1"/>
  <c r="J26" i="2" s="1"/>
  <c r="G27" i="2"/>
  <c r="I27" i="2" s="1"/>
  <c r="J27" i="2" s="1"/>
  <c r="G28" i="2"/>
  <c r="I28" i="2" s="1"/>
  <c r="J28" i="2" s="1"/>
  <c r="AA20" i="2"/>
  <c r="AA21" i="2"/>
  <c r="AC21" i="2" s="1"/>
  <c r="AD21" i="2" s="1"/>
  <c r="AA22" i="2"/>
  <c r="AC22" i="2" s="1"/>
  <c r="AD22" i="2" s="1"/>
  <c r="AA23" i="2"/>
  <c r="AC23" i="2" s="1"/>
  <c r="AD23" i="2" s="1"/>
  <c r="Q20" i="2"/>
  <c r="Q21" i="2"/>
  <c r="S21" i="2" s="1"/>
  <c r="T21" i="2" s="1"/>
  <c r="Q22" i="2"/>
  <c r="S22" i="2" s="1"/>
  <c r="T22" i="2" s="1"/>
  <c r="Q23" i="2"/>
  <c r="S23" i="2" s="1"/>
  <c r="T23" i="2" s="1"/>
  <c r="G20" i="2"/>
  <c r="G21" i="2"/>
  <c r="I21" i="2" s="1"/>
  <c r="J21" i="2" s="1"/>
  <c r="G22" i="2"/>
  <c r="I22" i="2" s="1"/>
  <c r="J22" i="2" s="1"/>
  <c r="G23" i="2"/>
  <c r="I23" i="2" s="1"/>
  <c r="J23" i="2" s="1"/>
  <c r="AA15" i="2"/>
  <c r="AA16" i="2"/>
  <c r="AC16" i="2" s="1"/>
  <c r="AD16" i="2" s="1"/>
  <c r="AA17" i="2"/>
  <c r="AC17" i="2" s="1"/>
  <c r="AD17" i="2" s="1"/>
  <c r="AA18" i="2"/>
  <c r="AC18" i="2" s="1"/>
  <c r="AD18" i="2" s="1"/>
  <c r="Q15" i="2"/>
  <c r="Q16" i="2"/>
  <c r="S16" i="2" s="1"/>
  <c r="T16" i="2" s="1"/>
  <c r="Q17" i="2"/>
  <c r="S17" i="2" s="1"/>
  <c r="T17" i="2" s="1"/>
  <c r="Q18" i="2"/>
  <c r="S18" i="2" s="1"/>
  <c r="T18" i="2" s="1"/>
  <c r="G15" i="2"/>
  <c r="G16" i="2"/>
  <c r="I16" i="2" s="1"/>
  <c r="J16" i="2" s="1"/>
  <c r="G17" i="2"/>
  <c r="I17" i="2" s="1"/>
  <c r="J17" i="2" s="1"/>
  <c r="G18" i="2"/>
  <c r="I18" i="2" s="1"/>
  <c r="J18" i="2" s="1"/>
  <c r="AA10" i="2"/>
  <c r="AA11" i="2"/>
  <c r="AC11" i="2" s="1"/>
  <c r="AD11" i="2" s="1"/>
  <c r="AA12" i="2"/>
  <c r="AC12" i="2" s="1"/>
  <c r="AD12" i="2" s="1"/>
  <c r="AA13" i="2"/>
  <c r="AC13" i="2" s="1"/>
  <c r="AD13" i="2" s="1"/>
  <c r="Q10" i="2"/>
  <c r="Q11" i="2"/>
  <c r="S11" i="2" s="1"/>
  <c r="T11" i="2" s="1"/>
  <c r="Q12" i="2"/>
  <c r="S12" i="2" s="1"/>
  <c r="T12" i="2" s="1"/>
  <c r="Q13" i="2"/>
  <c r="S13" i="2" s="1"/>
  <c r="T13" i="2" s="1"/>
  <c r="G10" i="2"/>
  <c r="G11" i="2"/>
  <c r="I11" i="2" s="1"/>
  <c r="J11" i="2" s="1"/>
  <c r="G12" i="2"/>
  <c r="I12" i="2" s="1"/>
  <c r="J12" i="2" s="1"/>
  <c r="G13" i="2"/>
  <c r="I13" i="2" s="1"/>
  <c r="J13" i="2" s="1"/>
  <c r="AA4" i="2"/>
  <c r="AA5" i="2"/>
  <c r="AC5" i="2" s="1"/>
  <c r="AD5" i="2" s="1"/>
  <c r="AA6" i="2"/>
  <c r="AC6" i="2" s="1"/>
  <c r="AD6" i="2" s="1"/>
  <c r="AA7" i="2"/>
  <c r="AC7" i="2" s="1"/>
  <c r="AD7" i="2" s="1"/>
  <c r="Q4" i="2"/>
  <c r="Q5" i="2"/>
  <c r="S5" i="2" s="1"/>
  <c r="T5" i="2" s="1"/>
  <c r="Q6" i="2"/>
  <c r="S6" i="2" s="1"/>
  <c r="T6" i="2" s="1"/>
  <c r="Q7" i="2"/>
  <c r="S7" i="2" s="1"/>
  <c r="T7" i="2" s="1"/>
  <c r="G4" i="2"/>
  <c r="G5" i="2"/>
  <c r="I5" i="2" s="1"/>
  <c r="J5" i="2" s="1"/>
  <c r="G6" i="2"/>
  <c r="I6" i="2" s="1"/>
  <c r="J6" i="2" s="1"/>
  <c r="G7" i="2"/>
  <c r="I7" i="2" s="1"/>
  <c r="J7" i="2" s="1"/>
  <c r="AG110" i="1" l="1"/>
  <c r="AF110" i="1"/>
  <c r="AG105" i="1"/>
  <c r="AF105" i="1"/>
  <c r="AF100" i="1"/>
  <c r="AE100" i="1"/>
  <c r="AG95" i="1"/>
  <c r="AF95" i="1"/>
  <c r="AG90" i="1"/>
  <c r="AF90" i="1"/>
  <c r="AG85" i="1"/>
  <c r="AF85" i="1"/>
  <c r="AG80" i="1"/>
  <c r="AF80" i="1"/>
  <c r="AG75" i="1"/>
  <c r="AF75" i="1"/>
  <c r="AG70" i="1"/>
  <c r="AF70" i="1"/>
  <c r="AG64" i="1"/>
  <c r="AF64" i="1"/>
  <c r="AG60" i="1"/>
  <c r="AF60" i="1"/>
  <c r="AG55" i="1"/>
  <c r="AF55" i="1"/>
  <c r="AG50" i="1"/>
  <c r="AF50" i="1"/>
  <c r="AG45" i="1"/>
  <c r="AF45" i="1"/>
  <c r="AG40" i="1"/>
  <c r="AF40" i="1"/>
  <c r="AG35" i="1"/>
  <c r="AF35" i="1"/>
  <c r="AG30" i="1"/>
  <c r="AF30" i="1"/>
  <c r="AG25" i="1"/>
  <c r="AF25" i="1"/>
  <c r="AG20" i="1"/>
  <c r="AF20" i="1"/>
  <c r="AG10" i="1"/>
  <c r="AF10" i="1"/>
  <c r="Y114" i="1"/>
  <c r="Y115" i="1"/>
  <c r="AA115" i="1" s="1"/>
  <c r="AB115" i="1" s="1"/>
  <c r="Y116" i="1"/>
  <c r="AA116" i="1" s="1"/>
  <c r="AB116" i="1" s="1"/>
  <c r="Y117" i="1"/>
  <c r="AA117" i="1" s="1"/>
  <c r="AB117" i="1" s="1"/>
  <c r="Y109" i="1"/>
  <c r="Y110" i="1"/>
  <c r="AA110" i="1" s="1"/>
  <c r="AB110" i="1" s="1"/>
  <c r="Y111" i="1"/>
  <c r="AA111" i="1" s="1"/>
  <c r="AB111" i="1" s="1"/>
  <c r="Y112" i="1"/>
  <c r="AA112" i="1" s="1"/>
  <c r="AB112" i="1" s="1"/>
  <c r="Y104" i="1"/>
  <c r="Y105" i="1"/>
  <c r="AA105" i="1" s="1"/>
  <c r="AB105" i="1" s="1"/>
  <c r="Y106" i="1"/>
  <c r="AA106" i="1" s="1"/>
  <c r="AB106" i="1" s="1"/>
  <c r="Y107" i="1"/>
  <c r="AA107" i="1" s="1"/>
  <c r="AB107" i="1" s="1"/>
  <c r="Y99" i="1"/>
  <c r="Y100" i="1"/>
  <c r="AA100" i="1" s="1"/>
  <c r="AB100" i="1" s="1"/>
  <c r="Y101" i="1"/>
  <c r="AA101" i="1" s="1"/>
  <c r="AB101" i="1" s="1"/>
  <c r="Y102" i="1"/>
  <c r="AA102" i="1" s="1"/>
  <c r="AB102" i="1" s="1"/>
  <c r="Y94" i="1"/>
  <c r="Y95" i="1"/>
  <c r="AA95" i="1" s="1"/>
  <c r="AB95" i="1" s="1"/>
  <c r="Y96" i="1"/>
  <c r="AA96" i="1" s="1"/>
  <c r="AB96" i="1" s="1"/>
  <c r="Y97" i="1"/>
  <c r="AA97" i="1" s="1"/>
  <c r="AB97" i="1" s="1"/>
  <c r="Y89" i="1"/>
  <c r="Y90" i="1"/>
  <c r="AA90" i="1" s="1"/>
  <c r="AB90" i="1" s="1"/>
  <c r="Y91" i="1"/>
  <c r="AA91" i="1" s="1"/>
  <c r="AB91" i="1" s="1"/>
  <c r="Y92" i="1"/>
  <c r="AA92" i="1" s="1"/>
  <c r="AB92" i="1" s="1"/>
  <c r="Y84" i="1"/>
  <c r="Y85" i="1"/>
  <c r="AA85" i="1" s="1"/>
  <c r="AB85" i="1" s="1"/>
  <c r="Y86" i="1"/>
  <c r="AA86" i="1" s="1"/>
  <c r="AB86" i="1" s="1"/>
  <c r="Y87" i="1"/>
  <c r="AA87" i="1" s="1"/>
  <c r="AB87" i="1" s="1"/>
  <c r="Y79" i="1"/>
  <c r="Y80" i="1"/>
  <c r="AA80" i="1" s="1"/>
  <c r="AB80" i="1" s="1"/>
  <c r="Y81" i="1"/>
  <c r="AA81" i="1" s="1"/>
  <c r="AB81" i="1" s="1"/>
  <c r="Y82" i="1"/>
  <c r="AA82" i="1" s="1"/>
  <c r="AB82" i="1" s="1"/>
  <c r="Y74" i="1"/>
  <c r="Y75" i="1"/>
  <c r="AA75" i="1" s="1"/>
  <c r="AB75" i="1" s="1"/>
  <c r="Y76" i="1"/>
  <c r="AA76" i="1" s="1"/>
  <c r="AB76" i="1" s="1"/>
  <c r="Y77" i="1"/>
  <c r="AA77" i="1" s="1"/>
  <c r="AB77" i="1" s="1"/>
  <c r="Y69" i="1"/>
  <c r="Y70" i="1"/>
  <c r="AA70" i="1" s="1"/>
  <c r="AB70" i="1" s="1"/>
  <c r="Y71" i="1"/>
  <c r="AA71" i="1" s="1"/>
  <c r="AB71" i="1" s="1"/>
  <c r="Y72" i="1"/>
  <c r="AA72" i="1" s="1"/>
  <c r="AB72" i="1" s="1"/>
  <c r="Y64" i="1"/>
  <c r="AA64" i="1" s="1"/>
  <c r="AB64" i="1" s="1"/>
  <c r="Y65" i="1"/>
  <c r="AA65" i="1" s="1"/>
  <c r="AB65" i="1" s="1"/>
  <c r="Y66" i="1"/>
  <c r="AA66" i="1" s="1"/>
  <c r="AB66" i="1" s="1"/>
  <c r="Y67" i="1"/>
  <c r="Y59" i="1"/>
  <c r="Y60" i="1"/>
  <c r="AA60" i="1" s="1"/>
  <c r="AB60" i="1" s="1"/>
  <c r="Y61" i="1"/>
  <c r="AA61" i="1" s="1"/>
  <c r="AB61" i="1" s="1"/>
  <c r="Y62" i="1"/>
  <c r="AA62" i="1" s="1"/>
  <c r="AB62" i="1" s="1"/>
  <c r="Y54" i="1"/>
  <c r="Y55" i="1"/>
  <c r="AA55" i="1" s="1"/>
  <c r="AB55" i="1" s="1"/>
  <c r="Y56" i="1"/>
  <c r="AA56" i="1" s="1"/>
  <c r="AB56" i="1" s="1"/>
  <c r="Y57" i="1"/>
  <c r="AA57" i="1" s="1"/>
  <c r="AB57" i="1" s="1"/>
  <c r="Y49" i="1"/>
  <c r="Y50" i="1"/>
  <c r="AA50" i="1" s="1"/>
  <c r="AB50" i="1" s="1"/>
  <c r="Y51" i="1"/>
  <c r="AA51" i="1" s="1"/>
  <c r="AB51" i="1" s="1"/>
  <c r="Y52" i="1"/>
  <c r="AA52" i="1" s="1"/>
  <c r="AB52" i="1" s="1"/>
  <c r="Y44" i="1"/>
  <c r="Y45" i="1"/>
  <c r="AA45" i="1" s="1"/>
  <c r="AB45" i="1" s="1"/>
  <c r="Y46" i="1"/>
  <c r="AA46" i="1" s="1"/>
  <c r="AB46" i="1" s="1"/>
  <c r="Y47" i="1"/>
  <c r="AA47" i="1" s="1"/>
  <c r="AB47" i="1" s="1"/>
  <c r="Y39" i="1"/>
  <c r="Y40" i="1"/>
  <c r="AA40" i="1" s="1"/>
  <c r="AB40" i="1" s="1"/>
  <c r="Y41" i="1"/>
  <c r="AA41" i="1" s="1"/>
  <c r="AB41" i="1" s="1"/>
  <c r="Y42" i="1"/>
  <c r="AA42" i="1" s="1"/>
  <c r="AB42" i="1" s="1"/>
  <c r="Y34" i="1"/>
  <c r="Y35" i="1"/>
  <c r="AA35" i="1" s="1"/>
  <c r="AB35" i="1" s="1"/>
  <c r="Y36" i="1"/>
  <c r="AA36" i="1" s="1"/>
  <c r="AB36" i="1" s="1"/>
  <c r="Y37" i="1"/>
  <c r="AA37" i="1" s="1"/>
  <c r="AB37" i="1" s="1"/>
  <c r="Y14" i="1"/>
  <c r="Y15" i="1"/>
  <c r="AA15" i="1" s="1"/>
  <c r="AB15" i="1" s="1"/>
  <c r="Y16" i="1"/>
  <c r="AA16" i="1" s="1"/>
  <c r="AB16" i="1" s="1"/>
  <c r="Y17" i="1"/>
  <c r="AA17" i="1" s="1"/>
  <c r="AB17" i="1" s="1"/>
  <c r="Y29" i="1"/>
  <c r="Y30" i="1"/>
  <c r="AA30" i="1" s="1"/>
  <c r="AB30" i="1" s="1"/>
  <c r="Y31" i="1"/>
  <c r="AA31" i="1" s="1"/>
  <c r="AB31" i="1" s="1"/>
  <c r="Y32" i="1"/>
  <c r="AA32" i="1" s="1"/>
  <c r="AB32" i="1" s="1"/>
  <c r="Y24" i="1"/>
  <c r="Y25" i="1"/>
  <c r="AA25" i="1" s="1"/>
  <c r="AB25" i="1" s="1"/>
  <c r="Y26" i="1"/>
  <c r="AA26" i="1" s="1"/>
  <c r="AB26" i="1" s="1"/>
  <c r="Y27" i="1"/>
  <c r="AA27" i="1" s="1"/>
  <c r="AB27" i="1" s="1"/>
  <c r="Y19" i="1"/>
  <c r="Y20" i="1"/>
  <c r="AA20" i="1" s="1"/>
  <c r="AB20" i="1" s="1"/>
  <c r="Y21" i="1"/>
  <c r="AA21" i="1" s="1"/>
  <c r="AB21" i="1" s="1"/>
  <c r="Y22" i="1"/>
  <c r="AA22" i="1" s="1"/>
  <c r="AB22" i="1" s="1"/>
  <c r="Y9" i="1"/>
  <c r="Y10" i="1"/>
  <c r="AA10" i="1" s="1"/>
  <c r="AB10" i="1" s="1"/>
  <c r="Y11" i="1"/>
  <c r="AA11" i="1" s="1"/>
  <c r="AB11" i="1" s="1"/>
  <c r="Y12" i="1"/>
  <c r="AA12" i="1" s="1"/>
  <c r="AB12" i="1" s="1"/>
  <c r="P114" i="1"/>
  <c r="P115" i="1"/>
  <c r="R115" i="1" s="1"/>
  <c r="S115" i="1" s="1"/>
  <c r="P116" i="1"/>
  <c r="R116" i="1" s="1"/>
  <c r="S116" i="1" s="1"/>
  <c r="P117" i="1"/>
  <c r="R117" i="1" s="1"/>
  <c r="S117" i="1" s="1"/>
  <c r="P109" i="1"/>
  <c r="P110" i="1"/>
  <c r="R110" i="1" s="1"/>
  <c r="S110" i="1" s="1"/>
  <c r="P111" i="1"/>
  <c r="R111" i="1" s="1"/>
  <c r="S111" i="1" s="1"/>
  <c r="P112" i="1"/>
  <c r="R112" i="1" s="1"/>
  <c r="S112" i="1" s="1"/>
  <c r="P104" i="1"/>
  <c r="P105" i="1"/>
  <c r="R105" i="1" s="1"/>
  <c r="S105" i="1" s="1"/>
  <c r="P106" i="1"/>
  <c r="R106" i="1" s="1"/>
  <c r="S106" i="1" s="1"/>
  <c r="P107" i="1"/>
  <c r="R107" i="1" s="1"/>
  <c r="S107" i="1" s="1"/>
  <c r="P99" i="1"/>
  <c r="P100" i="1"/>
  <c r="R100" i="1" s="1"/>
  <c r="S100" i="1" s="1"/>
  <c r="P101" i="1"/>
  <c r="R101" i="1" s="1"/>
  <c r="S101" i="1" s="1"/>
  <c r="P102" i="1"/>
  <c r="R102" i="1" s="1"/>
  <c r="S102" i="1" s="1"/>
  <c r="P94" i="1"/>
  <c r="P95" i="1"/>
  <c r="R95" i="1" s="1"/>
  <c r="S95" i="1" s="1"/>
  <c r="P96" i="1"/>
  <c r="R96" i="1" s="1"/>
  <c r="S96" i="1" s="1"/>
  <c r="P97" i="1"/>
  <c r="R97" i="1" s="1"/>
  <c r="S97" i="1" s="1"/>
  <c r="P89" i="1"/>
  <c r="P90" i="1"/>
  <c r="R90" i="1" s="1"/>
  <c r="S90" i="1" s="1"/>
  <c r="P91" i="1"/>
  <c r="R91" i="1" s="1"/>
  <c r="S91" i="1" s="1"/>
  <c r="P92" i="1"/>
  <c r="R92" i="1" s="1"/>
  <c r="S92" i="1" s="1"/>
  <c r="P84" i="1"/>
  <c r="P85" i="1"/>
  <c r="R85" i="1" s="1"/>
  <c r="S85" i="1" s="1"/>
  <c r="P86" i="1"/>
  <c r="R86" i="1" s="1"/>
  <c r="S86" i="1" s="1"/>
  <c r="P87" i="1"/>
  <c r="R87" i="1" s="1"/>
  <c r="S87" i="1" s="1"/>
  <c r="P79" i="1"/>
  <c r="P80" i="1"/>
  <c r="R80" i="1" s="1"/>
  <c r="S80" i="1" s="1"/>
  <c r="P81" i="1"/>
  <c r="R81" i="1" s="1"/>
  <c r="S81" i="1" s="1"/>
  <c r="P82" i="1"/>
  <c r="R82" i="1" s="1"/>
  <c r="S82" i="1" s="1"/>
  <c r="P74" i="1"/>
  <c r="P75" i="1"/>
  <c r="R75" i="1" s="1"/>
  <c r="S75" i="1" s="1"/>
  <c r="P76" i="1"/>
  <c r="R76" i="1" s="1"/>
  <c r="S76" i="1" s="1"/>
  <c r="P77" i="1"/>
  <c r="R77" i="1" s="1"/>
  <c r="S77" i="1" s="1"/>
  <c r="P69" i="1"/>
  <c r="P70" i="1"/>
  <c r="R70" i="1" s="1"/>
  <c r="S70" i="1" s="1"/>
  <c r="P71" i="1"/>
  <c r="R71" i="1" s="1"/>
  <c r="S71" i="1" s="1"/>
  <c r="P72" i="1"/>
  <c r="R72" i="1" s="1"/>
  <c r="S72" i="1" s="1"/>
  <c r="P64" i="1"/>
  <c r="R64" i="1" s="1"/>
  <c r="S64" i="1" s="1"/>
  <c r="P65" i="1"/>
  <c r="R65" i="1" s="1"/>
  <c r="S65" i="1" s="1"/>
  <c r="P66" i="1"/>
  <c r="R66" i="1" s="1"/>
  <c r="S66" i="1" s="1"/>
  <c r="P67" i="1"/>
  <c r="P59" i="1"/>
  <c r="P60" i="1"/>
  <c r="R60" i="1" s="1"/>
  <c r="S60" i="1" s="1"/>
  <c r="P61" i="1"/>
  <c r="R61" i="1" s="1"/>
  <c r="S61" i="1" s="1"/>
  <c r="P62" i="1"/>
  <c r="R62" i="1" s="1"/>
  <c r="S62" i="1" s="1"/>
  <c r="P54" i="1"/>
  <c r="P55" i="1"/>
  <c r="R55" i="1" s="1"/>
  <c r="S55" i="1" s="1"/>
  <c r="P56" i="1"/>
  <c r="R56" i="1" s="1"/>
  <c r="S56" i="1" s="1"/>
  <c r="P57" i="1"/>
  <c r="R57" i="1" s="1"/>
  <c r="S57" i="1" s="1"/>
  <c r="P49" i="1"/>
  <c r="P50" i="1"/>
  <c r="R50" i="1" s="1"/>
  <c r="S50" i="1" s="1"/>
  <c r="P51" i="1"/>
  <c r="R51" i="1" s="1"/>
  <c r="S51" i="1" s="1"/>
  <c r="P52" i="1"/>
  <c r="R52" i="1" s="1"/>
  <c r="S52" i="1" s="1"/>
  <c r="P44" i="1"/>
  <c r="P45" i="1"/>
  <c r="R45" i="1" s="1"/>
  <c r="S45" i="1" s="1"/>
  <c r="P46" i="1"/>
  <c r="R46" i="1" s="1"/>
  <c r="S46" i="1" s="1"/>
  <c r="P47" i="1"/>
  <c r="R47" i="1" s="1"/>
  <c r="S47" i="1" s="1"/>
  <c r="P39" i="1"/>
  <c r="P40" i="1"/>
  <c r="R40" i="1" s="1"/>
  <c r="S40" i="1" s="1"/>
  <c r="P41" i="1"/>
  <c r="R41" i="1" s="1"/>
  <c r="S41" i="1" s="1"/>
  <c r="P42" i="1"/>
  <c r="R42" i="1" s="1"/>
  <c r="S42" i="1" s="1"/>
  <c r="P34" i="1"/>
  <c r="P35" i="1"/>
  <c r="R35" i="1" s="1"/>
  <c r="S35" i="1" s="1"/>
  <c r="P36" i="1"/>
  <c r="R36" i="1" s="1"/>
  <c r="S36" i="1" s="1"/>
  <c r="P37" i="1"/>
  <c r="R37" i="1" s="1"/>
  <c r="S37" i="1" s="1"/>
  <c r="P14" i="1"/>
  <c r="P15" i="1"/>
  <c r="R15" i="1" s="1"/>
  <c r="S15" i="1" s="1"/>
  <c r="P16" i="1"/>
  <c r="R16" i="1" s="1"/>
  <c r="S16" i="1" s="1"/>
  <c r="P17" i="1"/>
  <c r="R17" i="1" s="1"/>
  <c r="S17" i="1" s="1"/>
  <c r="P29" i="1"/>
  <c r="P30" i="1"/>
  <c r="R30" i="1" s="1"/>
  <c r="S30" i="1" s="1"/>
  <c r="P31" i="1"/>
  <c r="R31" i="1" s="1"/>
  <c r="S31" i="1" s="1"/>
  <c r="P32" i="1"/>
  <c r="R32" i="1" s="1"/>
  <c r="S32" i="1" s="1"/>
  <c r="P24" i="1"/>
  <c r="P25" i="1"/>
  <c r="R25" i="1" s="1"/>
  <c r="S25" i="1" s="1"/>
  <c r="P26" i="1"/>
  <c r="R26" i="1" s="1"/>
  <c r="S26" i="1" s="1"/>
  <c r="P27" i="1"/>
  <c r="R27" i="1" s="1"/>
  <c r="S27" i="1" s="1"/>
  <c r="P19" i="1"/>
  <c r="P20" i="1"/>
  <c r="R20" i="1" s="1"/>
  <c r="S20" i="1" s="1"/>
  <c r="P21" i="1"/>
  <c r="R21" i="1" s="1"/>
  <c r="S21" i="1" s="1"/>
  <c r="P22" i="1"/>
  <c r="R22" i="1" s="1"/>
  <c r="S22" i="1" s="1"/>
  <c r="P9" i="1"/>
  <c r="P10" i="1"/>
  <c r="R10" i="1" s="1"/>
  <c r="S10" i="1" s="1"/>
  <c r="P11" i="1"/>
  <c r="R11" i="1" s="1"/>
  <c r="S11" i="1" s="1"/>
  <c r="P12" i="1"/>
  <c r="R12" i="1" s="1"/>
  <c r="S12" i="1" s="1"/>
  <c r="G114" i="1" l="1"/>
  <c r="G115" i="1"/>
  <c r="I115" i="1" s="1"/>
  <c r="J115" i="1" s="1"/>
  <c r="G116" i="1"/>
  <c r="I116" i="1" s="1"/>
  <c r="J116" i="1" s="1"/>
  <c r="G117" i="1"/>
  <c r="I117" i="1" s="1"/>
  <c r="J117" i="1" s="1"/>
  <c r="G109" i="1"/>
  <c r="G110" i="1"/>
  <c r="I110" i="1" s="1"/>
  <c r="J110" i="1" s="1"/>
  <c r="G111" i="1"/>
  <c r="I111" i="1" s="1"/>
  <c r="J111" i="1" s="1"/>
  <c r="G112" i="1"/>
  <c r="I112" i="1" s="1"/>
  <c r="J112" i="1" s="1"/>
  <c r="G104" i="1"/>
  <c r="G105" i="1"/>
  <c r="I105" i="1" s="1"/>
  <c r="J105" i="1" s="1"/>
  <c r="G106" i="1"/>
  <c r="I106" i="1" s="1"/>
  <c r="J106" i="1" s="1"/>
  <c r="G107" i="1"/>
  <c r="I107" i="1" s="1"/>
  <c r="J107" i="1" s="1"/>
  <c r="G99" i="1"/>
  <c r="G100" i="1"/>
  <c r="I100" i="1" s="1"/>
  <c r="J100" i="1" s="1"/>
  <c r="G101" i="1"/>
  <c r="I101" i="1" s="1"/>
  <c r="J101" i="1" s="1"/>
  <c r="G102" i="1"/>
  <c r="I102" i="1" s="1"/>
  <c r="J102" i="1" s="1"/>
  <c r="G94" i="1"/>
  <c r="G95" i="1"/>
  <c r="I95" i="1" s="1"/>
  <c r="J95" i="1" s="1"/>
  <c r="G96" i="1"/>
  <c r="I96" i="1" s="1"/>
  <c r="J96" i="1" s="1"/>
  <c r="G97" i="1"/>
  <c r="I97" i="1" s="1"/>
  <c r="J97" i="1" s="1"/>
  <c r="G89" i="1"/>
  <c r="G90" i="1"/>
  <c r="I90" i="1" s="1"/>
  <c r="J90" i="1" s="1"/>
  <c r="G91" i="1"/>
  <c r="I91" i="1" s="1"/>
  <c r="J91" i="1" s="1"/>
  <c r="G92" i="1"/>
  <c r="I92" i="1" s="1"/>
  <c r="J92" i="1" s="1"/>
  <c r="G84" i="1"/>
  <c r="G85" i="1"/>
  <c r="I85" i="1" s="1"/>
  <c r="J85" i="1" s="1"/>
  <c r="G86" i="1"/>
  <c r="I86" i="1" s="1"/>
  <c r="J86" i="1" s="1"/>
  <c r="G87" i="1"/>
  <c r="I87" i="1" s="1"/>
  <c r="J87" i="1" s="1"/>
  <c r="G79" i="1"/>
  <c r="G80" i="1"/>
  <c r="I80" i="1" s="1"/>
  <c r="J80" i="1" s="1"/>
  <c r="G81" i="1"/>
  <c r="I81" i="1" s="1"/>
  <c r="J81" i="1" s="1"/>
  <c r="G82" i="1"/>
  <c r="I82" i="1" s="1"/>
  <c r="J82" i="1" s="1"/>
  <c r="G74" i="1"/>
  <c r="G75" i="1"/>
  <c r="I75" i="1" s="1"/>
  <c r="J75" i="1" s="1"/>
  <c r="G76" i="1"/>
  <c r="I76" i="1" s="1"/>
  <c r="J76" i="1" s="1"/>
  <c r="G77" i="1"/>
  <c r="I77" i="1" s="1"/>
  <c r="J77" i="1" s="1"/>
  <c r="G69" i="1"/>
  <c r="G70" i="1"/>
  <c r="I70" i="1" s="1"/>
  <c r="J70" i="1" s="1"/>
  <c r="G71" i="1"/>
  <c r="I71" i="1" s="1"/>
  <c r="J71" i="1" s="1"/>
  <c r="G72" i="1"/>
  <c r="I72" i="1" s="1"/>
  <c r="J72" i="1" s="1"/>
  <c r="G64" i="1"/>
  <c r="G65" i="1"/>
  <c r="I65" i="1" s="1"/>
  <c r="J65" i="1" s="1"/>
  <c r="G66" i="1"/>
  <c r="I66" i="1" s="1"/>
  <c r="J66" i="1" s="1"/>
  <c r="G67" i="1"/>
  <c r="I67" i="1" s="1"/>
  <c r="J67" i="1" s="1"/>
  <c r="G59" i="1"/>
  <c r="G60" i="1"/>
  <c r="I60" i="1" s="1"/>
  <c r="J60" i="1" s="1"/>
  <c r="G61" i="1"/>
  <c r="I61" i="1" s="1"/>
  <c r="J61" i="1" s="1"/>
  <c r="G62" i="1"/>
  <c r="I62" i="1" s="1"/>
  <c r="J62" i="1" s="1"/>
  <c r="G54" i="1"/>
  <c r="G55" i="1"/>
  <c r="I55" i="1" s="1"/>
  <c r="J55" i="1" s="1"/>
  <c r="G56" i="1"/>
  <c r="I56" i="1" s="1"/>
  <c r="J56" i="1" s="1"/>
  <c r="G57" i="1"/>
  <c r="I57" i="1" s="1"/>
  <c r="J57" i="1" s="1"/>
  <c r="G49" i="1"/>
  <c r="G50" i="1"/>
  <c r="I50" i="1" s="1"/>
  <c r="J50" i="1" s="1"/>
  <c r="G51" i="1"/>
  <c r="I51" i="1" s="1"/>
  <c r="J51" i="1" s="1"/>
  <c r="G52" i="1"/>
  <c r="I52" i="1" s="1"/>
  <c r="J52" i="1" s="1"/>
  <c r="G44" i="1"/>
  <c r="G45" i="1"/>
  <c r="I45" i="1" s="1"/>
  <c r="J45" i="1" s="1"/>
  <c r="G46" i="1"/>
  <c r="I46" i="1" s="1"/>
  <c r="J46" i="1" s="1"/>
  <c r="G47" i="1"/>
  <c r="I47" i="1" s="1"/>
  <c r="J47" i="1" s="1"/>
  <c r="G39" i="1"/>
  <c r="G40" i="1"/>
  <c r="I40" i="1" s="1"/>
  <c r="J40" i="1" s="1"/>
  <c r="G41" i="1"/>
  <c r="I41" i="1" s="1"/>
  <c r="J41" i="1" s="1"/>
  <c r="G42" i="1"/>
  <c r="I42" i="1" s="1"/>
  <c r="J42" i="1" s="1"/>
  <c r="G34" i="1"/>
  <c r="G35" i="1"/>
  <c r="I35" i="1" s="1"/>
  <c r="J35" i="1" s="1"/>
  <c r="G36" i="1"/>
  <c r="I36" i="1" s="1"/>
  <c r="J36" i="1" s="1"/>
  <c r="G37" i="1"/>
  <c r="I37" i="1" s="1"/>
  <c r="J37" i="1" s="1"/>
  <c r="G14" i="1"/>
  <c r="G15" i="1"/>
  <c r="I15" i="1" s="1"/>
  <c r="J15" i="1" s="1"/>
  <c r="G16" i="1"/>
  <c r="I16" i="1" s="1"/>
  <c r="J16" i="1" s="1"/>
  <c r="G17" i="1"/>
  <c r="I17" i="1" s="1"/>
  <c r="J17" i="1" s="1"/>
  <c r="G29" i="1"/>
  <c r="G30" i="1"/>
  <c r="I30" i="1" s="1"/>
  <c r="J30" i="1" s="1"/>
  <c r="G31" i="1"/>
  <c r="I31" i="1" s="1"/>
  <c r="J31" i="1" s="1"/>
  <c r="G32" i="1"/>
  <c r="I32" i="1" s="1"/>
  <c r="J32" i="1" s="1"/>
  <c r="G24" i="1"/>
  <c r="G25" i="1"/>
  <c r="I25" i="1" s="1"/>
  <c r="J25" i="1" s="1"/>
  <c r="G26" i="1"/>
  <c r="I26" i="1" s="1"/>
  <c r="J26" i="1" s="1"/>
  <c r="G27" i="1"/>
  <c r="I27" i="1" s="1"/>
  <c r="J27" i="1" s="1"/>
  <c r="G19" i="1"/>
  <c r="G20" i="1"/>
  <c r="I20" i="1" s="1"/>
  <c r="J20" i="1" s="1"/>
  <c r="G21" i="1"/>
  <c r="I21" i="1" s="1"/>
  <c r="J21" i="1" s="1"/>
  <c r="G22" i="1"/>
  <c r="I22" i="1" s="1"/>
  <c r="J22" i="1" s="1"/>
  <c r="G9" i="1"/>
  <c r="G10" i="1"/>
  <c r="I10" i="1" s="1"/>
  <c r="J10" i="1" s="1"/>
  <c r="G11" i="1"/>
  <c r="I11" i="1" s="1"/>
  <c r="J11" i="1" s="1"/>
  <c r="G12" i="1"/>
  <c r="I12" i="1" s="1"/>
  <c r="J12" i="1" s="1"/>
</calcChain>
</file>

<file path=xl/sharedStrings.xml><?xml version="1.0" encoding="utf-8"?>
<sst xmlns="http://schemas.openxmlformats.org/spreadsheetml/2006/main" count="723" uniqueCount="90">
  <si>
    <t>D</t>
  </si>
  <si>
    <t>D</t>
    <phoneticPr fontId="1" type="noConversion"/>
  </si>
  <si>
    <t>D</t>
    <phoneticPr fontId="2" type="noConversion"/>
  </si>
  <si>
    <t>D</t>
    <phoneticPr fontId="2" type="noConversion"/>
  </si>
  <si>
    <t>D</t>
    <phoneticPr fontId="2" type="noConversion"/>
  </si>
  <si>
    <t>D</t>
    <phoneticPr fontId="0" type="noConversion"/>
  </si>
  <si>
    <t>D</t>
    <phoneticPr fontId="0" type="noConversion"/>
  </si>
  <si>
    <t>D</t>
    <phoneticPr fontId="2" type="noConversion"/>
  </si>
  <si>
    <t>D</t>
    <phoneticPr fontId="1" type="noConversion"/>
  </si>
  <si>
    <t>D</t>
    <phoneticPr fontId="2" type="noConversion"/>
  </si>
  <si>
    <t>D</t>
    <phoneticPr fontId="2" type="noConversion"/>
  </si>
  <si>
    <t>D</t>
    <phoneticPr fontId="2" type="noConversion"/>
  </si>
  <si>
    <t>AV</t>
    <phoneticPr fontId="1" type="noConversion"/>
  </si>
  <si>
    <t>SD</t>
    <phoneticPr fontId="1" type="noConversion"/>
  </si>
  <si>
    <t>Imatinib</t>
    <phoneticPr fontId="1" type="noConversion"/>
  </si>
  <si>
    <t>Paclitaxel</t>
    <phoneticPr fontId="1" type="noConversion"/>
  </si>
  <si>
    <t>3b</t>
  </si>
  <si>
    <t>3b</t>
    <phoneticPr fontId="1" type="noConversion"/>
  </si>
  <si>
    <t>3c</t>
  </si>
  <si>
    <t>3c</t>
    <phoneticPr fontId="1" type="noConversion"/>
  </si>
  <si>
    <t>3d</t>
  </si>
  <si>
    <t>3d</t>
    <phoneticPr fontId="1" type="noConversion"/>
  </si>
  <si>
    <t>3h</t>
  </si>
  <si>
    <t>3h</t>
    <phoneticPr fontId="1" type="noConversion"/>
  </si>
  <si>
    <t>3g</t>
  </si>
  <si>
    <t>3g</t>
    <phoneticPr fontId="1" type="noConversion"/>
  </si>
  <si>
    <t>3a</t>
  </si>
  <si>
    <t>3a</t>
    <phoneticPr fontId="1" type="noConversion"/>
  </si>
  <si>
    <t>3f</t>
  </si>
  <si>
    <t>3f</t>
    <phoneticPr fontId="1" type="noConversion"/>
  </si>
  <si>
    <t>3e</t>
  </si>
  <si>
    <t>3e</t>
    <phoneticPr fontId="1" type="noConversion"/>
  </si>
  <si>
    <t>3i</t>
  </si>
  <si>
    <t>3i</t>
    <phoneticPr fontId="1" type="noConversion"/>
  </si>
  <si>
    <t>3r</t>
  </si>
  <si>
    <t>3r</t>
    <phoneticPr fontId="1" type="noConversion"/>
  </si>
  <si>
    <t>3s</t>
  </si>
  <si>
    <t>3s</t>
    <phoneticPr fontId="1" type="noConversion"/>
  </si>
  <si>
    <t>3t</t>
  </si>
  <si>
    <t>3t</t>
    <phoneticPr fontId="1" type="noConversion"/>
  </si>
  <si>
    <t>3j</t>
  </si>
  <si>
    <t>3j</t>
    <phoneticPr fontId="1" type="noConversion"/>
  </si>
  <si>
    <t>3k</t>
  </si>
  <si>
    <t>3k</t>
    <phoneticPr fontId="1" type="noConversion"/>
  </si>
  <si>
    <t>3q</t>
  </si>
  <si>
    <t>3q</t>
    <phoneticPr fontId="1" type="noConversion"/>
  </si>
  <si>
    <t>3p</t>
  </si>
  <si>
    <t>3p</t>
    <phoneticPr fontId="1" type="noConversion"/>
  </si>
  <si>
    <t>3u</t>
  </si>
  <si>
    <t>3u</t>
    <phoneticPr fontId="1" type="noConversion"/>
  </si>
  <si>
    <t>3n</t>
  </si>
  <si>
    <t>3n</t>
    <phoneticPr fontId="1" type="noConversion"/>
  </si>
  <si>
    <t>3m</t>
  </si>
  <si>
    <t>3m</t>
    <phoneticPr fontId="1" type="noConversion"/>
  </si>
  <si>
    <t>3l</t>
  </si>
  <si>
    <t>3l</t>
    <phoneticPr fontId="1" type="noConversion"/>
  </si>
  <si>
    <t>3o</t>
  </si>
  <si>
    <t>3o</t>
    <phoneticPr fontId="1" type="noConversion"/>
  </si>
  <si>
    <t>Figure 1B</t>
    <phoneticPr fontId="1" type="noConversion"/>
  </si>
  <si>
    <t>Compound</t>
    <phoneticPr fontId="1" type="noConversion"/>
  </si>
  <si>
    <t>IC50-1</t>
    <phoneticPr fontId="1" type="noConversion"/>
  </si>
  <si>
    <t>IC50-2</t>
  </si>
  <si>
    <t>IC50-3</t>
  </si>
  <si>
    <t>Cell</t>
    <phoneticPr fontId="1" type="noConversion"/>
  </si>
  <si>
    <t>CEM-C7H2</t>
    <phoneticPr fontId="1" type="noConversion"/>
  </si>
  <si>
    <t>AV</t>
    <phoneticPr fontId="1" type="noConversion"/>
  </si>
  <si>
    <t>SD</t>
    <phoneticPr fontId="1" type="noConversion"/>
  </si>
  <si>
    <t>&lt;5</t>
    <phoneticPr fontId="1" type="noConversion"/>
  </si>
  <si>
    <t>&gt;20</t>
    <phoneticPr fontId="1" type="noConversion"/>
  </si>
  <si>
    <t>CEM-C7H2</t>
  </si>
  <si>
    <t>Paclitaxel</t>
  </si>
  <si>
    <t>K562</t>
    <phoneticPr fontId="1" type="noConversion"/>
  </si>
  <si>
    <t>HEL</t>
    <phoneticPr fontId="1" type="noConversion"/>
  </si>
  <si>
    <t>&gt;10</t>
    <phoneticPr fontId="1" type="noConversion"/>
  </si>
  <si>
    <t>&lt;1</t>
    <phoneticPr fontId="1" type="noConversion"/>
  </si>
  <si>
    <t>&gt;5</t>
    <phoneticPr fontId="1" type="noConversion"/>
  </si>
  <si>
    <t>Imatinib</t>
  </si>
  <si>
    <t>OD1</t>
    <phoneticPr fontId="1" type="noConversion"/>
  </si>
  <si>
    <t>OD2</t>
  </si>
  <si>
    <t>OD3</t>
  </si>
  <si>
    <t>Inhibition rate</t>
    <phoneticPr fontId="1" type="noConversion"/>
  </si>
  <si>
    <r>
      <t>Concentration(</t>
    </r>
    <r>
      <rPr>
        <b/>
        <sz val="11"/>
        <color theme="1"/>
        <rFont val="宋体"/>
        <family val="3"/>
        <charset val="134"/>
      </rPr>
      <t>µ</t>
    </r>
    <r>
      <rPr>
        <b/>
        <sz val="11"/>
        <color theme="1"/>
        <rFont val="Calibri"/>
        <family val="3"/>
        <charset val="134"/>
        <scheme val="minor"/>
      </rPr>
      <t>M)</t>
    </r>
    <phoneticPr fontId="1" type="noConversion"/>
  </si>
  <si>
    <t>IC50-1</t>
    <phoneticPr fontId="1" type="noConversion"/>
  </si>
  <si>
    <t>IC50-2</t>
    <phoneticPr fontId="1" type="noConversion"/>
  </si>
  <si>
    <t>IC50-3</t>
    <phoneticPr fontId="1" type="noConversion"/>
  </si>
  <si>
    <t>Compound</t>
    <phoneticPr fontId="1" type="noConversion"/>
  </si>
  <si>
    <t>Figure 1B: CEM-C7H2</t>
  </si>
  <si>
    <t>Figure 1B: HEL</t>
  </si>
  <si>
    <t>Figure 1B: K562</t>
  </si>
  <si>
    <t>3g: 7702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</si>
</sst>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.000;[Red]0.000"/>
  </numFmts>
  <fonts count="8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1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39"/>
  <sheetViews>
    <sheetView zoomScale="90" zoomScaleNormal="90" workbookViewId="0">
      <selection activeCell="K21" sqref="K21"/>
    </sheetView>
  </sheetViews>
  <sheetFormatPr baseColWidth="10" defaultColWidth="8.83203125" defaultRowHeight="15"/>
  <cols>
    <col min="2" max="2" width="11.6640625" customWidth="1"/>
    <col min="3" max="3" width="19.83203125" customWidth="1"/>
    <col min="10" max="10" width="17.6640625" customWidth="1"/>
    <col min="13" max="13" width="19.33203125" customWidth="1"/>
    <col min="20" max="20" width="17.83203125" customWidth="1"/>
    <col min="23" max="23" width="19.33203125" customWidth="1"/>
    <col min="30" max="30" width="17.83203125" customWidth="1"/>
  </cols>
  <sheetData>
    <row r="1" spans="1:35" ht="19">
      <c r="A1" s="12" t="s">
        <v>86</v>
      </c>
    </row>
    <row r="2" spans="1:35">
      <c r="B2" s="4" t="s">
        <v>85</v>
      </c>
      <c r="C2" s="4" t="s">
        <v>81</v>
      </c>
      <c r="D2" s="4" t="s">
        <v>77</v>
      </c>
      <c r="E2" s="4" t="s">
        <v>78</v>
      </c>
      <c r="F2" s="4" t="s">
        <v>79</v>
      </c>
      <c r="J2" s="4" t="s">
        <v>80</v>
      </c>
      <c r="K2" s="4" t="s">
        <v>82</v>
      </c>
      <c r="M2" s="4" t="s">
        <v>81</v>
      </c>
      <c r="N2" s="4" t="s">
        <v>77</v>
      </c>
      <c r="O2" s="4" t="s">
        <v>78</v>
      </c>
      <c r="P2" s="4" t="s">
        <v>79</v>
      </c>
      <c r="T2" s="4" t="s">
        <v>80</v>
      </c>
      <c r="U2" s="4" t="s">
        <v>83</v>
      </c>
      <c r="W2" s="4" t="s">
        <v>81</v>
      </c>
      <c r="X2" s="4" t="s">
        <v>77</v>
      </c>
      <c r="Y2" s="4" t="s">
        <v>78</v>
      </c>
      <c r="Z2" s="4" t="s">
        <v>79</v>
      </c>
      <c r="AD2" s="4" t="s">
        <v>80</v>
      </c>
      <c r="AE2" s="4" t="s">
        <v>84</v>
      </c>
      <c r="AF2" s="4" t="s">
        <v>82</v>
      </c>
      <c r="AG2" s="4" t="s">
        <v>83</v>
      </c>
      <c r="AH2" s="4" t="s">
        <v>65</v>
      </c>
      <c r="AI2" s="4" t="s">
        <v>66</v>
      </c>
    </row>
    <row r="3" spans="1:35">
      <c r="B3" s="4" t="s">
        <v>15</v>
      </c>
    </row>
    <row r="4" spans="1:35">
      <c r="C4" s="1" t="s">
        <v>7</v>
      </c>
      <c r="D4">
        <v>0.70199999999999996</v>
      </c>
      <c r="E4">
        <v>0.71699999999999997</v>
      </c>
      <c r="F4">
        <v>0.82</v>
      </c>
      <c r="G4">
        <f>AVERAGE(D4:F4)</f>
        <v>0.74633333333333329</v>
      </c>
      <c r="M4" s="1" t="s">
        <v>7</v>
      </c>
      <c r="N4">
        <v>0.69</v>
      </c>
      <c r="O4">
        <v>0.76300000000000001</v>
      </c>
      <c r="P4">
        <v>0.82299999999999995</v>
      </c>
      <c r="Q4">
        <f>AVERAGE(N4:P4)</f>
        <v>0.7586666666666666</v>
      </c>
      <c r="W4" s="1" t="s">
        <v>7</v>
      </c>
      <c r="X4">
        <v>0.63800000000000001</v>
      </c>
      <c r="Y4">
        <v>0.749</v>
      </c>
      <c r="Z4">
        <v>0.71799999999999997</v>
      </c>
      <c r="AA4">
        <f>AVERAGE(X4:Z4)</f>
        <v>0.70166666666666666</v>
      </c>
    </row>
    <row r="5" spans="1:35">
      <c r="C5" s="1">
        <v>1.25E-3</v>
      </c>
      <c r="D5">
        <v>0.627</v>
      </c>
      <c r="E5">
        <v>0.63800000000000001</v>
      </c>
      <c r="F5">
        <v>0.58099999999999996</v>
      </c>
      <c r="G5">
        <f>AVERAGE(D5:F5)</f>
        <v>0.6153333333333334</v>
      </c>
      <c r="H5">
        <v>0.74633333333333329</v>
      </c>
      <c r="I5">
        <f>H5-G5</f>
        <v>0.13099999999999989</v>
      </c>
      <c r="J5">
        <f>I5/H5</f>
        <v>0.17552478785171938</v>
      </c>
      <c r="K5">
        <v>4.0000000000000001E-3</v>
      </c>
      <c r="M5" s="1">
        <v>2.5000000000000001E-3</v>
      </c>
      <c r="N5">
        <v>0.46200000000000002</v>
      </c>
      <c r="O5">
        <v>0.47899999999999998</v>
      </c>
      <c r="P5">
        <v>0.53500000000000003</v>
      </c>
      <c r="Q5">
        <f>AVERAGE(N5:P5)</f>
        <v>0.49199999999999999</v>
      </c>
      <c r="R5">
        <v>0.7586666666666666</v>
      </c>
      <c r="S5">
        <f>R5-Q5</f>
        <v>0.26666666666666661</v>
      </c>
      <c r="T5">
        <f>S5/R5</f>
        <v>0.35149384885764495</v>
      </c>
      <c r="U5">
        <v>4.0000000000000001E-3</v>
      </c>
      <c r="W5" s="1">
        <v>2.5000000000000001E-3</v>
      </c>
      <c r="X5">
        <v>0.55200000000000005</v>
      </c>
      <c r="Y5">
        <v>0.56499999999999995</v>
      </c>
      <c r="Z5">
        <v>0.629</v>
      </c>
      <c r="AA5">
        <f>AVERAGE(X5:Z5)</f>
        <v>0.58199999999999996</v>
      </c>
      <c r="AB5">
        <v>0.70166666666666666</v>
      </c>
      <c r="AC5">
        <f>AB5-AA5</f>
        <v>0.1196666666666667</v>
      </c>
      <c r="AD5">
        <f>AC5/AB5</f>
        <v>0.17054631828978628</v>
      </c>
      <c r="AE5">
        <v>6.0000000000000001E-3</v>
      </c>
      <c r="AF5">
        <v>4.0000000000000001E-3</v>
      </c>
      <c r="AG5">
        <v>4.0000000000000001E-3</v>
      </c>
      <c r="AH5">
        <f>AVERAGE(AE5:AG5)</f>
        <v>4.6666666666666671E-3</v>
      </c>
      <c r="AI5">
        <f>STDEV(AE5:AG5)</f>
        <v>1.1547005383792516E-3</v>
      </c>
    </row>
    <row r="6" spans="1:35">
      <c r="C6" s="1">
        <v>2.5000000000000001E-3</v>
      </c>
      <c r="D6">
        <v>0.57799999999999996</v>
      </c>
      <c r="E6">
        <v>0.52</v>
      </c>
      <c r="F6">
        <v>0.42399999999999999</v>
      </c>
      <c r="G6">
        <f>AVERAGE(D6:F6)</f>
        <v>0.5073333333333333</v>
      </c>
      <c r="H6">
        <v>0.74633333333333329</v>
      </c>
      <c r="I6">
        <f t="shared" ref="I6:I7" si="0">H6-G6</f>
        <v>0.23899999999999999</v>
      </c>
      <c r="J6">
        <f t="shared" ref="J6:J7" si="1">I6/H6</f>
        <v>0.3202322465386333</v>
      </c>
      <c r="M6" s="1">
        <v>5.0000000000000001E-3</v>
      </c>
      <c r="N6">
        <v>0.34</v>
      </c>
      <c r="O6">
        <v>0.31900000000000001</v>
      </c>
      <c r="P6">
        <v>0.30299999999999999</v>
      </c>
      <c r="Q6">
        <f>AVERAGE(N6:P6)</f>
        <v>0.32066666666666666</v>
      </c>
      <c r="R6">
        <v>0.7586666666666666</v>
      </c>
      <c r="S6">
        <f t="shared" ref="S6:S7" si="2">R6-Q6</f>
        <v>0.43799999999999994</v>
      </c>
      <c r="T6">
        <f t="shared" ref="T6:T7" si="3">S6/R6</f>
        <v>0.5773286467486819</v>
      </c>
      <c r="W6" s="1">
        <v>5.0000000000000001E-3</v>
      </c>
      <c r="X6">
        <v>0.33100000000000002</v>
      </c>
      <c r="Y6">
        <v>0.34200000000000003</v>
      </c>
      <c r="Z6">
        <v>0.30399999999999999</v>
      </c>
      <c r="AA6">
        <f>AVERAGE(X6:Z6)</f>
        <v>0.32566666666666672</v>
      </c>
      <c r="AB6">
        <v>0.70166666666666666</v>
      </c>
      <c r="AC6">
        <f t="shared" ref="AC6:AC7" si="4">AB6-AA6</f>
        <v>0.37599999999999995</v>
      </c>
      <c r="AD6">
        <f t="shared" ref="AD6:AD7" si="5">AC6/AB6</f>
        <v>0.53586698337292149</v>
      </c>
    </row>
    <row r="7" spans="1:35">
      <c r="C7" s="1">
        <v>5.0000000000000001E-3</v>
      </c>
      <c r="D7">
        <v>0.33</v>
      </c>
      <c r="E7">
        <v>0.35299999999999998</v>
      </c>
      <c r="F7">
        <v>0.28599999999999998</v>
      </c>
      <c r="G7">
        <f>AVERAGE(D7:F7)</f>
        <v>0.32300000000000001</v>
      </c>
      <c r="H7">
        <v>0.74633333333333329</v>
      </c>
      <c r="I7">
        <f t="shared" si="0"/>
        <v>0.42333333333333328</v>
      </c>
      <c r="J7">
        <f t="shared" si="1"/>
        <v>0.56721750781598923</v>
      </c>
      <c r="M7" s="1">
        <v>0.01</v>
      </c>
      <c r="N7">
        <v>0.21199999999999999</v>
      </c>
      <c r="O7">
        <v>0.216</v>
      </c>
      <c r="P7">
        <v>0.20399999999999999</v>
      </c>
      <c r="Q7">
        <f>AVERAGE(N7:P7)</f>
        <v>0.21066666666666667</v>
      </c>
      <c r="R7">
        <v>0.7586666666666666</v>
      </c>
      <c r="S7">
        <f t="shared" si="2"/>
        <v>0.54799999999999993</v>
      </c>
      <c r="T7">
        <f t="shared" si="3"/>
        <v>0.72231985940246046</v>
      </c>
      <c r="W7" s="1">
        <v>0.01</v>
      </c>
      <c r="X7">
        <v>0.193</v>
      </c>
      <c r="Y7">
        <v>0.24</v>
      </c>
      <c r="Z7">
        <v>0.21199999999999999</v>
      </c>
      <c r="AA7">
        <f>AVERAGE(X7:Z7)</f>
        <v>0.215</v>
      </c>
      <c r="AB7">
        <v>0.70166666666666666</v>
      </c>
      <c r="AC7">
        <f t="shared" si="4"/>
        <v>0.48666666666666669</v>
      </c>
      <c r="AD7">
        <f t="shared" si="5"/>
        <v>0.69358669833729225</v>
      </c>
    </row>
    <row r="9" spans="1:35">
      <c r="B9" t="s">
        <v>16</v>
      </c>
      <c r="C9" s="1"/>
    </row>
    <row r="10" spans="1:35">
      <c r="C10" s="1" t="s">
        <v>7</v>
      </c>
      <c r="D10">
        <v>1.0880000000000001</v>
      </c>
      <c r="E10">
        <v>1.1319999999999999</v>
      </c>
      <c r="F10">
        <v>0.9</v>
      </c>
      <c r="G10">
        <f>AVERAGE(D10:F10)</f>
        <v>1.0399999999999998</v>
      </c>
      <c r="M10" s="1" t="s">
        <v>7</v>
      </c>
      <c r="N10">
        <v>1.014</v>
      </c>
      <c r="O10">
        <v>0.97799999999999998</v>
      </c>
      <c r="P10">
        <v>0.81399999999999995</v>
      </c>
      <c r="Q10">
        <f>AVERAGE(N10:P10)</f>
        <v>0.93533333333333335</v>
      </c>
      <c r="W10" s="1" t="s">
        <v>7</v>
      </c>
      <c r="X10">
        <v>0.97099999999999997</v>
      </c>
      <c r="Y10">
        <v>0.98599999999999999</v>
      </c>
      <c r="Z10">
        <v>0.79700000000000004</v>
      </c>
      <c r="AA10">
        <f>AVERAGE(X10:Z10)</f>
        <v>0.91800000000000004</v>
      </c>
    </row>
    <row r="11" spans="1:35">
      <c r="C11" s="1">
        <v>1</v>
      </c>
      <c r="D11">
        <v>0.6</v>
      </c>
      <c r="E11">
        <v>0.64100000000000001</v>
      </c>
      <c r="F11">
        <v>0.66500000000000004</v>
      </c>
      <c r="G11">
        <f>AVERAGE(D11:F11)</f>
        <v>0.63533333333333342</v>
      </c>
      <c r="H11">
        <v>1.0399999999999998</v>
      </c>
      <c r="I11">
        <f>H11-G11</f>
        <v>0.4046666666666664</v>
      </c>
      <c r="J11">
        <f>I11/H11</f>
        <v>0.38910256410256389</v>
      </c>
      <c r="K11">
        <v>1.5580000000000001</v>
      </c>
      <c r="M11" s="1">
        <v>1</v>
      </c>
      <c r="N11">
        <v>0.75600000000000001</v>
      </c>
      <c r="O11">
        <v>0.74199999999999999</v>
      </c>
      <c r="P11">
        <v>0.85299999999999998</v>
      </c>
      <c r="Q11">
        <f>AVERAGE(N11:P11)</f>
        <v>0.78366666666666662</v>
      </c>
      <c r="R11">
        <v>0.93533333333333335</v>
      </c>
      <c r="S11">
        <f>R11-Q11</f>
        <v>0.15166666666666673</v>
      </c>
      <c r="T11">
        <f>S11/R11</f>
        <v>0.16215253029223101</v>
      </c>
      <c r="U11">
        <v>2.0680000000000001</v>
      </c>
      <c r="W11" s="1">
        <v>1</v>
      </c>
      <c r="X11">
        <v>0.66600000000000004</v>
      </c>
      <c r="Y11">
        <v>0.55400000000000005</v>
      </c>
      <c r="Z11">
        <v>0.58799999999999997</v>
      </c>
      <c r="AA11">
        <f>AVERAGE(X11:Z11)</f>
        <v>0.60266666666666679</v>
      </c>
      <c r="AB11">
        <v>0.91800000000000004</v>
      </c>
      <c r="AC11">
        <f>AB11-AA11</f>
        <v>0.31533333333333324</v>
      </c>
      <c r="AD11">
        <f>AC11/AB11</f>
        <v>0.34350036310820614</v>
      </c>
      <c r="AE11">
        <v>1.4279999999999999</v>
      </c>
      <c r="AF11">
        <v>1.5580000000000001</v>
      </c>
      <c r="AG11">
        <v>2.0680000000000001</v>
      </c>
      <c r="AH11">
        <f>AVERAGE(AE11:AG11)</f>
        <v>1.6846666666666668</v>
      </c>
      <c r="AI11">
        <f>STDEV(AE11:AG11)</f>
        <v>0.33827996294982132</v>
      </c>
    </row>
    <row r="12" spans="1:35">
      <c r="C12" s="1">
        <v>3</v>
      </c>
      <c r="D12">
        <v>0.373</v>
      </c>
      <c r="E12">
        <v>0.39900000000000002</v>
      </c>
      <c r="F12">
        <v>0.33800000000000002</v>
      </c>
      <c r="G12">
        <f>AVERAGE(D12:F12)</f>
        <v>0.37000000000000005</v>
      </c>
      <c r="H12">
        <v>1.0399999999999998</v>
      </c>
      <c r="I12">
        <f t="shared" ref="I12:I13" si="6">H12-G12</f>
        <v>0.66999999999999971</v>
      </c>
      <c r="J12">
        <f t="shared" ref="J12:J13" si="7">I12/H12</f>
        <v>0.64423076923076905</v>
      </c>
      <c r="M12" s="1">
        <v>3</v>
      </c>
      <c r="N12">
        <v>0.224</v>
      </c>
      <c r="O12">
        <v>0.223</v>
      </c>
      <c r="P12">
        <v>0.221</v>
      </c>
      <c r="Q12">
        <f>AVERAGE(N12:P12)</f>
        <v>0.22266666666666668</v>
      </c>
      <c r="R12">
        <v>0.93533333333333335</v>
      </c>
      <c r="S12">
        <f>R12-Q12</f>
        <v>0.71266666666666667</v>
      </c>
      <c r="T12">
        <f t="shared" ref="T12:T13" si="8">S12/R12</f>
        <v>0.76193870277975762</v>
      </c>
      <c r="W12" s="1">
        <v>3</v>
      </c>
      <c r="X12">
        <v>0.184</v>
      </c>
      <c r="Y12">
        <v>0.17399999999999999</v>
      </c>
      <c r="Z12">
        <v>0.14199999999999999</v>
      </c>
      <c r="AA12">
        <f>AVERAGE(X12:Z12)</f>
        <v>0.16666666666666666</v>
      </c>
      <c r="AB12">
        <v>0.91800000000000004</v>
      </c>
      <c r="AC12">
        <f t="shared" ref="AC12:AC13" si="9">AB12-AA12</f>
        <v>0.75133333333333341</v>
      </c>
      <c r="AD12">
        <f t="shared" ref="AD12:AD13" si="10">AC12/AB12</f>
        <v>0.81844589687726943</v>
      </c>
    </row>
    <row r="13" spans="1:35">
      <c r="C13" s="1">
        <v>5</v>
      </c>
      <c r="D13">
        <v>0.23400000000000001</v>
      </c>
      <c r="E13">
        <v>0.186</v>
      </c>
      <c r="F13">
        <v>0.192</v>
      </c>
      <c r="G13">
        <f>AVERAGE(D13:F13)</f>
        <v>0.20400000000000004</v>
      </c>
      <c r="H13">
        <v>1.0399999999999998</v>
      </c>
      <c r="I13">
        <f t="shared" si="6"/>
        <v>0.83599999999999974</v>
      </c>
      <c r="J13">
        <f t="shared" si="7"/>
        <v>0.80384615384615377</v>
      </c>
      <c r="M13" s="1">
        <v>5</v>
      </c>
      <c r="N13">
        <v>0.193</v>
      </c>
      <c r="O13">
        <v>0.184</v>
      </c>
      <c r="P13">
        <v>0.191</v>
      </c>
      <c r="Q13">
        <f>AVERAGE(N13:P13)</f>
        <v>0.18933333333333335</v>
      </c>
      <c r="R13">
        <v>0.93533333333333335</v>
      </c>
      <c r="S13">
        <f>R13-Q13</f>
        <v>0.746</v>
      </c>
      <c r="T13">
        <f t="shared" si="8"/>
        <v>0.79757662152530295</v>
      </c>
      <c r="W13" s="1">
        <v>5</v>
      </c>
      <c r="X13">
        <v>0.13700000000000001</v>
      </c>
      <c r="Y13">
        <v>0.122</v>
      </c>
      <c r="Z13">
        <v>0.13</v>
      </c>
      <c r="AA13">
        <f>AVERAGE(X13:Z13)</f>
        <v>0.12966666666666668</v>
      </c>
      <c r="AB13">
        <v>0.91800000000000004</v>
      </c>
      <c r="AC13">
        <f t="shared" si="9"/>
        <v>0.78833333333333333</v>
      </c>
      <c r="AD13">
        <f t="shared" si="10"/>
        <v>0.85875090777051555</v>
      </c>
    </row>
    <row r="14" spans="1:35">
      <c r="B14" t="s">
        <v>18</v>
      </c>
      <c r="C14" s="1"/>
      <c r="M14" s="1"/>
    </row>
    <row r="15" spans="1:35">
      <c r="C15" s="1" t="s">
        <v>7</v>
      </c>
      <c r="D15">
        <v>1.246</v>
      </c>
      <c r="E15">
        <v>0.86899999999999999</v>
      </c>
      <c r="F15">
        <v>0.93100000000000005</v>
      </c>
      <c r="G15">
        <f>AVERAGE(D15:F15)</f>
        <v>1.0153333333333334</v>
      </c>
      <c r="M15" s="1" t="s">
        <v>7</v>
      </c>
      <c r="N15">
        <v>1.133</v>
      </c>
      <c r="O15">
        <v>1.1160000000000001</v>
      </c>
      <c r="P15">
        <v>1.1180000000000001</v>
      </c>
      <c r="Q15">
        <f>AVERAGE(N15:P15)</f>
        <v>1.1223333333333334</v>
      </c>
      <c r="W15" s="1" t="s">
        <v>7</v>
      </c>
      <c r="X15">
        <v>0.98699999999999999</v>
      </c>
      <c r="Y15">
        <v>1.196</v>
      </c>
      <c r="Z15">
        <v>0.98099999999999998</v>
      </c>
      <c r="AA15">
        <f>AVERAGE(X15:Z15)</f>
        <v>1.0546666666666666</v>
      </c>
    </row>
    <row r="16" spans="1:35">
      <c r="C16" s="1">
        <v>1</v>
      </c>
      <c r="D16">
        <v>1.0429999999999999</v>
      </c>
      <c r="E16">
        <v>0.67100000000000004</v>
      </c>
      <c r="F16">
        <v>0.66100000000000003</v>
      </c>
      <c r="G16">
        <f>AVERAGE(D16:F16)</f>
        <v>0.79166666666666663</v>
      </c>
      <c r="H16">
        <v>1.0153333333333334</v>
      </c>
      <c r="I16">
        <f>H16-G16</f>
        <v>0.22366666666666679</v>
      </c>
      <c r="J16">
        <f>I16/H16</f>
        <v>0.22028890347997385</v>
      </c>
      <c r="K16">
        <v>2.6280000000000001</v>
      </c>
      <c r="M16" s="1">
        <v>1</v>
      </c>
      <c r="N16">
        <v>0.85399999999999998</v>
      </c>
      <c r="O16">
        <v>0.629</v>
      </c>
      <c r="P16">
        <v>0.95</v>
      </c>
      <c r="Q16">
        <f>AVERAGE(N16:P16)</f>
        <v>0.81099999999999994</v>
      </c>
      <c r="R16">
        <v>1.1223333333333334</v>
      </c>
      <c r="S16">
        <f>R16-Q16</f>
        <v>0.31133333333333346</v>
      </c>
      <c r="T16">
        <f>S16/R16</f>
        <v>0.27739827739827749</v>
      </c>
      <c r="U16">
        <v>3.19</v>
      </c>
      <c r="W16" s="1">
        <v>1</v>
      </c>
      <c r="X16">
        <v>0.66900000000000004</v>
      </c>
      <c r="Y16">
        <v>0.75</v>
      </c>
      <c r="Z16">
        <v>0.71099999999999997</v>
      </c>
      <c r="AA16">
        <f>AVERAGE(X16:Z16)</f>
        <v>0.71</v>
      </c>
      <c r="AB16">
        <v>1.0546666666666666</v>
      </c>
      <c r="AC16">
        <f>AB16-AA16</f>
        <v>0.34466666666666668</v>
      </c>
      <c r="AD16">
        <f>AC16/AB16</f>
        <v>0.32680151706700383</v>
      </c>
      <c r="AE16">
        <v>3.8879999999999999</v>
      </c>
      <c r="AF16">
        <v>2.6280000000000001</v>
      </c>
      <c r="AG16">
        <v>3.19</v>
      </c>
      <c r="AH16">
        <f>AVERAGE(AE16:AG16)</f>
        <v>3.2353333333333332</v>
      </c>
      <c r="AI16">
        <f>STDEV(AE16:AG16)</f>
        <v>0.63122209509279104</v>
      </c>
    </row>
    <row r="17" spans="2:35">
      <c r="C17" s="1">
        <v>3</v>
      </c>
      <c r="D17">
        <v>0.51700000000000002</v>
      </c>
      <c r="E17">
        <v>0.47799999999999998</v>
      </c>
      <c r="F17">
        <v>0.48099999999999998</v>
      </c>
      <c r="G17">
        <f>AVERAGE(D17:F17)</f>
        <v>0.49199999999999999</v>
      </c>
      <c r="H17">
        <v>1.0153333333333334</v>
      </c>
      <c r="I17">
        <f t="shared" ref="I17:I18" si="11">H17-G17</f>
        <v>0.52333333333333343</v>
      </c>
      <c r="J17">
        <f t="shared" ref="J17:J18" si="12">I17/H17</f>
        <v>0.51543007222587001</v>
      </c>
      <c r="M17" s="1">
        <v>3</v>
      </c>
      <c r="N17">
        <v>0.38</v>
      </c>
      <c r="O17">
        <v>0.76900000000000002</v>
      </c>
      <c r="P17">
        <v>0.79600000000000004</v>
      </c>
      <c r="Q17">
        <f>AVERAGE(N17:P17)</f>
        <v>0.64833333333333332</v>
      </c>
      <c r="R17">
        <v>1.1223333333333334</v>
      </c>
      <c r="S17">
        <f t="shared" ref="S17:S18" si="13">R17-Q17</f>
        <v>0.47400000000000009</v>
      </c>
      <c r="T17">
        <f t="shared" ref="T17:T18" si="14">S17/R17</f>
        <v>0.42233442233442237</v>
      </c>
      <c r="W17" s="1">
        <v>3</v>
      </c>
      <c r="X17">
        <v>0.59399999999999997</v>
      </c>
      <c r="Y17">
        <v>0.59499999999999997</v>
      </c>
      <c r="Z17">
        <v>0.69899999999999995</v>
      </c>
      <c r="AA17">
        <f>AVERAGE(X17:Z17)</f>
        <v>0.6293333333333333</v>
      </c>
      <c r="AB17">
        <v>1.0546666666666666</v>
      </c>
      <c r="AC17">
        <f t="shared" ref="AC17:AC18" si="15">AB17-AA17</f>
        <v>0.42533333333333334</v>
      </c>
      <c r="AD17">
        <f t="shared" ref="AD17:AD18" si="16">AC17/AB17</f>
        <v>0.40328697850821749</v>
      </c>
    </row>
    <row r="18" spans="2:35">
      <c r="C18" s="1">
        <v>5</v>
      </c>
      <c r="D18">
        <v>0.28599999999999998</v>
      </c>
      <c r="E18">
        <v>0.28899999999999998</v>
      </c>
      <c r="F18">
        <v>0.25700000000000001</v>
      </c>
      <c r="G18">
        <f>AVERAGE(D18:F18)</f>
        <v>0.27733333333333332</v>
      </c>
      <c r="H18">
        <v>1.0153333333333334</v>
      </c>
      <c r="I18">
        <f t="shared" si="11"/>
        <v>0.7380000000000001</v>
      </c>
      <c r="J18">
        <f t="shared" si="12"/>
        <v>0.72685489166119499</v>
      </c>
      <c r="M18" s="1">
        <v>5</v>
      </c>
      <c r="N18">
        <v>0.20399999999999999</v>
      </c>
      <c r="O18">
        <v>0.52600000000000002</v>
      </c>
      <c r="P18">
        <v>0.46600000000000003</v>
      </c>
      <c r="Q18">
        <f>AVERAGE(N18:P18)</f>
        <v>0.39866666666666667</v>
      </c>
      <c r="R18">
        <v>1.1223333333333334</v>
      </c>
      <c r="S18">
        <f t="shared" si="13"/>
        <v>0.72366666666666668</v>
      </c>
      <c r="T18">
        <f t="shared" si="14"/>
        <v>0.64478764478764472</v>
      </c>
      <c r="W18" s="1">
        <v>5</v>
      </c>
      <c r="X18">
        <v>0.34499999999999997</v>
      </c>
      <c r="Y18">
        <v>0.436</v>
      </c>
      <c r="Z18">
        <v>0.55700000000000005</v>
      </c>
      <c r="AA18">
        <f>AVERAGE(X18:Z18)</f>
        <v>0.44600000000000001</v>
      </c>
      <c r="AB18">
        <v>1.0546666666666666</v>
      </c>
      <c r="AC18">
        <f t="shared" si="15"/>
        <v>0.60866666666666669</v>
      </c>
      <c r="AD18">
        <f t="shared" si="16"/>
        <v>0.57711757269279396</v>
      </c>
    </row>
    <row r="19" spans="2:35">
      <c r="B19" t="s">
        <v>20</v>
      </c>
      <c r="C19" s="1"/>
    </row>
    <row r="20" spans="2:35">
      <c r="B20" s="1"/>
      <c r="C20" s="1" t="s">
        <v>7</v>
      </c>
      <c r="D20">
        <v>1.0149999999999999</v>
      </c>
      <c r="E20">
        <v>0.85299999999999998</v>
      </c>
      <c r="F20">
        <v>0.60899999999999999</v>
      </c>
      <c r="G20">
        <f>AVERAGE(D20:F20)</f>
        <v>0.82566666666666666</v>
      </c>
      <c r="M20" s="1" t="s">
        <v>7</v>
      </c>
      <c r="N20">
        <v>0.54300000000000004</v>
      </c>
      <c r="O20">
        <v>0.57299999999999995</v>
      </c>
      <c r="P20">
        <v>0.48199999999999998</v>
      </c>
      <c r="Q20">
        <f>AVERAGE(N20:P20)</f>
        <v>0.53266666666666673</v>
      </c>
      <c r="W20" s="1" t="s">
        <v>7</v>
      </c>
      <c r="X20">
        <v>0.78500000000000003</v>
      </c>
      <c r="Y20">
        <v>0.74299999999999999</v>
      </c>
      <c r="Z20">
        <v>0.88600000000000001</v>
      </c>
      <c r="AA20">
        <f>AVERAGE(X20:Z20)</f>
        <v>0.80466666666666675</v>
      </c>
    </row>
    <row r="21" spans="2:35">
      <c r="B21" s="1"/>
      <c r="C21" s="1">
        <v>1</v>
      </c>
      <c r="D21">
        <v>0.185</v>
      </c>
      <c r="E21">
        <v>0.183</v>
      </c>
      <c r="F21">
        <v>0.183</v>
      </c>
      <c r="G21">
        <f>AVERAGE(D21:F21)</f>
        <v>0.18366666666666664</v>
      </c>
      <c r="H21">
        <v>0.82566666666666666</v>
      </c>
      <c r="I21">
        <f>H21-G21</f>
        <v>0.64200000000000002</v>
      </c>
      <c r="J21">
        <f>I21/H21</f>
        <v>0.77755349212757374</v>
      </c>
      <c r="K21" s="7" t="s">
        <v>74</v>
      </c>
      <c r="M21" s="1">
        <v>0.15</v>
      </c>
      <c r="N21">
        <v>0.38800000000000001</v>
      </c>
      <c r="O21">
        <v>0.36499999999999999</v>
      </c>
      <c r="P21">
        <v>0.50600000000000001</v>
      </c>
      <c r="Q21">
        <f>AVERAGE(N21:P21)</f>
        <v>0.41966666666666663</v>
      </c>
      <c r="R21">
        <v>0.53266666666666673</v>
      </c>
      <c r="S21">
        <f>R21-Q21</f>
        <v>0.1130000000000001</v>
      </c>
      <c r="T21">
        <f>S21/R21</f>
        <v>0.21214017521902395</v>
      </c>
      <c r="U21">
        <v>0.48499999999999999</v>
      </c>
      <c r="W21" s="1">
        <v>0.5</v>
      </c>
      <c r="X21">
        <v>0.39800000000000002</v>
      </c>
      <c r="Y21">
        <v>0.33800000000000002</v>
      </c>
      <c r="Z21">
        <v>0.49199999999999999</v>
      </c>
      <c r="AA21">
        <f>AVERAGE(X21:Z21)</f>
        <v>0.40933333333333333</v>
      </c>
      <c r="AB21">
        <v>0.80466666666666675</v>
      </c>
      <c r="AC21">
        <f>AB21-AA21</f>
        <v>0.39533333333333343</v>
      </c>
      <c r="AD21">
        <f>AC21/AB21</f>
        <v>0.49130074565037291</v>
      </c>
      <c r="AE21">
        <v>0.41499999999999998</v>
      </c>
      <c r="AG21">
        <v>0.48499999999999999</v>
      </c>
      <c r="AH21">
        <f>AVERAGE(AE21:AG21)</f>
        <v>0.44999999999999996</v>
      </c>
      <c r="AI21">
        <f>STDEV(AE21:AG21)</f>
        <v>4.9497474683058332E-2</v>
      </c>
    </row>
    <row r="22" spans="2:35">
      <c r="B22" s="1"/>
      <c r="C22" s="1">
        <v>3</v>
      </c>
      <c r="D22">
        <v>0.152</v>
      </c>
      <c r="E22">
        <v>0.115</v>
      </c>
      <c r="F22">
        <v>0.11600000000000001</v>
      </c>
      <c r="G22">
        <f>AVERAGE(D22:F22)</f>
        <v>0.12766666666666668</v>
      </c>
      <c r="H22">
        <v>0.82566666666666666</v>
      </c>
      <c r="I22">
        <f t="shared" ref="I22:I23" si="17">H22-G22</f>
        <v>0.69799999999999995</v>
      </c>
      <c r="J22">
        <f t="shared" ref="J22:J23" si="18">I22/H22</f>
        <v>0.84537747274929342</v>
      </c>
      <c r="M22" s="1">
        <v>0.3</v>
      </c>
      <c r="N22">
        <v>0.24099999999999999</v>
      </c>
      <c r="O22">
        <v>0.30599999999999999</v>
      </c>
      <c r="P22">
        <v>0.438</v>
      </c>
      <c r="Q22">
        <f>AVERAGE(N22:P22)</f>
        <v>0.32833333333333331</v>
      </c>
      <c r="R22">
        <v>0.53266666666666673</v>
      </c>
      <c r="S22">
        <f t="shared" ref="S22:S23" si="19">R22-Q22</f>
        <v>0.20433333333333342</v>
      </c>
      <c r="T22">
        <f t="shared" ref="T22:T23" si="20">S22/R22</f>
        <v>0.38360450563204018</v>
      </c>
      <c r="W22" s="1">
        <v>1</v>
      </c>
      <c r="X22">
        <v>0.158</v>
      </c>
      <c r="Y22">
        <v>0.152</v>
      </c>
      <c r="Z22">
        <v>0.17899999999999999</v>
      </c>
      <c r="AA22">
        <f>AVERAGE(X22:Z22)</f>
        <v>0.16300000000000001</v>
      </c>
      <c r="AB22">
        <v>0.80466666666666675</v>
      </c>
      <c r="AC22">
        <f t="shared" ref="AC22:AC23" si="21">AB22-AA22</f>
        <v>0.64166666666666672</v>
      </c>
      <c r="AD22">
        <f t="shared" ref="AD22:AD23" si="22">AC22/AB22</f>
        <v>0.79743164871582439</v>
      </c>
    </row>
    <row r="23" spans="2:35">
      <c r="B23" s="1"/>
      <c r="C23" s="1">
        <v>5</v>
      </c>
      <c r="D23">
        <v>0.12</v>
      </c>
      <c r="E23">
        <v>0.11799999999999999</v>
      </c>
      <c r="F23">
        <v>0.121</v>
      </c>
      <c r="G23">
        <f>AVERAGE(D23:F23)</f>
        <v>0.11966666666666666</v>
      </c>
      <c r="H23">
        <v>0.82566666666666666</v>
      </c>
      <c r="I23">
        <f t="shared" si="17"/>
        <v>0.70599999999999996</v>
      </c>
      <c r="J23">
        <f t="shared" si="18"/>
        <v>0.85506661283811058</v>
      </c>
      <c r="M23" s="1">
        <v>0.5</v>
      </c>
      <c r="N23">
        <v>0.245</v>
      </c>
      <c r="O23">
        <v>0.27500000000000002</v>
      </c>
      <c r="P23">
        <v>0.27700000000000002</v>
      </c>
      <c r="Q23">
        <f>AVERAGE(N23:P23)</f>
        <v>0.26566666666666666</v>
      </c>
      <c r="R23">
        <v>0.53266666666666673</v>
      </c>
      <c r="S23">
        <f t="shared" si="19"/>
        <v>0.26700000000000007</v>
      </c>
      <c r="T23">
        <f t="shared" si="20"/>
        <v>0.50125156445556951</v>
      </c>
      <c r="W23" s="1">
        <v>3</v>
      </c>
      <c r="X23">
        <v>0.126</v>
      </c>
      <c r="Y23">
        <v>0.13600000000000001</v>
      </c>
      <c r="Z23">
        <v>0.114</v>
      </c>
      <c r="AA23">
        <f>AVERAGE(X23:Z23)</f>
        <v>0.12533333333333332</v>
      </c>
      <c r="AB23">
        <v>0.80466666666666675</v>
      </c>
      <c r="AC23">
        <f t="shared" si="21"/>
        <v>0.67933333333333346</v>
      </c>
      <c r="AD23">
        <f t="shared" si="22"/>
        <v>0.84424192212096116</v>
      </c>
    </row>
    <row r="24" spans="2:35">
      <c r="B24" t="s">
        <v>22</v>
      </c>
      <c r="C24" s="1"/>
    </row>
    <row r="25" spans="2:35">
      <c r="C25" s="1" t="s">
        <v>2</v>
      </c>
      <c r="D25">
        <v>0.64800000000000002</v>
      </c>
      <c r="E25">
        <v>0.91100000000000003</v>
      </c>
      <c r="F25">
        <v>0.59599999999999997</v>
      </c>
      <c r="G25">
        <f>AVERAGE(D25:F25)</f>
        <v>0.71833333333333338</v>
      </c>
      <c r="M25" s="1" t="s">
        <v>2</v>
      </c>
      <c r="N25">
        <v>0.441</v>
      </c>
      <c r="O25">
        <v>0.53</v>
      </c>
      <c r="P25">
        <v>0.58599999999999997</v>
      </c>
      <c r="Q25">
        <f>AVERAGE(N25:P25)</f>
        <v>0.51900000000000002</v>
      </c>
      <c r="W25" s="1" t="s">
        <v>2</v>
      </c>
      <c r="X25">
        <v>0.879</v>
      </c>
      <c r="Y25">
        <v>1.0129999999999999</v>
      </c>
      <c r="Z25">
        <v>0.97799999999999998</v>
      </c>
      <c r="AA25">
        <f>AVERAGE(X25:Z25)</f>
        <v>0.95666666666666667</v>
      </c>
    </row>
    <row r="26" spans="2:35">
      <c r="C26" s="1">
        <v>1</v>
      </c>
      <c r="D26">
        <v>0.123</v>
      </c>
      <c r="E26">
        <v>0.126</v>
      </c>
      <c r="F26">
        <v>0.11899999999999999</v>
      </c>
      <c r="G26">
        <f>AVERAGE(D26:F26)</f>
        <v>0.12266666666666666</v>
      </c>
      <c r="H26">
        <v>0.71833333333333338</v>
      </c>
      <c r="I26">
        <f>H26-G26</f>
        <v>0.59566666666666668</v>
      </c>
      <c r="J26">
        <f>I26/H26</f>
        <v>0.82923433874709973</v>
      </c>
      <c r="K26" s="7" t="s">
        <v>67</v>
      </c>
      <c r="M26" s="1">
        <v>0.15</v>
      </c>
      <c r="N26">
        <v>0.29499999999999998</v>
      </c>
      <c r="O26">
        <v>0.30399999999999999</v>
      </c>
      <c r="P26">
        <v>0.38200000000000001</v>
      </c>
      <c r="Q26">
        <f>AVERAGE(N26:P26)</f>
        <v>0.32700000000000001</v>
      </c>
      <c r="R26">
        <v>0.51900000000000002</v>
      </c>
      <c r="S26">
        <f>R26-Q26</f>
        <v>0.192</v>
      </c>
      <c r="T26">
        <f>S26/R26</f>
        <v>0.36994219653179189</v>
      </c>
      <c r="U26">
        <v>0.252</v>
      </c>
      <c r="W26" s="1">
        <v>0.15</v>
      </c>
      <c r="X26">
        <v>0.42299999999999999</v>
      </c>
      <c r="Y26">
        <v>0.60199999999999998</v>
      </c>
      <c r="Z26">
        <v>0.55600000000000005</v>
      </c>
      <c r="AA26">
        <f>AVERAGE(X26:Z26)</f>
        <v>0.52700000000000002</v>
      </c>
      <c r="AB26">
        <v>0.95666666666666667</v>
      </c>
      <c r="AC26">
        <f>AB26-AA26</f>
        <v>0.42966666666666664</v>
      </c>
      <c r="AD26">
        <f>AC26/AB26</f>
        <v>0.44912891986062714</v>
      </c>
      <c r="AE26">
        <v>0.185</v>
      </c>
      <c r="AG26">
        <v>0.252</v>
      </c>
      <c r="AH26">
        <f>AVERAGE(AE26:AG26)</f>
        <v>0.2185</v>
      </c>
      <c r="AI26">
        <f>STDEV(AE26:AG26)</f>
        <v>4.7376154339498794E-2</v>
      </c>
    </row>
    <row r="27" spans="2:35">
      <c r="C27" s="1">
        <v>3</v>
      </c>
      <c r="D27">
        <v>0.124</v>
      </c>
      <c r="E27">
        <v>0.109</v>
      </c>
      <c r="F27">
        <v>0.12</v>
      </c>
      <c r="G27">
        <f>AVERAGE(D27:F27)</f>
        <v>0.11766666666666666</v>
      </c>
      <c r="H27">
        <v>0.71833333333333338</v>
      </c>
      <c r="I27">
        <f t="shared" ref="I27:I28" si="23">H27-G27</f>
        <v>0.60066666666666668</v>
      </c>
      <c r="J27">
        <f t="shared" ref="J27:J28" si="24">I27/H27</f>
        <v>0.83619489559164728</v>
      </c>
      <c r="M27" s="1">
        <v>0.3</v>
      </c>
      <c r="N27">
        <v>0.25700000000000001</v>
      </c>
      <c r="O27">
        <v>0.23799999999999999</v>
      </c>
      <c r="P27">
        <v>0.28299999999999997</v>
      </c>
      <c r="Q27">
        <f>AVERAGE(N27:P27)</f>
        <v>0.25933333333333336</v>
      </c>
      <c r="R27">
        <v>0.51900000000000002</v>
      </c>
      <c r="S27">
        <f t="shared" ref="S27:S28" si="25">R27-Q27</f>
        <v>0.25966666666666666</v>
      </c>
      <c r="T27">
        <f t="shared" ref="T27:T28" si="26">S27/R27</f>
        <v>0.50032113037893378</v>
      </c>
      <c r="W27" s="1">
        <v>0.3</v>
      </c>
      <c r="X27">
        <v>0.34200000000000003</v>
      </c>
      <c r="Y27">
        <v>0.34599999999999997</v>
      </c>
      <c r="Z27">
        <v>0.41899999999999998</v>
      </c>
      <c r="AA27" s="1">
        <f>AVERAGE(X27:Z27)</f>
        <v>0.36899999999999999</v>
      </c>
      <c r="AB27">
        <v>0.95666666666666667</v>
      </c>
      <c r="AC27">
        <f t="shared" ref="AC27:AC28" si="27">AB27-AA27</f>
        <v>0.58766666666666667</v>
      </c>
      <c r="AD27">
        <f t="shared" ref="AD27:AD28" si="28">AC27/AB27</f>
        <v>0.61428571428571432</v>
      </c>
    </row>
    <row r="28" spans="2:35">
      <c r="C28" s="1">
        <v>5</v>
      </c>
      <c r="D28">
        <v>0.105</v>
      </c>
      <c r="E28">
        <v>0.123</v>
      </c>
      <c r="F28">
        <v>0.11899999999999999</v>
      </c>
      <c r="G28">
        <f>AVERAGE(D28:F28)</f>
        <v>0.11566666666666665</v>
      </c>
      <c r="H28">
        <v>0.71833333333333338</v>
      </c>
      <c r="I28">
        <f t="shared" si="23"/>
        <v>0.60266666666666668</v>
      </c>
      <c r="J28">
        <f t="shared" si="24"/>
        <v>0.83897911832946637</v>
      </c>
      <c r="M28" s="1">
        <v>0.5</v>
      </c>
      <c r="N28">
        <v>0.157</v>
      </c>
      <c r="O28">
        <v>0.13400000000000001</v>
      </c>
      <c r="P28">
        <v>0.13600000000000001</v>
      </c>
      <c r="Q28">
        <f>AVERAGE(N28:P28)</f>
        <v>0.14233333333333334</v>
      </c>
      <c r="R28">
        <v>0.51900000000000002</v>
      </c>
      <c r="S28">
        <f t="shared" si="25"/>
        <v>0.37666666666666671</v>
      </c>
      <c r="T28">
        <f t="shared" si="26"/>
        <v>0.72575465639049463</v>
      </c>
      <c r="W28" s="1">
        <v>0.5</v>
      </c>
      <c r="X28">
        <v>0.16500000000000001</v>
      </c>
      <c r="Y28">
        <v>0.156</v>
      </c>
      <c r="Z28">
        <v>0.156</v>
      </c>
      <c r="AA28" s="1">
        <f>AVERAGE(X28:Z28)</f>
        <v>0.159</v>
      </c>
      <c r="AB28">
        <v>0.95666666666666667</v>
      </c>
      <c r="AC28">
        <f t="shared" si="27"/>
        <v>0.79766666666666663</v>
      </c>
      <c r="AD28">
        <f t="shared" si="28"/>
        <v>0.83379790940766552</v>
      </c>
    </row>
    <row r="29" spans="2:35">
      <c r="B29" t="s">
        <v>24</v>
      </c>
      <c r="C29" s="1"/>
      <c r="M29" s="1"/>
      <c r="W29" s="1"/>
      <c r="AA29" s="1"/>
    </row>
    <row r="30" spans="2:35">
      <c r="C30" s="1" t="s">
        <v>2</v>
      </c>
      <c r="D30">
        <v>0.72</v>
      </c>
      <c r="E30">
        <v>0.69899999999999995</v>
      </c>
      <c r="F30">
        <v>0.94799999999999995</v>
      </c>
      <c r="G30">
        <f>AVERAGE(D30:F30)</f>
        <v>0.78900000000000003</v>
      </c>
      <c r="M30" s="1" t="s">
        <v>2</v>
      </c>
      <c r="N30">
        <v>0.50700000000000001</v>
      </c>
      <c r="O30">
        <v>0.60199999999999998</v>
      </c>
      <c r="P30">
        <v>0.55200000000000005</v>
      </c>
      <c r="Q30">
        <f>AVERAGE(N30:P30)</f>
        <v>0.55366666666666664</v>
      </c>
      <c r="W30" s="1" t="s">
        <v>2</v>
      </c>
      <c r="X30">
        <v>0.88900000000000001</v>
      </c>
      <c r="Y30">
        <v>1.0229999999999999</v>
      </c>
      <c r="Z30">
        <v>0.93</v>
      </c>
      <c r="AA30" s="2">
        <f>AVERAGE(X30:Z30)</f>
        <v>0.94733333333333336</v>
      </c>
    </row>
    <row r="31" spans="2:35">
      <c r="C31" s="1">
        <v>1</v>
      </c>
      <c r="D31">
        <v>0.12</v>
      </c>
      <c r="E31">
        <v>0.125</v>
      </c>
      <c r="F31">
        <v>0.128</v>
      </c>
      <c r="G31">
        <f>AVERAGE(D31:F31)</f>
        <v>0.12433333333333334</v>
      </c>
      <c r="H31">
        <v>0.78900000000000003</v>
      </c>
      <c r="I31">
        <f>H31-G31</f>
        <v>0.66466666666666674</v>
      </c>
      <c r="J31">
        <f>I31/H31</f>
        <v>0.84241656104773976</v>
      </c>
      <c r="K31" s="7" t="s">
        <v>67</v>
      </c>
      <c r="M31" s="1">
        <v>0.15</v>
      </c>
      <c r="N31">
        <v>0.34300000000000003</v>
      </c>
      <c r="O31">
        <v>0.28899999999999998</v>
      </c>
      <c r="P31">
        <v>0.28699999999999998</v>
      </c>
      <c r="Q31">
        <f>AVERAGE(N31:P31)</f>
        <v>0.30633333333333335</v>
      </c>
      <c r="R31">
        <v>0.55366666666666664</v>
      </c>
      <c r="S31">
        <f>R31-Q31</f>
        <v>0.24733333333333329</v>
      </c>
      <c r="T31">
        <f>S31/R31</f>
        <v>0.44671884406983742</v>
      </c>
      <c r="U31">
        <v>0.191</v>
      </c>
      <c r="W31" s="1">
        <v>0.15</v>
      </c>
      <c r="X31">
        <v>0.40200000000000002</v>
      </c>
      <c r="Y31">
        <v>0.625</v>
      </c>
      <c r="Z31">
        <v>0.71899999999999997</v>
      </c>
      <c r="AA31" s="2">
        <f>AVERAGE(X31:Z31)</f>
        <v>0.58199999999999996</v>
      </c>
      <c r="AB31">
        <v>0.94733333333333336</v>
      </c>
      <c r="AC31">
        <f>AB31-AA31</f>
        <v>0.3653333333333334</v>
      </c>
      <c r="AD31">
        <f>AC31/AB31</f>
        <v>0.38564391273750886</v>
      </c>
      <c r="AE31">
        <v>0.188</v>
      </c>
      <c r="AG31">
        <v>0.191</v>
      </c>
      <c r="AH31">
        <f>AVERAGE(AE31:AG31)</f>
        <v>0.1895</v>
      </c>
      <c r="AI31">
        <f>STDEV(AE31:AG31)</f>
        <v>2.1213203435596446E-3</v>
      </c>
    </row>
    <row r="32" spans="2:35">
      <c r="C32" s="1">
        <v>3</v>
      </c>
      <c r="D32">
        <v>0.108</v>
      </c>
      <c r="E32">
        <v>0.11899999999999999</v>
      </c>
      <c r="F32">
        <v>0.11899999999999999</v>
      </c>
      <c r="G32">
        <f>AVERAGE(D32:F32)</f>
        <v>0.11533333333333333</v>
      </c>
      <c r="H32">
        <v>0.78900000000000003</v>
      </c>
      <c r="I32">
        <f t="shared" ref="I32:I33" si="29">H32-G32</f>
        <v>0.67366666666666675</v>
      </c>
      <c r="J32">
        <f t="shared" ref="J32:J33" si="30">I32/H32</f>
        <v>0.85382340515420374</v>
      </c>
      <c r="M32" s="1">
        <v>0.3</v>
      </c>
      <c r="N32">
        <v>0.25600000000000001</v>
      </c>
      <c r="O32">
        <v>0.184</v>
      </c>
      <c r="P32">
        <v>0.24199999999999999</v>
      </c>
      <c r="Q32">
        <f>AVERAGE(N32:P32)</f>
        <v>0.2273333333333333</v>
      </c>
      <c r="R32">
        <v>0.55366666666666664</v>
      </c>
      <c r="S32">
        <f t="shared" ref="S32:S33" si="31">R32-Q32</f>
        <v>0.32633333333333336</v>
      </c>
      <c r="T32">
        <f t="shared" ref="T32:T33" si="32">S32/R32</f>
        <v>0.5894039735099339</v>
      </c>
      <c r="W32" s="1">
        <v>0.3</v>
      </c>
      <c r="X32">
        <v>0.13500000000000001</v>
      </c>
      <c r="Y32">
        <v>0.29399999999999998</v>
      </c>
      <c r="Z32">
        <v>0.33200000000000002</v>
      </c>
      <c r="AA32" s="2">
        <f>AVERAGE(X32:Z32)</f>
        <v>0.25366666666666665</v>
      </c>
      <c r="AB32">
        <v>0.94733333333333336</v>
      </c>
      <c r="AC32">
        <f t="shared" ref="AC32:AC33" si="33">AB32-AA32</f>
        <v>0.69366666666666665</v>
      </c>
      <c r="AD32">
        <f t="shared" ref="AD32:AD33" si="34">AC32/AB32</f>
        <v>0.73223082336382828</v>
      </c>
    </row>
    <row r="33" spans="2:35">
      <c r="C33" s="1">
        <v>5</v>
      </c>
      <c r="D33">
        <v>0.107</v>
      </c>
      <c r="E33">
        <v>0.123</v>
      </c>
      <c r="F33">
        <v>0.11</v>
      </c>
      <c r="G33">
        <f>AVERAGE(D33:F33)</f>
        <v>0.11333333333333333</v>
      </c>
      <c r="H33">
        <v>0.78900000000000003</v>
      </c>
      <c r="I33">
        <f t="shared" si="29"/>
        <v>0.67566666666666675</v>
      </c>
      <c r="J33">
        <f t="shared" si="30"/>
        <v>0.85635825940008459</v>
      </c>
      <c r="M33" s="1">
        <v>0.5</v>
      </c>
      <c r="N33">
        <v>0.126</v>
      </c>
      <c r="O33">
        <v>0.113</v>
      </c>
      <c r="P33">
        <v>0.122</v>
      </c>
      <c r="Q33">
        <f>AVERAGE(N33:P33)</f>
        <v>0.12033333333333333</v>
      </c>
      <c r="R33">
        <v>0.55366666666666664</v>
      </c>
      <c r="S33">
        <f t="shared" si="31"/>
        <v>0.43333333333333329</v>
      </c>
      <c r="T33">
        <f t="shared" si="32"/>
        <v>0.78266104756170973</v>
      </c>
      <c r="W33" s="1">
        <v>0.5</v>
      </c>
      <c r="X33">
        <v>0.11799999999999999</v>
      </c>
      <c r="Y33">
        <v>0.13500000000000001</v>
      </c>
      <c r="Z33">
        <v>0.123</v>
      </c>
      <c r="AA33" s="2">
        <f>AVERAGE(X33:Z33)</f>
        <v>0.12533333333333332</v>
      </c>
      <c r="AB33">
        <v>0.94733333333333336</v>
      </c>
      <c r="AC33">
        <f t="shared" si="33"/>
        <v>0.82200000000000006</v>
      </c>
      <c r="AD33">
        <f t="shared" si="34"/>
        <v>0.86769880365939478</v>
      </c>
    </row>
    <row r="34" spans="2:35">
      <c r="B34" t="s">
        <v>26</v>
      </c>
      <c r="C34" s="1"/>
      <c r="M34" s="1"/>
      <c r="W34" s="1"/>
      <c r="AA34" s="1"/>
    </row>
    <row r="35" spans="2:35">
      <c r="C35" s="1" t="s">
        <v>2</v>
      </c>
      <c r="D35">
        <v>0.72099999999999997</v>
      </c>
      <c r="E35">
        <v>0.76200000000000001</v>
      </c>
      <c r="F35">
        <v>0.91600000000000004</v>
      </c>
      <c r="G35">
        <f>AVERAGE(D35:F35)</f>
        <v>0.79966666666666664</v>
      </c>
      <c r="M35" s="1" t="s">
        <v>2</v>
      </c>
      <c r="N35">
        <v>0.56799999999999995</v>
      </c>
      <c r="O35">
        <v>0.58099999999999996</v>
      </c>
      <c r="P35">
        <v>0.63700000000000001</v>
      </c>
      <c r="Q35">
        <f>AVERAGE(N35:P35)</f>
        <v>0.59533333333333338</v>
      </c>
      <c r="W35" s="1" t="s">
        <v>2</v>
      </c>
      <c r="X35">
        <v>0.95099999999999996</v>
      </c>
      <c r="Y35">
        <v>0.95799999999999996</v>
      </c>
      <c r="Z35">
        <v>1.012</v>
      </c>
      <c r="AA35" s="2">
        <f>AVERAGE(X35:Z35)</f>
        <v>0.97366666666666657</v>
      </c>
    </row>
    <row r="36" spans="2:35">
      <c r="C36" s="1">
        <v>1</v>
      </c>
      <c r="D36">
        <v>0.14099999999999999</v>
      </c>
      <c r="E36">
        <v>0.153</v>
      </c>
      <c r="F36">
        <v>0.13100000000000001</v>
      </c>
      <c r="G36">
        <f>AVERAGE(D36:F36)</f>
        <v>0.14166666666666666</v>
      </c>
      <c r="H36">
        <v>0.79966666666666664</v>
      </c>
      <c r="I36">
        <f>H36-G36</f>
        <v>0.65799999999999992</v>
      </c>
      <c r="J36">
        <f>I36/H36</f>
        <v>0.82284285118799494</v>
      </c>
      <c r="K36" s="7" t="s">
        <v>67</v>
      </c>
      <c r="M36" s="1">
        <v>0.15</v>
      </c>
      <c r="N36">
        <v>0.37</v>
      </c>
      <c r="O36">
        <v>0.433</v>
      </c>
      <c r="P36">
        <v>0.45300000000000001</v>
      </c>
      <c r="Q36">
        <f>AVERAGE(N36:P36)</f>
        <v>0.41866666666666669</v>
      </c>
      <c r="R36">
        <v>0.59533333333333338</v>
      </c>
      <c r="S36">
        <f>R36-Q36</f>
        <v>0.17666666666666669</v>
      </c>
      <c r="T36">
        <f>S36/R36</f>
        <v>0.29675251959686455</v>
      </c>
      <c r="U36">
        <v>0.34100000000000003</v>
      </c>
      <c r="W36" s="1">
        <v>0.15</v>
      </c>
      <c r="X36">
        <v>0.89700000000000002</v>
      </c>
      <c r="Y36">
        <v>0.82699999999999996</v>
      </c>
      <c r="Z36">
        <v>0.89600000000000002</v>
      </c>
      <c r="AA36" s="2">
        <f>AVERAGE(X36:Z36)</f>
        <v>0.87333333333333341</v>
      </c>
      <c r="AB36">
        <v>0.97366666666666657</v>
      </c>
      <c r="AC36">
        <f>AB36-AA36</f>
        <v>0.10033333333333316</v>
      </c>
      <c r="AD36">
        <f>AC36/AB36</f>
        <v>0.10304690174597723</v>
      </c>
      <c r="AE36">
        <v>0.432</v>
      </c>
      <c r="AG36">
        <v>0.34100000000000003</v>
      </c>
      <c r="AH36">
        <f>AVERAGE(AE36:AG36)</f>
        <v>0.38650000000000001</v>
      </c>
      <c r="AI36">
        <f>STDEV(AE36:AG36)</f>
        <v>6.4346717087975763E-2</v>
      </c>
    </row>
    <row r="37" spans="2:35">
      <c r="C37" s="1">
        <v>3</v>
      </c>
      <c r="D37">
        <v>0.13300000000000001</v>
      </c>
      <c r="E37">
        <v>0.12</v>
      </c>
      <c r="F37">
        <v>0.14000000000000001</v>
      </c>
      <c r="G37">
        <f>AVERAGE(D37:F37)</f>
        <v>0.13100000000000001</v>
      </c>
      <c r="H37">
        <v>0.79966666666666664</v>
      </c>
      <c r="I37">
        <f t="shared" ref="I37:I38" si="35">H37-G37</f>
        <v>0.66866666666666663</v>
      </c>
      <c r="J37">
        <f t="shared" ref="J37:J38" si="36">I37/H37</f>
        <v>0.83618174239266363</v>
      </c>
      <c r="M37" s="1">
        <v>0.3</v>
      </c>
      <c r="N37">
        <v>0.34100000000000003</v>
      </c>
      <c r="O37">
        <v>0.29599999999999999</v>
      </c>
      <c r="P37">
        <v>0.315</v>
      </c>
      <c r="Q37">
        <f>AVERAGE(N37:P37)</f>
        <v>0.3173333333333333</v>
      </c>
      <c r="R37">
        <v>0.59533333333333338</v>
      </c>
      <c r="S37">
        <f t="shared" ref="S37:S38" si="37">R37-Q37</f>
        <v>0.27800000000000008</v>
      </c>
      <c r="T37">
        <f t="shared" ref="T37:T38" si="38">S37/R37</f>
        <v>0.46696528555431138</v>
      </c>
      <c r="W37" s="1">
        <v>0.3</v>
      </c>
      <c r="X37">
        <v>0.58899999999999997</v>
      </c>
      <c r="Y37">
        <v>0.59499999999999997</v>
      </c>
      <c r="Z37">
        <v>0.70199999999999996</v>
      </c>
      <c r="AA37" s="2">
        <f>AVERAGE(X37:Z37)</f>
        <v>0.6286666666666666</v>
      </c>
      <c r="AB37">
        <v>0.97366666666666657</v>
      </c>
      <c r="AC37">
        <f t="shared" ref="AC37:AC38" si="39">AB37-AA37</f>
        <v>0.34499999999999997</v>
      </c>
      <c r="AD37">
        <f>AC37/AB37</f>
        <v>0.3543307086614173</v>
      </c>
    </row>
    <row r="38" spans="2:35">
      <c r="C38" s="1">
        <v>5</v>
      </c>
      <c r="D38">
        <v>0.13</v>
      </c>
      <c r="E38">
        <v>0.123</v>
      </c>
      <c r="F38">
        <v>0.13600000000000001</v>
      </c>
      <c r="G38">
        <f>AVERAGE(D38:F38)</f>
        <v>0.12966666666666668</v>
      </c>
      <c r="H38">
        <v>0.79966666666666664</v>
      </c>
      <c r="I38">
        <f t="shared" si="35"/>
        <v>0.66999999999999993</v>
      </c>
      <c r="J38">
        <f t="shared" si="36"/>
        <v>0.83784910379324717</v>
      </c>
      <c r="M38" s="1">
        <v>0.5</v>
      </c>
      <c r="N38">
        <v>0.23</v>
      </c>
      <c r="O38">
        <v>0.24199999999999999</v>
      </c>
      <c r="P38">
        <v>0.245</v>
      </c>
      <c r="Q38">
        <f>AVERAGE(N38:P38)</f>
        <v>0.23899999999999999</v>
      </c>
      <c r="R38">
        <v>0.59533333333333338</v>
      </c>
      <c r="S38">
        <f t="shared" si="37"/>
        <v>0.35633333333333339</v>
      </c>
      <c r="T38">
        <f t="shared" si="38"/>
        <v>0.5985442329227324</v>
      </c>
      <c r="W38" s="1">
        <v>0.5</v>
      </c>
      <c r="X38">
        <v>0.40799999999999997</v>
      </c>
      <c r="Y38">
        <v>0.39700000000000002</v>
      </c>
      <c r="Z38">
        <v>0.41499999999999998</v>
      </c>
      <c r="AA38" s="2">
        <f>AVERAGE(X38:Z38)</f>
        <v>0.40666666666666668</v>
      </c>
      <c r="AB38">
        <v>0.97366666666666657</v>
      </c>
      <c r="AC38">
        <f t="shared" si="39"/>
        <v>0.56699999999999995</v>
      </c>
      <c r="AD38">
        <f>AC38/AB38</f>
        <v>0.58233481684354671</v>
      </c>
    </row>
    <row r="39" spans="2:35">
      <c r="B39" t="s">
        <v>28</v>
      </c>
      <c r="C39" s="1"/>
      <c r="M39" s="1"/>
    </row>
    <row r="40" spans="2:35">
      <c r="B40" s="1"/>
      <c r="C40" s="1" t="s">
        <v>2</v>
      </c>
      <c r="D40">
        <v>0.70699999999999996</v>
      </c>
      <c r="E40">
        <v>0.747</v>
      </c>
      <c r="F40">
        <v>0.78700000000000003</v>
      </c>
      <c r="G40">
        <f>AVERAGE(D40:F40)</f>
        <v>0.747</v>
      </c>
      <c r="M40" s="1" t="s">
        <v>2</v>
      </c>
      <c r="N40">
        <v>0.59399999999999997</v>
      </c>
      <c r="O40">
        <v>0.70199999999999996</v>
      </c>
      <c r="P40">
        <v>0.79700000000000004</v>
      </c>
      <c r="Q40">
        <f>AVERAGE(N40:P40)</f>
        <v>0.69766666666666666</v>
      </c>
      <c r="W40" s="1" t="s">
        <v>2</v>
      </c>
      <c r="X40">
        <v>0.88</v>
      </c>
      <c r="Y40">
        <v>1.1830000000000001</v>
      </c>
      <c r="Z40">
        <v>0.97199999999999998</v>
      </c>
      <c r="AA40" s="2">
        <f>AVERAGE(X40:Z40)</f>
        <v>1.0116666666666667</v>
      </c>
    </row>
    <row r="41" spans="2:35">
      <c r="B41" s="1"/>
      <c r="C41" s="1">
        <v>1</v>
      </c>
      <c r="D41">
        <v>0.29799999999999999</v>
      </c>
      <c r="E41">
        <v>0.28399999999999997</v>
      </c>
      <c r="F41">
        <v>0.247</v>
      </c>
      <c r="G41">
        <f>AVERAGE(D41:F41)</f>
        <v>0.27633333333333332</v>
      </c>
      <c r="H41">
        <v>0.747</v>
      </c>
      <c r="I41">
        <f>H41-G41</f>
        <v>0.47066666666666668</v>
      </c>
      <c r="J41">
        <f>I41/H41</f>
        <v>0.63007585899152163</v>
      </c>
      <c r="K41">
        <v>0.41199999999999998</v>
      </c>
      <c r="M41" s="1">
        <v>0.5</v>
      </c>
      <c r="N41">
        <v>0.41199999999999998</v>
      </c>
      <c r="O41">
        <v>0.434</v>
      </c>
      <c r="P41">
        <v>0.42299999999999999</v>
      </c>
      <c r="Q41">
        <f>AVERAGE(N41:P41)</f>
        <v>0.42299999999999999</v>
      </c>
      <c r="R41">
        <v>0.69766666666666666</v>
      </c>
      <c r="S41">
        <f>R41-Q41</f>
        <v>0.27466666666666667</v>
      </c>
      <c r="T41">
        <f>S41/R41</f>
        <v>0.39369326325848064</v>
      </c>
      <c r="U41">
        <v>0.71199999999999997</v>
      </c>
      <c r="W41" s="1">
        <v>0.5</v>
      </c>
      <c r="X41">
        <v>0.46400000000000002</v>
      </c>
      <c r="Y41">
        <v>0.60199999999999998</v>
      </c>
      <c r="Z41">
        <v>0.47899999999999998</v>
      </c>
      <c r="AA41" s="2">
        <f>AVERAGE(X41:Z41)</f>
        <v>0.51500000000000001</v>
      </c>
      <c r="AB41">
        <v>1.0116666666666667</v>
      </c>
      <c r="AC41">
        <f>AB41-AA41</f>
        <v>0.4966666666666667</v>
      </c>
      <c r="AD41">
        <f>AC41/AB41</f>
        <v>0.49093904448105435</v>
      </c>
      <c r="AE41">
        <v>0.45700000000000002</v>
      </c>
      <c r="AF41">
        <v>0.41199999999999998</v>
      </c>
      <c r="AG41">
        <v>0.71199999999999997</v>
      </c>
      <c r="AH41">
        <f>AVERAGE(AE41:AG41)</f>
        <v>0.52700000000000002</v>
      </c>
      <c r="AI41">
        <f>STDEV(AE41:AG41)</f>
        <v>0.16178689687363421</v>
      </c>
    </row>
    <row r="42" spans="2:35">
      <c r="B42" s="1"/>
      <c r="C42" s="1">
        <v>3</v>
      </c>
      <c r="D42">
        <v>0.13400000000000001</v>
      </c>
      <c r="E42">
        <v>0.13300000000000001</v>
      </c>
      <c r="F42">
        <v>0.13300000000000001</v>
      </c>
      <c r="G42">
        <f>AVERAGE(D42:F42)</f>
        <v>0.13333333333333333</v>
      </c>
      <c r="H42">
        <v>0.747</v>
      </c>
      <c r="I42">
        <f t="shared" ref="I42:I43" si="40">H42-G42</f>
        <v>0.61366666666666669</v>
      </c>
      <c r="J42">
        <f t="shared" ref="J42:J43" si="41">I42/H42</f>
        <v>0.82150825524319504</v>
      </c>
      <c r="M42" s="1">
        <v>1</v>
      </c>
      <c r="N42">
        <v>0.29499999999999998</v>
      </c>
      <c r="O42">
        <v>0.26600000000000001</v>
      </c>
      <c r="P42">
        <v>0.25900000000000001</v>
      </c>
      <c r="Q42">
        <f>AVERAGE(N42:P42)</f>
        <v>0.27333333333333332</v>
      </c>
      <c r="R42">
        <v>0.69766666666666666</v>
      </c>
      <c r="S42">
        <f t="shared" ref="S42:S43" si="42">R42-Q42</f>
        <v>0.42433333333333334</v>
      </c>
      <c r="T42">
        <f t="shared" ref="T42:T43" si="43">S42/R42</f>
        <v>0.60821786908743436</v>
      </c>
      <c r="W42" s="1">
        <v>1</v>
      </c>
      <c r="X42">
        <v>0.19700000000000001</v>
      </c>
      <c r="Y42">
        <v>0.219</v>
      </c>
      <c r="Z42">
        <v>0.22800000000000001</v>
      </c>
      <c r="AA42" s="2">
        <f>AVERAGE(X42:Z42)</f>
        <v>0.21466666666666667</v>
      </c>
      <c r="AB42">
        <v>1.0116666666666667</v>
      </c>
      <c r="AC42">
        <f t="shared" ref="AC42:AC43" si="44">AB42-AA42</f>
        <v>0.79700000000000004</v>
      </c>
      <c r="AD42">
        <f t="shared" ref="AD42:AD43" si="45">AC42/AB42</f>
        <v>0.78780889621087313</v>
      </c>
    </row>
    <row r="43" spans="2:35">
      <c r="B43" s="1"/>
      <c r="C43" s="1">
        <v>5</v>
      </c>
      <c r="D43">
        <v>0.13900000000000001</v>
      </c>
      <c r="E43">
        <v>0.13200000000000001</v>
      </c>
      <c r="F43">
        <v>0.14899999999999999</v>
      </c>
      <c r="G43">
        <f>AVERAGE(D43:F43)</f>
        <v>0.14000000000000001</v>
      </c>
      <c r="H43">
        <v>0.747</v>
      </c>
      <c r="I43">
        <f t="shared" si="40"/>
        <v>0.60699999999999998</v>
      </c>
      <c r="J43">
        <f t="shared" si="41"/>
        <v>0.81258366800535475</v>
      </c>
      <c r="M43" s="1">
        <v>3</v>
      </c>
      <c r="N43">
        <v>0.12</v>
      </c>
      <c r="O43">
        <v>0.126</v>
      </c>
      <c r="P43">
        <v>0.12</v>
      </c>
      <c r="Q43">
        <f>AVERAGE(N43:P43)</f>
        <v>0.122</v>
      </c>
      <c r="R43">
        <v>0.69766666666666666</v>
      </c>
      <c r="S43">
        <f t="shared" si="42"/>
        <v>0.57566666666666666</v>
      </c>
      <c r="T43">
        <f t="shared" si="43"/>
        <v>0.82513139034878169</v>
      </c>
      <c r="W43" s="1">
        <v>3</v>
      </c>
      <c r="X43">
        <v>0.11899999999999999</v>
      </c>
      <c r="Y43">
        <v>0.12</v>
      </c>
      <c r="Z43">
        <v>9.6000000000000002E-2</v>
      </c>
      <c r="AA43" s="2">
        <f>AVERAGE(X43:Z43)</f>
        <v>0.11166666666666665</v>
      </c>
      <c r="AB43">
        <v>1.0116666666666667</v>
      </c>
      <c r="AC43">
        <f t="shared" si="44"/>
        <v>0.9</v>
      </c>
      <c r="AD43">
        <f t="shared" si="45"/>
        <v>0.88962108731466227</v>
      </c>
    </row>
    <row r="44" spans="2:35">
      <c r="B44" t="s">
        <v>30</v>
      </c>
      <c r="C44" s="1"/>
      <c r="M44" s="2"/>
    </row>
    <row r="45" spans="2:35">
      <c r="C45" s="1" t="s">
        <v>2</v>
      </c>
      <c r="D45">
        <v>0.66900000000000004</v>
      </c>
      <c r="E45">
        <v>0.69</v>
      </c>
      <c r="F45">
        <v>0.69499999999999995</v>
      </c>
      <c r="G45">
        <f>AVERAGE(D45:F45)</f>
        <v>0.68466666666666665</v>
      </c>
      <c r="M45" s="1" t="s">
        <v>2</v>
      </c>
      <c r="N45">
        <v>0.68700000000000006</v>
      </c>
      <c r="O45">
        <v>0.76500000000000001</v>
      </c>
      <c r="P45">
        <v>0.78900000000000003</v>
      </c>
      <c r="Q45">
        <f>AVERAGE(N45:P45)</f>
        <v>0.747</v>
      </c>
      <c r="W45" s="1" t="s">
        <v>2</v>
      </c>
      <c r="X45">
        <v>0.76200000000000001</v>
      </c>
      <c r="Y45">
        <v>0.82799999999999996</v>
      </c>
      <c r="Z45">
        <v>0.72899999999999998</v>
      </c>
      <c r="AA45" s="2">
        <f>AVERAGE(X45:Z45)</f>
        <v>0.77300000000000002</v>
      </c>
    </row>
    <row r="46" spans="2:35">
      <c r="C46" s="1">
        <v>1</v>
      </c>
      <c r="D46">
        <v>0.56799999999999995</v>
      </c>
      <c r="E46">
        <v>0.64800000000000002</v>
      </c>
      <c r="F46">
        <v>0.58199999999999996</v>
      </c>
      <c r="G46">
        <f>AVERAGE(D46:F46)</f>
        <v>0.59933333333333338</v>
      </c>
      <c r="H46">
        <v>0.68466666666666665</v>
      </c>
      <c r="I46">
        <f>H46-G46</f>
        <v>8.5333333333333261E-2</v>
      </c>
      <c r="J46">
        <f>I46/H46</f>
        <v>0.1246348588120739</v>
      </c>
      <c r="K46">
        <v>2.3650000000000002</v>
      </c>
      <c r="M46" s="1">
        <v>1</v>
      </c>
      <c r="N46">
        <v>0.66700000000000004</v>
      </c>
      <c r="O46">
        <v>0.67200000000000004</v>
      </c>
      <c r="P46">
        <v>0.625</v>
      </c>
      <c r="Q46">
        <f>AVERAGE(N46:P46)</f>
        <v>0.65466666666666662</v>
      </c>
      <c r="R46">
        <v>0.747</v>
      </c>
      <c r="S46">
        <f>R46-Q46</f>
        <v>9.2333333333333378E-2</v>
      </c>
      <c r="T46">
        <f>S46/R46</f>
        <v>0.12360553324408752</v>
      </c>
      <c r="U46">
        <v>2.64</v>
      </c>
      <c r="W46" s="1">
        <v>1</v>
      </c>
      <c r="X46">
        <v>0.60399999999999998</v>
      </c>
      <c r="Y46">
        <v>0.68799999999999994</v>
      </c>
      <c r="Z46">
        <v>0.61699999999999999</v>
      </c>
      <c r="AA46" s="2">
        <f>AVERAGE(X46:Z46)</f>
        <v>0.63633333333333331</v>
      </c>
      <c r="AB46">
        <v>0.77300000000000002</v>
      </c>
      <c r="AC46">
        <f>AB46-AA46</f>
        <v>0.13666666666666671</v>
      </c>
      <c r="AD46">
        <f>AC46/AB46</f>
        <v>0.17680034497628294</v>
      </c>
      <c r="AE46">
        <v>3.0449999999999999</v>
      </c>
      <c r="AF46">
        <v>2.3650000000000002</v>
      </c>
      <c r="AG46">
        <v>2.64</v>
      </c>
      <c r="AH46">
        <f>AVERAGE(AE46:AG46)</f>
        <v>2.6833333333333336</v>
      </c>
      <c r="AI46">
        <f>STDEV(AE46:AG46)</f>
        <v>0.34206480867422029</v>
      </c>
    </row>
    <row r="47" spans="2:35">
      <c r="C47" s="1">
        <v>3</v>
      </c>
      <c r="D47">
        <v>0.26500000000000001</v>
      </c>
      <c r="E47">
        <v>0.222</v>
      </c>
      <c r="F47">
        <v>0.3</v>
      </c>
      <c r="G47">
        <f>AVERAGE(D47:F47)</f>
        <v>0.26233333333333331</v>
      </c>
      <c r="H47">
        <v>0.68466666666666665</v>
      </c>
      <c r="I47">
        <f t="shared" ref="I47:I48" si="46">H47-G47</f>
        <v>0.42233333333333334</v>
      </c>
      <c r="J47">
        <f t="shared" ref="J47:J48" si="47">I47/H47</f>
        <v>0.61684518013631939</v>
      </c>
      <c r="M47" s="1">
        <v>3</v>
      </c>
      <c r="N47">
        <v>0.312</v>
      </c>
      <c r="O47">
        <v>0.318</v>
      </c>
      <c r="P47">
        <v>0.36799999999999999</v>
      </c>
      <c r="Q47">
        <f>AVERAGE(N47:P47)</f>
        <v>0.33266666666666667</v>
      </c>
      <c r="R47">
        <v>0.747</v>
      </c>
      <c r="S47">
        <f t="shared" ref="S47:S48" si="48">R47-Q47</f>
        <v>0.41433333333333333</v>
      </c>
      <c r="T47">
        <f t="shared" ref="T47:T48" si="49">S47/R47</f>
        <v>0.55466309683177151</v>
      </c>
      <c r="W47" s="1">
        <v>3</v>
      </c>
      <c r="X47">
        <v>0.39100000000000001</v>
      </c>
      <c r="Y47">
        <v>0.39400000000000002</v>
      </c>
      <c r="Z47">
        <v>0.38200000000000001</v>
      </c>
      <c r="AA47" s="2">
        <f>AVERAGE(X47:Z47)</f>
        <v>0.38900000000000001</v>
      </c>
      <c r="AB47">
        <v>0.77300000000000002</v>
      </c>
      <c r="AC47">
        <f t="shared" ref="AC47:AC48" si="50">AB47-AA47</f>
        <v>0.38400000000000001</v>
      </c>
      <c r="AD47">
        <f t="shared" ref="AD47:AD48" si="51">AC47/AB47</f>
        <v>0.49676584734799484</v>
      </c>
    </row>
    <row r="48" spans="2:35">
      <c r="C48" s="1">
        <v>5</v>
      </c>
      <c r="D48">
        <v>9.1999999999999998E-2</v>
      </c>
      <c r="E48">
        <v>9.1999999999999998E-2</v>
      </c>
      <c r="F48">
        <v>9.7000000000000003E-2</v>
      </c>
      <c r="G48">
        <f>AVERAGE(D48:F48)</f>
        <v>9.3666666666666676E-2</v>
      </c>
      <c r="H48">
        <v>0.68466666666666665</v>
      </c>
      <c r="I48">
        <f t="shared" si="46"/>
        <v>0.59099999999999997</v>
      </c>
      <c r="J48">
        <f t="shared" si="47"/>
        <v>0.8631937682570594</v>
      </c>
      <c r="M48" s="1">
        <v>5</v>
      </c>
      <c r="N48">
        <v>0.14099999999999999</v>
      </c>
      <c r="O48">
        <v>0.158</v>
      </c>
      <c r="P48">
        <v>0.16200000000000001</v>
      </c>
      <c r="Q48">
        <f>AVERAGE(N48:P48)</f>
        <v>0.15366666666666665</v>
      </c>
      <c r="R48">
        <v>0.747</v>
      </c>
      <c r="S48">
        <f t="shared" si="48"/>
        <v>0.59333333333333338</v>
      </c>
      <c r="T48">
        <f t="shared" si="49"/>
        <v>0.79428826416778231</v>
      </c>
      <c r="W48" s="1">
        <v>5</v>
      </c>
      <c r="X48">
        <v>0.28100000000000003</v>
      </c>
      <c r="Y48">
        <v>0.255</v>
      </c>
      <c r="Z48">
        <v>0.245</v>
      </c>
      <c r="AA48" s="2">
        <f>AVERAGE(X48:Z48)</f>
        <v>0.26033333333333336</v>
      </c>
      <c r="AB48">
        <v>0.77300000000000002</v>
      </c>
      <c r="AC48">
        <f t="shared" si="50"/>
        <v>0.5126666666666666</v>
      </c>
      <c r="AD48">
        <f t="shared" si="51"/>
        <v>0.66321690383786103</v>
      </c>
    </row>
    <row r="49" spans="2:35">
      <c r="B49" t="s">
        <v>32</v>
      </c>
      <c r="C49" s="1"/>
    </row>
    <row r="50" spans="2:35">
      <c r="C50" s="1" t="s">
        <v>2</v>
      </c>
      <c r="D50">
        <v>0.69</v>
      </c>
      <c r="E50">
        <v>0.75900000000000001</v>
      </c>
      <c r="F50">
        <v>0.73399999999999999</v>
      </c>
      <c r="G50">
        <f>AVERAGE(D50:F50)</f>
        <v>0.72766666666666657</v>
      </c>
      <c r="M50" s="1" t="s">
        <v>2</v>
      </c>
      <c r="N50">
        <v>1.3440000000000001</v>
      </c>
      <c r="O50">
        <v>1.258</v>
      </c>
      <c r="P50">
        <v>1.45</v>
      </c>
      <c r="Q50">
        <f>AVERAGE(N50:P50)</f>
        <v>1.3506666666666669</v>
      </c>
      <c r="W50" s="1" t="s">
        <v>2</v>
      </c>
      <c r="X50">
        <v>0.81</v>
      </c>
      <c r="Y50">
        <v>0.93100000000000005</v>
      </c>
      <c r="Z50">
        <v>0.95199999999999996</v>
      </c>
      <c r="AA50" s="2">
        <f>AVERAGE(X50:Z50)</f>
        <v>0.89766666666666672</v>
      </c>
    </row>
    <row r="51" spans="2:35">
      <c r="C51" s="1">
        <v>0.15</v>
      </c>
      <c r="D51">
        <v>0.64800000000000002</v>
      </c>
      <c r="E51">
        <v>0.64</v>
      </c>
      <c r="F51">
        <v>0.57399999999999995</v>
      </c>
      <c r="G51">
        <f>AVERAGE(D51:F51)</f>
        <v>0.6206666666666667</v>
      </c>
      <c r="H51">
        <v>0.72766666666666657</v>
      </c>
      <c r="I51">
        <f>H51-G51</f>
        <v>0.10699999999999987</v>
      </c>
      <c r="J51">
        <f>I51/H51</f>
        <v>0.1470453504351808</v>
      </c>
      <c r="K51">
        <v>0.33600000000000002</v>
      </c>
      <c r="M51" s="1">
        <v>0.15</v>
      </c>
      <c r="N51">
        <v>1.127</v>
      </c>
      <c r="O51">
        <v>1.155</v>
      </c>
      <c r="P51">
        <v>1.0880000000000001</v>
      </c>
      <c r="Q51">
        <f>AVERAGE(N51:P51)</f>
        <v>1.1233333333333333</v>
      </c>
      <c r="R51">
        <v>1.3506666666666669</v>
      </c>
      <c r="S51">
        <f>R51-Q51</f>
        <v>0.22733333333333361</v>
      </c>
      <c r="T51">
        <f>S51/R51</f>
        <v>0.16831194471865762</v>
      </c>
      <c r="U51">
        <v>0.36199999999999999</v>
      </c>
      <c r="W51" s="1">
        <v>0.15</v>
      </c>
      <c r="X51">
        <v>0.76400000000000001</v>
      </c>
      <c r="Y51">
        <v>0.76200000000000001</v>
      </c>
      <c r="Z51">
        <v>0.81599999999999995</v>
      </c>
      <c r="AA51" s="2">
        <f>AVERAGE(X51:Z51)</f>
        <v>0.78066666666666673</v>
      </c>
      <c r="AB51">
        <v>0.89766666666666672</v>
      </c>
      <c r="AC51">
        <f>AB51-AA51</f>
        <v>0.11699999999999999</v>
      </c>
      <c r="AD51">
        <f>AC51/AB51</f>
        <v>0.13033791310805792</v>
      </c>
      <c r="AE51">
        <v>0.31</v>
      </c>
      <c r="AF51">
        <v>0.33600000000000002</v>
      </c>
      <c r="AG51">
        <v>0.36199999999999999</v>
      </c>
      <c r="AH51">
        <f>AVERAGE(AE51:AG51)</f>
        <v>0.33600000000000002</v>
      </c>
      <c r="AI51">
        <f>STDEV(AE51:AG51)</f>
        <v>2.5999999999999995E-2</v>
      </c>
    </row>
    <row r="52" spans="2:35">
      <c r="C52" s="1">
        <v>0.3</v>
      </c>
      <c r="D52">
        <v>0.40300000000000002</v>
      </c>
      <c r="E52">
        <v>0.40300000000000002</v>
      </c>
      <c r="F52">
        <v>0.38600000000000001</v>
      </c>
      <c r="G52">
        <f>AVERAGE(D52:F52)</f>
        <v>0.39733333333333337</v>
      </c>
      <c r="H52">
        <v>0.72766666666666657</v>
      </c>
      <c r="I52">
        <f t="shared" ref="I52:I53" si="52">H52-G52</f>
        <v>0.3303333333333332</v>
      </c>
      <c r="J52">
        <f t="shared" ref="J52:J53" si="53">I52/H52</f>
        <v>0.45396243701328437</v>
      </c>
      <c r="M52" s="1">
        <v>0.3</v>
      </c>
      <c r="N52">
        <v>0.77200000000000002</v>
      </c>
      <c r="O52">
        <v>0.748</v>
      </c>
      <c r="P52">
        <v>0.751</v>
      </c>
      <c r="Q52">
        <f>AVERAGE(N52:P52)</f>
        <v>0.75700000000000001</v>
      </c>
      <c r="R52">
        <v>1.3506666666666669</v>
      </c>
      <c r="S52">
        <f t="shared" ref="S52:S53" si="54">R52-Q52</f>
        <v>0.5936666666666669</v>
      </c>
      <c r="T52">
        <f t="shared" ref="T52:T53" si="55">S52/R52</f>
        <v>0.43953603158933868</v>
      </c>
      <c r="W52" s="1">
        <v>0.3</v>
      </c>
      <c r="X52">
        <v>0.433</v>
      </c>
      <c r="Y52">
        <v>0.41699999999999998</v>
      </c>
      <c r="Z52">
        <v>0.35299999999999998</v>
      </c>
      <c r="AA52" s="2">
        <f>AVERAGE(X52:Z52)</f>
        <v>0.40099999999999997</v>
      </c>
      <c r="AB52">
        <v>0.89766666666666672</v>
      </c>
      <c r="AC52">
        <f t="shared" ref="AC52:AC53" si="56">AB52-AA52</f>
        <v>0.49666666666666676</v>
      </c>
      <c r="AD52">
        <f t="shared" ref="AD52:AD53" si="57">AC52/AB52</f>
        <v>0.55328629780913485</v>
      </c>
    </row>
    <row r="53" spans="2:35">
      <c r="C53" s="1">
        <v>0.5</v>
      </c>
      <c r="D53">
        <v>0.24</v>
      </c>
      <c r="E53">
        <v>0.215</v>
      </c>
      <c r="F53">
        <v>0.219</v>
      </c>
      <c r="G53">
        <f>AVERAGE(D53:F53)</f>
        <v>0.22466666666666665</v>
      </c>
      <c r="H53">
        <v>0.72766666666666657</v>
      </c>
      <c r="I53">
        <f t="shared" si="52"/>
        <v>0.50299999999999989</v>
      </c>
      <c r="J53">
        <f t="shared" si="53"/>
        <v>0.6912505726065048</v>
      </c>
      <c r="M53" s="1">
        <v>0.5</v>
      </c>
      <c r="N53">
        <v>0.51200000000000001</v>
      </c>
      <c r="O53">
        <v>0.53300000000000003</v>
      </c>
      <c r="P53">
        <v>0.47499999999999998</v>
      </c>
      <c r="Q53">
        <f>AVERAGE(N53:P53)</f>
        <v>0.50666666666666671</v>
      </c>
      <c r="R53">
        <v>1.3506666666666669</v>
      </c>
      <c r="S53">
        <f t="shared" si="54"/>
        <v>0.84400000000000019</v>
      </c>
      <c r="T53">
        <f t="shared" si="55"/>
        <v>0.62487660414610069</v>
      </c>
      <c r="W53" s="1">
        <v>0.5</v>
      </c>
      <c r="X53">
        <v>0.254</v>
      </c>
      <c r="Y53">
        <v>0.251</v>
      </c>
      <c r="Z53">
        <v>0.28100000000000003</v>
      </c>
      <c r="AA53" s="2">
        <f>AVERAGE(X53:Z53)</f>
        <v>0.26200000000000001</v>
      </c>
      <c r="AB53">
        <v>0.89766666666666672</v>
      </c>
      <c r="AC53">
        <f t="shared" si="56"/>
        <v>0.63566666666666671</v>
      </c>
      <c r="AD53">
        <f t="shared" si="57"/>
        <v>0.70813219457853693</v>
      </c>
    </row>
    <row r="54" spans="2:35">
      <c r="B54" t="s">
        <v>34</v>
      </c>
      <c r="C54" s="1"/>
    </row>
    <row r="55" spans="2:35">
      <c r="C55" s="1" t="s">
        <v>2</v>
      </c>
      <c r="D55">
        <v>0.71299999999999997</v>
      </c>
      <c r="E55">
        <v>0.67900000000000005</v>
      </c>
      <c r="F55">
        <v>0.70599999999999996</v>
      </c>
      <c r="G55">
        <f>AVERAGE(D55:F55)</f>
        <v>0.69933333333333325</v>
      </c>
      <c r="M55" s="1" t="s">
        <v>2</v>
      </c>
      <c r="N55">
        <v>1.538</v>
      </c>
      <c r="O55">
        <v>1.325</v>
      </c>
      <c r="P55">
        <v>1.603</v>
      </c>
      <c r="Q55">
        <f>AVERAGE(N55:P55)</f>
        <v>1.4886666666666668</v>
      </c>
      <c r="W55" s="1" t="s">
        <v>2</v>
      </c>
      <c r="X55">
        <v>0.80100000000000005</v>
      </c>
      <c r="Y55">
        <v>0.78100000000000003</v>
      </c>
      <c r="Z55">
        <v>0.91500000000000004</v>
      </c>
      <c r="AA55" s="2">
        <f>AVERAGE(X55:Z55)</f>
        <v>0.83233333333333326</v>
      </c>
    </row>
    <row r="56" spans="2:35">
      <c r="C56" s="1">
        <v>1</v>
      </c>
      <c r="D56">
        <v>0.61099999999999999</v>
      </c>
      <c r="E56">
        <v>0.55300000000000005</v>
      </c>
      <c r="F56">
        <v>0.59399999999999997</v>
      </c>
      <c r="G56">
        <f>AVERAGE(D56:F56)</f>
        <v>0.58599999999999997</v>
      </c>
      <c r="H56">
        <v>0.69933333333333325</v>
      </c>
      <c r="I56">
        <f>H56-G56</f>
        <v>0.11333333333333329</v>
      </c>
      <c r="J56">
        <f>I56/H56</f>
        <v>0.16205910390848421</v>
      </c>
      <c r="K56">
        <v>4.2300000000000004</v>
      </c>
      <c r="M56" s="1">
        <v>1</v>
      </c>
      <c r="N56">
        <v>1.1859999999999999</v>
      </c>
      <c r="O56">
        <v>1.1779999999999999</v>
      </c>
      <c r="P56">
        <v>1.478</v>
      </c>
      <c r="Q56">
        <f>AVERAGE(N56:P56)</f>
        <v>1.2806666666666666</v>
      </c>
      <c r="R56">
        <v>1.4886666666666668</v>
      </c>
      <c r="S56">
        <f>R56-Q56</f>
        <v>0.20800000000000018</v>
      </c>
      <c r="T56">
        <f>S56/R56</f>
        <v>0.13972234661889846</v>
      </c>
      <c r="U56">
        <v>2.9329999999999998</v>
      </c>
      <c r="W56" s="1">
        <v>1</v>
      </c>
      <c r="X56">
        <v>0.85099999999999998</v>
      </c>
      <c r="Y56">
        <v>0.81100000000000005</v>
      </c>
      <c r="Z56">
        <v>0.71599999999999997</v>
      </c>
      <c r="AA56" s="2">
        <f>AVERAGE(X56:Z56)</f>
        <v>0.79266666666666674</v>
      </c>
      <c r="AB56">
        <v>0.83233333333333326</v>
      </c>
      <c r="AC56">
        <f>AB56-AA56</f>
        <v>3.9666666666666517E-2</v>
      </c>
      <c r="AD56">
        <f>AC56/AB56</f>
        <v>4.7657188626351446E-2</v>
      </c>
      <c r="AE56">
        <v>3.012</v>
      </c>
      <c r="AF56">
        <v>4.2300000000000004</v>
      </c>
      <c r="AG56">
        <v>2.9329999999999998</v>
      </c>
      <c r="AH56">
        <f>AVERAGE(AE56:AG56)</f>
        <v>3.3916666666666671</v>
      </c>
      <c r="AI56">
        <f>STDEV(AE56:AG56)</f>
        <v>0.72709169527187778</v>
      </c>
    </row>
    <row r="57" spans="2:35">
      <c r="C57" s="1">
        <v>3</v>
      </c>
      <c r="D57">
        <v>0.43</v>
      </c>
      <c r="E57">
        <v>0.41599999999999998</v>
      </c>
      <c r="F57">
        <v>0.45500000000000002</v>
      </c>
      <c r="G57">
        <f>AVERAGE(D57:F57)</f>
        <v>0.43366666666666664</v>
      </c>
      <c r="H57">
        <v>0.69933333333333325</v>
      </c>
      <c r="I57">
        <f t="shared" ref="I57:I58" si="58">H57-G57</f>
        <v>0.26566666666666661</v>
      </c>
      <c r="J57">
        <f t="shared" ref="J57:J58" si="59">I57/H57</f>
        <v>0.37988560533841748</v>
      </c>
      <c r="M57" s="1">
        <v>3</v>
      </c>
      <c r="N57">
        <v>0.66600000000000004</v>
      </c>
      <c r="O57">
        <v>0.58699999999999997</v>
      </c>
      <c r="P57">
        <v>0.72499999999999998</v>
      </c>
      <c r="Q57">
        <f>AVERAGE(N57:P57)</f>
        <v>0.65933333333333344</v>
      </c>
      <c r="R57">
        <v>1.4886666666666668</v>
      </c>
      <c r="S57">
        <f t="shared" ref="S57:S58" si="60">R57-Q57</f>
        <v>0.82933333333333337</v>
      </c>
      <c r="T57">
        <f t="shared" ref="T57:T58" si="61">S57/R57</f>
        <v>0.55709807433945358</v>
      </c>
      <c r="W57" s="1">
        <v>3</v>
      </c>
      <c r="X57">
        <v>0.35599999999999998</v>
      </c>
      <c r="Y57">
        <v>0.29099999999999998</v>
      </c>
      <c r="Z57">
        <v>0.29599999999999999</v>
      </c>
      <c r="AA57" s="2">
        <f>AVERAGE(X57:Z57)</f>
        <v>0.31433333333333335</v>
      </c>
      <c r="AB57">
        <v>0.83233333333333326</v>
      </c>
      <c r="AC57">
        <f t="shared" ref="AC57:AC58" si="62">AB57-AA57</f>
        <v>0.5179999999999999</v>
      </c>
      <c r="AD57">
        <f t="shared" ref="AD57:AD58" si="63">AC57/AB57</f>
        <v>0.62234681617941523</v>
      </c>
    </row>
    <row r="58" spans="2:35">
      <c r="C58" s="1">
        <v>5</v>
      </c>
      <c r="D58">
        <v>0.29899999999999999</v>
      </c>
      <c r="E58">
        <v>0.27700000000000002</v>
      </c>
      <c r="F58">
        <v>0.34100000000000003</v>
      </c>
      <c r="G58">
        <f>AVERAGE(D58:F58)</f>
        <v>0.3056666666666667</v>
      </c>
      <c r="H58">
        <v>0.69933333333333325</v>
      </c>
      <c r="I58">
        <f t="shared" si="58"/>
        <v>0.39366666666666655</v>
      </c>
      <c r="J58">
        <f t="shared" si="59"/>
        <v>0.56291706387035267</v>
      </c>
      <c r="M58" s="1">
        <v>5</v>
      </c>
      <c r="N58">
        <v>0.442</v>
      </c>
      <c r="O58">
        <v>0.48799999999999999</v>
      </c>
      <c r="P58">
        <v>0.56299999999999994</v>
      </c>
      <c r="Q58">
        <f>AVERAGE(N58:P58)</f>
        <v>0.49766666666666665</v>
      </c>
      <c r="R58">
        <v>1.4886666666666668</v>
      </c>
      <c r="S58">
        <f t="shared" si="60"/>
        <v>0.9910000000000001</v>
      </c>
      <c r="T58">
        <f t="shared" si="61"/>
        <v>0.66569637259292436</v>
      </c>
      <c r="W58" s="1">
        <v>5</v>
      </c>
      <c r="X58">
        <v>0.29299999999999998</v>
      </c>
      <c r="Y58">
        <v>0.27600000000000002</v>
      </c>
      <c r="Z58">
        <v>0.27600000000000002</v>
      </c>
      <c r="AA58" s="2">
        <f>AVERAGE(X58:Z58)</f>
        <v>0.28166666666666668</v>
      </c>
      <c r="AB58">
        <v>0.83233333333333326</v>
      </c>
      <c r="AC58">
        <f t="shared" si="62"/>
        <v>0.55066666666666664</v>
      </c>
      <c r="AD58">
        <f t="shared" si="63"/>
        <v>0.66159391269523427</v>
      </c>
    </row>
    <row r="59" spans="2:35">
      <c r="B59" t="s">
        <v>36</v>
      </c>
      <c r="C59" s="1"/>
      <c r="AA59" s="1"/>
    </row>
    <row r="60" spans="2:35">
      <c r="C60" s="1" t="s">
        <v>2</v>
      </c>
      <c r="D60">
        <v>0.69799999999999995</v>
      </c>
      <c r="E60">
        <v>0.68799999999999994</v>
      </c>
      <c r="F60">
        <v>0.70299999999999996</v>
      </c>
      <c r="G60">
        <f>AVERAGE(D60:F60)</f>
        <v>0.69633333333333336</v>
      </c>
      <c r="M60" s="1" t="s">
        <v>2</v>
      </c>
      <c r="N60">
        <v>0.81699999999999995</v>
      </c>
      <c r="O60">
        <v>0.92900000000000005</v>
      </c>
      <c r="P60">
        <v>0.93600000000000005</v>
      </c>
      <c r="Q60">
        <f>AVERAGE(N60:P60)</f>
        <v>0.89400000000000002</v>
      </c>
      <c r="W60" s="1" t="s">
        <v>2</v>
      </c>
      <c r="X60">
        <v>0.91700000000000004</v>
      </c>
      <c r="Y60">
        <v>0.84199999999999997</v>
      </c>
      <c r="Z60">
        <v>0.86499999999999999</v>
      </c>
      <c r="AA60" s="2">
        <f>AVERAGE(X60:Z60)</f>
        <v>0.87466666666666659</v>
      </c>
    </row>
    <row r="61" spans="2:35">
      <c r="C61" s="1">
        <v>1</v>
      </c>
      <c r="D61">
        <v>0.59199999999999997</v>
      </c>
      <c r="E61">
        <v>0.63600000000000001</v>
      </c>
      <c r="F61">
        <v>0.67200000000000004</v>
      </c>
      <c r="G61">
        <f>AVERAGE(D61:F61)</f>
        <v>0.6333333333333333</v>
      </c>
      <c r="H61">
        <v>0.69633333333333336</v>
      </c>
      <c r="I61">
        <f>H61-G61</f>
        <v>6.3000000000000056E-2</v>
      </c>
      <c r="J61">
        <f>I61/H61</f>
        <v>9.0473910962182935E-2</v>
      </c>
      <c r="K61">
        <v>4.173</v>
      </c>
      <c r="M61" s="1">
        <v>1</v>
      </c>
      <c r="N61">
        <v>0.76200000000000001</v>
      </c>
      <c r="O61">
        <v>0.68700000000000006</v>
      </c>
      <c r="P61">
        <v>0.77</v>
      </c>
      <c r="Q61">
        <f>AVERAGE(N61:P61)</f>
        <v>0.73966666666666681</v>
      </c>
      <c r="R61">
        <v>0.89400000000000002</v>
      </c>
      <c r="S61">
        <f>R61-Q61</f>
        <v>0.15433333333333321</v>
      </c>
      <c r="T61">
        <f>S61/R61</f>
        <v>0.17263236390753156</v>
      </c>
      <c r="U61">
        <v>2.2309999999999999</v>
      </c>
      <c r="W61" s="1">
        <v>1</v>
      </c>
      <c r="X61">
        <v>0.71299999999999997</v>
      </c>
      <c r="Y61">
        <v>0.80400000000000005</v>
      </c>
      <c r="Z61">
        <v>0.88700000000000001</v>
      </c>
      <c r="AA61" s="2">
        <f>AVERAGE(X61:Z61)</f>
        <v>0.80133333333333334</v>
      </c>
      <c r="AB61">
        <v>0.87466666666666659</v>
      </c>
      <c r="AC61">
        <f>AB61-AA61</f>
        <v>7.333333333333325E-2</v>
      </c>
      <c r="AD61">
        <f>AC61/AB61</f>
        <v>8.3841463414634054E-2</v>
      </c>
      <c r="AE61">
        <v>2.9249999999999998</v>
      </c>
      <c r="AF61">
        <v>4.173</v>
      </c>
      <c r="AG61">
        <v>2.2309999999999999</v>
      </c>
      <c r="AH61">
        <f>AVERAGE(AE61:AG61)</f>
        <v>3.109666666666667</v>
      </c>
      <c r="AI61">
        <f>STDEV(AE61:AG61)</f>
        <v>0.98408197490520544</v>
      </c>
    </row>
    <row r="62" spans="2:35">
      <c r="C62" s="1">
        <v>3</v>
      </c>
      <c r="D62">
        <v>0.40500000000000003</v>
      </c>
      <c r="E62">
        <v>0.38900000000000001</v>
      </c>
      <c r="F62">
        <v>0.39400000000000002</v>
      </c>
      <c r="G62">
        <f>AVERAGE(D62:F62)</f>
        <v>0.39600000000000007</v>
      </c>
      <c r="H62">
        <v>0.69633333333333336</v>
      </c>
      <c r="I62">
        <f t="shared" ref="I62:I63" si="64">H62-G62</f>
        <v>0.30033333333333329</v>
      </c>
      <c r="J62">
        <f t="shared" ref="J62:J63" si="65">I62/H62</f>
        <v>0.4313068453805648</v>
      </c>
      <c r="M62" s="1">
        <v>3</v>
      </c>
      <c r="N62">
        <v>0.26500000000000001</v>
      </c>
      <c r="O62">
        <v>0.249</v>
      </c>
      <c r="P62">
        <v>0.23200000000000001</v>
      </c>
      <c r="Q62">
        <f>AVERAGE(N62:P62)</f>
        <v>0.24866666666666667</v>
      </c>
      <c r="R62">
        <v>0.89400000000000002</v>
      </c>
      <c r="S62">
        <f t="shared" ref="S62:S63" si="66">R62-Q62</f>
        <v>0.64533333333333331</v>
      </c>
      <c r="T62">
        <f t="shared" ref="T62:T63" si="67">S62/R62</f>
        <v>0.7218493661446681</v>
      </c>
      <c r="W62" s="1">
        <v>3</v>
      </c>
      <c r="X62">
        <v>0.29699999999999999</v>
      </c>
      <c r="Y62">
        <v>0.33700000000000002</v>
      </c>
      <c r="Z62">
        <v>0.48599999999999999</v>
      </c>
      <c r="AA62" s="2">
        <f>AVERAGE(X62:Z62)</f>
        <v>0.37333333333333335</v>
      </c>
      <c r="AB62">
        <v>0.87466666666666659</v>
      </c>
      <c r="AC62">
        <f t="shared" ref="AC62:AC63" si="68">AB62-AA62</f>
        <v>0.50133333333333319</v>
      </c>
      <c r="AD62">
        <f t="shared" ref="AD62:AD63" si="69">AC62/AB62</f>
        <v>0.57317073170731692</v>
      </c>
    </row>
    <row r="63" spans="2:35">
      <c r="C63" s="1">
        <v>5</v>
      </c>
      <c r="D63">
        <v>0.34699999999999998</v>
      </c>
      <c r="E63">
        <v>0.307</v>
      </c>
      <c r="F63">
        <v>0.32400000000000001</v>
      </c>
      <c r="G63">
        <f>AVERAGE(D63:F63)</f>
        <v>0.32600000000000001</v>
      </c>
      <c r="H63">
        <v>0.69633333333333336</v>
      </c>
      <c r="I63">
        <f t="shared" si="64"/>
        <v>0.37033333333333335</v>
      </c>
      <c r="J63">
        <f t="shared" si="65"/>
        <v>0.53183341311632359</v>
      </c>
      <c r="M63" s="1">
        <v>5</v>
      </c>
      <c r="N63">
        <v>0.28699999999999998</v>
      </c>
      <c r="O63">
        <v>0.23100000000000001</v>
      </c>
      <c r="P63">
        <v>0.20599999999999999</v>
      </c>
      <c r="Q63">
        <f>AVERAGE(N63:P63)</f>
        <v>0.24133333333333332</v>
      </c>
      <c r="R63">
        <v>0.89400000000000002</v>
      </c>
      <c r="S63">
        <f t="shared" si="66"/>
        <v>0.65266666666666673</v>
      </c>
      <c r="T63">
        <f t="shared" si="67"/>
        <v>0.73005219985085767</v>
      </c>
      <c r="W63" s="1">
        <v>5</v>
      </c>
      <c r="X63">
        <v>0.27500000000000002</v>
      </c>
      <c r="Y63">
        <v>0.245</v>
      </c>
      <c r="Z63">
        <v>0.253</v>
      </c>
      <c r="AA63" s="2">
        <f>AVERAGE(X63:Z63)</f>
        <v>0.25766666666666665</v>
      </c>
      <c r="AB63">
        <v>0.87466666666666659</v>
      </c>
      <c r="AC63">
        <f t="shared" si="68"/>
        <v>0.61699999999999999</v>
      </c>
      <c r="AD63">
        <f t="shared" si="69"/>
        <v>0.70541158536585369</v>
      </c>
    </row>
    <row r="64" spans="2:35">
      <c r="B64" t="s">
        <v>38</v>
      </c>
      <c r="C64" s="1"/>
      <c r="M64" s="1"/>
    </row>
    <row r="65" spans="2:35">
      <c r="C65" s="3" t="s">
        <v>2</v>
      </c>
      <c r="D65">
        <v>0.71899999999999997</v>
      </c>
      <c r="E65">
        <v>0.625</v>
      </c>
      <c r="F65">
        <v>0.59199999999999997</v>
      </c>
      <c r="G65">
        <f>AVERAGE(D65:F65)</f>
        <v>0.64533333333333331</v>
      </c>
      <c r="M65" s="3" t="s">
        <v>2</v>
      </c>
      <c r="N65">
        <v>0.70099999999999996</v>
      </c>
      <c r="O65">
        <v>0.70399999999999996</v>
      </c>
      <c r="P65">
        <v>0.65100000000000002</v>
      </c>
      <c r="Q65">
        <f>AVERAGE(N65:P65)</f>
        <v>0.68533333333333335</v>
      </c>
      <c r="W65" s="3" t="s">
        <v>2</v>
      </c>
      <c r="X65">
        <v>0.75800000000000001</v>
      </c>
      <c r="Y65">
        <v>0.755</v>
      </c>
      <c r="Z65">
        <v>0.76200000000000001</v>
      </c>
      <c r="AA65" s="2">
        <f>AVERAGE(X65:Z65)</f>
        <v>0.7583333333333333</v>
      </c>
    </row>
    <row r="66" spans="2:35">
      <c r="C66" s="1">
        <v>1</v>
      </c>
      <c r="D66">
        <v>0.59599999999999997</v>
      </c>
      <c r="E66">
        <v>0.63100000000000001</v>
      </c>
      <c r="F66">
        <v>0.59299999999999997</v>
      </c>
      <c r="G66">
        <f>AVERAGE(D66:F66)</f>
        <v>0.60666666666666658</v>
      </c>
      <c r="H66">
        <v>0.64533333333333331</v>
      </c>
      <c r="I66">
        <f>H66-G66</f>
        <v>3.8666666666666738E-2</v>
      </c>
      <c r="J66">
        <f>I66/H66</f>
        <v>5.9917355371900939E-2</v>
      </c>
      <c r="K66">
        <v>4.2389999999999999</v>
      </c>
      <c r="M66" s="1">
        <v>1</v>
      </c>
      <c r="N66">
        <v>0.51900000000000002</v>
      </c>
      <c r="O66">
        <v>0.56399999999999995</v>
      </c>
      <c r="P66">
        <v>0.52900000000000003</v>
      </c>
      <c r="Q66">
        <f>AVERAGE(N66:P66)</f>
        <v>0.53733333333333333</v>
      </c>
      <c r="R66">
        <v>0.68533333333333335</v>
      </c>
      <c r="S66">
        <f>R66-Q66</f>
        <v>0.14800000000000002</v>
      </c>
      <c r="T66">
        <f>S66/R66</f>
        <v>0.21595330739299615</v>
      </c>
      <c r="U66">
        <v>3.964</v>
      </c>
      <c r="W66" s="1">
        <v>1</v>
      </c>
      <c r="X66">
        <v>0.55000000000000004</v>
      </c>
      <c r="Y66">
        <v>0.57399999999999995</v>
      </c>
      <c r="Z66">
        <v>0.55700000000000005</v>
      </c>
      <c r="AA66" s="2">
        <f>AVERAGE(X66:Z66)</f>
        <v>0.56033333333333335</v>
      </c>
      <c r="AB66">
        <v>0.7583333333333333</v>
      </c>
      <c r="AC66">
        <f>AB66-AA66</f>
        <v>0.19799999999999995</v>
      </c>
      <c r="AD66">
        <f>AC66/AB66</f>
        <v>0.26109890109890105</v>
      </c>
      <c r="AE66">
        <v>2.4500000000000002</v>
      </c>
      <c r="AF66">
        <v>4.2389999999999999</v>
      </c>
      <c r="AG66">
        <v>3.964</v>
      </c>
      <c r="AH66">
        <f>AVERAGE(AE66:AG66)</f>
        <v>3.5510000000000002</v>
      </c>
      <c r="AI66">
        <f>STDEV(AE66:AG66)</f>
        <v>0.96335715080130013</v>
      </c>
    </row>
    <row r="67" spans="2:35">
      <c r="C67" s="1">
        <v>3</v>
      </c>
      <c r="D67">
        <v>0.48199999999999998</v>
      </c>
      <c r="E67">
        <v>0.56200000000000006</v>
      </c>
      <c r="F67">
        <v>0.41899999999999998</v>
      </c>
      <c r="G67">
        <f>AVERAGE(D67:F67)</f>
        <v>0.48766666666666669</v>
      </c>
      <c r="H67">
        <v>0.64533333333333331</v>
      </c>
      <c r="I67">
        <f t="shared" ref="I67:I68" si="70">H67-G67</f>
        <v>0.15766666666666662</v>
      </c>
      <c r="J67">
        <f t="shared" ref="J67:J68" si="71">I67/H67</f>
        <v>0.24431818181818177</v>
      </c>
      <c r="M67" s="1">
        <v>3</v>
      </c>
      <c r="N67">
        <v>0.47699999999999998</v>
      </c>
      <c r="O67">
        <v>0.55900000000000005</v>
      </c>
      <c r="P67">
        <v>0.376</v>
      </c>
      <c r="Q67">
        <f>AVERAGE(N67:P67)</f>
        <v>0.47066666666666662</v>
      </c>
      <c r="R67">
        <v>0.68533333333333335</v>
      </c>
      <c r="S67">
        <f t="shared" ref="S67:S68" si="72">R67-Q67</f>
        <v>0.21466666666666673</v>
      </c>
      <c r="T67">
        <f t="shared" ref="T67:T68" si="73">S67/R67</f>
        <v>0.31322957198443591</v>
      </c>
      <c r="W67" s="1">
        <v>3</v>
      </c>
      <c r="X67">
        <v>0.32200000000000001</v>
      </c>
      <c r="Y67">
        <v>0.32800000000000001</v>
      </c>
      <c r="Z67">
        <v>0.315</v>
      </c>
      <c r="AA67" s="2">
        <f>AVERAGE(X67:Z67)</f>
        <v>0.32166666666666671</v>
      </c>
      <c r="AB67">
        <v>0.7583333333333333</v>
      </c>
      <c r="AC67">
        <f t="shared" ref="AC67:AC68" si="74">AB67-AA67</f>
        <v>0.43666666666666659</v>
      </c>
      <c r="AD67">
        <f t="shared" ref="AD67:AD68" si="75">AC67/AB67</f>
        <v>0.57582417582417578</v>
      </c>
    </row>
    <row r="68" spans="2:35">
      <c r="C68" s="1">
        <v>5</v>
      </c>
      <c r="D68">
        <v>0.23200000000000001</v>
      </c>
      <c r="E68">
        <v>0.246</v>
      </c>
      <c r="F68">
        <v>0.22</v>
      </c>
      <c r="G68">
        <f>AVERAGE(D68:F68)</f>
        <v>0.23266666666666666</v>
      </c>
      <c r="H68">
        <v>0.64533333333333331</v>
      </c>
      <c r="I68">
        <f t="shared" si="70"/>
        <v>0.41266666666666663</v>
      </c>
      <c r="J68">
        <f t="shared" si="71"/>
        <v>0.63946280991735538</v>
      </c>
      <c r="M68" s="1">
        <v>5</v>
      </c>
      <c r="N68">
        <v>0.26</v>
      </c>
      <c r="O68">
        <v>0.216</v>
      </c>
      <c r="P68">
        <v>0.26600000000000001</v>
      </c>
      <c r="Q68">
        <f>AVERAGE(N68:P68)</f>
        <v>0.24733333333333332</v>
      </c>
      <c r="R68">
        <v>0.68533333333333335</v>
      </c>
      <c r="S68">
        <f t="shared" si="72"/>
        <v>0.43800000000000006</v>
      </c>
      <c r="T68">
        <f t="shared" si="73"/>
        <v>0.63910505836575882</v>
      </c>
      <c r="W68" s="1">
        <v>5</v>
      </c>
      <c r="X68">
        <v>0.24099999999999999</v>
      </c>
      <c r="Y68">
        <v>0.26800000000000002</v>
      </c>
      <c r="Z68">
        <v>0.224</v>
      </c>
      <c r="AA68" s="2">
        <f>AVERAGE(X68:Z68)</f>
        <v>0.24433333333333332</v>
      </c>
      <c r="AB68">
        <v>0.7583333333333333</v>
      </c>
      <c r="AC68">
        <f t="shared" si="74"/>
        <v>0.51400000000000001</v>
      </c>
      <c r="AD68">
        <f t="shared" si="75"/>
        <v>0.67780219780219786</v>
      </c>
    </row>
    <row r="69" spans="2:35">
      <c r="B69" t="s">
        <v>40</v>
      </c>
      <c r="C69" s="1"/>
      <c r="M69" s="1"/>
    </row>
    <row r="70" spans="2:35">
      <c r="C70" s="1" t="s">
        <v>2</v>
      </c>
      <c r="D70">
        <v>0.622</v>
      </c>
      <c r="E70">
        <v>0.63700000000000001</v>
      </c>
      <c r="F70">
        <v>0.58899999999999997</v>
      </c>
      <c r="G70">
        <f>AVERAGE(D70:F70)</f>
        <v>0.61599999999999999</v>
      </c>
      <c r="M70" s="1" t="s">
        <v>2</v>
      </c>
      <c r="N70">
        <v>0.56999999999999995</v>
      </c>
      <c r="O70">
        <v>0.59</v>
      </c>
      <c r="P70">
        <v>0.56499999999999995</v>
      </c>
      <c r="Q70">
        <f>AVERAGE(N70:P70)</f>
        <v>0.57499999999999996</v>
      </c>
      <c r="W70" s="1" t="s">
        <v>2</v>
      </c>
      <c r="X70">
        <v>0.88200000000000001</v>
      </c>
      <c r="Y70">
        <v>0.875</v>
      </c>
      <c r="Z70">
        <v>0.874</v>
      </c>
      <c r="AA70" s="2">
        <f>AVERAGE(X70:Z70)</f>
        <v>0.87700000000000011</v>
      </c>
    </row>
    <row r="71" spans="2:35">
      <c r="C71" s="1">
        <v>0.3</v>
      </c>
      <c r="D71">
        <v>0.42899999999999999</v>
      </c>
      <c r="E71">
        <v>0.35399999999999998</v>
      </c>
      <c r="F71">
        <v>0.36599999999999999</v>
      </c>
      <c r="G71">
        <f>AVERAGE(D71:F71)</f>
        <v>0.38300000000000001</v>
      </c>
      <c r="H71">
        <v>0.61599999999999999</v>
      </c>
      <c r="I71">
        <f>H71-G71</f>
        <v>0.23299999999999998</v>
      </c>
      <c r="J71">
        <f>I71/H71</f>
        <v>0.37824675324675322</v>
      </c>
      <c r="K71">
        <v>0.40699999999999997</v>
      </c>
      <c r="M71" s="1">
        <v>0.3</v>
      </c>
      <c r="N71">
        <v>0.40100000000000002</v>
      </c>
      <c r="O71">
        <v>0.38800000000000001</v>
      </c>
      <c r="P71">
        <v>0.34200000000000003</v>
      </c>
      <c r="Q71">
        <f>AVERAGE(N71:P71)</f>
        <v>0.377</v>
      </c>
      <c r="R71">
        <v>0.57499999999999996</v>
      </c>
      <c r="S71">
        <f>R71-Q71</f>
        <v>0.19799999999999995</v>
      </c>
      <c r="T71">
        <f>S71/R71</f>
        <v>0.34434782608695647</v>
      </c>
      <c r="U71">
        <v>0.41899999999999998</v>
      </c>
      <c r="W71" s="1">
        <v>0.3</v>
      </c>
      <c r="X71">
        <v>0.68799999999999994</v>
      </c>
      <c r="Y71">
        <v>0.751</v>
      </c>
      <c r="Z71">
        <v>0.77500000000000002</v>
      </c>
      <c r="AA71" s="2">
        <f>AVERAGE(X71:Z71)</f>
        <v>0.73799999999999999</v>
      </c>
      <c r="AB71">
        <v>0.87700000000000011</v>
      </c>
      <c r="AC71">
        <f>AB71-AA71</f>
        <v>0.13900000000000012</v>
      </c>
      <c r="AD71">
        <f>AC71/AB71</f>
        <v>0.15849486887115177</v>
      </c>
      <c r="AE71">
        <v>0.66100000000000003</v>
      </c>
      <c r="AF71">
        <v>0.40699999999999997</v>
      </c>
      <c r="AG71">
        <v>0.41899999999999998</v>
      </c>
      <c r="AH71">
        <f>AVERAGE(AE71:AG71)</f>
        <v>0.4956666666666667</v>
      </c>
      <c r="AI71">
        <f>STDEV(AE71:AG71)</f>
        <v>0.14330852498484972</v>
      </c>
    </row>
    <row r="72" spans="2:35">
      <c r="C72" s="1">
        <v>0.5</v>
      </c>
      <c r="D72">
        <v>0.25700000000000001</v>
      </c>
      <c r="E72">
        <v>0.26</v>
      </c>
      <c r="F72">
        <v>0.26200000000000001</v>
      </c>
      <c r="G72">
        <f>AVERAGE(D72:F72)</f>
        <v>0.25966666666666666</v>
      </c>
      <c r="H72">
        <v>0.61599999999999999</v>
      </c>
      <c r="I72">
        <f t="shared" ref="I72:I73" si="76">H72-G72</f>
        <v>0.35633333333333334</v>
      </c>
      <c r="J72">
        <f t="shared" ref="J72:J73" si="77">I72/H72</f>
        <v>0.57846320346320346</v>
      </c>
      <c r="M72" s="1">
        <v>0.5</v>
      </c>
      <c r="N72">
        <v>0.23300000000000001</v>
      </c>
      <c r="O72">
        <v>0.249</v>
      </c>
      <c r="P72">
        <v>0.21</v>
      </c>
      <c r="Q72">
        <f>AVERAGE(N72:P72)</f>
        <v>0.23066666666666666</v>
      </c>
      <c r="R72">
        <v>0.57499999999999996</v>
      </c>
      <c r="S72">
        <f t="shared" ref="S72:S73" si="78">R72-Q72</f>
        <v>0.34433333333333327</v>
      </c>
      <c r="T72">
        <f t="shared" ref="T72:T73" si="79">S72/R72</f>
        <v>0.59884057971014482</v>
      </c>
      <c r="W72" s="1">
        <v>0.5</v>
      </c>
      <c r="X72">
        <v>0.50700000000000001</v>
      </c>
      <c r="Y72">
        <v>0.51300000000000001</v>
      </c>
      <c r="Z72">
        <v>0.51200000000000001</v>
      </c>
      <c r="AA72" s="2">
        <f>AVERAGE(X72:Z72)</f>
        <v>0.51066666666666671</v>
      </c>
      <c r="AB72">
        <v>0.87700000000000011</v>
      </c>
      <c r="AC72">
        <f t="shared" ref="AC72:AC73" si="80">AB72-AA72</f>
        <v>0.3663333333333334</v>
      </c>
      <c r="AD72">
        <f t="shared" ref="AD72:AD73" si="81">AC72/AB72</f>
        <v>0.41771189661725583</v>
      </c>
    </row>
    <row r="73" spans="2:35">
      <c r="C73" s="1">
        <v>1</v>
      </c>
      <c r="D73">
        <v>0.105</v>
      </c>
      <c r="E73">
        <v>0.111</v>
      </c>
      <c r="F73">
        <v>0.104</v>
      </c>
      <c r="G73">
        <f>AVERAGE(D73:F73)</f>
        <v>0.10666666666666667</v>
      </c>
      <c r="H73">
        <v>0.61599999999999999</v>
      </c>
      <c r="I73">
        <f t="shared" si="76"/>
        <v>0.5093333333333333</v>
      </c>
      <c r="J73">
        <f t="shared" si="77"/>
        <v>0.82683982683982682</v>
      </c>
      <c r="M73" s="1">
        <v>1</v>
      </c>
      <c r="N73">
        <v>0.13900000000000001</v>
      </c>
      <c r="O73">
        <v>8.7999999999999995E-2</v>
      </c>
      <c r="P73">
        <v>9.0999999999999998E-2</v>
      </c>
      <c r="Q73">
        <f>AVERAGE(N73:P73)</f>
        <v>0.106</v>
      </c>
      <c r="R73">
        <v>0.57499999999999996</v>
      </c>
      <c r="S73">
        <f t="shared" si="78"/>
        <v>0.46899999999999997</v>
      </c>
      <c r="T73">
        <f t="shared" si="79"/>
        <v>0.81565217391304345</v>
      </c>
      <c r="W73" s="1">
        <v>1</v>
      </c>
      <c r="X73">
        <v>0.30399999999999999</v>
      </c>
      <c r="Y73">
        <v>0.27800000000000002</v>
      </c>
      <c r="Z73">
        <v>0.29799999999999999</v>
      </c>
      <c r="AA73" s="2">
        <f>AVERAGE(X73:Z73)</f>
        <v>0.29333333333333339</v>
      </c>
      <c r="AB73">
        <v>0.87700000000000011</v>
      </c>
      <c r="AC73">
        <f t="shared" si="80"/>
        <v>0.58366666666666678</v>
      </c>
      <c r="AD73">
        <f t="shared" si="81"/>
        <v>0.66552641581147853</v>
      </c>
    </row>
    <row r="74" spans="2:35">
      <c r="B74" t="s">
        <v>42</v>
      </c>
      <c r="C74" s="1"/>
      <c r="M74" s="1"/>
      <c r="AA74" s="1"/>
    </row>
    <row r="75" spans="2:35">
      <c r="C75" s="1" t="s">
        <v>0</v>
      </c>
      <c r="D75">
        <v>0.70399999999999996</v>
      </c>
      <c r="E75">
        <v>0.746</v>
      </c>
      <c r="F75">
        <v>0.71799999999999997</v>
      </c>
      <c r="G75">
        <f>AVERAGE(D75:F75)</f>
        <v>0.72266666666666668</v>
      </c>
      <c r="M75" t="s">
        <v>0</v>
      </c>
      <c r="N75">
        <v>0.78700000000000003</v>
      </c>
      <c r="O75">
        <v>0.81100000000000005</v>
      </c>
      <c r="P75">
        <v>0.745</v>
      </c>
      <c r="Q75">
        <f>AVERAGE(N75:P75)</f>
        <v>0.78100000000000003</v>
      </c>
      <c r="W75" t="s">
        <v>0</v>
      </c>
      <c r="X75">
        <v>0.79200000000000004</v>
      </c>
      <c r="Y75">
        <v>0.81299999999999994</v>
      </c>
      <c r="Z75">
        <v>0.75700000000000001</v>
      </c>
      <c r="AA75" s="2">
        <f>AVERAGE(X75:Z75)</f>
        <v>0.78733333333333333</v>
      </c>
    </row>
    <row r="76" spans="2:35">
      <c r="C76" s="1">
        <v>0.15</v>
      </c>
      <c r="D76">
        <v>0.55400000000000005</v>
      </c>
      <c r="E76">
        <v>0.57999999999999996</v>
      </c>
      <c r="F76">
        <v>0.53500000000000003</v>
      </c>
      <c r="G76">
        <f>AVERAGE(D76:F76)</f>
        <v>0.55633333333333335</v>
      </c>
      <c r="H76">
        <v>0.72266666666666668</v>
      </c>
      <c r="I76">
        <f>H76-G76</f>
        <v>0.16633333333333333</v>
      </c>
      <c r="J76">
        <f>I76/H76</f>
        <v>0.2301660516605166</v>
      </c>
      <c r="K76">
        <v>0.23799999999999999</v>
      </c>
      <c r="M76">
        <v>0.15</v>
      </c>
      <c r="N76">
        <v>0.63200000000000001</v>
      </c>
      <c r="O76">
        <v>0.67600000000000005</v>
      </c>
      <c r="P76">
        <v>0.66100000000000003</v>
      </c>
      <c r="Q76">
        <f>AVERAGE(N76:P76)</f>
        <v>0.65633333333333332</v>
      </c>
      <c r="R76">
        <v>0.78100000000000003</v>
      </c>
      <c r="S76">
        <f>R76-Q76</f>
        <v>0.1246666666666667</v>
      </c>
      <c r="T76">
        <f>S76/R76</f>
        <v>0.15962441314553993</v>
      </c>
      <c r="U76">
        <v>0.29399999999999998</v>
      </c>
      <c r="W76">
        <v>0.15</v>
      </c>
      <c r="X76">
        <v>0.63400000000000001</v>
      </c>
      <c r="Y76">
        <v>0.67800000000000005</v>
      </c>
      <c r="Z76">
        <v>0.66</v>
      </c>
      <c r="AA76" s="2">
        <f>AVERAGE(X76:Z76)</f>
        <v>0.65733333333333333</v>
      </c>
      <c r="AB76">
        <v>0.78733333333333333</v>
      </c>
      <c r="AC76">
        <f>AB76-AA76</f>
        <v>0.13</v>
      </c>
      <c r="AD76">
        <f>AC76/AB76</f>
        <v>0.1651143099068586</v>
      </c>
      <c r="AE76">
        <v>0.28799999999999998</v>
      </c>
      <c r="AF76">
        <v>0.23799999999999999</v>
      </c>
      <c r="AG76">
        <v>0.29399999999999998</v>
      </c>
      <c r="AH76">
        <f>AVERAGE(AE76:AG76)</f>
        <v>0.27333333333333337</v>
      </c>
      <c r="AI76">
        <f>STDEV(AE76:AG76)</f>
        <v>3.0746273486933876E-2</v>
      </c>
    </row>
    <row r="77" spans="2:35">
      <c r="C77" s="1">
        <v>0.3</v>
      </c>
      <c r="D77">
        <v>0.39500000000000002</v>
      </c>
      <c r="E77">
        <v>0.14699999999999999</v>
      </c>
      <c r="F77">
        <v>0.17100000000000001</v>
      </c>
      <c r="G77">
        <f>AVERAGE(D77:F77)</f>
        <v>0.23766666666666669</v>
      </c>
      <c r="H77">
        <v>0.72266666666666668</v>
      </c>
      <c r="I77">
        <f t="shared" ref="I77:I78" si="82">H77-G77</f>
        <v>0.48499999999999999</v>
      </c>
      <c r="J77">
        <f t="shared" ref="J77:J78" si="83">I77/H77</f>
        <v>0.67112546125461248</v>
      </c>
      <c r="M77">
        <v>0.3</v>
      </c>
      <c r="N77">
        <v>0.38200000000000001</v>
      </c>
      <c r="O77">
        <v>0.376</v>
      </c>
      <c r="P77">
        <v>0.36099999999999999</v>
      </c>
      <c r="Q77">
        <f>AVERAGE(N77:P77)</f>
        <v>0.373</v>
      </c>
      <c r="R77">
        <v>0.78100000000000003</v>
      </c>
      <c r="S77">
        <f t="shared" ref="S77:S78" si="84">R77-Q77</f>
        <v>0.40800000000000003</v>
      </c>
      <c r="T77">
        <f t="shared" ref="T77:T78" si="85">S77/R77</f>
        <v>0.52240717029449424</v>
      </c>
      <c r="W77">
        <v>0.3</v>
      </c>
      <c r="X77">
        <v>0.38100000000000001</v>
      </c>
      <c r="Y77">
        <v>0.36699999999999999</v>
      </c>
      <c r="Z77">
        <v>0.373</v>
      </c>
      <c r="AA77" s="2">
        <f>AVERAGE(X77:Z77)</f>
        <v>0.37366666666666665</v>
      </c>
      <c r="AB77">
        <v>0.78733333333333333</v>
      </c>
      <c r="AC77">
        <f t="shared" ref="AC77:AC78" si="86">AB77-AA77</f>
        <v>0.41366666666666668</v>
      </c>
      <c r="AD77">
        <f t="shared" ref="AD77:AD78" si="87">AC77/AB77</f>
        <v>0.52540220152413208</v>
      </c>
    </row>
    <row r="78" spans="2:35">
      <c r="C78" s="1">
        <v>0.5</v>
      </c>
      <c r="D78">
        <v>0.17399999999999999</v>
      </c>
      <c r="E78">
        <v>9.0999999999999998E-2</v>
      </c>
      <c r="F78">
        <v>8.2000000000000003E-2</v>
      </c>
      <c r="G78">
        <f>AVERAGE(D78:F78)</f>
        <v>0.11566666666666668</v>
      </c>
      <c r="H78">
        <v>0.72266666666666668</v>
      </c>
      <c r="I78">
        <f t="shared" si="82"/>
        <v>0.60699999999999998</v>
      </c>
      <c r="J78">
        <f t="shared" si="83"/>
        <v>0.83994464944649438</v>
      </c>
      <c r="M78">
        <v>0.5</v>
      </c>
      <c r="N78">
        <v>0.17599999999999999</v>
      </c>
      <c r="O78">
        <v>0.19700000000000001</v>
      </c>
      <c r="P78">
        <v>0.14799999999999999</v>
      </c>
      <c r="Q78">
        <f>AVERAGE(N78:P78)</f>
        <v>0.17366666666666666</v>
      </c>
      <c r="R78">
        <v>0.78100000000000003</v>
      </c>
      <c r="S78">
        <f t="shared" si="84"/>
        <v>0.60733333333333339</v>
      </c>
      <c r="T78">
        <f t="shared" si="85"/>
        <v>0.7776355100298763</v>
      </c>
      <c r="W78">
        <v>0.5</v>
      </c>
      <c r="X78">
        <v>0.16700000000000001</v>
      </c>
      <c r="Y78">
        <v>0.17699999999999999</v>
      </c>
      <c r="Z78">
        <v>0.13400000000000001</v>
      </c>
      <c r="AA78" s="2">
        <f>AVERAGE(X78:Z78)</f>
        <v>0.15933333333333333</v>
      </c>
      <c r="AB78">
        <v>0.78733333333333333</v>
      </c>
      <c r="AC78">
        <f t="shared" si="86"/>
        <v>0.628</v>
      </c>
      <c r="AD78">
        <f t="shared" si="87"/>
        <v>0.79762912785774764</v>
      </c>
    </row>
    <row r="79" spans="2:35">
      <c r="B79" t="s">
        <v>44</v>
      </c>
      <c r="C79" s="1"/>
      <c r="M79" s="1"/>
    </row>
    <row r="80" spans="2:35">
      <c r="C80" s="1" t="s">
        <v>2</v>
      </c>
      <c r="D80">
        <v>0.82499999999999996</v>
      </c>
      <c r="E80">
        <v>0.81799999999999995</v>
      </c>
      <c r="F80">
        <v>0.84799999999999998</v>
      </c>
      <c r="G80">
        <f>AVERAGE(D80:F80)</f>
        <v>0.83033333333333326</v>
      </c>
      <c r="M80" s="1" t="s">
        <v>2</v>
      </c>
      <c r="N80">
        <v>0.91200000000000003</v>
      </c>
      <c r="O80">
        <v>0.79300000000000004</v>
      </c>
      <c r="P80">
        <v>0.71099999999999997</v>
      </c>
      <c r="Q80">
        <f>AVERAGE(N80:P80)</f>
        <v>0.80533333333333335</v>
      </c>
      <c r="W80" s="1" t="s">
        <v>2</v>
      </c>
      <c r="X80">
        <v>0.629</v>
      </c>
      <c r="Y80">
        <v>0.69899999999999995</v>
      </c>
      <c r="Z80">
        <v>0.79700000000000004</v>
      </c>
      <c r="AA80" s="2">
        <f>AVERAGE(X80:Z80)</f>
        <v>0.70833333333333337</v>
      </c>
    </row>
    <row r="81" spans="2:35">
      <c r="C81" s="1">
        <v>0.5</v>
      </c>
      <c r="D81">
        <v>0.75800000000000001</v>
      </c>
      <c r="E81">
        <v>0.68400000000000005</v>
      </c>
      <c r="F81">
        <v>0.82099999999999995</v>
      </c>
      <c r="G81">
        <f>AVERAGE(D81:F81)</f>
        <v>0.7543333333333333</v>
      </c>
      <c r="H81">
        <v>0.83033333333333326</v>
      </c>
      <c r="I81">
        <f>H81-G81</f>
        <v>7.5999999999999956E-2</v>
      </c>
      <c r="J81">
        <f>I81/H81</f>
        <v>9.1529506222400595E-2</v>
      </c>
      <c r="K81">
        <v>1.226</v>
      </c>
      <c r="M81" s="1">
        <v>0.5</v>
      </c>
      <c r="N81">
        <v>0.78600000000000003</v>
      </c>
      <c r="O81">
        <v>0.78600000000000003</v>
      </c>
      <c r="P81">
        <v>0.77</v>
      </c>
      <c r="Q81">
        <f>AVERAGE(N81:P81)</f>
        <v>0.78066666666666673</v>
      </c>
      <c r="R81">
        <v>0.80533333333333335</v>
      </c>
      <c r="S81">
        <f>R81-Q81</f>
        <v>2.4666666666666615E-2</v>
      </c>
      <c r="T81">
        <f>S81/R81</f>
        <v>3.0629139072847616E-2</v>
      </c>
      <c r="U81">
        <v>1.3839999999999999</v>
      </c>
      <c r="W81" s="1">
        <v>0.5</v>
      </c>
      <c r="X81">
        <v>0.497</v>
      </c>
      <c r="Y81">
        <v>0.67</v>
      </c>
      <c r="Z81">
        <v>0.67500000000000004</v>
      </c>
      <c r="AA81" s="2">
        <f>AVERAGE(X81:Z81)</f>
        <v>0.61399999999999999</v>
      </c>
      <c r="AB81">
        <v>0.70833333333333337</v>
      </c>
      <c r="AC81">
        <f>AB81-AA81</f>
        <v>9.433333333333338E-2</v>
      </c>
      <c r="AD81">
        <f>AC81/AB81</f>
        <v>0.13317647058823534</v>
      </c>
      <c r="AE81">
        <v>1.0900000000000001</v>
      </c>
      <c r="AF81">
        <v>1.226</v>
      </c>
      <c r="AG81">
        <v>1.3839999999999999</v>
      </c>
      <c r="AH81">
        <f>AVERAGE(AE81:AG81)</f>
        <v>1.2333333333333332</v>
      </c>
      <c r="AI81">
        <f>STDEV(AE81:AG81)</f>
        <v>0.14713712425262804</v>
      </c>
    </row>
    <row r="82" spans="2:35">
      <c r="C82" s="1">
        <v>1</v>
      </c>
      <c r="D82">
        <v>0.47899999999999998</v>
      </c>
      <c r="E82">
        <v>0.42199999999999999</v>
      </c>
      <c r="F82">
        <v>0.48399999999999999</v>
      </c>
      <c r="G82">
        <f>AVERAGE(D82:F82)</f>
        <v>0.46166666666666667</v>
      </c>
      <c r="H82">
        <v>0.83033333333333326</v>
      </c>
      <c r="I82">
        <f t="shared" ref="I82:I83" si="88">H82-G82</f>
        <v>0.36866666666666659</v>
      </c>
      <c r="J82">
        <f t="shared" ref="J82:J83" si="89">I82/H82</f>
        <v>0.44399839421918902</v>
      </c>
      <c r="M82" s="1">
        <v>1</v>
      </c>
      <c r="N82">
        <v>0.6</v>
      </c>
      <c r="O82">
        <v>0.42099999999999999</v>
      </c>
      <c r="P82">
        <v>0.45400000000000001</v>
      </c>
      <c r="Q82">
        <f>AVERAGE(N82:P82)</f>
        <v>0.49166666666666664</v>
      </c>
      <c r="R82">
        <v>0.80533333333333335</v>
      </c>
      <c r="S82">
        <f t="shared" ref="S82:S83" si="90">R82-Q82</f>
        <v>0.3136666666666667</v>
      </c>
      <c r="T82">
        <f t="shared" ref="T82:T83" si="91">S82/R82</f>
        <v>0.38948675496688745</v>
      </c>
      <c r="W82" s="1">
        <v>1</v>
      </c>
      <c r="X82">
        <v>0.251</v>
      </c>
      <c r="Y82">
        <v>0.30299999999999999</v>
      </c>
      <c r="Z82">
        <v>0.314</v>
      </c>
      <c r="AA82" s="2">
        <f>AVERAGE(X82:Z82)</f>
        <v>0.28933333333333339</v>
      </c>
      <c r="AB82">
        <v>0.70833333333333337</v>
      </c>
      <c r="AC82">
        <f t="shared" ref="AC82:AC83" si="92">AB82-AA82</f>
        <v>0.41899999999999998</v>
      </c>
      <c r="AD82">
        <f t="shared" ref="AD82:AD83" si="93">AC82/AB82</f>
        <v>0.59152941176470586</v>
      </c>
    </row>
    <row r="83" spans="2:35">
      <c r="C83" s="1">
        <v>3</v>
      </c>
      <c r="D83">
        <v>0.106</v>
      </c>
      <c r="E83">
        <v>0.12</v>
      </c>
      <c r="F83">
        <v>0.13500000000000001</v>
      </c>
      <c r="G83">
        <f>AVERAGE(D83:F83)</f>
        <v>0.12033333333333333</v>
      </c>
      <c r="H83">
        <v>0.83033333333333326</v>
      </c>
      <c r="I83">
        <f t="shared" si="88"/>
        <v>0.71</v>
      </c>
      <c r="J83">
        <f t="shared" si="89"/>
        <v>0.85507828181453238</v>
      </c>
      <c r="M83" s="1">
        <v>3</v>
      </c>
      <c r="N83">
        <v>0.126</v>
      </c>
      <c r="O83">
        <v>0.127</v>
      </c>
      <c r="P83">
        <v>0.14000000000000001</v>
      </c>
      <c r="Q83">
        <f>AVERAGE(N83:P83)</f>
        <v>0.13100000000000001</v>
      </c>
      <c r="R83">
        <v>0.80533333333333335</v>
      </c>
      <c r="S83">
        <f t="shared" si="90"/>
        <v>0.67433333333333334</v>
      </c>
      <c r="T83">
        <f t="shared" si="91"/>
        <v>0.83733443708609268</v>
      </c>
      <c r="W83" s="1">
        <v>3</v>
      </c>
      <c r="X83">
        <v>0.14099999999999999</v>
      </c>
      <c r="Y83">
        <v>0.13600000000000001</v>
      </c>
      <c r="Z83">
        <v>0.154</v>
      </c>
      <c r="AA83" s="2">
        <f>AVERAGE(X83:Z83)</f>
        <v>0.14366666666666669</v>
      </c>
      <c r="AB83">
        <v>0.70833333333333337</v>
      </c>
      <c r="AC83">
        <f t="shared" si="92"/>
        <v>0.56466666666666665</v>
      </c>
      <c r="AD83">
        <f t="shared" si="93"/>
        <v>0.79717647058823526</v>
      </c>
    </row>
    <row r="84" spans="2:35">
      <c r="B84" t="s">
        <v>46</v>
      </c>
      <c r="C84" s="1"/>
    </row>
    <row r="85" spans="2:35">
      <c r="C85" s="1" t="s">
        <v>2</v>
      </c>
      <c r="D85">
        <v>0.69599999999999995</v>
      </c>
      <c r="E85">
        <v>0.71399999999999997</v>
      </c>
      <c r="F85">
        <v>0.59199999999999997</v>
      </c>
      <c r="G85">
        <f>AVERAGE(D85:F85)</f>
        <v>0.66733333333333322</v>
      </c>
      <c r="M85" s="1" t="s">
        <v>2</v>
      </c>
      <c r="N85">
        <v>1.268</v>
      </c>
      <c r="O85">
        <v>1.49</v>
      </c>
      <c r="P85">
        <v>1.3220000000000001</v>
      </c>
      <c r="Q85">
        <f>AVERAGE(N85:P85)</f>
        <v>1.36</v>
      </c>
      <c r="W85" t="s">
        <v>0</v>
      </c>
      <c r="X85">
        <v>0.84399999999999997</v>
      </c>
      <c r="Y85">
        <v>0.72799999999999998</v>
      </c>
      <c r="Z85">
        <v>0.80600000000000005</v>
      </c>
      <c r="AA85" s="2">
        <f>AVERAGE(X85:Z85)</f>
        <v>0.79266666666666674</v>
      </c>
    </row>
    <row r="86" spans="2:35">
      <c r="C86" s="1">
        <v>0.15</v>
      </c>
      <c r="D86">
        <v>0.47699999999999998</v>
      </c>
      <c r="E86">
        <v>0.4</v>
      </c>
      <c r="F86">
        <v>0.34899999999999998</v>
      </c>
      <c r="G86">
        <f>AVERAGE(D86:F86)</f>
        <v>0.40866666666666668</v>
      </c>
      <c r="H86">
        <v>0.66733333333333322</v>
      </c>
      <c r="I86">
        <f>H86-G86</f>
        <v>0.25866666666666654</v>
      </c>
      <c r="J86">
        <f>I86/H86</f>
        <v>0.38761238761238748</v>
      </c>
      <c r="K86">
        <v>0.29299999999999998</v>
      </c>
      <c r="M86" s="1">
        <v>0.15</v>
      </c>
      <c r="N86">
        <v>0.69799999999999995</v>
      </c>
      <c r="O86">
        <v>0.79900000000000004</v>
      </c>
      <c r="P86">
        <v>0.67800000000000005</v>
      </c>
      <c r="Q86">
        <f>AVERAGE(N86:P86)</f>
        <v>0.72499999999999998</v>
      </c>
      <c r="R86">
        <v>1.36</v>
      </c>
      <c r="S86">
        <f>R86-Q86</f>
        <v>0.63500000000000012</v>
      </c>
      <c r="T86">
        <f>S86/R86</f>
        <v>0.46691176470588241</v>
      </c>
      <c r="U86">
        <v>0.17</v>
      </c>
      <c r="W86">
        <v>0.15</v>
      </c>
      <c r="X86">
        <v>0.69399999999999995</v>
      </c>
      <c r="Y86">
        <v>0.68500000000000005</v>
      </c>
      <c r="Z86">
        <v>0.69699999999999995</v>
      </c>
      <c r="AA86" s="2">
        <f>AVERAGE(X86:Z86)</f>
        <v>0.69200000000000006</v>
      </c>
      <c r="AB86">
        <v>0.79266666666666674</v>
      </c>
      <c r="AC86">
        <f>AB86-AA86</f>
        <v>0.10066666666666668</v>
      </c>
      <c r="AD86">
        <f>AC86/AB86</f>
        <v>0.12699747687132046</v>
      </c>
      <c r="AE86">
        <v>0.378</v>
      </c>
      <c r="AF86">
        <v>0.29299999999999998</v>
      </c>
      <c r="AG86">
        <v>0.17</v>
      </c>
      <c r="AH86">
        <f>AVERAGE(AE86:AG86)</f>
        <v>0.28033333333333338</v>
      </c>
      <c r="AI86">
        <f>STDEV(AE86:AG86)</f>
        <v>0.10457692543450162</v>
      </c>
    </row>
    <row r="87" spans="2:35">
      <c r="C87" s="1">
        <v>0.3</v>
      </c>
      <c r="D87">
        <v>0.43</v>
      </c>
      <c r="E87">
        <v>0.372</v>
      </c>
      <c r="F87">
        <v>0.379</v>
      </c>
      <c r="G87">
        <f>AVERAGE(D87:F87)</f>
        <v>0.39366666666666666</v>
      </c>
      <c r="H87">
        <v>0.66733333333333322</v>
      </c>
      <c r="I87">
        <f t="shared" ref="I87:I88" si="94">H87-G87</f>
        <v>0.27366666666666656</v>
      </c>
      <c r="J87">
        <f t="shared" ref="J87:J88" si="95">I87/H87</f>
        <v>0.41008991008990997</v>
      </c>
      <c r="M87" s="1">
        <v>0.3</v>
      </c>
      <c r="N87">
        <v>0.377</v>
      </c>
      <c r="O87">
        <v>0.45400000000000001</v>
      </c>
      <c r="P87">
        <v>0.57599999999999996</v>
      </c>
      <c r="Q87">
        <f>AVERAGE(N87:P87)</f>
        <v>0.46900000000000003</v>
      </c>
      <c r="R87">
        <v>1.36</v>
      </c>
      <c r="S87">
        <f t="shared" ref="S87:S88" si="96">R87-Q87</f>
        <v>0.89100000000000001</v>
      </c>
      <c r="T87">
        <f t="shared" ref="T87:T88" si="97">S87/R87</f>
        <v>0.65514705882352942</v>
      </c>
      <c r="W87">
        <v>0.3</v>
      </c>
      <c r="X87">
        <v>0.55800000000000005</v>
      </c>
      <c r="Y87">
        <v>0.54800000000000004</v>
      </c>
      <c r="Z87">
        <v>0.58299999999999996</v>
      </c>
      <c r="AA87" s="2">
        <f>AVERAGE(X87:Z87)</f>
        <v>0.56300000000000006</v>
      </c>
      <c r="AB87">
        <v>0.79266666666666674</v>
      </c>
      <c r="AC87">
        <f t="shared" ref="AC87:AC88" si="98">AB87-AA87</f>
        <v>0.22966666666666669</v>
      </c>
      <c r="AD87">
        <f t="shared" ref="AD87:AD88" si="99">AC87/AB87</f>
        <v>0.28973927670311184</v>
      </c>
    </row>
    <row r="88" spans="2:35">
      <c r="C88" s="1">
        <v>0.5</v>
      </c>
      <c r="D88">
        <v>0.23200000000000001</v>
      </c>
      <c r="E88">
        <v>0.22600000000000001</v>
      </c>
      <c r="F88">
        <v>0.186</v>
      </c>
      <c r="G88">
        <f>AVERAGE(D88:F88)</f>
        <v>0.21466666666666667</v>
      </c>
      <c r="H88">
        <v>0.66733333333333322</v>
      </c>
      <c r="I88">
        <f t="shared" si="94"/>
        <v>0.45266666666666655</v>
      </c>
      <c r="J88">
        <f t="shared" si="95"/>
        <v>0.67832167832167822</v>
      </c>
      <c r="M88" s="1">
        <v>0.5</v>
      </c>
      <c r="N88">
        <v>0.16700000000000001</v>
      </c>
      <c r="O88">
        <v>0.35799999999999998</v>
      </c>
      <c r="P88">
        <v>0.32900000000000001</v>
      </c>
      <c r="Q88">
        <f>AVERAGE(N88:P88)</f>
        <v>0.28466666666666668</v>
      </c>
      <c r="R88">
        <v>1.36</v>
      </c>
      <c r="S88">
        <f t="shared" si="96"/>
        <v>1.0753333333333335</v>
      </c>
      <c r="T88">
        <f t="shared" si="97"/>
        <v>0.790686274509804</v>
      </c>
      <c r="W88">
        <v>0.5</v>
      </c>
      <c r="X88">
        <v>0.26600000000000001</v>
      </c>
      <c r="Y88">
        <v>0.21199999999999999</v>
      </c>
      <c r="Z88">
        <v>0.23</v>
      </c>
      <c r="AA88" s="2">
        <f>AVERAGE(X88:Z88)</f>
        <v>0.23599999999999999</v>
      </c>
      <c r="AB88">
        <v>0.79266666666666674</v>
      </c>
      <c r="AC88">
        <f t="shared" si="98"/>
        <v>0.55666666666666675</v>
      </c>
      <c r="AD88">
        <f t="shared" si="99"/>
        <v>0.70227081581160644</v>
      </c>
    </row>
    <row r="89" spans="2:35">
      <c r="B89" t="s">
        <v>48</v>
      </c>
      <c r="C89" s="1"/>
      <c r="M89" s="1"/>
    </row>
    <row r="90" spans="2:35">
      <c r="C90" s="1" t="s">
        <v>2</v>
      </c>
      <c r="D90">
        <v>0.59299999999999997</v>
      </c>
      <c r="E90">
        <v>0.66800000000000004</v>
      </c>
      <c r="F90">
        <v>0.65600000000000003</v>
      </c>
      <c r="G90">
        <f>AVERAGE(D90:F90)</f>
        <v>0.63900000000000012</v>
      </c>
      <c r="M90" s="1" t="s">
        <v>2</v>
      </c>
      <c r="N90">
        <v>0.67600000000000005</v>
      </c>
      <c r="O90">
        <v>0.60399999999999998</v>
      </c>
      <c r="P90">
        <v>0.68100000000000005</v>
      </c>
      <c r="Q90">
        <f>AVERAGE(N90:P90)</f>
        <v>0.65366666666666673</v>
      </c>
      <c r="W90" s="1" t="s">
        <v>2</v>
      </c>
      <c r="X90">
        <v>1.097</v>
      </c>
      <c r="Y90">
        <v>1.1850000000000001</v>
      </c>
      <c r="Z90">
        <v>1.0880000000000001</v>
      </c>
      <c r="AA90" s="2">
        <f>AVERAGE(X90:Z90)</f>
        <v>1.1233333333333333</v>
      </c>
    </row>
    <row r="91" spans="2:35">
      <c r="C91" s="1">
        <v>0.15</v>
      </c>
      <c r="D91">
        <v>0.36399999999999999</v>
      </c>
      <c r="E91">
        <v>0.46700000000000003</v>
      </c>
      <c r="F91">
        <v>0.46100000000000002</v>
      </c>
      <c r="G91">
        <f>AVERAGE(D91:F91)</f>
        <v>0.4306666666666667</v>
      </c>
      <c r="H91">
        <v>0.63900000000000012</v>
      </c>
      <c r="I91">
        <f>H91-G91</f>
        <v>0.20833333333333343</v>
      </c>
      <c r="J91">
        <f>I91/H91</f>
        <v>0.32603025560772048</v>
      </c>
      <c r="K91">
        <v>0.23799999999999999</v>
      </c>
      <c r="M91" s="1">
        <v>0.15</v>
      </c>
      <c r="N91">
        <v>0.41799999999999998</v>
      </c>
      <c r="O91">
        <v>0.45200000000000001</v>
      </c>
      <c r="P91">
        <v>0.39700000000000002</v>
      </c>
      <c r="Q91">
        <f>AVERAGE(N91:P91)</f>
        <v>0.42233333333333328</v>
      </c>
      <c r="R91">
        <v>0.65366666666666673</v>
      </c>
      <c r="S91">
        <f>R91-Q91</f>
        <v>0.23133333333333345</v>
      </c>
      <c r="T91">
        <f t="shared" ref="T91:T93" si="100">S91/R91</f>
        <v>0.35390107088220307</v>
      </c>
      <c r="U91">
        <v>0.24299999999999999</v>
      </c>
      <c r="W91" s="1">
        <v>0.15</v>
      </c>
      <c r="X91">
        <v>0.76200000000000001</v>
      </c>
      <c r="Y91">
        <v>0.68100000000000005</v>
      </c>
      <c r="Z91">
        <v>0.58899999999999997</v>
      </c>
      <c r="AA91" s="2">
        <f>AVERAGE(X91:Z91)</f>
        <v>0.67733333333333334</v>
      </c>
      <c r="AB91">
        <v>1.1233333333333333</v>
      </c>
      <c r="AC91">
        <f>AB91-AA91</f>
        <v>0.44599999999999995</v>
      </c>
      <c r="AD91">
        <f>AC91/AB91</f>
        <v>0.39703264094955487</v>
      </c>
      <c r="AE91">
        <v>0.22500000000000001</v>
      </c>
      <c r="AF91">
        <v>0.23799999999999999</v>
      </c>
      <c r="AG91">
        <v>0.24299999999999999</v>
      </c>
      <c r="AH91">
        <f>AVERAGE(AE91:AG91)</f>
        <v>0.23533333333333331</v>
      </c>
      <c r="AI91">
        <f>STDEV(AE91:AG91)</f>
        <v>9.2915732431775623E-3</v>
      </c>
    </row>
    <row r="92" spans="2:35">
      <c r="C92" s="1">
        <v>0.3</v>
      </c>
      <c r="D92">
        <v>0.247</v>
      </c>
      <c r="E92">
        <v>0.28199999999999997</v>
      </c>
      <c r="F92">
        <v>0.311</v>
      </c>
      <c r="G92">
        <f>AVERAGE(D92:F92)</f>
        <v>0.27999999999999997</v>
      </c>
      <c r="H92">
        <v>0.63900000000000012</v>
      </c>
      <c r="I92">
        <f t="shared" ref="I92:I93" si="101">H92-G92</f>
        <v>0.35900000000000015</v>
      </c>
      <c r="J92">
        <f t="shared" ref="J92:J93" si="102">I92/H92</f>
        <v>0.5618153364632239</v>
      </c>
      <c r="M92" s="1">
        <v>0.3</v>
      </c>
      <c r="N92">
        <v>0.34499999999999997</v>
      </c>
      <c r="O92">
        <v>0.29199999999999998</v>
      </c>
      <c r="P92">
        <v>0.3</v>
      </c>
      <c r="Q92">
        <f>AVERAGE(N92:P92)</f>
        <v>0.31233333333333335</v>
      </c>
      <c r="R92">
        <v>0.65366666666666673</v>
      </c>
      <c r="S92">
        <f t="shared" ref="S92:S93" si="103">R92-Q92</f>
        <v>0.34133333333333338</v>
      </c>
      <c r="T92">
        <f t="shared" si="100"/>
        <v>0.52218255991840901</v>
      </c>
      <c r="W92" s="1">
        <v>0.3</v>
      </c>
      <c r="X92">
        <v>0.55700000000000005</v>
      </c>
      <c r="Y92">
        <v>0.495</v>
      </c>
      <c r="Z92">
        <v>0.43099999999999999</v>
      </c>
      <c r="AA92" s="2">
        <f>AVERAGE(X92:Z92)</f>
        <v>0.49433333333333335</v>
      </c>
      <c r="AB92">
        <v>1.1233333333333333</v>
      </c>
      <c r="AC92">
        <f>AB92-AA92</f>
        <v>0.629</v>
      </c>
      <c r="AD92">
        <f t="shared" ref="AD92:AD93" si="104">AC92/AB92</f>
        <v>0.55994065281899108</v>
      </c>
    </row>
    <row r="93" spans="2:35">
      <c r="C93" s="1">
        <v>0.5</v>
      </c>
      <c r="D93">
        <v>0.127</v>
      </c>
      <c r="E93">
        <v>0.112</v>
      </c>
      <c r="F93">
        <v>0.14199999999999999</v>
      </c>
      <c r="G93">
        <f>AVERAGE(D93:F93)</f>
        <v>0.127</v>
      </c>
      <c r="H93">
        <v>0.63900000000000012</v>
      </c>
      <c r="I93">
        <f t="shared" si="101"/>
        <v>0.51200000000000012</v>
      </c>
      <c r="J93">
        <f t="shared" si="102"/>
        <v>0.80125195618153366</v>
      </c>
      <c r="M93" s="1">
        <v>0.5</v>
      </c>
      <c r="N93">
        <v>0.191</v>
      </c>
      <c r="O93">
        <v>0.13500000000000001</v>
      </c>
      <c r="P93">
        <v>0.123</v>
      </c>
      <c r="Q93">
        <f>AVERAGE(N93:P93)</f>
        <v>0.14966666666666667</v>
      </c>
      <c r="R93">
        <v>0.65366666666666673</v>
      </c>
      <c r="S93">
        <f t="shared" si="103"/>
        <v>0.504</v>
      </c>
      <c r="T93">
        <f t="shared" si="100"/>
        <v>0.77103518612952571</v>
      </c>
      <c r="W93" s="1">
        <v>0.5</v>
      </c>
      <c r="X93">
        <v>0.315</v>
      </c>
      <c r="Y93">
        <v>0.32200000000000001</v>
      </c>
      <c r="Z93">
        <v>0.30199999999999999</v>
      </c>
      <c r="AA93" s="2">
        <f>AVERAGE(X93:Z93)</f>
        <v>0.313</v>
      </c>
      <c r="AB93">
        <v>1.1233333333333333</v>
      </c>
      <c r="AC93">
        <f>AB93-AA93</f>
        <v>0.81033333333333335</v>
      </c>
      <c r="AD93">
        <f t="shared" si="104"/>
        <v>0.7213649851632048</v>
      </c>
    </row>
    <row r="94" spans="2:35">
      <c r="B94" t="s">
        <v>50</v>
      </c>
      <c r="C94" s="1"/>
      <c r="M94" s="1"/>
    </row>
    <row r="95" spans="2:35">
      <c r="C95" s="1" t="s">
        <v>2</v>
      </c>
      <c r="D95">
        <v>0.77200000000000002</v>
      </c>
      <c r="E95">
        <v>0.82099999999999995</v>
      </c>
      <c r="F95">
        <v>0.86199999999999999</v>
      </c>
      <c r="G95">
        <f>AVERAGE(D95:F95)</f>
        <v>0.81833333333333336</v>
      </c>
      <c r="M95" s="1" t="s">
        <v>2</v>
      </c>
      <c r="N95">
        <v>0.70899999999999996</v>
      </c>
      <c r="O95">
        <v>0.79500000000000004</v>
      </c>
      <c r="P95">
        <v>0.94399999999999995</v>
      </c>
      <c r="Q95">
        <f>AVERAGE(N95:P95)</f>
        <v>0.81599999999999995</v>
      </c>
      <c r="W95" s="1" t="s">
        <v>2</v>
      </c>
      <c r="X95">
        <v>1.232</v>
      </c>
      <c r="Y95">
        <v>1.3109999999999999</v>
      </c>
      <c r="Z95">
        <v>1.351</v>
      </c>
      <c r="AA95" s="2">
        <f>AVERAGE(X95:Z95)</f>
        <v>1.298</v>
      </c>
    </row>
    <row r="96" spans="2:35">
      <c r="C96" s="1">
        <v>0.5</v>
      </c>
      <c r="D96">
        <v>0.78800000000000003</v>
      </c>
      <c r="E96">
        <v>0.68600000000000005</v>
      </c>
      <c r="F96">
        <v>0.70199999999999996</v>
      </c>
      <c r="G96">
        <f>AVERAGE(D96:F96)</f>
        <v>0.72533333333333339</v>
      </c>
      <c r="H96">
        <v>0.81833333333333336</v>
      </c>
      <c r="I96">
        <f>H96-G96</f>
        <v>9.2999999999999972E-2</v>
      </c>
      <c r="J96">
        <f>I96/H96</f>
        <v>0.11364562118126269</v>
      </c>
      <c r="K96">
        <v>0.93</v>
      </c>
      <c r="M96" s="1">
        <v>0.5</v>
      </c>
      <c r="N96">
        <v>0.66500000000000004</v>
      </c>
      <c r="O96">
        <v>0.85899999999999999</v>
      </c>
      <c r="P96">
        <v>0.876</v>
      </c>
      <c r="Q96">
        <f>AVERAGE(N96:P96)</f>
        <v>0.79999999999999993</v>
      </c>
      <c r="R96">
        <v>0.81599999999999995</v>
      </c>
      <c r="S96">
        <f>R96-Q96</f>
        <v>1.6000000000000014E-2</v>
      </c>
      <c r="T96">
        <f>S96/R96</f>
        <v>1.9607843137254919E-2</v>
      </c>
      <c r="U96">
        <v>1.052</v>
      </c>
      <c r="W96" s="1">
        <v>0.5</v>
      </c>
      <c r="X96">
        <v>0.85399999999999998</v>
      </c>
      <c r="Y96">
        <v>0.79</v>
      </c>
      <c r="Z96">
        <v>0.92700000000000005</v>
      </c>
      <c r="AA96" s="2">
        <f>AVERAGE(X96:Z96)</f>
        <v>0.8570000000000001</v>
      </c>
      <c r="AB96">
        <v>1.298</v>
      </c>
      <c r="AC96">
        <f>AB96-AA96</f>
        <v>0.44099999999999995</v>
      </c>
      <c r="AD96">
        <f>AC96/AB96</f>
        <v>0.33975346687211089</v>
      </c>
      <c r="AE96">
        <v>0.75700000000000001</v>
      </c>
      <c r="AF96">
        <v>0.93</v>
      </c>
      <c r="AG96">
        <v>1.052</v>
      </c>
      <c r="AH96">
        <f>AVERAGE(AE96:AG96)</f>
        <v>0.91299999999999992</v>
      </c>
      <c r="AI96">
        <f>STDEV(AE96:AG96)</f>
        <v>0.14823292481766742</v>
      </c>
    </row>
    <row r="97" spans="2:35">
      <c r="C97" s="1">
        <v>1</v>
      </c>
      <c r="D97">
        <v>0.27200000000000002</v>
      </c>
      <c r="E97">
        <v>0.21</v>
      </c>
      <c r="F97">
        <v>0.20899999999999999</v>
      </c>
      <c r="G97">
        <f>AVERAGE(D97:F97)</f>
        <v>0.23033333333333331</v>
      </c>
      <c r="H97">
        <v>0.81833333333333336</v>
      </c>
      <c r="I97">
        <f t="shared" ref="I97:I98" si="105">H97-G97</f>
        <v>0.58800000000000008</v>
      </c>
      <c r="J97">
        <f t="shared" ref="J97:J98" si="106">I97/H97</f>
        <v>0.71853360488798379</v>
      </c>
      <c r="M97" s="1">
        <v>1</v>
      </c>
      <c r="N97">
        <v>0.21199999999999999</v>
      </c>
      <c r="O97">
        <v>0.26200000000000001</v>
      </c>
      <c r="P97">
        <v>0.27600000000000002</v>
      </c>
      <c r="Q97">
        <f>AVERAGE(N97:P97)</f>
        <v>0.25</v>
      </c>
      <c r="R97">
        <v>0.81599999999999995</v>
      </c>
      <c r="S97">
        <f t="shared" ref="S97:S98" si="107">R97-Q97</f>
        <v>0.56599999999999995</v>
      </c>
      <c r="T97">
        <f t="shared" ref="T97:T98" si="108">S97/R97</f>
        <v>0.69362745098039214</v>
      </c>
      <c r="W97" s="1">
        <v>1</v>
      </c>
      <c r="X97">
        <v>0.44900000000000001</v>
      </c>
      <c r="Y97">
        <v>0.42299999999999999</v>
      </c>
      <c r="Z97">
        <v>0.45800000000000002</v>
      </c>
      <c r="AA97" s="2">
        <f>AVERAGE(X97:Z97)</f>
        <v>0.44333333333333336</v>
      </c>
      <c r="AB97">
        <v>1.298</v>
      </c>
      <c r="AC97">
        <f t="shared" ref="AC97:AC98" si="109">AB97-AA97</f>
        <v>0.85466666666666669</v>
      </c>
      <c r="AD97">
        <f t="shared" ref="AD97:AD98" si="110">AC97/AB97</f>
        <v>0.65844889573703136</v>
      </c>
    </row>
    <row r="98" spans="2:35">
      <c r="C98" s="1">
        <v>3</v>
      </c>
      <c r="D98">
        <v>0.14499999999999999</v>
      </c>
      <c r="E98">
        <v>0.13100000000000001</v>
      </c>
      <c r="F98">
        <v>0.115</v>
      </c>
      <c r="G98">
        <f>AVERAGE(D98:F98)</f>
        <v>0.13033333333333333</v>
      </c>
      <c r="H98">
        <v>0.81833333333333336</v>
      </c>
      <c r="I98">
        <f t="shared" si="105"/>
        <v>0.68800000000000006</v>
      </c>
      <c r="J98">
        <f t="shared" si="106"/>
        <v>0.84073319755600817</v>
      </c>
      <c r="M98" s="1">
        <v>3</v>
      </c>
      <c r="N98">
        <v>0.13100000000000001</v>
      </c>
      <c r="O98">
        <v>0.13300000000000001</v>
      </c>
      <c r="P98">
        <v>0.154</v>
      </c>
      <c r="Q98">
        <f>AVERAGE(N98:P98)</f>
        <v>0.13933333333333334</v>
      </c>
      <c r="R98">
        <v>0.81599999999999995</v>
      </c>
      <c r="S98">
        <f t="shared" si="107"/>
        <v>0.67666666666666664</v>
      </c>
      <c r="T98">
        <f t="shared" si="108"/>
        <v>0.82924836601307195</v>
      </c>
      <c r="W98" s="1">
        <v>3</v>
      </c>
      <c r="X98">
        <v>0.309</v>
      </c>
      <c r="Y98">
        <v>0.28799999999999998</v>
      </c>
      <c r="Z98">
        <v>0.27300000000000002</v>
      </c>
      <c r="AA98" s="2">
        <f>AVERAGE(X98:Z98)</f>
        <v>0.28999999999999998</v>
      </c>
      <c r="AB98">
        <v>1.298</v>
      </c>
      <c r="AC98">
        <f t="shared" si="109"/>
        <v>1.008</v>
      </c>
      <c r="AD98">
        <f t="shared" si="110"/>
        <v>0.77657935285053925</v>
      </c>
    </row>
    <row r="99" spans="2:35">
      <c r="B99" t="s">
        <v>52</v>
      </c>
      <c r="C99" s="1"/>
    </row>
    <row r="100" spans="2:35">
      <c r="C100" t="s">
        <v>1</v>
      </c>
      <c r="D100">
        <v>1.234</v>
      </c>
      <c r="E100">
        <v>1.4530000000000001</v>
      </c>
      <c r="F100">
        <v>1.329</v>
      </c>
      <c r="G100">
        <f>AVERAGE(D100:F100)</f>
        <v>1.3386666666666667</v>
      </c>
      <c r="M100" s="1" t="s">
        <v>0</v>
      </c>
      <c r="N100">
        <v>0.74</v>
      </c>
      <c r="O100">
        <v>0.71199999999999997</v>
      </c>
      <c r="P100">
        <v>0.69899999999999995</v>
      </c>
      <c r="Q100">
        <f>AVERAGE(N100:P100)</f>
        <v>0.71699999999999997</v>
      </c>
      <c r="W100" s="1" t="s">
        <v>0</v>
      </c>
      <c r="X100">
        <v>0.80500000000000005</v>
      </c>
      <c r="Y100">
        <v>0.78900000000000003</v>
      </c>
      <c r="Z100">
        <v>0.79800000000000004</v>
      </c>
      <c r="AA100" s="2">
        <f>AVERAGE(X100:Z100)</f>
        <v>0.79733333333333345</v>
      </c>
    </row>
    <row r="101" spans="2:35">
      <c r="C101">
        <v>0.3</v>
      </c>
      <c r="D101">
        <v>0.64200000000000002</v>
      </c>
      <c r="E101">
        <v>0.76900000000000002</v>
      </c>
      <c r="F101">
        <v>0.63500000000000001</v>
      </c>
      <c r="G101">
        <f>AVERAGE(D101:F101)</f>
        <v>0.68200000000000005</v>
      </c>
      <c r="H101">
        <v>1.3386666666666667</v>
      </c>
      <c r="I101">
        <f>H101-G101</f>
        <v>0.65666666666666662</v>
      </c>
      <c r="J101">
        <f>I101/H101</f>
        <v>0.49053784860557764</v>
      </c>
      <c r="K101">
        <v>0.29699999999999999</v>
      </c>
      <c r="M101" s="1">
        <v>0.15</v>
      </c>
      <c r="N101">
        <v>0.46500000000000002</v>
      </c>
      <c r="O101">
        <v>0.46</v>
      </c>
      <c r="P101">
        <v>0.47099999999999997</v>
      </c>
      <c r="Q101">
        <f>AVERAGE(N101:P101)</f>
        <v>0.46533333333333332</v>
      </c>
      <c r="R101">
        <v>0.71699999999999997</v>
      </c>
      <c r="S101">
        <f>R101-Q101</f>
        <v>0.25166666666666665</v>
      </c>
      <c r="T101">
        <f>S101/R101</f>
        <v>0.35099953509995352</v>
      </c>
      <c r="U101">
        <v>0.19800000000000001</v>
      </c>
      <c r="W101" s="1">
        <v>0.15</v>
      </c>
      <c r="X101">
        <v>0.76400000000000001</v>
      </c>
      <c r="Y101">
        <v>0.754</v>
      </c>
      <c r="Z101">
        <v>0.76700000000000002</v>
      </c>
      <c r="AA101" s="2">
        <f>AVERAGE(X101:Z101)</f>
        <v>0.76166666666666671</v>
      </c>
      <c r="AB101">
        <v>0.79733333333333345</v>
      </c>
      <c r="AC101">
        <f>AB101-AA101</f>
        <v>3.5666666666666735E-2</v>
      </c>
      <c r="AD101">
        <f>AC101/AB101</f>
        <v>4.4732441471571988E-2</v>
      </c>
      <c r="AE101">
        <v>0.51900000000000002</v>
      </c>
      <c r="AF101">
        <v>0.29699999999999999</v>
      </c>
      <c r="AG101">
        <v>0.19800000000000001</v>
      </c>
      <c r="AH101">
        <f>AVERAGE(AE101:AG101)</f>
        <v>0.33800000000000002</v>
      </c>
      <c r="AI101">
        <f>STDEV(AE101:AG101)</f>
        <v>0.16438065579623409</v>
      </c>
    </row>
    <row r="102" spans="2:35">
      <c r="C102">
        <v>0.5</v>
      </c>
      <c r="D102">
        <v>0.35099999999999998</v>
      </c>
      <c r="E102">
        <v>0.47</v>
      </c>
      <c r="F102">
        <v>0.53100000000000003</v>
      </c>
      <c r="G102">
        <f>AVERAGE(D102:F102)</f>
        <v>0.4506666666666666</v>
      </c>
      <c r="H102">
        <v>1.3386666666666667</v>
      </c>
      <c r="I102">
        <f t="shared" ref="I102:I103" si="111">H102-G102</f>
        <v>0.88800000000000012</v>
      </c>
      <c r="J102">
        <f t="shared" ref="J102:J103" si="112">I102/H102</f>
        <v>0.66334661354581681</v>
      </c>
      <c r="M102" s="1">
        <v>0.3</v>
      </c>
      <c r="N102">
        <v>0.19500000000000001</v>
      </c>
      <c r="O102">
        <v>0.182</v>
      </c>
      <c r="P102">
        <v>0.21099999999999999</v>
      </c>
      <c r="Q102">
        <f>AVERAGE(N102:P102)</f>
        <v>0.19599999999999998</v>
      </c>
      <c r="R102">
        <v>0.71699999999999997</v>
      </c>
      <c r="S102">
        <f t="shared" ref="S102:S103" si="113">R102-Q102</f>
        <v>0.52100000000000002</v>
      </c>
      <c r="T102">
        <f t="shared" ref="T102:T103" si="114">S102/R102</f>
        <v>0.72663877266387733</v>
      </c>
      <c r="W102" s="1">
        <v>0.3</v>
      </c>
      <c r="X102">
        <v>0.73199999999999998</v>
      </c>
      <c r="Y102">
        <v>0.753</v>
      </c>
      <c r="Z102">
        <v>0.65300000000000002</v>
      </c>
      <c r="AA102" s="2">
        <f>AVERAGE(X102:Z102)</f>
        <v>0.71266666666666667</v>
      </c>
      <c r="AB102">
        <v>0.79733333333333345</v>
      </c>
      <c r="AC102">
        <f t="shared" ref="AC102:AC103" si="115">AB102-AA102</f>
        <v>8.4666666666666779E-2</v>
      </c>
      <c r="AD102">
        <f t="shared" ref="AD102:AD103" si="116">AC102/AB102</f>
        <v>0.10618729096989979</v>
      </c>
    </row>
    <row r="103" spans="2:35">
      <c r="C103">
        <v>1</v>
      </c>
      <c r="D103">
        <v>0.16400000000000001</v>
      </c>
      <c r="E103">
        <v>0.33400000000000002</v>
      </c>
      <c r="F103">
        <v>0.35399999999999998</v>
      </c>
      <c r="G103">
        <f>AVERAGE(D103:F103)</f>
        <v>0.28399999999999997</v>
      </c>
      <c r="H103">
        <v>1.3386666666666667</v>
      </c>
      <c r="I103">
        <f t="shared" si="111"/>
        <v>1.0546666666666666</v>
      </c>
      <c r="J103">
        <f t="shared" si="112"/>
        <v>0.78784860557768921</v>
      </c>
      <c r="M103" s="1">
        <v>0.5</v>
      </c>
      <c r="N103">
        <v>9.1999999999999998E-2</v>
      </c>
      <c r="O103">
        <v>9.0999999999999998E-2</v>
      </c>
      <c r="P103">
        <v>0.1</v>
      </c>
      <c r="Q103">
        <f>AVERAGE(N103:P103)</f>
        <v>9.4333333333333338E-2</v>
      </c>
      <c r="R103">
        <v>0.71699999999999997</v>
      </c>
      <c r="S103">
        <f t="shared" si="113"/>
        <v>0.62266666666666659</v>
      </c>
      <c r="T103">
        <f t="shared" si="114"/>
        <v>0.86843328684332866</v>
      </c>
      <c r="W103" s="1">
        <v>0.5</v>
      </c>
      <c r="X103">
        <v>0.36099999999999999</v>
      </c>
      <c r="Y103">
        <v>0.42499999999999999</v>
      </c>
      <c r="Z103">
        <v>0.40699999999999997</v>
      </c>
      <c r="AA103" s="2">
        <f>AVERAGE(X103:Z103)</f>
        <v>0.39766666666666667</v>
      </c>
      <c r="AB103">
        <v>0.79733333333333345</v>
      </c>
      <c r="AC103">
        <f t="shared" si="115"/>
        <v>0.39966666666666678</v>
      </c>
      <c r="AD103">
        <f t="shared" si="116"/>
        <v>0.50125418060200677</v>
      </c>
    </row>
    <row r="104" spans="2:35">
      <c r="B104" t="s">
        <v>54</v>
      </c>
      <c r="C104" s="1"/>
      <c r="M104" s="1"/>
    </row>
    <row r="105" spans="2:35">
      <c r="C105" s="1" t="s">
        <v>2</v>
      </c>
      <c r="D105">
        <v>0.69899999999999995</v>
      </c>
      <c r="E105">
        <v>0.876</v>
      </c>
      <c r="F105">
        <v>0.86399999999999999</v>
      </c>
      <c r="G105">
        <f>AVERAGE(D105:F105)</f>
        <v>0.81300000000000006</v>
      </c>
      <c r="M105" s="1" t="s">
        <v>2</v>
      </c>
      <c r="N105">
        <v>0.93200000000000005</v>
      </c>
      <c r="O105">
        <v>0.88600000000000001</v>
      </c>
      <c r="P105">
        <v>0.85399999999999998</v>
      </c>
      <c r="Q105">
        <f>AVERAGE(N105:P105)</f>
        <v>0.89066666666666672</v>
      </c>
      <c r="W105" s="1" t="s">
        <v>2</v>
      </c>
      <c r="X105">
        <v>1.1200000000000001</v>
      </c>
      <c r="Y105">
        <v>1.0369999999999999</v>
      </c>
      <c r="Z105">
        <v>0.92</v>
      </c>
      <c r="AA105" s="2">
        <f>AVERAGE(X105:Z105)</f>
        <v>1.0256666666666667</v>
      </c>
    </row>
    <row r="106" spans="2:35">
      <c r="C106" s="1">
        <v>0.5</v>
      </c>
      <c r="D106">
        <v>0.68200000000000005</v>
      </c>
      <c r="E106">
        <v>0.60499999999999998</v>
      </c>
      <c r="F106">
        <v>0.79800000000000004</v>
      </c>
      <c r="G106">
        <f>AVERAGE(D106:F106)</f>
        <v>0.69499999999999995</v>
      </c>
      <c r="H106">
        <v>0.81300000000000006</v>
      </c>
      <c r="I106">
        <f>H106-G106</f>
        <v>0.1180000000000001</v>
      </c>
      <c r="J106">
        <f>I106/H106</f>
        <v>0.14514145141451426</v>
      </c>
      <c r="K106">
        <v>0.86899999999999999</v>
      </c>
      <c r="M106" s="1">
        <v>0.5</v>
      </c>
      <c r="N106">
        <v>0.752</v>
      </c>
      <c r="O106">
        <v>0.86299999999999999</v>
      </c>
      <c r="P106">
        <v>0.66300000000000003</v>
      </c>
      <c r="Q106">
        <f>AVERAGE(N106:P106)</f>
        <v>0.7593333333333333</v>
      </c>
      <c r="R106">
        <v>0.89066666666666672</v>
      </c>
      <c r="S106">
        <f>R106-Q106</f>
        <v>0.13133333333333341</v>
      </c>
      <c r="T106">
        <f>S106/R106</f>
        <v>0.14745508982035938</v>
      </c>
      <c r="U106">
        <v>0.88500000000000001</v>
      </c>
      <c r="W106" s="1">
        <v>0.5</v>
      </c>
      <c r="X106">
        <v>0.73499999999999999</v>
      </c>
      <c r="Y106">
        <v>0.753</v>
      </c>
      <c r="Z106">
        <v>0.71299999999999997</v>
      </c>
      <c r="AA106" s="2">
        <f>AVERAGE(X106:Z106)</f>
        <v>0.73366666666666669</v>
      </c>
      <c r="AB106">
        <v>1.0256666666666667</v>
      </c>
      <c r="AC106">
        <f>AB106-AA106</f>
        <v>0.29200000000000004</v>
      </c>
      <c r="AD106">
        <f>AC106/AB106</f>
        <v>0.28469288267793308</v>
      </c>
      <c r="AE106">
        <v>1.1220000000000001</v>
      </c>
      <c r="AF106">
        <v>0.86899999999999999</v>
      </c>
      <c r="AG106">
        <v>0.88500000000000001</v>
      </c>
      <c r="AH106">
        <f>AVERAGE(AE106:AG106)</f>
        <v>0.95866666666666678</v>
      </c>
      <c r="AI106">
        <f>STDEV(AE106:AG106)</f>
        <v>0.14167686237820565</v>
      </c>
    </row>
    <row r="107" spans="2:35">
      <c r="C107" s="1">
        <v>1</v>
      </c>
      <c r="D107">
        <v>0.20300000000000001</v>
      </c>
      <c r="E107">
        <v>0.183</v>
      </c>
      <c r="F107">
        <v>0.252</v>
      </c>
      <c r="G107">
        <f>AVERAGE(D107:F107)</f>
        <v>0.21266666666666667</v>
      </c>
      <c r="H107">
        <v>0.81300000000000006</v>
      </c>
      <c r="I107">
        <f t="shared" ref="I107:I108" si="117">H107-G107</f>
        <v>0.60033333333333339</v>
      </c>
      <c r="J107">
        <f t="shared" ref="J107:J108" si="118">I107/H107</f>
        <v>0.73841738417384173</v>
      </c>
      <c r="M107" s="1">
        <v>1</v>
      </c>
      <c r="N107">
        <v>0.29099999999999998</v>
      </c>
      <c r="O107">
        <v>0.27600000000000002</v>
      </c>
      <c r="P107">
        <v>0.223</v>
      </c>
      <c r="Q107">
        <f>AVERAGE(N107:P107)</f>
        <v>0.26333333333333331</v>
      </c>
      <c r="R107">
        <v>0.89066666666666672</v>
      </c>
      <c r="S107">
        <f t="shared" ref="S107:S108" si="119">R107-Q107</f>
        <v>0.62733333333333341</v>
      </c>
      <c r="T107">
        <f t="shared" ref="T107:T108" si="120">S107/R107</f>
        <v>0.7043413173652695</v>
      </c>
      <c r="W107" s="1">
        <v>1</v>
      </c>
      <c r="X107">
        <v>0.69</v>
      </c>
      <c r="Y107">
        <v>0.64200000000000002</v>
      </c>
      <c r="Z107">
        <v>0.30499999999999999</v>
      </c>
      <c r="AA107" s="2">
        <f>AVERAGE(X107:Z107)</f>
        <v>0.54566666666666663</v>
      </c>
      <c r="AB107">
        <v>1.0256666666666667</v>
      </c>
      <c r="AC107">
        <f t="shared" ref="AC107:AC108" si="121">AB107-AA107</f>
        <v>0.48000000000000009</v>
      </c>
      <c r="AD107">
        <f t="shared" ref="AD107:AD108" si="122">AC107/AB107</f>
        <v>0.46798830029249278</v>
      </c>
    </row>
    <row r="108" spans="2:35">
      <c r="C108" s="1">
        <v>3</v>
      </c>
      <c r="D108">
        <v>0.115</v>
      </c>
      <c r="E108">
        <v>0.11899999999999999</v>
      </c>
      <c r="F108">
        <v>0.112</v>
      </c>
      <c r="G108">
        <f>AVERAGE(D108:F108)</f>
        <v>0.11533333333333333</v>
      </c>
      <c r="H108">
        <v>0.81300000000000006</v>
      </c>
      <c r="I108">
        <f t="shared" si="117"/>
        <v>0.69766666666666677</v>
      </c>
      <c r="J108">
        <f t="shared" si="118"/>
        <v>0.85813858138581389</v>
      </c>
      <c r="M108" s="1">
        <v>3</v>
      </c>
      <c r="N108">
        <v>0.108</v>
      </c>
      <c r="O108">
        <v>0.11899999999999999</v>
      </c>
      <c r="P108">
        <v>0.11600000000000001</v>
      </c>
      <c r="Q108">
        <f>AVERAGE(N108:P108)</f>
        <v>0.11433333333333333</v>
      </c>
      <c r="R108">
        <v>0.89066666666666672</v>
      </c>
      <c r="S108">
        <f t="shared" si="119"/>
        <v>0.77633333333333343</v>
      </c>
      <c r="T108">
        <f t="shared" si="120"/>
        <v>0.87163173652694614</v>
      </c>
      <c r="W108" s="1">
        <v>3</v>
      </c>
      <c r="X108">
        <v>0.25600000000000001</v>
      </c>
      <c r="Y108">
        <v>0.251</v>
      </c>
      <c r="Z108">
        <v>0.252</v>
      </c>
      <c r="AA108" s="2">
        <f>AVERAGE(X108:Z108)</f>
        <v>0.253</v>
      </c>
      <c r="AB108">
        <v>1.0256666666666667</v>
      </c>
      <c r="AC108">
        <f t="shared" si="121"/>
        <v>0.77266666666666672</v>
      </c>
      <c r="AD108">
        <f t="shared" si="122"/>
        <v>0.753331166720832</v>
      </c>
    </row>
    <row r="109" spans="2:35">
      <c r="B109" t="s">
        <v>56</v>
      </c>
      <c r="C109" s="1"/>
    </row>
    <row r="110" spans="2:35">
      <c r="C110" s="1" t="s">
        <v>2</v>
      </c>
      <c r="D110">
        <v>1.0960000000000001</v>
      </c>
      <c r="E110">
        <v>1.028</v>
      </c>
      <c r="F110">
        <v>0.92200000000000004</v>
      </c>
      <c r="G110">
        <f>AVERAGE(D110:F110)</f>
        <v>1.0153333333333334</v>
      </c>
      <c r="M110" s="1" t="s">
        <v>2</v>
      </c>
      <c r="N110">
        <v>0.96199999999999997</v>
      </c>
      <c r="O110">
        <v>1.0609999999999999</v>
      </c>
      <c r="P110">
        <v>1.04</v>
      </c>
      <c r="Q110">
        <f>AVERAGE(N110:P110)</f>
        <v>1.0209999999999999</v>
      </c>
      <c r="W110" s="1" t="s">
        <v>2</v>
      </c>
      <c r="X110">
        <v>0.90100000000000002</v>
      </c>
      <c r="Y110">
        <v>0.877</v>
      </c>
      <c r="Z110">
        <v>0.92300000000000004</v>
      </c>
      <c r="AA110" s="2">
        <f>AVERAGE(X110:Z110)</f>
        <v>0.90033333333333332</v>
      </c>
    </row>
    <row r="111" spans="2:35">
      <c r="C111" s="1">
        <v>0.3</v>
      </c>
      <c r="D111">
        <v>0.57999999999999996</v>
      </c>
      <c r="E111">
        <v>0.61199999999999999</v>
      </c>
      <c r="F111">
        <v>0.57399999999999995</v>
      </c>
      <c r="G111">
        <f>AVERAGE(D111:F111)</f>
        <v>0.58866666666666667</v>
      </c>
      <c r="H111">
        <v>1.0153333333333334</v>
      </c>
      <c r="I111">
        <f>H111-G111</f>
        <v>0.42666666666666675</v>
      </c>
      <c r="J111">
        <f>I111/H111</f>
        <v>0.42022324359816154</v>
      </c>
      <c r="K111">
        <v>0.33700000000000002</v>
      </c>
      <c r="M111" s="1">
        <v>0.3</v>
      </c>
      <c r="N111">
        <v>0.88600000000000001</v>
      </c>
      <c r="O111">
        <v>0.97799999999999998</v>
      </c>
      <c r="P111">
        <v>0.94599999999999995</v>
      </c>
      <c r="Q111">
        <f>AVERAGE(N111:P111)</f>
        <v>0.93666666666666654</v>
      </c>
      <c r="R111">
        <v>1.0209999999999999</v>
      </c>
      <c r="S111">
        <f>R111-Q111</f>
        <v>8.4333333333333371E-2</v>
      </c>
      <c r="T111">
        <f>S111/R111</f>
        <v>8.25987593862227E-2</v>
      </c>
      <c r="U111">
        <v>0.69299999999999995</v>
      </c>
      <c r="W111" s="1">
        <v>0.3</v>
      </c>
      <c r="X111">
        <v>0.80100000000000005</v>
      </c>
      <c r="Y111">
        <v>0.85599999999999998</v>
      </c>
      <c r="Z111">
        <v>0.85399999999999998</v>
      </c>
      <c r="AA111" s="2">
        <f>AVERAGE(X111:Z111)</f>
        <v>0.83700000000000008</v>
      </c>
      <c r="AB111">
        <v>0.90033333333333332</v>
      </c>
      <c r="AC111">
        <f>AB111-AA111</f>
        <v>6.3333333333333242E-2</v>
      </c>
      <c r="AD111">
        <f>AC111/AB111</f>
        <v>7.0344316919659283E-2</v>
      </c>
      <c r="AE111">
        <v>0.70099999999999996</v>
      </c>
      <c r="AF111">
        <v>0.69299999999999995</v>
      </c>
      <c r="AG111">
        <v>0.33700000000000002</v>
      </c>
      <c r="AH111">
        <f>AVERAGE(AE111:AG111)</f>
        <v>0.57699999999999996</v>
      </c>
      <c r="AI111">
        <f>STDEV(AE111:AG111)</f>
        <v>0.20788458336298074</v>
      </c>
    </row>
    <row r="112" spans="2:35">
      <c r="C112" s="1">
        <v>0.5</v>
      </c>
      <c r="D112">
        <v>0.38</v>
      </c>
      <c r="E112">
        <v>0.307</v>
      </c>
      <c r="F112">
        <v>0.24</v>
      </c>
      <c r="G112">
        <f>AVERAGE(D112:F112)</f>
        <v>0.309</v>
      </c>
      <c r="H112">
        <v>1.0153333333333334</v>
      </c>
      <c r="I112">
        <f t="shared" ref="I112:I113" si="123">H112-G112</f>
        <v>0.70633333333333348</v>
      </c>
      <c r="J112">
        <f t="shared" ref="J112:J113" si="124">I112/H112</f>
        <v>0.69566644780039399</v>
      </c>
      <c r="M112" s="1">
        <v>0.5</v>
      </c>
      <c r="N112">
        <v>0.53300000000000003</v>
      </c>
      <c r="O112">
        <v>0.64100000000000001</v>
      </c>
      <c r="P112">
        <v>0.97</v>
      </c>
      <c r="Q112">
        <f>AVERAGE(N112:P112)</f>
        <v>0.71466666666666667</v>
      </c>
      <c r="R112">
        <v>1.0209999999999999</v>
      </c>
      <c r="S112">
        <f t="shared" ref="S112:S113" si="125">R112-Q112</f>
        <v>0.30633333333333324</v>
      </c>
      <c r="T112">
        <f t="shared" ref="T112:T113" si="126">S112/R112</f>
        <v>0.30003264773098265</v>
      </c>
      <c r="W112" s="1">
        <v>0.5</v>
      </c>
      <c r="X112">
        <v>0.65600000000000003</v>
      </c>
      <c r="Y112">
        <v>0.64800000000000002</v>
      </c>
      <c r="Z112">
        <v>0.52600000000000002</v>
      </c>
      <c r="AA112" s="2">
        <f>AVERAGE(X112:Z112)</f>
        <v>0.61</v>
      </c>
      <c r="AB112">
        <v>0.90033333333333332</v>
      </c>
      <c r="AC112">
        <f t="shared" ref="AC112:AC113" si="127">AB112-AA112</f>
        <v>0.29033333333333333</v>
      </c>
      <c r="AD112">
        <f t="shared" ref="AD112:AD113" si="128">AC112/AB112</f>
        <v>0.32247315808959642</v>
      </c>
    </row>
    <row r="113" spans="2:35">
      <c r="C113" s="1">
        <v>1</v>
      </c>
      <c r="D113">
        <v>0.129</v>
      </c>
      <c r="E113">
        <v>0.127</v>
      </c>
      <c r="F113">
        <v>0.122</v>
      </c>
      <c r="G113">
        <f>AVERAGE(D113:F113)</f>
        <v>0.126</v>
      </c>
      <c r="H113">
        <v>1.0153333333333334</v>
      </c>
      <c r="I113">
        <f t="shared" si="123"/>
        <v>0.88933333333333342</v>
      </c>
      <c r="J113">
        <f t="shared" si="124"/>
        <v>0.87590282337491798</v>
      </c>
      <c r="M113" s="1">
        <v>1</v>
      </c>
      <c r="N113">
        <v>0.25900000000000001</v>
      </c>
      <c r="O113">
        <v>0.309</v>
      </c>
      <c r="P113">
        <v>0.253</v>
      </c>
      <c r="Q113">
        <f>AVERAGE(N113:P113)</f>
        <v>0.27366666666666667</v>
      </c>
      <c r="R113">
        <v>1.0209999999999999</v>
      </c>
      <c r="S113">
        <f t="shared" si="125"/>
        <v>0.74733333333333318</v>
      </c>
      <c r="T113">
        <f t="shared" si="126"/>
        <v>0.73196212863206001</v>
      </c>
      <c r="W113" s="1">
        <v>1</v>
      </c>
      <c r="X113">
        <v>0.311</v>
      </c>
      <c r="Y113">
        <v>0.23899999999999999</v>
      </c>
      <c r="Z113">
        <v>0.247</v>
      </c>
      <c r="AA113" s="2">
        <f>AVERAGE(X113:Z113)</f>
        <v>0.26566666666666666</v>
      </c>
      <c r="AB113">
        <v>0.90033333333333332</v>
      </c>
      <c r="AC113">
        <f t="shared" si="127"/>
        <v>0.63466666666666671</v>
      </c>
      <c r="AD113">
        <f t="shared" si="128"/>
        <v>0.70492410218437618</v>
      </c>
    </row>
    <row r="114" spans="2:35">
      <c r="B114" s="5">
        <v>4</v>
      </c>
      <c r="C114" s="1"/>
    </row>
    <row r="115" spans="2:35">
      <c r="B115" s="5"/>
      <c r="C115" s="1" t="s">
        <v>2</v>
      </c>
      <c r="D115">
        <v>0.58699999999999997</v>
      </c>
      <c r="E115">
        <v>0.65400000000000003</v>
      </c>
      <c r="F115">
        <v>0.64</v>
      </c>
      <c r="G115">
        <f>AVERAGE(D115:F115)</f>
        <v>0.62700000000000011</v>
      </c>
      <c r="M115" s="1" t="s">
        <v>2</v>
      </c>
      <c r="N115">
        <v>0.74099999999999999</v>
      </c>
      <c r="O115">
        <v>0.748</v>
      </c>
      <c r="P115">
        <v>0.76800000000000002</v>
      </c>
      <c r="Q115">
        <f>AVERAGE(N115:P115)</f>
        <v>0.75233333333333319</v>
      </c>
      <c r="W115" s="1" t="s">
        <v>2</v>
      </c>
      <c r="X115">
        <v>0.749</v>
      </c>
      <c r="Y115">
        <v>0.79100000000000004</v>
      </c>
      <c r="Z115">
        <v>0.77800000000000002</v>
      </c>
      <c r="AA115" s="2">
        <f>AVERAGE(X115:Z115)</f>
        <v>0.77266666666666672</v>
      </c>
    </row>
    <row r="116" spans="2:35">
      <c r="B116" s="5"/>
      <c r="C116" s="1">
        <v>5</v>
      </c>
      <c r="D116">
        <v>0.61</v>
      </c>
      <c r="E116">
        <v>0.63500000000000001</v>
      </c>
      <c r="F116">
        <v>0.625</v>
      </c>
      <c r="G116">
        <f>AVERAGE(D116:F116)</f>
        <v>0.62333333333333341</v>
      </c>
      <c r="H116">
        <v>0.62700000000000011</v>
      </c>
      <c r="I116">
        <f>H116-G116</f>
        <v>3.6666666666667069E-3</v>
      </c>
      <c r="J116">
        <f>I116/H116</f>
        <v>5.847953216374332E-3</v>
      </c>
      <c r="K116" t="s">
        <v>68</v>
      </c>
      <c r="M116" s="1">
        <v>5</v>
      </c>
      <c r="N116">
        <v>0.73599999999999999</v>
      </c>
      <c r="O116">
        <v>0.69199999999999995</v>
      </c>
      <c r="P116">
        <v>0.73199999999999998</v>
      </c>
      <c r="Q116">
        <f>AVERAGE(N116:P116)</f>
        <v>0.72000000000000008</v>
      </c>
      <c r="R116">
        <v>0.75233333333333319</v>
      </c>
      <c r="S116">
        <f>R116-Q116</f>
        <v>3.2333333333333103E-2</v>
      </c>
      <c r="T116">
        <f>S116/R116</f>
        <v>4.2977403633141037E-2</v>
      </c>
      <c r="U116" t="s">
        <v>68</v>
      </c>
      <c r="W116" s="1">
        <v>5</v>
      </c>
      <c r="X116">
        <v>0.80400000000000005</v>
      </c>
      <c r="Y116">
        <v>0.752</v>
      </c>
      <c r="Z116">
        <v>0.78300000000000003</v>
      </c>
      <c r="AA116" s="2">
        <f>AVERAGE(X116:Z116)</f>
        <v>0.77966666666666662</v>
      </c>
      <c r="AB116">
        <v>0.77266666666666672</v>
      </c>
      <c r="AC116">
        <f>AB116-AA116</f>
        <v>-6.9999999999998952E-3</v>
      </c>
      <c r="AD116">
        <f>AC116/AB116</f>
        <v>-9.0595340811042632E-3</v>
      </c>
      <c r="AE116" t="s">
        <v>68</v>
      </c>
    </row>
    <row r="117" spans="2:35">
      <c r="B117" s="5"/>
      <c r="C117" s="1">
        <v>10</v>
      </c>
      <c r="D117">
        <v>0.6</v>
      </c>
      <c r="E117">
        <v>0.66700000000000004</v>
      </c>
      <c r="F117">
        <v>0.58699999999999997</v>
      </c>
      <c r="G117">
        <f>AVERAGE(D117:F117)</f>
        <v>0.61799999999999999</v>
      </c>
      <c r="H117">
        <v>0.62700000000000011</v>
      </c>
      <c r="I117">
        <f t="shared" ref="I117:I118" si="129">H117-G117</f>
        <v>9.000000000000119E-3</v>
      </c>
      <c r="J117">
        <f t="shared" ref="J117:J118" si="130">I117/H117</f>
        <v>1.4354066985646121E-2</v>
      </c>
      <c r="M117" s="1">
        <v>10</v>
      </c>
      <c r="N117">
        <v>0.70799999999999996</v>
      </c>
      <c r="O117">
        <v>0.69099999999999995</v>
      </c>
      <c r="P117">
        <v>0.77</v>
      </c>
      <c r="Q117">
        <f>AVERAGE(N117:P117)</f>
        <v>0.72299999999999998</v>
      </c>
      <c r="R117">
        <v>0.75233333333333319</v>
      </c>
      <c r="S117">
        <f t="shared" ref="S117:S118" si="131">R117-Q117</f>
        <v>2.9333333333333211E-2</v>
      </c>
      <c r="T117">
        <f t="shared" ref="T117:T118" si="132">S117/R117</f>
        <v>3.8989809481612604E-2</v>
      </c>
      <c r="W117" s="1">
        <v>10</v>
      </c>
      <c r="X117">
        <v>0.76700000000000002</v>
      </c>
      <c r="Y117">
        <v>0.81799999999999995</v>
      </c>
      <c r="Z117">
        <v>0.79700000000000004</v>
      </c>
      <c r="AA117" s="2">
        <f>AVERAGE(X117:Z117)</f>
        <v>0.79400000000000004</v>
      </c>
      <c r="AB117">
        <v>0.77266666666666672</v>
      </c>
      <c r="AC117">
        <f t="shared" ref="AC117:AC118" si="133">AB117-AA117</f>
        <v>-2.1333333333333315E-2</v>
      </c>
      <c r="AD117">
        <f t="shared" ref="AD117:AD118" si="134">AC117/AB117</f>
        <v>-2.761000862812767E-2</v>
      </c>
    </row>
    <row r="118" spans="2:35">
      <c r="B118" s="5"/>
      <c r="C118" s="1">
        <v>20</v>
      </c>
      <c r="D118">
        <v>0.51200000000000001</v>
      </c>
      <c r="E118">
        <v>0.629</v>
      </c>
      <c r="F118">
        <v>0.60799999999999998</v>
      </c>
      <c r="G118">
        <f>AVERAGE(D118:F118)</f>
        <v>0.58300000000000007</v>
      </c>
      <c r="H118">
        <v>0.62700000000000011</v>
      </c>
      <c r="I118">
        <f t="shared" si="129"/>
        <v>4.4000000000000039E-2</v>
      </c>
      <c r="J118">
        <f t="shared" si="130"/>
        <v>7.017543859649128E-2</v>
      </c>
      <c r="M118" s="1">
        <v>20</v>
      </c>
      <c r="N118">
        <v>0.75900000000000001</v>
      </c>
      <c r="O118">
        <v>0.80300000000000005</v>
      </c>
      <c r="P118">
        <v>0.71599999999999997</v>
      </c>
      <c r="Q118">
        <f>AVERAGE(N118:P118)</f>
        <v>0.7593333333333333</v>
      </c>
      <c r="R118">
        <v>0.75233333333333319</v>
      </c>
      <c r="S118">
        <f t="shared" si="131"/>
        <v>-7.0000000000001172E-3</v>
      </c>
      <c r="T118">
        <f t="shared" si="132"/>
        <v>-9.3043863535668386E-3</v>
      </c>
      <c r="W118" s="1">
        <v>20</v>
      </c>
      <c r="X118">
        <v>0.76900000000000002</v>
      </c>
      <c r="Y118">
        <v>0.84299999999999997</v>
      </c>
      <c r="Z118">
        <v>0.80100000000000005</v>
      </c>
      <c r="AA118" s="2">
        <f>AVERAGE(X118:Z118)</f>
        <v>0.80433333333333346</v>
      </c>
      <c r="AB118">
        <v>0.77266666666666672</v>
      </c>
      <c r="AC118">
        <f t="shared" si="133"/>
        <v>-3.1666666666666732E-2</v>
      </c>
      <c r="AD118">
        <f t="shared" si="134"/>
        <v>-4.0983606557377129E-2</v>
      </c>
    </row>
    <row r="119" spans="2:35">
      <c r="B119" s="5">
        <v>1</v>
      </c>
      <c r="C119" s="1"/>
    </row>
    <row r="120" spans="2:35">
      <c r="B120" s="5"/>
      <c r="C120" s="1" t="s">
        <v>0</v>
      </c>
      <c r="D120">
        <v>1.006</v>
      </c>
      <c r="E120">
        <v>1.077</v>
      </c>
      <c r="F120">
        <v>1.0189999999999999</v>
      </c>
      <c r="G120">
        <f>AVERAGE(D120:F120)</f>
        <v>1.034</v>
      </c>
      <c r="M120" s="1" t="s">
        <v>0</v>
      </c>
      <c r="N120">
        <v>1.212</v>
      </c>
      <c r="O120">
        <v>1.327</v>
      </c>
      <c r="P120">
        <v>1.3109999999999999</v>
      </c>
      <c r="Q120">
        <f>AVERAGE(N120:P120)</f>
        <v>1.2833333333333332</v>
      </c>
      <c r="W120" s="1" t="s">
        <v>0</v>
      </c>
      <c r="X120">
        <v>0.77500000000000002</v>
      </c>
      <c r="Y120">
        <v>0.74299999999999999</v>
      </c>
      <c r="Z120">
        <v>0.71799999999999997</v>
      </c>
      <c r="AA120" s="2">
        <f>AVERAGE(X120:Z120)</f>
        <v>0.74533333333333329</v>
      </c>
    </row>
    <row r="121" spans="2:35">
      <c r="B121" s="5"/>
      <c r="C121" s="1">
        <v>0.3</v>
      </c>
      <c r="D121">
        <v>0.498</v>
      </c>
      <c r="E121">
        <v>0.54700000000000004</v>
      </c>
      <c r="F121">
        <v>0.53800000000000003</v>
      </c>
      <c r="G121">
        <f>AVERAGE(D121:F121)</f>
        <v>0.52766666666666662</v>
      </c>
      <c r="H121">
        <v>1.034</v>
      </c>
      <c r="I121">
        <f>H121-G121</f>
        <v>0.50633333333333341</v>
      </c>
      <c r="J121">
        <f>I121/H121</f>
        <v>0.48968407479045784</v>
      </c>
      <c r="K121">
        <v>0.28699999999999998</v>
      </c>
      <c r="M121" s="1">
        <v>0.3</v>
      </c>
      <c r="N121">
        <v>0.82399999999999995</v>
      </c>
      <c r="O121">
        <v>0.76500000000000001</v>
      </c>
      <c r="P121">
        <v>0.92200000000000004</v>
      </c>
      <c r="Q121">
        <f>AVERAGE(N121:P121)</f>
        <v>0.83700000000000008</v>
      </c>
      <c r="R121">
        <v>1.2833333333333332</v>
      </c>
      <c r="S121">
        <f>R121-Q121</f>
        <v>0.44633333333333314</v>
      </c>
      <c r="T121">
        <f>S121/R121</f>
        <v>0.34779220779220765</v>
      </c>
      <c r="U121">
        <v>0.40200000000000002</v>
      </c>
      <c r="W121" s="1">
        <v>0.3</v>
      </c>
      <c r="X121">
        <v>0.629</v>
      </c>
      <c r="Y121">
        <v>0.63200000000000001</v>
      </c>
      <c r="Z121">
        <v>0.36499999999999999</v>
      </c>
      <c r="AA121" s="2">
        <f>AVERAGE(X121:Z121)</f>
        <v>0.54200000000000004</v>
      </c>
      <c r="AB121">
        <v>0.74533333333333329</v>
      </c>
      <c r="AC121">
        <f>AB121-AA121</f>
        <v>0.20333333333333325</v>
      </c>
      <c r="AD121">
        <f>AC121/AB121</f>
        <v>0.27280858676207503</v>
      </c>
      <c r="AE121">
        <v>0.47399999999999998</v>
      </c>
      <c r="AF121">
        <v>0.28699999999999998</v>
      </c>
      <c r="AG121">
        <v>0.40200000000000002</v>
      </c>
      <c r="AH121">
        <f>AVERAGE(AE121:AG121)</f>
        <v>0.3876666666666666</v>
      </c>
      <c r="AI121">
        <f>STDEV(AE121:AG121)</f>
        <v>9.4320376024130764E-2</v>
      </c>
    </row>
    <row r="122" spans="2:35">
      <c r="B122" s="5"/>
      <c r="C122" s="1">
        <v>0.5</v>
      </c>
      <c r="D122">
        <v>0.28599999999999998</v>
      </c>
      <c r="E122">
        <v>0.224</v>
      </c>
      <c r="F122">
        <v>0.21199999999999999</v>
      </c>
      <c r="G122">
        <f>AVERAGE(D122:F122)</f>
        <v>0.24066666666666667</v>
      </c>
      <c r="H122">
        <v>1.034</v>
      </c>
      <c r="I122">
        <f t="shared" ref="I122:I123" si="135">H122-G122</f>
        <v>0.79333333333333333</v>
      </c>
      <c r="J122">
        <f t="shared" ref="J122:J123" si="136">I122/H122</f>
        <v>0.7672469374597034</v>
      </c>
      <c r="M122" s="1">
        <v>0.5</v>
      </c>
      <c r="N122">
        <v>0.438</v>
      </c>
      <c r="O122">
        <v>0.441</v>
      </c>
      <c r="P122">
        <v>0.45700000000000002</v>
      </c>
      <c r="Q122">
        <f>AVERAGE(N122:P122)</f>
        <v>0.44533333333333336</v>
      </c>
      <c r="R122">
        <v>1.2833333333333332</v>
      </c>
      <c r="S122">
        <f t="shared" ref="S122:S123" si="137">R122-Q122</f>
        <v>0.83799999999999986</v>
      </c>
      <c r="T122">
        <f t="shared" ref="T122:T123" si="138">S122/R122</f>
        <v>0.65298701298701289</v>
      </c>
      <c r="W122" s="1">
        <v>0.5</v>
      </c>
      <c r="X122">
        <v>0.25600000000000001</v>
      </c>
      <c r="Y122">
        <v>0.251</v>
      </c>
      <c r="Z122">
        <v>0.252</v>
      </c>
      <c r="AA122" s="2">
        <f>AVERAGE(X122:Z122)</f>
        <v>0.253</v>
      </c>
      <c r="AB122">
        <v>0.74533333333333329</v>
      </c>
      <c r="AC122">
        <f t="shared" ref="AC122:AC123" si="139">AB122-AA122</f>
        <v>0.49233333333333329</v>
      </c>
      <c r="AD122">
        <f t="shared" ref="AD122:AD123" si="140">AC122/AB122</f>
        <v>0.66055456171735238</v>
      </c>
    </row>
    <row r="123" spans="2:35">
      <c r="B123" s="5"/>
      <c r="C123" s="1">
        <v>1</v>
      </c>
      <c r="D123">
        <v>0.125</v>
      </c>
      <c r="E123">
        <v>0.127</v>
      </c>
      <c r="F123">
        <v>0.127</v>
      </c>
      <c r="G123">
        <f>AVERAGE(D123:F123)</f>
        <v>0.12633333333333333</v>
      </c>
      <c r="H123">
        <v>1.034</v>
      </c>
      <c r="I123">
        <f t="shared" si="135"/>
        <v>0.90766666666666673</v>
      </c>
      <c r="J123">
        <f t="shared" si="136"/>
        <v>0.87782076079948423</v>
      </c>
      <c r="M123" s="1">
        <v>1</v>
      </c>
      <c r="N123">
        <v>0.30099999999999999</v>
      </c>
      <c r="O123">
        <v>0.28599999999999998</v>
      </c>
      <c r="P123">
        <v>0.27300000000000002</v>
      </c>
      <c r="Q123">
        <f>AVERAGE(N123:P123)</f>
        <v>0.28666666666666668</v>
      </c>
      <c r="R123">
        <v>1.2833333333333332</v>
      </c>
      <c r="S123">
        <f t="shared" si="137"/>
        <v>0.99666666666666659</v>
      </c>
      <c r="T123">
        <f t="shared" si="138"/>
        <v>0.77662337662337666</v>
      </c>
      <c r="W123" s="1">
        <v>1</v>
      </c>
      <c r="X123">
        <v>0.25900000000000001</v>
      </c>
      <c r="Y123">
        <v>0.23499999999999999</v>
      </c>
      <c r="Z123">
        <v>0.25700000000000001</v>
      </c>
      <c r="AA123" s="2">
        <f>AVERAGE(X123:Z123)</f>
        <v>0.25033333333333335</v>
      </c>
      <c r="AB123">
        <v>0.74533333333333329</v>
      </c>
      <c r="AC123">
        <f t="shared" si="139"/>
        <v>0.49499999999999994</v>
      </c>
      <c r="AD123">
        <f t="shared" si="140"/>
        <v>0.66413237924865831</v>
      </c>
    </row>
    <row r="124" spans="2:35">
      <c r="B124" s="5">
        <v>2</v>
      </c>
      <c r="C124" s="1"/>
    </row>
    <row r="125" spans="2:35">
      <c r="B125" s="1"/>
      <c r="C125" s="1" t="s">
        <v>0</v>
      </c>
      <c r="D125">
        <v>1.0129999999999999</v>
      </c>
      <c r="E125">
        <v>0.80600000000000005</v>
      </c>
      <c r="F125">
        <v>0.95899999999999996</v>
      </c>
      <c r="G125">
        <f>AVERAGE(D125:F125)</f>
        <v>0.92600000000000005</v>
      </c>
      <c r="M125" s="1" t="s">
        <v>0</v>
      </c>
      <c r="N125">
        <v>0.86599999999999999</v>
      </c>
      <c r="O125">
        <v>0.74199999999999999</v>
      </c>
      <c r="P125">
        <v>0.73899999999999999</v>
      </c>
      <c r="Q125">
        <f>AVERAGE(N125:P125)</f>
        <v>0.78233333333333333</v>
      </c>
      <c r="W125" s="1" t="s">
        <v>0</v>
      </c>
      <c r="X125">
        <v>0.96199999999999997</v>
      </c>
      <c r="Y125">
        <v>1.0609999999999999</v>
      </c>
      <c r="Z125">
        <v>1.04</v>
      </c>
      <c r="AA125" s="2">
        <f>AVERAGE(X125:Z125)</f>
        <v>1.0209999999999999</v>
      </c>
    </row>
    <row r="126" spans="2:35">
      <c r="B126" s="1"/>
      <c r="C126" s="1">
        <v>0.3</v>
      </c>
      <c r="D126">
        <v>0.63700000000000001</v>
      </c>
      <c r="E126">
        <v>0.69799999999999995</v>
      </c>
      <c r="F126">
        <v>0.83699999999999997</v>
      </c>
      <c r="G126">
        <f>AVERAGE(D126:F126)</f>
        <v>0.72399999999999987</v>
      </c>
      <c r="H126">
        <v>0.92600000000000005</v>
      </c>
      <c r="I126">
        <f>H126-G126</f>
        <v>0.20200000000000018</v>
      </c>
      <c r="J126">
        <f>I126/H126</f>
        <v>0.21814254859611248</v>
      </c>
      <c r="K126">
        <v>0.73499999999999999</v>
      </c>
      <c r="M126" s="1">
        <v>0.3</v>
      </c>
      <c r="N126">
        <v>0.74099999999999999</v>
      </c>
      <c r="O126">
        <v>0.68500000000000005</v>
      </c>
      <c r="P126">
        <v>0.63700000000000001</v>
      </c>
      <c r="Q126">
        <f>AVERAGE(N126:P126)</f>
        <v>0.68766666666666676</v>
      </c>
      <c r="R126">
        <v>0.78233333333333333</v>
      </c>
      <c r="S126">
        <f>R126-Q126</f>
        <v>9.4666666666666566E-2</v>
      </c>
      <c r="T126">
        <f>S126/R126</f>
        <v>0.12100553898593937</v>
      </c>
      <c r="U126">
        <v>0.86399999999999999</v>
      </c>
      <c r="W126" s="1">
        <v>0.3</v>
      </c>
      <c r="X126">
        <v>0.81299999999999994</v>
      </c>
      <c r="Y126">
        <v>0.93899999999999995</v>
      </c>
      <c r="Z126">
        <v>0.93700000000000006</v>
      </c>
      <c r="AA126" s="2">
        <f>AVERAGE(X126:Z126)</f>
        <v>0.89633333333333332</v>
      </c>
      <c r="AB126">
        <v>1.0209999999999999</v>
      </c>
      <c r="AC126">
        <f>AB126-AA126</f>
        <v>0.12466666666666659</v>
      </c>
      <c r="AD126">
        <f>AC126/AB126</f>
        <v>0.1221025138752856</v>
      </c>
      <c r="AE126">
        <v>0.66100000000000003</v>
      </c>
      <c r="AF126">
        <v>0.73499999999999999</v>
      </c>
      <c r="AG126">
        <v>0.86399999999999999</v>
      </c>
      <c r="AH126">
        <f>AVERAGE(AE126:AG126)</f>
        <v>0.7533333333333333</v>
      </c>
      <c r="AI126">
        <f>STDEV(AE126:AG126)</f>
        <v>0.10273428509184966</v>
      </c>
    </row>
    <row r="127" spans="2:35">
      <c r="B127" s="1"/>
      <c r="C127" s="1">
        <v>0.5</v>
      </c>
      <c r="D127">
        <v>0.55200000000000005</v>
      </c>
      <c r="E127">
        <v>0.64</v>
      </c>
      <c r="F127">
        <v>0.73299999999999998</v>
      </c>
      <c r="G127">
        <f>AVERAGE(D127:F127)</f>
        <v>0.64166666666666672</v>
      </c>
      <c r="H127">
        <v>0.92600000000000005</v>
      </c>
      <c r="I127">
        <f t="shared" ref="I127:I128" si="141">H127-G127</f>
        <v>0.28433333333333333</v>
      </c>
      <c r="J127">
        <f t="shared" ref="J127:J128" si="142">I127/H127</f>
        <v>0.30705543556515474</v>
      </c>
      <c r="M127" s="1">
        <v>0.5</v>
      </c>
      <c r="N127">
        <v>0.59199999999999997</v>
      </c>
      <c r="O127">
        <v>0.53800000000000003</v>
      </c>
      <c r="P127">
        <v>0.48099999999999998</v>
      </c>
      <c r="Q127">
        <f>AVERAGE(N127:P127)</f>
        <v>0.53699999999999992</v>
      </c>
      <c r="R127">
        <v>0.78233333333333333</v>
      </c>
      <c r="S127">
        <f t="shared" ref="S127:S128" si="143">R127-Q127</f>
        <v>0.2453333333333334</v>
      </c>
      <c r="T127">
        <f t="shared" ref="T127:T128" si="144">S127/R127</f>
        <v>0.31359181934384328</v>
      </c>
      <c r="W127" s="1">
        <v>0.5</v>
      </c>
      <c r="X127">
        <v>0.78</v>
      </c>
      <c r="Y127">
        <v>0.63400000000000001</v>
      </c>
      <c r="Z127">
        <v>0.755</v>
      </c>
      <c r="AA127" s="2">
        <f>AVERAGE(X127:Z127)</f>
        <v>0.72299999999999998</v>
      </c>
      <c r="AB127">
        <v>1.0209999999999999</v>
      </c>
      <c r="AC127">
        <f t="shared" ref="AC127:AC128" si="145">AB127-AA127</f>
        <v>0.29799999999999993</v>
      </c>
      <c r="AD127">
        <f t="shared" ref="AD127:AD128" si="146">AC127/AB127</f>
        <v>0.29187071498530848</v>
      </c>
    </row>
    <row r="128" spans="2:35">
      <c r="B128" s="1"/>
      <c r="C128" s="1">
        <v>1</v>
      </c>
      <c r="D128">
        <v>0.28599999999999998</v>
      </c>
      <c r="E128">
        <v>0.27800000000000002</v>
      </c>
      <c r="F128">
        <v>0.44500000000000001</v>
      </c>
      <c r="G128">
        <f>AVERAGE(D128:F128)</f>
        <v>0.33633333333333337</v>
      </c>
      <c r="H128">
        <v>0.92600000000000005</v>
      </c>
      <c r="I128">
        <f t="shared" si="141"/>
        <v>0.58966666666666667</v>
      </c>
      <c r="J128">
        <f t="shared" si="142"/>
        <v>0.63678905687544995</v>
      </c>
      <c r="M128" s="1">
        <v>1</v>
      </c>
      <c r="N128">
        <v>0.34300000000000003</v>
      </c>
      <c r="O128">
        <v>0.35</v>
      </c>
      <c r="P128">
        <v>0.372</v>
      </c>
      <c r="Q128">
        <f>AVERAGE(N128:P128)</f>
        <v>0.35499999999999998</v>
      </c>
      <c r="R128">
        <v>0.78233333333333333</v>
      </c>
      <c r="S128">
        <f t="shared" si="143"/>
        <v>0.42733333333333334</v>
      </c>
      <c r="T128">
        <f t="shared" si="144"/>
        <v>0.54622922880272695</v>
      </c>
      <c r="W128" s="1">
        <v>1</v>
      </c>
      <c r="X128">
        <v>0.27500000000000002</v>
      </c>
      <c r="Y128">
        <v>0.23400000000000001</v>
      </c>
      <c r="Z128">
        <v>0.21199999999999999</v>
      </c>
      <c r="AA128" s="2">
        <f>AVERAGE(X128:Z128)</f>
        <v>0.24033333333333332</v>
      </c>
      <c r="AB128">
        <v>1.0209999999999999</v>
      </c>
      <c r="AC128">
        <f t="shared" si="145"/>
        <v>0.78066666666666662</v>
      </c>
      <c r="AD128">
        <f t="shared" si="146"/>
        <v>0.7646098596147568</v>
      </c>
    </row>
    <row r="139" spans="8:10">
      <c r="H139" s="1"/>
      <c r="I139" s="1"/>
      <c r="J139" s="1"/>
    </row>
  </sheetData>
  <phoneticPr fontId="1" type="noConversion"/>
  <pageMargins left="0.7" right="0.7" top="0.75" bottom="0.75" header="0.3" footer="0.3"/>
  <pageSetup paperSize="9" orientation="portrait" verticalDpi="0" r:id="rId1"/>
  <ignoredErrors>
    <ignoredError sqref="A2:XFD1048576 B1:XFD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zoomScale="90" zoomScaleNormal="90" workbookViewId="0"/>
  </sheetViews>
  <sheetFormatPr baseColWidth="10" defaultColWidth="8.83203125" defaultRowHeight="15"/>
  <cols>
    <col min="2" max="2" width="12.6640625" customWidth="1"/>
    <col min="3" max="3" width="19.1640625" customWidth="1"/>
    <col min="10" max="10" width="18.1640625" customWidth="1"/>
    <col min="12" max="12" width="9" customWidth="1"/>
    <col min="13" max="13" width="20.6640625" customWidth="1"/>
    <col min="20" max="20" width="18.6640625" customWidth="1"/>
    <col min="22" max="22" width="9" customWidth="1"/>
    <col min="23" max="23" width="21" customWidth="1"/>
    <col min="30" max="30" width="19.5" customWidth="1"/>
  </cols>
  <sheetData>
    <row r="1" spans="1:35" ht="19">
      <c r="A1" s="13" t="s">
        <v>87</v>
      </c>
    </row>
    <row r="2" spans="1:35">
      <c r="B2" s="4" t="s">
        <v>85</v>
      </c>
      <c r="C2" s="4" t="s">
        <v>81</v>
      </c>
      <c r="D2" s="4" t="s">
        <v>77</v>
      </c>
      <c r="E2" s="4" t="s">
        <v>78</v>
      </c>
      <c r="F2" s="4" t="s">
        <v>79</v>
      </c>
      <c r="J2" s="4" t="s">
        <v>80</v>
      </c>
      <c r="K2" s="4" t="s">
        <v>82</v>
      </c>
      <c r="M2" s="4" t="s">
        <v>81</v>
      </c>
      <c r="N2" s="4" t="s">
        <v>77</v>
      </c>
      <c r="O2" s="4" t="s">
        <v>78</v>
      </c>
      <c r="P2" s="4" t="s">
        <v>79</v>
      </c>
      <c r="T2" s="4" t="s">
        <v>80</v>
      </c>
      <c r="U2" s="4" t="s">
        <v>83</v>
      </c>
      <c r="W2" s="4" t="s">
        <v>81</v>
      </c>
      <c r="X2" s="4" t="s">
        <v>77</v>
      </c>
      <c r="Y2" s="4" t="s">
        <v>78</v>
      </c>
      <c r="Z2" s="4" t="s">
        <v>79</v>
      </c>
      <c r="AD2" s="4" t="s">
        <v>80</v>
      </c>
      <c r="AE2" s="4" t="s">
        <v>84</v>
      </c>
      <c r="AF2" s="4" t="s">
        <v>82</v>
      </c>
      <c r="AG2" s="4" t="s">
        <v>83</v>
      </c>
      <c r="AH2" s="4" t="s">
        <v>65</v>
      </c>
      <c r="AI2" s="4" t="s">
        <v>66</v>
      </c>
    </row>
    <row r="3" spans="1:35">
      <c r="B3" s="4" t="s">
        <v>15</v>
      </c>
    </row>
    <row r="4" spans="1:35">
      <c r="C4" t="s">
        <v>3</v>
      </c>
      <c r="D4">
        <v>0.60499999999999998</v>
      </c>
      <c r="E4">
        <v>0.60899999999999999</v>
      </c>
      <c r="F4">
        <v>0.63100000000000001</v>
      </c>
      <c r="G4">
        <f>AVERAGE(D4:F4)</f>
        <v>0.61499999999999999</v>
      </c>
      <c r="M4" s="1" t="s">
        <v>4</v>
      </c>
      <c r="N4">
        <v>0.66200000000000003</v>
      </c>
      <c r="O4">
        <v>0.62</v>
      </c>
      <c r="P4">
        <v>0.60499999999999998</v>
      </c>
      <c r="Q4">
        <f>AVERAGE(N4:P4)</f>
        <v>0.629</v>
      </c>
      <c r="W4" s="1" t="s">
        <v>4</v>
      </c>
      <c r="X4">
        <v>0.60699999999999998</v>
      </c>
      <c r="Y4">
        <v>0.63300000000000001</v>
      </c>
      <c r="Z4">
        <v>0.66100000000000003</v>
      </c>
      <c r="AA4">
        <f>AVERAGE(X4:Z4)</f>
        <v>0.63366666666666671</v>
      </c>
    </row>
    <row r="5" spans="1:35">
      <c r="C5">
        <v>0.03</v>
      </c>
      <c r="D5">
        <v>0.35799999999999998</v>
      </c>
      <c r="E5">
        <v>0.36</v>
      </c>
      <c r="F5">
        <v>0.33300000000000002</v>
      </c>
      <c r="G5">
        <f>AVERAGE(D5:F5)</f>
        <v>0.35033333333333333</v>
      </c>
      <c r="H5">
        <v>0.61499999999999999</v>
      </c>
      <c r="I5">
        <f>H5-G5</f>
        <v>0.26466666666666666</v>
      </c>
      <c r="J5">
        <f>I5/H5</f>
        <v>0.43035230352303522</v>
      </c>
      <c r="K5">
        <v>6.7000000000000004E-2</v>
      </c>
      <c r="M5" s="1">
        <v>0.03</v>
      </c>
      <c r="N5">
        <v>0.34599999999999997</v>
      </c>
      <c r="O5">
        <v>0.35299999999999998</v>
      </c>
      <c r="P5">
        <v>0.35199999999999998</v>
      </c>
      <c r="Q5">
        <f>AVERAGE(N5:P5)</f>
        <v>0.35033333333333333</v>
      </c>
      <c r="R5">
        <v>0.629</v>
      </c>
      <c r="S5">
        <f>R5-Q5</f>
        <v>0.27866666666666667</v>
      </c>
      <c r="T5">
        <f>S5/R5</f>
        <v>0.44303126656067832</v>
      </c>
      <c r="U5">
        <v>5.8000000000000003E-2</v>
      </c>
      <c r="W5" s="1">
        <v>0.03</v>
      </c>
      <c r="X5">
        <v>0.35599999999999998</v>
      </c>
      <c r="Y5">
        <v>0.36099999999999999</v>
      </c>
      <c r="Z5">
        <v>0.33200000000000002</v>
      </c>
      <c r="AA5">
        <f>AVERAGE(X5:Z5)</f>
        <v>0.34966666666666663</v>
      </c>
      <c r="AB5">
        <v>0.63366666666666671</v>
      </c>
      <c r="AC5">
        <f>AB5-AA5</f>
        <v>0.28400000000000009</v>
      </c>
      <c r="AD5">
        <f>AC5/AB5</f>
        <v>0.44818516570226208</v>
      </c>
      <c r="AE5">
        <v>5.6000000000000001E-2</v>
      </c>
      <c r="AF5">
        <v>6.7000000000000004E-2</v>
      </c>
      <c r="AG5">
        <v>5.8000000000000003E-2</v>
      </c>
      <c r="AH5">
        <f>AVERAGE(AE5:AG5)</f>
        <v>6.0333333333333329E-2</v>
      </c>
      <c r="AI5">
        <f>STDEV(AE5:AG5)</f>
        <v>5.8594652770823166E-3</v>
      </c>
    </row>
    <row r="6" spans="1:35">
      <c r="C6">
        <v>0.05</v>
      </c>
      <c r="D6">
        <v>0.32900000000000001</v>
      </c>
      <c r="E6">
        <v>0.32800000000000001</v>
      </c>
      <c r="F6">
        <v>0.32700000000000001</v>
      </c>
      <c r="G6">
        <f>AVERAGE(D6:F6)</f>
        <v>0.32800000000000001</v>
      </c>
      <c r="H6">
        <v>0.61499999999999999</v>
      </c>
      <c r="I6">
        <f t="shared" ref="I6:I7" si="0">H6-G6</f>
        <v>0.28699999999999998</v>
      </c>
      <c r="J6">
        <f t="shared" ref="J6:J7" si="1">I6/H6</f>
        <v>0.46666666666666662</v>
      </c>
      <c r="M6" s="1">
        <v>0.05</v>
      </c>
      <c r="N6">
        <v>0.34599999999999997</v>
      </c>
      <c r="O6">
        <v>0.28499999999999998</v>
      </c>
      <c r="P6">
        <v>0.28599999999999998</v>
      </c>
      <c r="Q6">
        <f>AVERAGE(N6:P6)</f>
        <v>0.3056666666666667</v>
      </c>
      <c r="R6">
        <v>0.629</v>
      </c>
      <c r="S6">
        <f t="shared" ref="S6:S7" si="2">R6-Q6</f>
        <v>0.32333333333333331</v>
      </c>
      <c r="T6">
        <f t="shared" ref="T6:T7" si="3">S6/R6</f>
        <v>0.51404345521992578</v>
      </c>
      <c r="W6" s="1">
        <v>0.05</v>
      </c>
      <c r="X6">
        <v>0.32800000000000001</v>
      </c>
      <c r="Y6">
        <v>0.32500000000000001</v>
      </c>
      <c r="Z6">
        <v>0.32600000000000001</v>
      </c>
      <c r="AA6">
        <f>AVERAGE(X6:Z6)</f>
        <v>0.32633333333333336</v>
      </c>
      <c r="AB6">
        <v>0.63366666666666671</v>
      </c>
      <c r="AC6">
        <f t="shared" ref="AC6:AC7" si="4">AB6-AA6</f>
        <v>0.30733333333333335</v>
      </c>
      <c r="AD6">
        <f t="shared" ref="AD6:AD7" si="5">AC6/AB6</f>
        <v>0.4850078905839032</v>
      </c>
    </row>
    <row r="7" spans="1:35">
      <c r="C7">
        <v>0.1</v>
      </c>
      <c r="D7">
        <v>0.29099999999999998</v>
      </c>
      <c r="E7">
        <v>0.28000000000000003</v>
      </c>
      <c r="F7">
        <v>0.27800000000000002</v>
      </c>
      <c r="G7">
        <f>AVERAGE(D7:F7)</f>
        <v>0.28299999999999997</v>
      </c>
      <c r="H7">
        <v>0.61499999999999999</v>
      </c>
      <c r="I7">
        <f t="shared" si="0"/>
        <v>0.33200000000000002</v>
      </c>
      <c r="J7">
        <f t="shared" si="1"/>
        <v>0.53983739837398381</v>
      </c>
      <c r="M7" s="1">
        <v>0.1</v>
      </c>
      <c r="N7">
        <v>0.30299999999999999</v>
      </c>
      <c r="O7">
        <v>0.29199999999999998</v>
      </c>
      <c r="P7">
        <v>0.29899999999999999</v>
      </c>
      <c r="Q7">
        <f>AVERAGE(N7:P7)</f>
        <v>0.29799999999999999</v>
      </c>
      <c r="R7">
        <v>0.629</v>
      </c>
      <c r="S7">
        <f t="shared" si="2"/>
        <v>0.33100000000000002</v>
      </c>
      <c r="T7">
        <f t="shared" si="3"/>
        <v>0.52623211446740858</v>
      </c>
      <c r="W7" s="1">
        <v>0.1</v>
      </c>
      <c r="X7">
        <v>0.28299999999999997</v>
      </c>
      <c r="Y7">
        <v>0.3</v>
      </c>
      <c r="Z7">
        <v>0.26300000000000001</v>
      </c>
      <c r="AA7">
        <f>AVERAGE(X7:Z7)</f>
        <v>0.28199999999999997</v>
      </c>
      <c r="AB7">
        <v>0.63366666666666671</v>
      </c>
      <c r="AC7">
        <f t="shared" si="4"/>
        <v>0.35166666666666674</v>
      </c>
      <c r="AD7">
        <f t="shared" si="5"/>
        <v>0.55497106785902162</v>
      </c>
    </row>
    <row r="9" spans="1:35">
      <c r="B9" s="6" t="s">
        <v>16</v>
      </c>
    </row>
    <row r="10" spans="1:35">
      <c r="B10" s="6"/>
      <c r="C10" t="s">
        <v>4</v>
      </c>
      <c r="D10">
        <v>1.9970000000000001</v>
      </c>
      <c r="E10">
        <v>1.601</v>
      </c>
      <c r="F10">
        <v>1.6419999999999999</v>
      </c>
      <c r="G10">
        <f>AVERAGE(D10:F10)</f>
        <v>1.7466666666666668</v>
      </c>
      <c r="M10" s="1" t="s">
        <v>6</v>
      </c>
      <c r="N10">
        <v>1.4970000000000001</v>
      </c>
      <c r="O10">
        <v>1.766</v>
      </c>
      <c r="P10">
        <v>1.5669999999999999</v>
      </c>
      <c r="Q10">
        <f>AVERAGE(N10:P10)</f>
        <v>1.61</v>
      </c>
      <c r="W10" s="1" t="s">
        <v>6</v>
      </c>
      <c r="X10">
        <v>1.276</v>
      </c>
      <c r="Y10">
        <v>1.05</v>
      </c>
      <c r="Z10">
        <v>1.2050000000000001</v>
      </c>
      <c r="AA10">
        <f>AVERAGE(X10:Z10)</f>
        <v>1.177</v>
      </c>
    </row>
    <row r="11" spans="1:35">
      <c r="B11" s="6"/>
      <c r="C11">
        <v>1</v>
      </c>
      <c r="D11">
        <v>1.016</v>
      </c>
      <c r="E11">
        <v>1.4179999999999999</v>
      </c>
      <c r="F11">
        <v>1.46</v>
      </c>
      <c r="G11">
        <f>AVERAGE(D11:F11)</f>
        <v>1.298</v>
      </c>
      <c r="H11">
        <v>1.7466666666666668</v>
      </c>
      <c r="I11">
        <f>H11-G11</f>
        <v>0.44866666666666677</v>
      </c>
      <c r="J11">
        <f>I11/H11</f>
        <v>0.25687022900763362</v>
      </c>
      <c r="K11">
        <v>3.919</v>
      </c>
      <c r="M11" s="1">
        <v>1</v>
      </c>
      <c r="N11">
        <v>1.4630000000000001</v>
      </c>
      <c r="O11">
        <v>1.3660000000000001</v>
      </c>
      <c r="P11">
        <v>1.3169999999999999</v>
      </c>
      <c r="Q11">
        <f>AVERAGE(N11:P11)</f>
        <v>1.3819999999999999</v>
      </c>
      <c r="R11">
        <v>1.61</v>
      </c>
      <c r="S11">
        <f>R11-Q11</f>
        <v>0.2280000000000002</v>
      </c>
      <c r="T11">
        <f>S11/R11</f>
        <v>0.14161490683229824</v>
      </c>
      <c r="U11">
        <v>2.6110000000000002</v>
      </c>
      <c r="W11" s="1">
        <v>1</v>
      </c>
      <c r="X11">
        <v>0.87</v>
      </c>
      <c r="Y11">
        <v>0.84399999999999997</v>
      </c>
      <c r="Z11">
        <v>0.76800000000000002</v>
      </c>
      <c r="AA11">
        <f>AVERAGE(X11:Z11)</f>
        <v>0.82733333333333337</v>
      </c>
      <c r="AB11">
        <v>1.177</v>
      </c>
      <c r="AC11">
        <f>AB11-AA11</f>
        <v>0.34966666666666668</v>
      </c>
      <c r="AD11">
        <f>AC11/AB11</f>
        <v>0.29708297932597</v>
      </c>
      <c r="AE11">
        <v>2.5739999999999998</v>
      </c>
      <c r="AF11">
        <v>3.919</v>
      </c>
      <c r="AG11">
        <v>2.6110000000000002</v>
      </c>
      <c r="AH11">
        <f>AVERAGE(AE11:AG11)</f>
        <v>3.0346666666666668</v>
      </c>
      <c r="AI11">
        <f>STDEV(AE11:AG11)</f>
        <v>0.76607854253550978</v>
      </c>
    </row>
    <row r="12" spans="1:35">
      <c r="B12" s="6"/>
      <c r="C12">
        <v>3</v>
      </c>
      <c r="D12">
        <v>1.0049999999999999</v>
      </c>
      <c r="E12">
        <v>0.95099999999999996</v>
      </c>
      <c r="F12">
        <v>1.2130000000000001</v>
      </c>
      <c r="G12">
        <f>AVERAGE(D12:F12)</f>
        <v>1.0563333333333333</v>
      </c>
      <c r="H12">
        <v>1.7466666666666668</v>
      </c>
      <c r="I12">
        <f t="shared" ref="I12:I13" si="6">H12-G12</f>
        <v>0.69033333333333347</v>
      </c>
      <c r="J12">
        <f t="shared" ref="J12:J13" si="7">I12/H12</f>
        <v>0.39522900763358781</v>
      </c>
      <c r="M12" s="1">
        <v>3</v>
      </c>
      <c r="N12">
        <v>0.96899999999999997</v>
      </c>
      <c r="O12">
        <v>0.88100000000000001</v>
      </c>
      <c r="P12">
        <v>0.82099999999999995</v>
      </c>
      <c r="Q12">
        <f>AVERAGE(N12:P12)</f>
        <v>0.89033333333333342</v>
      </c>
      <c r="R12">
        <v>1.61</v>
      </c>
      <c r="S12">
        <f t="shared" ref="S12:S13" si="8">R12-Q12</f>
        <v>0.71966666666666668</v>
      </c>
      <c r="T12">
        <f t="shared" ref="T12:T13" si="9">S12/R12</f>
        <v>0.44699792960662521</v>
      </c>
      <c r="W12" s="1">
        <v>3</v>
      </c>
      <c r="X12">
        <v>0.71299999999999997</v>
      </c>
      <c r="Y12">
        <v>0.71599999999999997</v>
      </c>
      <c r="Z12">
        <v>0.623</v>
      </c>
      <c r="AA12">
        <f>AVERAGE(X12:Z12)</f>
        <v>0.68399999999999983</v>
      </c>
      <c r="AB12">
        <v>1.177</v>
      </c>
      <c r="AC12">
        <f t="shared" ref="AC12:AC13" si="10">AB12-AA12</f>
        <v>0.49300000000000022</v>
      </c>
      <c r="AD12">
        <f t="shared" ref="AD12:AD13" si="11">AC12/AB12</f>
        <v>0.4188615123194564</v>
      </c>
    </row>
    <row r="13" spans="1:35">
      <c r="B13" s="6"/>
      <c r="C13">
        <v>5</v>
      </c>
      <c r="D13">
        <v>0.78100000000000003</v>
      </c>
      <c r="E13">
        <v>0.68</v>
      </c>
      <c r="F13">
        <v>0.71699999999999997</v>
      </c>
      <c r="G13">
        <f>AVERAGE(D13:F13)</f>
        <v>0.72599999999999998</v>
      </c>
      <c r="H13">
        <v>1.7466666666666668</v>
      </c>
      <c r="I13">
        <f t="shared" si="6"/>
        <v>1.0206666666666668</v>
      </c>
      <c r="J13">
        <f t="shared" si="7"/>
        <v>0.58435114503816799</v>
      </c>
      <c r="M13" s="1">
        <v>5</v>
      </c>
      <c r="N13">
        <v>0.16700000000000001</v>
      </c>
      <c r="O13">
        <v>0.14299999999999999</v>
      </c>
      <c r="P13">
        <v>0.14399999999999999</v>
      </c>
      <c r="Q13">
        <f>AVERAGE(N13:P13)</f>
        <v>0.15133333333333332</v>
      </c>
      <c r="R13">
        <v>1.61</v>
      </c>
      <c r="S13">
        <f t="shared" si="8"/>
        <v>1.4586666666666668</v>
      </c>
      <c r="T13">
        <f t="shared" si="9"/>
        <v>0.90600414078674951</v>
      </c>
      <c r="W13" s="1">
        <v>5</v>
      </c>
      <c r="X13">
        <v>0.28399999999999997</v>
      </c>
      <c r="Y13">
        <v>0.26500000000000001</v>
      </c>
      <c r="Z13">
        <v>0.29099999999999998</v>
      </c>
      <c r="AA13">
        <f>AVERAGE(X13:Z13)</f>
        <v>0.27999999999999997</v>
      </c>
      <c r="AB13">
        <v>1.177</v>
      </c>
      <c r="AC13">
        <f t="shared" si="10"/>
        <v>0.89700000000000002</v>
      </c>
      <c r="AD13">
        <f t="shared" si="11"/>
        <v>0.76210705182667793</v>
      </c>
    </row>
    <row r="14" spans="1:35">
      <c r="B14" s="6" t="s">
        <v>18</v>
      </c>
      <c r="M14" s="1"/>
      <c r="W14" s="1"/>
    </row>
    <row r="15" spans="1:35">
      <c r="B15" s="6"/>
      <c r="C15" t="s">
        <v>4</v>
      </c>
      <c r="D15">
        <v>1.7789999999999999</v>
      </c>
      <c r="E15">
        <v>1.484</v>
      </c>
      <c r="F15">
        <v>1.385</v>
      </c>
      <c r="G15">
        <f>AVERAGE(D15:F15)</f>
        <v>1.5493333333333332</v>
      </c>
      <c r="M15" s="1" t="s">
        <v>4</v>
      </c>
      <c r="N15">
        <v>1.266</v>
      </c>
      <c r="O15">
        <v>1.3180000000000001</v>
      </c>
      <c r="P15">
        <v>1.1419999999999999</v>
      </c>
      <c r="Q15">
        <f>AVERAGE(N15:P15)</f>
        <v>1.242</v>
      </c>
      <c r="W15" s="1" t="s">
        <v>6</v>
      </c>
      <c r="X15">
        <v>1.3720000000000001</v>
      </c>
      <c r="Y15">
        <v>1.4610000000000001</v>
      </c>
      <c r="Z15">
        <v>1.4810000000000001</v>
      </c>
      <c r="AA15">
        <f>AVERAGE(X15:Z15)</f>
        <v>1.4379999999999999</v>
      </c>
    </row>
    <row r="16" spans="1:35">
      <c r="B16" s="6"/>
      <c r="C16">
        <v>1</v>
      </c>
      <c r="D16">
        <v>1.3540000000000001</v>
      </c>
      <c r="E16">
        <v>1.262</v>
      </c>
      <c r="F16">
        <v>1.66</v>
      </c>
      <c r="G16">
        <f>AVERAGE(D16:F16)</f>
        <v>1.4253333333333333</v>
      </c>
      <c r="H16">
        <v>1.5493333333333332</v>
      </c>
      <c r="I16">
        <f>H16-G16</f>
        <v>0.12399999999999989</v>
      </c>
      <c r="J16">
        <f>I16/H16</f>
        <v>8.0034423407917318E-2</v>
      </c>
      <c r="K16">
        <v>7.99</v>
      </c>
      <c r="M16" s="1">
        <v>3</v>
      </c>
      <c r="N16">
        <v>1.0189999999999999</v>
      </c>
      <c r="O16">
        <v>0.90700000000000003</v>
      </c>
      <c r="P16">
        <v>0.875</v>
      </c>
      <c r="Q16">
        <f>AVERAGE(N16:P16)</f>
        <v>0.93366666666666676</v>
      </c>
      <c r="R16">
        <v>1.242</v>
      </c>
      <c r="S16">
        <f>R16-Q16</f>
        <v>0.30833333333333324</v>
      </c>
      <c r="T16">
        <f>S16/R16</f>
        <v>0.24825550187869022</v>
      </c>
      <c r="U16">
        <v>6.1840000000000002</v>
      </c>
      <c r="W16" s="1">
        <v>3</v>
      </c>
      <c r="X16">
        <v>1.629</v>
      </c>
      <c r="Y16">
        <v>1.2250000000000001</v>
      </c>
      <c r="Z16">
        <v>1.0960000000000001</v>
      </c>
      <c r="AA16">
        <f>AVERAGE(X16:Z16)</f>
        <v>1.3166666666666667</v>
      </c>
      <c r="AB16">
        <v>1.4379999999999999</v>
      </c>
      <c r="AC16">
        <f>AB16-AA16</f>
        <v>0.12133333333333329</v>
      </c>
      <c r="AD16">
        <f>AC16/AB16</f>
        <v>8.4376448771441792E-2</v>
      </c>
      <c r="AE16">
        <v>9.6519999999999992</v>
      </c>
      <c r="AF16">
        <v>7.99</v>
      </c>
      <c r="AG16">
        <v>6.1840000000000002</v>
      </c>
      <c r="AH16">
        <f>AVERAGE(AE16:AG16)</f>
        <v>7.9420000000000002</v>
      </c>
      <c r="AI16">
        <f>STDEV(AE16:AG16)</f>
        <v>1.7344981983271073</v>
      </c>
    </row>
    <row r="17" spans="2:35">
      <c r="B17" s="6"/>
      <c r="C17">
        <v>3</v>
      </c>
      <c r="D17">
        <v>1.254</v>
      </c>
      <c r="E17">
        <v>1.216</v>
      </c>
      <c r="F17">
        <v>1.5589999999999999</v>
      </c>
      <c r="G17">
        <f>AVERAGE(D17:F17)</f>
        <v>1.343</v>
      </c>
      <c r="H17">
        <v>1.5493333333333332</v>
      </c>
      <c r="I17">
        <f t="shared" ref="I17:I18" si="12">H17-G17</f>
        <v>0.20633333333333326</v>
      </c>
      <c r="J17">
        <f t="shared" ref="J17:J18" si="13">I17/H17</f>
        <v>0.13317555938037862</v>
      </c>
      <c r="M17" s="1">
        <v>5</v>
      </c>
      <c r="N17">
        <v>0.79300000000000004</v>
      </c>
      <c r="O17">
        <v>0.67600000000000005</v>
      </c>
      <c r="P17">
        <v>0.66900000000000004</v>
      </c>
      <c r="Q17">
        <f>AVERAGE(N17:P17)</f>
        <v>0.71266666666666667</v>
      </c>
      <c r="R17">
        <v>1.242</v>
      </c>
      <c r="S17">
        <f t="shared" ref="S17:S18" si="14">R17-Q17</f>
        <v>0.52933333333333332</v>
      </c>
      <c r="T17">
        <f t="shared" ref="T17:T18" si="15">S17/R17</f>
        <v>0.42619431025228127</v>
      </c>
      <c r="W17" s="1">
        <v>5</v>
      </c>
      <c r="X17">
        <v>1.1459999999999999</v>
      </c>
      <c r="Y17">
        <v>1.284</v>
      </c>
      <c r="Z17">
        <v>1.19</v>
      </c>
      <c r="AA17">
        <f>AVERAGE(X17:Z17)</f>
        <v>1.2066666666666666</v>
      </c>
      <c r="AB17">
        <v>1.4379999999999999</v>
      </c>
      <c r="AC17">
        <f t="shared" ref="AC17:AC18" si="16">AB17-AA17</f>
        <v>0.23133333333333339</v>
      </c>
      <c r="AD17">
        <f t="shared" ref="AD17:AD18" si="17">AC17/AB17</f>
        <v>0.16087158089939735</v>
      </c>
    </row>
    <row r="18" spans="2:35">
      <c r="B18" s="6"/>
      <c r="C18">
        <v>5</v>
      </c>
      <c r="D18">
        <v>1.07</v>
      </c>
      <c r="E18">
        <v>0.81499999999999995</v>
      </c>
      <c r="F18">
        <v>0.91500000000000004</v>
      </c>
      <c r="G18">
        <f>AVERAGE(D18:F18)</f>
        <v>0.93333333333333324</v>
      </c>
      <c r="H18">
        <v>1.5493333333333332</v>
      </c>
      <c r="I18">
        <f t="shared" si="12"/>
        <v>0.61599999999999999</v>
      </c>
      <c r="J18">
        <f t="shared" si="13"/>
        <v>0.39759036144578314</v>
      </c>
      <c r="M18" s="1">
        <v>10</v>
      </c>
      <c r="N18">
        <v>0.40699999999999997</v>
      </c>
      <c r="O18">
        <v>0.39800000000000002</v>
      </c>
      <c r="P18">
        <v>0.42</v>
      </c>
      <c r="Q18">
        <f>AVERAGE(N18:P18)</f>
        <v>0.40833333333333327</v>
      </c>
      <c r="R18">
        <v>1.242</v>
      </c>
      <c r="S18">
        <f t="shared" si="14"/>
        <v>0.83366666666666678</v>
      </c>
      <c r="T18">
        <f t="shared" si="15"/>
        <v>0.67122920021470756</v>
      </c>
      <c r="W18" s="1">
        <v>10</v>
      </c>
      <c r="X18">
        <v>0.55200000000000005</v>
      </c>
      <c r="Y18">
        <v>0.68400000000000005</v>
      </c>
      <c r="Z18">
        <v>0.54700000000000004</v>
      </c>
      <c r="AA18">
        <f>AVERAGE(X18:Z18)</f>
        <v>0.59433333333333349</v>
      </c>
      <c r="AB18">
        <v>1.4379999999999999</v>
      </c>
      <c r="AC18">
        <f t="shared" si="16"/>
        <v>0.84366666666666645</v>
      </c>
      <c r="AD18">
        <f t="shared" si="17"/>
        <v>0.58669448307834948</v>
      </c>
    </row>
    <row r="19" spans="2:35">
      <c r="B19" s="6" t="s">
        <v>20</v>
      </c>
      <c r="M19" s="1"/>
      <c r="W19" s="1"/>
    </row>
    <row r="20" spans="2:35">
      <c r="B20" s="6"/>
      <c r="C20" t="s">
        <v>4</v>
      </c>
      <c r="D20">
        <v>1.359</v>
      </c>
      <c r="E20">
        <v>2.0049999999999999</v>
      </c>
      <c r="F20">
        <v>1.083</v>
      </c>
      <c r="G20">
        <f>AVERAGE(D20:F20)</f>
        <v>1.4823333333333333</v>
      </c>
      <c r="M20" s="1" t="s">
        <v>4</v>
      </c>
      <c r="N20">
        <v>1.3680000000000001</v>
      </c>
      <c r="O20">
        <v>1.252</v>
      </c>
      <c r="P20">
        <v>1.1140000000000001</v>
      </c>
      <c r="Q20">
        <f>AVERAGE(N20:P20)</f>
        <v>1.2446666666666666</v>
      </c>
      <c r="W20" s="1" t="s">
        <v>6</v>
      </c>
      <c r="X20">
        <v>1.462</v>
      </c>
      <c r="Y20">
        <v>1.548</v>
      </c>
      <c r="Z20">
        <v>1.6020000000000001</v>
      </c>
      <c r="AA20">
        <f>AVERAGE(X20:Z20)</f>
        <v>1.5373333333333334</v>
      </c>
    </row>
    <row r="21" spans="2:35">
      <c r="B21" s="6"/>
      <c r="C21">
        <v>1</v>
      </c>
      <c r="D21">
        <v>0.7</v>
      </c>
      <c r="E21">
        <v>0.55700000000000005</v>
      </c>
      <c r="F21">
        <v>0.86799999999999999</v>
      </c>
      <c r="G21">
        <f>AVERAGE(D21:F21)</f>
        <v>0.70833333333333337</v>
      </c>
      <c r="H21">
        <v>1.4823333333333333</v>
      </c>
      <c r="I21">
        <f>H21-G21</f>
        <v>0.77399999999999991</v>
      </c>
      <c r="J21">
        <f>I21/H21</f>
        <v>0.52214976388576562</v>
      </c>
      <c r="K21">
        <v>0.92700000000000005</v>
      </c>
      <c r="M21" s="1">
        <v>0.5</v>
      </c>
      <c r="N21">
        <v>0.97099999999999997</v>
      </c>
      <c r="O21">
        <v>0.85299999999999998</v>
      </c>
      <c r="P21">
        <v>0.81100000000000005</v>
      </c>
      <c r="Q21">
        <f>AVERAGE(N21:P21)</f>
        <v>0.8783333333333333</v>
      </c>
      <c r="R21">
        <v>1.2446666666666666</v>
      </c>
      <c r="S21">
        <f>R21-Q21</f>
        <v>0.36633333333333329</v>
      </c>
      <c r="T21">
        <f>S21/R21</f>
        <v>0.29432244242099626</v>
      </c>
      <c r="U21">
        <v>0.89</v>
      </c>
      <c r="W21" s="1">
        <v>0.5</v>
      </c>
      <c r="X21">
        <v>0.89200000000000002</v>
      </c>
      <c r="Y21">
        <v>0.81799999999999995</v>
      </c>
      <c r="Z21">
        <v>0.88500000000000001</v>
      </c>
      <c r="AA21">
        <f>AVERAGE(X21:Z21)</f>
        <v>0.86499999999999988</v>
      </c>
      <c r="AB21">
        <v>1.5373333333333334</v>
      </c>
      <c r="AC21">
        <f>AB21-AA21</f>
        <v>0.67233333333333356</v>
      </c>
      <c r="AD21">
        <f>AC21/AB21</f>
        <v>0.43733738074588041</v>
      </c>
      <c r="AE21">
        <v>0.55300000000000005</v>
      </c>
      <c r="AF21">
        <v>0.92700000000000005</v>
      </c>
      <c r="AG21">
        <v>0.89</v>
      </c>
      <c r="AH21">
        <f>AVERAGE(AE21:AG21)</f>
        <v>0.79</v>
      </c>
      <c r="AI21">
        <f>STDEV(AE21:AG21)</f>
        <v>0.20608008152172322</v>
      </c>
    </row>
    <row r="22" spans="2:35">
      <c r="B22" s="6"/>
      <c r="C22">
        <v>3</v>
      </c>
      <c r="D22">
        <v>0.13200000000000001</v>
      </c>
      <c r="E22">
        <v>9.5000000000000001E-2</v>
      </c>
      <c r="F22">
        <v>0.108</v>
      </c>
      <c r="G22">
        <f>AVERAGE(D22:F22)</f>
        <v>0.11166666666666668</v>
      </c>
      <c r="H22">
        <v>1.4823333333333333</v>
      </c>
      <c r="I22">
        <f t="shared" ref="I22:I23" si="18">H22-G22</f>
        <v>1.3706666666666667</v>
      </c>
      <c r="J22">
        <f t="shared" ref="J22:J23" si="19">I22/H22</f>
        <v>0.92466831571846198</v>
      </c>
      <c r="M22" s="1">
        <v>1</v>
      </c>
      <c r="N22">
        <v>0.48199999999999998</v>
      </c>
      <c r="O22">
        <v>0.48599999999999999</v>
      </c>
      <c r="P22">
        <v>0.65900000000000003</v>
      </c>
      <c r="Q22">
        <f>AVERAGE(N22:P22)</f>
        <v>0.54233333333333333</v>
      </c>
      <c r="R22">
        <v>1.2446666666666666</v>
      </c>
      <c r="S22">
        <f t="shared" ref="S22:S23" si="20">R22-Q22</f>
        <v>0.70233333333333325</v>
      </c>
      <c r="T22">
        <f t="shared" ref="T22:T23" si="21">S22/R22</f>
        <v>0.56427423674343868</v>
      </c>
      <c r="W22" s="1">
        <v>1</v>
      </c>
      <c r="X22">
        <v>0.38400000000000001</v>
      </c>
      <c r="Y22">
        <v>0.378</v>
      </c>
      <c r="Z22">
        <v>0.43</v>
      </c>
      <c r="AA22">
        <f>AVERAGE(X22:Z22)</f>
        <v>0.39733333333333332</v>
      </c>
      <c r="AB22">
        <v>1.5373333333333334</v>
      </c>
      <c r="AC22">
        <f t="shared" ref="AC22:AC23" si="22">AB22-AA22</f>
        <v>1.1400000000000001</v>
      </c>
      <c r="AD22">
        <f t="shared" ref="AD22:AD23" si="23">AC22/AB22</f>
        <v>0.74154379878577625</v>
      </c>
    </row>
    <row r="23" spans="2:35">
      <c r="B23" s="6"/>
      <c r="C23">
        <v>5</v>
      </c>
      <c r="D23">
        <v>0.108</v>
      </c>
      <c r="E23">
        <v>0.108</v>
      </c>
      <c r="F23">
        <v>0.105</v>
      </c>
      <c r="G23">
        <f>AVERAGE(D23:F23)</f>
        <v>0.107</v>
      </c>
      <c r="H23">
        <v>1.4823333333333333</v>
      </c>
      <c r="I23">
        <f t="shared" si="18"/>
        <v>1.3753333333333333</v>
      </c>
      <c r="J23">
        <f t="shared" si="19"/>
        <v>0.92781650550933215</v>
      </c>
      <c r="M23" s="1">
        <v>3</v>
      </c>
      <c r="N23">
        <v>0.19800000000000001</v>
      </c>
      <c r="O23">
        <v>0.221</v>
      </c>
      <c r="P23">
        <v>0.19400000000000001</v>
      </c>
      <c r="Q23">
        <f>AVERAGE(N23:P23)</f>
        <v>0.20433333333333334</v>
      </c>
      <c r="R23">
        <v>1.2446666666666666</v>
      </c>
      <c r="S23">
        <f t="shared" si="20"/>
        <v>1.0403333333333333</v>
      </c>
      <c r="T23">
        <f t="shared" si="21"/>
        <v>0.83583288698446712</v>
      </c>
      <c r="W23" s="1">
        <v>3</v>
      </c>
      <c r="X23">
        <v>0.16600000000000001</v>
      </c>
      <c r="Y23">
        <v>0.17299999999999999</v>
      </c>
      <c r="Z23">
        <v>0.14899999999999999</v>
      </c>
      <c r="AA23">
        <f>AVERAGE(X23:Z23)</f>
        <v>0.16266666666666665</v>
      </c>
      <c r="AB23">
        <v>1.5373333333333334</v>
      </c>
      <c r="AC23">
        <f t="shared" si="22"/>
        <v>1.3746666666666667</v>
      </c>
      <c r="AD23">
        <f t="shared" si="23"/>
        <v>0.89418907198612307</v>
      </c>
    </row>
    <row r="24" spans="2:35">
      <c r="B24" s="6" t="s">
        <v>22</v>
      </c>
      <c r="M24" s="1"/>
      <c r="W24" s="1"/>
    </row>
    <row r="25" spans="2:35">
      <c r="B25" s="6"/>
      <c r="C25" t="s">
        <v>2</v>
      </c>
      <c r="D25">
        <v>1.333</v>
      </c>
      <c r="E25">
        <v>1.31</v>
      </c>
      <c r="F25">
        <v>1.605</v>
      </c>
      <c r="G25">
        <f>AVERAGE(D25:F25)</f>
        <v>1.4159999999999997</v>
      </c>
      <c r="M25" s="1" t="s">
        <v>2</v>
      </c>
      <c r="N25">
        <v>1.2210000000000001</v>
      </c>
      <c r="O25">
        <v>1.149</v>
      </c>
      <c r="P25">
        <v>0.93899999999999995</v>
      </c>
      <c r="Q25">
        <f>AVERAGE(N25:P25)</f>
        <v>1.103</v>
      </c>
      <c r="W25" s="1" t="s">
        <v>5</v>
      </c>
      <c r="X25">
        <v>1.7270000000000001</v>
      </c>
      <c r="Y25">
        <v>1.4590000000000001</v>
      </c>
      <c r="Z25">
        <v>1.496</v>
      </c>
      <c r="AA25">
        <f>AVERAGE(X25:Z25)</f>
        <v>1.5606666666666669</v>
      </c>
    </row>
    <row r="26" spans="2:35">
      <c r="B26" s="6"/>
      <c r="C26">
        <v>1</v>
      </c>
      <c r="D26">
        <v>0.39400000000000002</v>
      </c>
      <c r="E26">
        <v>0.34</v>
      </c>
      <c r="F26">
        <v>0.38400000000000001</v>
      </c>
      <c r="G26">
        <f>AVERAGE(D26:F26)</f>
        <v>0.37266666666666665</v>
      </c>
      <c r="H26">
        <v>1.4159999999999997</v>
      </c>
      <c r="I26">
        <f>H26-G26</f>
        <v>1.043333333333333</v>
      </c>
      <c r="J26">
        <f>I26/H26</f>
        <v>0.73681732580037662</v>
      </c>
      <c r="K26">
        <v>0.379</v>
      </c>
      <c r="M26" s="1">
        <v>0.15</v>
      </c>
      <c r="N26">
        <v>0.85699999999999998</v>
      </c>
      <c r="O26">
        <v>0.83699999999999997</v>
      </c>
      <c r="P26">
        <v>0.81399999999999995</v>
      </c>
      <c r="Q26">
        <f>AVERAGE(N26:P26)</f>
        <v>0.83599999999999997</v>
      </c>
      <c r="R26">
        <v>1.103</v>
      </c>
      <c r="S26">
        <f>R26-Q26</f>
        <v>0.26700000000000002</v>
      </c>
      <c r="T26">
        <f>S26/R26</f>
        <v>0.24206708975521307</v>
      </c>
      <c r="U26">
        <v>0.317</v>
      </c>
      <c r="W26" s="1">
        <v>0.15</v>
      </c>
      <c r="X26">
        <v>1.417</v>
      </c>
      <c r="Y26">
        <v>1.091</v>
      </c>
      <c r="Z26">
        <v>0.99</v>
      </c>
      <c r="AA26">
        <f>AVERAGE(X26:Z26)</f>
        <v>1.1660000000000001</v>
      </c>
      <c r="AB26">
        <v>1.5606666666666669</v>
      </c>
      <c r="AC26">
        <f>AB26-AA26</f>
        <v>0.39466666666666672</v>
      </c>
      <c r="AD26">
        <f>AC26/AB26</f>
        <v>0.25288338316958564</v>
      </c>
      <c r="AE26">
        <v>0.24199999999999999</v>
      </c>
      <c r="AF26">
        <v>0.379</v>
      </c>
      <c r="AG26">
        <v>0.317</v>
      </c>
      <c r="AH26">
        <f>AVERAGE(AE26:AG26)</f>
        <v>0.31266666666666665</v>
      </c>
      <c r="AI26">
        <f>STDEV(AE26:AG26)</f>
        <v>6.8602721034470404E-2</v>
      </c>
    </row>
    <row r="27" spans="2:35">
      <c r="B27" s="6"/>
      <c r="C27">
        <v>3</v>
      </c>
      <c r="D27">
        <v>0.127</v>
      </c>
      <c r="E27">
        <v>0.10199999999999999</v>
      </c>
      <c r="F27">
        <v>0.109</v>
      </c>
      <c r="G27">
        <f>AVERAGE(D27:F27)</f>
        <v>0.11266666666666665</v>
      </c>
      <c r="H27">
        <v>1.4159999999999997</v>
      </c>
      <c r="I27">
        <f>H27-G27</f>
        <v>1.303333333333333</v>
      </c>
      <c r="J27">
        <f>I27/H27</f>
        <v>0.9204331450094162</v>
      </c>
      <c r="M27" s="1">
        <v>0.3</v>
      </c>
      <c r="N27">
        <v>0.50700000000000001</v>
      </c>
      <c r="O27">
        <v>0.57899999999999996</v>
      </c>
      <c r="P27">
        <v>0.48299999999999998</v>
      </c>
      <c r="Q27">
        <f>AVERAGE(N27:P27)</f>
        <v>0.52300000000000002</v>
      </c>
      <c r="R27">
        <v>1.103</v>
      </c>
      <c r="S27">
        <f>R27-Q27</f>
        <v>0.57999999999999996</v>
      </c>
      <c r="T27">
        <f>S27/R27</f>
        <v>0.52583862194016318</v>
      </c>
      <c r="W27" s="1">
        <v>0.3</v>
      </c>
      <c r="X27">
        <v>0.65400000000000003</v>
      </c>
      <c r="Y27">
        <v>0.48899999999999999</v>
      </c>
      <c r="Z27">
        <v>0.49</v>
      </c>
      <c r="AA27">
        <f>AVERAGE(X27:Z27)</f>
        <v>0.54433333333333334</v>
      </c>
      <c r="AB27">
        <v>1.5606666666666669</v>
      </c>
      <c r="AC27">
        <f>AB27-AA27</f>
        <v>1.0163333333333335</v>
      </c>
      <c r="AD27">
        <f>AC27/AB27</f>
        <v>0.65121742844938069</v>
      </c>
    </row>
    <row r="28" spans="2:35">
      <c r="B28" s="6"/>
      <c r="C28">
        <v>5</v>
      </c>
      <c r="D28">
        <v>0.10199999999999999</v>
      </c>
      <c r="E28">
        <v>9.0999999999999998E-2</v>
      </c>
      <c r="F28">
        <v>9.4E-2</v>
      </c>
      <c r="G28">
        <f>AVERAGE(D28:F28)</f>
        <v>9.5666666666666678E-2</v>
      </c>
      <c r="H28">
        <v>1.4159999999999997</v>
      </c>
      <c r="I28">
        <f>H28-G28</f>
        <v>1.3203333333333331</v>
      </c>
      <c r="J28">
        <f>I28/H28</f>
        <v>0.93243879472693036</v>
      </c>
      <c r="M28" s="1">
        <v>0.5</v>
      </c>
      <c r="N28">
        <v>0.371</v>
      </c>
      <c r="O28">
        <v>0.48599999999999999</v>
      </c>
      <c r="P28">
        <v>0.378</v>
      </c>
      <c r="Q28">
        <f>AVERAGE(N28:P28)</f>
        <v>0.41166666666666663</v>
      </c>
      <c r="R28">
        <v>1.103</v>
      </c>
      <c r="S28">
        <f>R28-Q28</f>
        <v>0.69133333333333336</v>
      </c>
      <c r="T28">
        <f>S28/R28</f>
        <v>0.62677546086430946</v>
      </c>
      <c r="W28" s="1">
        <v>0.5</v>
      </c>
      <c r="X28">
        <v>0.33900000000000002</v>
      </c>
      <c r="Y28">
        <v>0.316</v>
      </c>
      <c r="Z28">
        <v>0.29199999999999998</v>
      </c>
      <c r="AA28">
        <f>AVERAGE(X28:Z28)</f>
        <v>0.31566666666666671</v>
      </c>
      <c r="AB28">
        <v>1.5606666666666669</v>
      </c>
      <c r="AC28">
        <f>AB28-AA28</f>
        <v>1.2450000000000001</v>
      </c>
      <c r="AD28">
        <f>AC28/AB28</f>
        <v>0.797736010252029</v>
      </c>
    </row>
    <row r="29" spans="2:35">
      <c r="B29" s="6" t="s">
        <v>24</v>
      </c>
      <c r="M29" s="1"/>
      <c r="W29" s="1"/>
    </row>
    <row r="30" spans="2:35">
      <c r="B30" s="6"/>
      <c r="C30" t="s">
        <v>0</v>
      </c>
      <c r="D30">
        <v>1.26</v>
      </c>
      <c r="E30">
        <v>0.874</v>
      </c>
      <c r="F30">
        <v>1.413</v>
      </c>
      <c r="G30">
        <f>AVERAGE(D30:F30)</f>
        <v>1.1823333333333332</v>
      </c>
      <c r="M30" s="1" t="s">
        <v>2</v>
      </c>
      <c r="N30">
        <v>1.125</v>
      </c>
      <c r="O30">
        <v>1.0069999999999999</v>
      </c>
      <c r="P30">
        <v>0.95899999999999996</v>
      </c>
      <c r="Q30">
        <f>AVERAGE(N30:P30)</f>
        <v>1.0303333333333333</v>
      </c>
      <c r="W30" s="1" t="s">
        <v>5</v>
      </c>
      <c r="X30">
        <v>1.1739999999999999</v>
      </c>
      <c r="Y30">
        <v>1.3129999999999999</v>
      </c>
      <c r="Z30">
        <v>1.474</v>
      </c>
      <c r="AA30">
        <f>AVERAGE(X30:Z30)</f>
        <v>1.3203333333333334</v>
      </c>
    </row>
    <row r="31" spans="2:35">
      <c r="B31" s="6"/>
      <c r="C31">
        <v>1</v>
      </c>
      <c r="D31">
        <v>0.38900000000000001</v>
      </c>
      <c r="E31">
        <v>0.22</v>
      </c>
      <c r="F31">
        <v>0.254</v>
      </c>
      <c r="G31">
        <f>AVERAGE(D31:F31)</f>
        <v>0.28766666666666668</v>
      </c>
      <c r="H31">
        <v>1.1823333333333332</v>
      </c>
      <c r="I31">
        <f>H31-G31</f>
        <v>0.8946666666666665</v>
      </c>
      <c r="J31">
        <f>I31/H31</f>
        <v>0.75669579926698616</v>
      </c>
      <c r="K31">
        <v>0.245</v>
      </c>
      <c r="M31" s="1">
        <v>0.15</v>
      </c>
      <c r="N31">
        <v>0.84299999999999997</v>
      </c>
      <c r="O31">
        <v>0.67500000000000004</v>
      </c>
      <c r="P31">
        <v>0.50800000000000001</v>
      </c>
      <c r="Q31">
        <f>AVERAGE(N31:P31)</f>
        <v>0.67533333333333323</v>
      </c>
      <c r="R31">
        <v>1.0303333333333333</v>
      </c>
      <c r="S31">
        <f>R31-Q31</f>
        <v>0.35500000000000009</v>
      </c>
      <c r="T31">
        <f>S31/R31</f>
        <v>0.34454868974441938</v>
      </c>
      <c r="U31">
        <v>0.26300000000000001</v>
      </c>
      <c r="W31" s="1">
        <v>0.15</v>
      </c>
      <c r="X31">
        <v>0.88800000000000001</v>
      </c>
      <c r="Y31">
        <v>0.80300000000000005</v>
      </c>
      <c r="Z31">
        <v>1.018</v>
      </c>
      <c r="AA31">
        <f>AVERAGE(X31:Z31)</f>
        <v>0.90300000000000002</v>
      </c>
      <c r="AB31">
        <v>1.3203333333333334</v>
      </c>
      <c r="AC31">
        <f>AB31-AA31</f>
        <v>0.41733333333333333</v>
      </c>
      <c r="AD31">
        <f>AC31/AB31</f>
        <v>0.31608179752587728</v>
      </c>
      <c r="AE31">
        <v>0.22600000000000001</v>
      </c>
      <c r="AF31">
        <v>0.245</v>
      </c>
      <c r="AG31">
        <v>0.26300000000000001</v>
      </c>
      <c r="AH31">
        <f>AVERAGE(AE31:AG31)</f>
        <v>0.24466666666666667</v>
      </c>
      <c r="AI31">
        <f>STDEV(AE31:AG31)</f>
        <v>1.8502252115170557E-2</v>
      </c>
    </row>
    <row r="32" spans="2:35">
      <c r="B32" s="6"/>
      <c r="C32">
        <v>3</v>
      </c>
      <c r="D32">
        <v>0.121</v>
      </c>
      <c r="E32">
        <v>0.11600000000000001</v>
      </c>
      <c r="F32">
        <v>0.129</v>
      </c>
      <c r="G32">
        <f>AVERAGE(D32:F32)</f>
        <v>0.122</v>
      </c>
      <c r="H32">
        <v>1.1823333333333332</v>
      </c>
      <c r="I32">
        <f>H32-G32</f>
        <v>1.0603333333333333</v>
      </c>
      <c r="J32">
        <f>I32/H32</f>
        <v>0.89681420919086563</v>
      </c>
      <c r="M32" s="1">
        <v>0.3</v>
      </c>
      <c r="N32">
        <v>0.49099999999999999</v>
      </c>
      <c r="O32">
        <v>0.45400000000000001</v>
      </c>
      <c r="P32">
        <v>0.41799999999999998</v>
      </c>
      <c r="Q32">
        <f>AVERAGE(N32:P32)</f>
        <v>0.45433333333333331</v>
      </c>
      <c r="R32">
        <v>1.0303333333333333</v>
      </c>
      <c r="S32">
        <f>R32-Q32</f>
        <v>0.57600000000000007</v>
      </c>
      <c r="T32">
        <f>S32/R32</f>
        <v>0.55904238110643811</v>
      </c>
      <c r="W32" s="1">
        <v>0.3</v>
      </c>
      <c r="X32">
        <v>0.47199999999999998</v>
      </c>
      <c r="Y32">
        <v>0.46899999999999997</v>
      </c>
      <c r="Z32">
        <v>0.47599999999999998</v>
      </c>
      <c r="AA32">
        <f>AVERAGE(X32:Z32)</f>
        <v>0.47233333333333327</v>
      </c>
      <c r="AB32">
        <v>1.3203333333333334</v>
      </c>
      <c r="AC32">
        <f>AB32-AA32</f>
        <v>0.84800000000000009</v>
      </c>
      <c r="AD32">
        <f>AC32/AB32</f>
        <v>0.64226205503660694</v>
      </c>
    </row>
    <row r="33" spans="2:35">
      <c r="B33" s="6"/>
      <c r="C33">
        <v>5</v>
      </c>
      <c r="D33">
        <v>9.1999999999999998E-2</v>
      </c>
      <c r="E33">
        <v>0.106</v>
      </c>
      <c r="F33">
        <v>0.104</v>
      </c>
      <c r="G33">
        <f>AVERAGE(D33:F33)</f>
        <v>0.10066666666666667</v>
      </c>
      <c r="H33">
        <v>1.1823333333333332</v>
      </c>
      <c r="I33">
        <f>H33-G33</f>
        <v>1.0816666666666666</v>
      </c>
      <c r="J33">
        <f>I33/H33</f>
        <v>0.91485762616295463</v>
      </c>
      <c r="M33" s="1">
        <v>0.5</v>
      </c>
      <c r="N33">
        <v>0.378</v>
      </c>
      <c r="O33">
        <v>0.376</v>
      </c>
      <c r="P33">
        <v>0.32</v>
      </c>
      <c r="Q33">
        <f>AVERAGE(N33:P33)</f>
        <v>0.35800000000000004</v>
      </c>
      <c r="R33">
        <v>1.0303333333333333</v>
      </c>
      <c r="S33">
        <f>R33-Q33</f>
        <v>0.67233333333333323</v>
      </c>
      <c r="T33">
        <f>S33/R33</f>
        <v>0.65253963118731795</v>
      </c>
      <c r="W33" s="1">
        <v>0.5</v>
      </c>
      <c r="X33">
        <v>0.25700000000000001</v>
      </c>
      <c r="Y33">
        <v>0.25</v>
      </c>
      <c r="Z33">
        <v>0.29499999999999998</v>
      </c>
      <c r="AA33">
        <f>AVERAGE(X33:Z33)</f>
        <v>0.26733333333333337</v>
      </c>
      <c r="AB33">
        <v>1.3203333333333334</v>
      </c>
      <c r="AC33">
        <f>AB33-AA33</f>
        <v>1.0529999999999999</v>
      </c>
      <c r="AD33">
        <f>AC33/AB33</f>
        <v>0.79752587730371116</v>
      </c>
    </row>
    <row r="34" spans="2:35">
      <c r="B34" s="6" t="s">
        <v>26</v>
      </c>
    </row>
    <row r="35" spans="2:35">
      <c r="B35" s="6"/>
      <c r="C35" t="s">
        <v>5</v>
      </c>
      <c r="D35">
        <v>1.39</v>
      </c>
      <c r="E35">
        <v>1.2050000000000001</v>
      </c>
      <c r="F35">
        <v>1.4350000000000001</v>
      </c>
      <c r="G35">
        <f>AVERAGE(D35:F35)</f>
        <v>1.343333333333333</v>
      </c>
      <c r="M35" s="1" t="s">
        <v>2</v>
      </c>
      <c r="N35">
        <v>1.1359999999999999</v>
      </c>
      <c r="O35">
        <v>1.038</v>
      </c>
      <c r="P35">
        <v>0.876</v>
      </c>
      <c r="Q35">
        <f>AVERAGE(N35:P35)</f>
        <v>1.0166666666666666</v>
      </c>
      <c r="W35" s="1" t="s">
        <v>2</v>
      </c>
      <c r="X35">
        <v>1.0029999999999999</v>
      </c>
      <c r="Y35">
        <v>1.1240000000000001</v>
      </c>
      <c r="Z35">
        <v>1.276</v>
      </c>
      <c r="AA35">
        <f>AVERAGE(X35:Z35)</f>
        <v>1.1343333333333332</v>
      </c>
    </row>
    <row r="36" spans="2:35">
      <c r="B36" s="6"/>
      <c r="C36">
        <v>0.5</v>
      </c>
      <c r="D36">
        <v>0.55600000000000005</v>
      </c>
      <c r="E36">
        <v>0.50900000000000001</v>
      </c>
      <c r="F36">
        <v>0.77900000000000003</v>
      </c>
      <c r="G36">
        <f>AVERAGE(D36:F36)</f>
        <v>0.61466666666666658</v>
      </c>
      <c r="H36">
        <v>1.343333333333333</v>
      </c>
      <c r="I36">
        <f>H36-G36</f>
        <v>0.72866666666666646</v>
      </c>
      <c r="J36">
        <f>I36/H36</f>
        <v>0.54243176178660046</v>
      </c>
      <c r="K36">
        <v>0.35499999999999998</v>
      </c>
      <c r="M36" s="1">
        <v>0.5</v>
      </c>
      <c r="N36">
        <v>0.60899999999999999</v>
      </c>
      <c r="O36">
        <v>0.51700000000000002</v>
      </c>
      <c r="P36">
        <v>0.47699999999999998</v>
      </c>
      <c r="Q36">
        <f>AVERAGE(N36:P36)</f>
        <v>0.53433333333333322</v>
      </c>
      <c r="R36">
        <v>1.0166666666666666</v>
      </c>
      <c r="S36">
        <f>R36-Q36</f>
        <v>0.48233333333333339</v>
      </c>
      <c r="T36">
        <f>S36/R36</f>
        <v>0.4744262295081968</v>
      </c>
      <c r="U36">
        <v>0.56799999999999995</v>
      </c>
      <c r="W36" s="1">
        <v>0.5</v>
      </c>
      <c r="X36">
        <v>0.64500000000000002</v>
      </c>
      <c r="Y36">
        <v>0.82599999999999996</v>
      </c>
      <c r="Z36">
        <v>0.77700000000000002</v>
      </c>
      <c r="AA36">
        <f>AVERAGE(X36:Z36)</f>
        <v>0.74933333333333341</v>
      </c>
      <c r="AB36">
        <v>1.1343333333333332</v>
      </c>
      <c r="AC36">
        <f>AB36-AA36</f>
        <v>0.38499999999999979</v>
      </c>
      <c r="AD36">
        <f>AC36/AB36</f>
        <v>0.33940640611225376</v>
      </c>
      <c r="AE36">
        <v>0.94</v>
      </c>
      <c r="AF36">
        <v>0.35499999999999998</v>
      </c>
      <c r="AG36">
        <v>0.56799999999999995</v>
      </c>
      <c r="AH36">
        <f>AVERAGE(AE36:AG36)</f>
        <v>0.621</v>
      </c>
      <c r="AI36">
        <f>STDEV(AE36:AG36)</f>
        <v>0.29607938124766481</v>
      </c>
    </row>
    <row r="37" spans="2:35">
      <c r="B37" s="6"/>
      <c r="C37">
        <v>1</v>
      </c>
      <c r="D37">
        <v>0.222</v>
      </c>
      <c r="E37">
        <v>0.22</v>
      </c>
      <c r="F37">
        <v>0.23699999999999999</v>
      </c>
      <c r="G37">
        <f>AVERAGE(D37:F37)</f>
        <v>0.22633333333333336</v>
      </c>
      <c r="H37">
        <v>1.343333333333333</v>
      </c>
      <c r="I37">
        <f>H37-G37</f>
        <v>1.1169999999999998</v>
      </c>
      <c r="J37">
        <f>I37/H37</f>
        <v>0.83151364764267988</v>
      </c>
      <c r="M37" s="1">
        <v>1</v>
      </c>
      <c r="N37">
        <v>0.41</v>
      </c>
      <c r="O37">
        <v>0.34100000000000003</v>
      </c>
      <c r="P37">
        <v>0.45300000000000001</v>
      </c>
      <c r="Q37">
        <f>AVERAGE(N37:P37)</f>
        <v>0.40133333333333332</v>
      </c>
      <c r="R37">
        <v>1.0166666666666666</v>
      </c>
      <c r="S37">
        <f>R37-Q37</f>
        <v>0.61533333333333329</v>
      </c>
      <c r="T37">
        <f>S37/R37</f>
        <v>0.60524590163934422</v>
      </c>
      <c r="W37" s="1">
        <v>1</v>
      </c>
      <c r="X37">
        <v>0.433</v>
      </c>
      <c r="Y37">
        <v>0.54500000000000004</v>
      </c>
      <c r="Z37">
        <v>0.51500000000000001</v>
      </c>
      <c r="AA37">
        <f>AVERAGE(X37:Z37)</f>
        <v>0.49766666666666665</v>
      </c>
      <c r="AB37">
        <v>1.1343333333333332</v>
      </c>
      <c r="AC37">
        <f>AB37-AA37</f>
        <v>0.63666666666666649</v>
      </c>
      <c r="AD37">
        <f>AC37/AB37</f>
        <v>0.5612694681163678</v>
      </c>
    </row>
    <row r="38" spans="2:35">
      <c r="B38" s="6"/>
      <c r="C38">
        <v>3</v>
      </c>
      <c r="D38">
        <v>0.17399999999999999</v>
      </c>
      <c r="E38">
        <v>0.18099999999999999</v>
      </c>
      <c r="F38">
        <v>0.13800000000000001</v>
      </c>
      <c r="G38">
        <f>AVERAGE(D38:F38)</f>
        <v>0.16433333333333333</v>
      </c>
      <c r="H38">
        <v>1.343333333333333</v>
      </c>
      <c r="I38">
        <f>H38-G38</f>
        <v>1.1789999999999998</v>
      </c>
      <c r="J38">
        <f>I38/H38</f>
        <v>0.87766749379652609</v>
      </c>
      <c r="M38" s="1">
        <v>3</v>
      </c>
      <c r="N38">
        <v>0.219</v>
      </c>
      <c r="O38">
        <v>0.249</v>
      </c>
      <c r="P38">
        <v>0.23599999999999999</v>
      </c>
      <c r="Q38">
        <f>AVERAGE(N38:P38)</f>
        <v>0.23466666666666666</v>
      </c>
      <c r="R38">
        <v>1.0166666666666666</v>
      </c>
      <c r="S38">
        <f>R38-Q38</f>
        <v>0.78199999999999992</v>
      </c>
      <c r="T38">
        <f>S38/R38</f>
        <v>0.76918032786885238</v>
      </c>
      <c r="W38" s="1">
        <v>3</v>
      </c>
      <c r="X38">
        <v>0.311</v>
      </c>
      <c r="Y38">
        <v>0.33500000000000002</v>
      </c>
      <c r="Z38">
        <v>0.34200000000000003</v>
      </c>
      <c r="AA38">
        <f>AVERAGE(X38:Z38)</f>
        <v>0.32933333333333331</v>
      </c>
      <c r="AB38">
        <v>1.1343333333333332</v>
      </c>
      <c r="AC38">
        <f>AB38-AA38</f>
        <v>0.80499999999999994</v>
      </c>
      <c r="AD38">
        <f>AC38/AB38</f>
        <v>0.70966794005289457</v>
      </c>
    </row>
    <row r="39" spans="2:35">
      <c r="B39" s="6" t="s">
        <v>28</v>
      </c>
      <c r="M39" s="1"/>
    </row>
    <row r="40" spans="2:35">
      <c r="B40" s="6"/>
      <c r="C40" t="s">
        <v>2</v>
      </c>
      <c r="D40">
        <v>1.0669999999999999</v>
      </c>
      <c r="E40">
        <v>0.95599999999999996</v>
      </c>
      <c r="F40">
        <v>0.997</v>
      </c>
      <c r="G40">
        <f>AVERAGE(D40:F40)</f>
        <v>1.0066666666666666</v>
      </c>
      <c r="M40" s="1" t="s">
        <v>2</v>
      </c>
      <c r="N40">
        <v>2.089</v>
      </c>
      <c r="O40">
        <v>1.5149999999999999</v>
      </c>
      <c r="P40">
        <v>1.4119999999999999</v>
      </c>
      <c r="Q40">
        <f>AVERAGE(N40:P40)</f>
        <v>1.6719999999999999</v>
      </c>
      <c r="W40" s="1" t="s">
        <v>2</v>
      </c>
      <c r="X40">
        <v>1.655</v>
      </c>
      <c r="Y40">
        <v>1.696</v>
      </c>
      <c r="Z40">
        <v>1.7450000000000001</v>
      </c>
      <c r="AA40">
        <f>AVERAGE(X40:Z40)</f>
        <v>1.6986666666666668</v>
      </c>
    </row>
    <row r="41" spans="2:35">
      <c r="B41" s="6"/>
      <c r="C41">
        <v>0.5</v>
      </c>
      <c r="D41">
        <v>0.95299999999999996</v>
      </c>
      <c r="E41">
        <v>0.95</v>
      </c>
      <c r="F41">
        <v>0.99</v>
      </c>
      <c r="G41">
        <f>AVERAGE(D41:F41)</f>
        <v>0.96433333333333326</v>
      </c>
      <c r="H41">
        <v>1.0066666666666666</v>
      </c>
      <c r="I41">
        <f>H41-G41</f>
        <v>4.2333333333333334E-2</v>
      </c>
      <c r="J41">
        <f>I41/H41</f>
        <v>4.2052980132450332E-2</v>
      </c>
      <c r="K41">
        <v>2.1960000000000002</v>
      </c>
      <c r="M41" s="1">
        <v>0.5</v>
      </c>
      <c r="N41">
        <v>1.7230000000000001</v>
      </c>
      <c r="O41">
        <v>1.0329999999999999</v>
      </c>
      <c r="P41">
        <v>0.748</v>
      </c>
      <c r="Q41">
        <f>AVERAGE(N41:P41)</f>
        <v>1.1680000000000001</v>
      </c>
      <c r="R41">
        <v>1.6719999999999999</v>
      </c>
      <c r="S41">
        <f>R41-Q41</f>
        <v>0.50399999999999978</v>
      </c>
      <c r="T41">
        <f>S41/R41</f>
        <v>0.3014354066985645</v>
      </c>
      <c r="U41">
        <v>0.873</v>
      </c>
      <c r="W41" s="1">
        <v>0.5</v>
      </c>
      <c r="X41">
        <v>1.3580000000000001</v>
      </c>
      <c r="Y41">
        <v>1.4419999999999999</v>
      </c>
      <c r="Z41">
        <v>1.3580000000000001</v>
      </c>
      <c r="AA41">
        <f>AVERAGE(X41:Z41)</f>
        <v>1.3859999999999999</v>
      </c>
      <c r="AB41">
        <v>1.6986666666666668</v>
      </c>
      <c r="AC41">
        <f>AB41-AA41</f>
        <v>0.31266666666666687</v>
      </c>
      <c r="AD41">
        <f>AC41/AB41</f>
        <v>0.18406593406593416</v>
      </c>
      <c r="AE41">
        <v>1.07</v>
      </c>
      <c r="AF41">
        <v>2.1960000000000002</v>
      </c>
      <c r="AG41">
        <v>0.873</v>
      </c>
      <c r="AH41">
        <f>AVERAGE(AE41:AG41)</f>
        <v>1.3796666666666668</v>
      </c>
      <c r="AI41">
        <f>STDEV(AE41:AG41)</f>
        <v>0.7137943214493464</v>
      </c>
    </row>
    <row r="42" spans="2:35">
      <c r="B42" s="6"/>
      <c r="C42">
        <v>1</v>
      </c>
      <c r="D42">
        <v>0.66</v>
      </c>
      <c r="E42">
        <v>0.70599999999999996</v>
      </c>
      <c r="F42">
        <v>0.72699999999999998</v>
      </c>
      <c r="G42">
        <f>AVERAGE(D42:F42)</f>
        <v>0.69766666666666666</v>
      </c>
      <c r="H42">
        <v>1.0066666666666666</v>
      </c>
      <c r="I42">
        <f>H42-G42</f>
        <v>0.30899999999999994</v>
      </c>
      <c r="J42">
        <f>I42/H42</f>
        <v>0.30695364238410594</v>
      </c>
      <c r="M42" s="1">
        <v>1</v>
      </c>
      <c r="N42">
        <v>1.1679999999999999</v>
      </c>
      <c r="O42">
        <v>0.57699999999999996</v>
      </c>
      <c r="P42">
        <v>0.76400000000000001</v>
      </c>
      <c r="Q42">
        <f>AVERAGE(N42:P42)</f>
        <v>0.83633333333333326</v>
      </c>
      <c r="R42">
        <v>1.6719999999999999</v>
      </c>
      <c r="S42">
        <f>R42-Q42</f>
        <v>0.83566666666666667</v>
      </c>
      <c r="T42">
        <f>S42/R42</f>
        <v>0.49980063795853269</v>
      </c>
      <c r="W42" s="1">
        <v>1</v>
      </c>
      <c r="X42">
        <v>0.78500000000000003</v>
      </c>
      <c r="Y42">
        <v>0.67500000000000004</v>
      </c>
      <c r="Z42">
        <v>0.68100000000000005</v>
      </c>
      <c r="AA42">
        <f>AVERAGE(X42:Z42)</f>
        <v>0.71366666666666667</v>
      </c>
      <c r="AB42">
        <v>1.6986666666666668</v>
      </c>
      <c r="AC42">
        <f>AB42-AA42</f>
        <v>0.9850000000000001</v>
      </c>
      <c r="AD42">
        <f>AC42/AB42</f>
        <v>0.57986656200941922</v>
      </c>
    </row>
    <row r="43" spans="2:35">
      <c r="B43" s="6"/>
      <c r="C43">
        <v>3</v>
      </c>
      <c r="D43">
        <v>0.43099999999999999</v>
      </c>
      <c r="E43">
        <v>0.40500000000000003</v>
      </c>
      <c r="F43">
        <v>0.40899999999999997</v>
      </c>
      <c r="G43">
        <f>AVERAGE(D43:F43)</f>
        <v>0.41500000000000004</v>
      </c>
      <c r="H43">
        <v>1.0066666666666666</v>
      </c>
      <c r="I43">
        <f>H43-G43</f>
        <v>0.59166666666666656</v>
      </c>
      <c r="J43">
        <f>I43/H43</f>
        <v>0.58774834437086088</v>
      </c>
      <c r="M43" s="1">
        <v>3</v>
      </c>
      <c r="N43">
        <v>0.107</v>
      </c>
      <c r="O43">
        <v>0.108</v>
      </c>
      <c r="P43">
        <v>0.128</v>
      </c>
      <c r="Q43">
        <f>AVERAGE(N43:P43)</f>
        <v>0.11433333333333333</v>
      </c>
      <c r="R43">
        <v>1.6719999999999999</v>
      </c>
      <c r="S43">
        <f>R43-Q43</f>
        <v>1.5576666666666665</v>
      </c>
      <c r="T43">
        <f>S43/R43</f>
        <v>0.93161881977671446</v>
      </c>
      <c r="W43" s="1">
        <v>3</v>
      </c>
      <c r="X43">
        <v>0.39300000000000002</v>
      </c>
      <c r="Y43">
        <v>0.38</v>
      </c>
      <c r="Z43">
        <v>0.36099999999999999</v>
      </c>
      <c r="AA43">
        <f>AVERAGE(X43:Z43)</f>
        <v>0.37799999999999995</v>
      </c>
      <c r="AB43">
        <v>1.6986666666666668</v>
      </c>
      <c r="AC43">
        <f>AB43-AA43</f>
        <v>1.3206666666666669</v>
      </c>
      <c r="AD43">
        <f>AC43/AB43</f>
        <v>0.7774725274725276</v>
      </c>
    </row>
    <row r="44" spans="2:35">
      <c r="B44" s="6" t="s">
        <v>30</v>
      </c>
    </row>
    <row r="45" spans="2:35">
      <c r="B45" s="6"/>
      <c r="C45" t="s">
        <v>2</v>
      </c>
      <c r="D45">
        <v>1.0489999999999999</v>
      </c>
      <c r="E45">
        <v>1.1950000000000001</v>
      </c>
      <c r="F45">
        <v>1.1759999999999999</v>
      </c>
      <c r="G45">
        <f>AVERAGE(D45:F45)</f>
        <v>1.1399999999999999</v>
      </c>
      <c r="M45" s="1" t="s">
        <v>2</v>
      </c>
      <c r="N45">
        <v>1.25</v>
      </c>
      <c r="O45">
        <v>1.1399999999999999</v>
      </c>
      <c r="P45">
        <v>0.98299999999999998</v>
      </c>
      <c r="Q45">
        <f>AVERAGE(N45:P45)</f>
        <v>1.1243333333333332</v>
      </c>
      <c r="W45" s="1" t="s">
        <v>2</v>
      </c>
      <c r="X45">
        <v>1.087</v>
      </c>
      <c r="Y45">
        <v>1.0429999999999999</v>
      </c>
      <c r="Z45">
        <v>1.171</v>
      </c>
      <c r="AA45">
        <f>AVERAGE(X45:Z45)</f>
        <v>1.1003333333333334</v>
      </c>
    </row>
    <row r="46" spans="2:35">
      <c r="B46" s="6"/>
      <c r="C46">
        <v>1</v>
      </c>
      <c r="D46">
        <v>1.3</v>
      </c>
      <c r="E46">
        <v>1.2969999999999999</v>
      </c>
      <c r="F46">
        <v>1.1180000000000001</v>
      </c>
      <c r="G46">
        <f>AVERAGE(D46:F46)</f>
        <v>1.2383333333333333</v>
      </c>
      <c r="H46">
        <v>1.1399999999999999</v>
      </c>
      <c r="I46">
        <f>H46-G46</f>
        <v>-9.8333333333333384E-2</v>
      </c>
      <c r="J46">
        <f>I46/H46</f>
        <v>-8.6257309941520519E-2</v>
      </c>
      <c r="K46">
        <v>6.3230000000000004</v>
      </c>
      <c r="M46" s="1">
        <v>3</v>
      </c>
      <c r="N46">
        <v>0.90300000000000002</v>
      </c>
      <c r="O46">
        <v>0.76</v>
      </c>
      <c r="P46">
        <v>0.72299999999999998</v>
      </c>
      <c r="Q46">
        <f>AVERAGE(N46:P46)</f>
        <v>0.79533333333333334</v>
      </c>
      <c r="R46">
        <v>1.1243333333333332</v>
      </c>
      <c r="S46">
        <f>R46-Q46</f>
        <v>0.32899999999999985</v>
      </c>
      <c r="T46">
        <f>S46/R46</f>
        <v>0.29261784761340043</v>
      </c>
      <c r="U46">
        <v>4.03</v>
      </c>
      <c r="W46" s="1">
        <v>3</v>
      </c>
      <c r="X46">
        <v>0.70099999999999996</v>
      </c>
      <c r="Y46">
        <v>0.73699999999999999</v>
      </c>
      <c r="Z46">
        <v>0.73599999999999999</v>
      </c>
      <c r="AA46">
        <f>AVERAGE(X46:Z46)</f>
        <v>0.72466666666666668</v>
      </c>
      <c r="AB46">
        <v>1.1003333333333334</v>
      </c>
      <c r="AC46">
        <f>AB46-AA46</f>
        <v>0.3756666666666667</v>
      </c>
      <c r="AD46">
        <f>AC46/AB46</f>
        <v>0.34141169342623451</v>
      </c>
      <c r="AE46">
        <v>3.742</v>
      </c>
      <c r="AF46">
        <v>6.3230000000000004</v>
      </c>
      <c r="AG46">
        <v>4.03</v>
      </c>
      <c r="AH46">
        <f>AVERAGE(AE46:AG46)</f>
        <v>4.6983333333333341</v>
      </c>
      <c r="AI46">
        <f>STDEV(AE46:AG46)</f>
        <v>1.4143522663513937</v>
      </c>
    </row>
    <row r="47" spans="2:35">
      <c r="B47" s="6"/>
      <c r="C47">
        <v>3</v>
      </c>
      <c r="D47">
        <v>0.85599999999999998</v>
      </c>
      <c r="E47">
        <v>1.0089999999999999</v>
      </c>
      <c r="F47">
        <v>1.038</v>
      </c>
      <c r="G47">
        <f>AVERAGE(D47:F47)</f>
        <v>0.96766666666666656</v>
      </c>
      <c r="H47">
        <v>1.1399999999999999</v>
      </c>
      <c r="I47">
        <f t="shared" ref="I47:I48" si="24">H47-G47</f>
        <v>0.17233333333333334</v>
      </c>
      <c r="J47">
        <f t="shared" ref="J47:J48" si="25">I47/H47</f>
        <v>0.15116959064327487</v>
      </c>
      <c r="M47" s="1">
        <v>5</v>
      </c>
      <c r="N47">
        <v>0.38700000000000001</v>
      </c>
      <c r="O47">
        <v>0.29899999999999999</v>
      </c>
      <c r="P47">
        <v>0.29199999999999998</v>
      </c>
      <c r="Q47">
        <f>AVERAGE(N47:P47)</f>
        <v>0.32600000000000001</v>
      </c>
      <c r="R47">
        <v>1.1243333333333332</v>
      </c>
      <c r="S47">
        <f t="shared" ref="S47:S48" si="26">R47-Q47</f>
        <v>0.79833333333333312</v>
      </c>
      <c r="T47">
        <f t="shared" ref="T47:T48" si="27">S47/R47</f>
        <v>0.71005040023717747</v>
      </c>
      <c r="W47" s="1">
        <v>5</v>
      </c>
      <c r="X47">
        <v>0.317</v>
      </c>
      <c r="Y47">
        <v>0.27800000000000002</v>
      </c>
      <c r="Z47">
        <v>0.29599999999999999</v>
      </c>
      <c r="AA47">
        <f>AVERAGE(X47:Z47)</f>
        <v>0.29699999999999999</v>
      </c>
      <c r="AB47">
        <v>1.1003333333333334</v>
      </c>
      <c r="AC47">
        <f t="shared" ref="AC47:AC48" si="28">AB47-AA47</f>
        <v>0.80333333333333345</v>
      </c>
      <c r="AD47">
        <f t="shared" ref="AD47:AD48" si="29">AC47/AB47</f>
        <v>0.7300817933959407</v>
      </c>
    </row>
    <row r="48" spans="2:35">
      <c r="B48" s="6"/>
      <c r="C48">
        <v>5</v>
      </c>
      <c r="D48">
        <v>0.59899999999999998</v>
      </c>
      <c r="E48">
        <v>0.57099999999999995</v>
      </c>
      <c r="F48">
        <v>0.62</v>
      </c>
      <c r="G48">
        <f>AVERAGE(D48:F48)</f>
        <v>0.59666666666666668</v>
      </c>
      <c r="H48">
        <v>1.1399999999999999</v>
      </c>
      <c r="I48">
        <f t="shared" si="24"/>
        <v>0.54333333333333322</v>
      </c>
      <c r="J48">
        <f t="shared" si="25"/>
        <v>0.47660818713450287</v>
      </c>
      <c r="M48" s="1">
        <v>10</v>
      </c>
      <c r="N48">
        <v>0.16400000000000001</v>
      </c>
      <c r="O48">
        <v>0.20100000000000001</v>
      </c>
      <c r="P48">
        <v>0.18</v>
      </c>
      <c r="Q48">
        <f>AVERAGE(N48:P48)</f>
        <v>0.18166666666666664</v>
      </c>
      <c r="R48">
        <v>1.1243333333333332</v>
      </c>
      <c r="S48">
        <f t="shared" si="26"/>
        <v>0.94266666666666654</v>
      </c>
      <c r="T48">
        <f t="shared" si="27"/>
        <v>0.83842276904832491</v>
      </c>
      <c r="W48" s="1">
        <v>10</v>
      </c>
      <c r="X48">
        <v>0.182</v>
      </c>
      <c r="Y48">
        <v>0.189</v>
      </c>
      <c r="Z48">
        <v>0.17399999999999999</v>
      </c>
      <c r="AA48">
        <f>AVERAGE(X48:Z48)</f>
        <v>0.18166666666666664</v>
      </c>
      <c r="AB48">
        <v>1.1003333333333334</v>
      </c>
      <c r="AC48">
        <f t="shared" si="28"/>
        <v>0.91866666666666674</v>
      </c>
      <c r="AD48">
        <f t="shared" si="29"/>
        <v>0.83489851560133299</v>
      </c>
    </row>
    <row r="49" spans="2:35">
      <c r="B49" s="6" t="s">
        <v>32</v>
      </c>
    </row>
    <row r="50" spans="2:35">
      <c r="B50" s="6"/>
      <c r="C50" t="s">
        <v>2</v>
      </c>
      <c r="D50">
        <v>1.075</v>
      </c>
      <c r="E50">
        <v>0.99099999999999999</v>
      </c>
      <c r="F50">
        <v>1.1259999999999999</v>
      </c>
      <c r="G50">
        <f>AVERAGE(D50:F50)</f>
        <v>1.0639999999999998</v>
      </c>
      <c r="M50" s="1" t="s">
        <v>2</v>
      </c>
      <c r="N50">
        <v>1.343</v>
      </c>
      <c r="O50">
        <v>1.268</v>
      </c>
      <c r="P50">
        <v>1.2350000000000001</v>
      </c>
      <c r="Q50">
        <f>AVERAGE(N50:P50)</f>
        <v>1.282</v>
      </c>
      <c r="W50" s="1" t="s">
        <v>2</v>
      </c>
      <c r="X50">
        <v>1.4990000000000001</v>
      </c>
      <c r="Y50">
        <v>1.268</v>
      </c>
      <c r="Z50">
        <v>1.5189999999999999</v>
      </c>
      <c r="AA50">
        <f>AVERAGE(X50:Z50)</f>
        <v>1.4286666666666668</v>
      </c>
    </row>
    <row r="51" spans="2:35">
      <c r="B51" s="6"/>
      <c r="C51">
        <v>1</v>
      </c>
      <c r="D51">
        <v>0.372</v>
      </c>
      <c r="E51">
        <v>0.27400000000000002</v>
      </c>
      <c r="F51">
        <v>0.30399999999999999</v>
      </c>
      <c r="G51">
        <f>AVERAGE(D51:F51)</f>
        <v>0.31666666666666665</v>
      </c>
      <c r="H51">
        <v>1.0639999999999998</v>
      </c>
      <c r="I51">
        <f>H51-G51</f>
        <v>0.74733333333333318</v>
      </c>
      <c r="J51">
        <f>I51/H51</f>
        <v>0.70238095238095233</v>
      </c>
      <c r="K51" t="s">
        <v>74</v>
      </c>
      <c r="M51" s="1">
        <v>0.3</v>
      </c>
      <c r="N51">
        <v>1.0449999999999999</v>
      </c>
      <c r="O51">
        <v>0.80900000000000005</v>
      </c>
      <c r="P51">
        <v>1.2010000000000001</v>
      </c>
      <c r="Q51">
        <f>AVERAGE(N51:P51)</f>
        <v>1.0183333333333333</v>
      </c>
      <c r="R51">
        <v>1.282</v>
      </c>
      <c r="S51">
        <f>R51-Q51</f>
        <v>0.26366666666666672</v>
      </c>
      <c r="T51">
        <f>S51/R51</f>
        <v>0.2056682267290692</v>
      </c>
      <c r="U51">
        <v>0.53200000000000003</v>
      </c>
      <c r="W51" s="1">
        <v>0.3</v>
      </c>
      <c r="X51">
        <v>1.0509999999999999</v>
      </c>
      <c r="Y51">
        <v>1.246</v>
      </c>
      <c r="Z51">
        <v>1.2210000000000001</v>
      </c>
      <c r="AA51">
        <f>AVERAGE(X51:Z51)</f>
        <v>1.1726666666666665</v>
      </c>
      <c r="AB51">
        <v>1.4286666666666668</v>
      </c>
      <c r="AC51">
        <f>AB51-AA51</f>
        <v>0.25600000000000023</v>
      </c>
      <c r="AD51">
        <f>AC51/AB51</f>
        <v>0.17918805412972483</v>
      </c>
      <c r="AE51">
        <v>0.503</v>
      </c>
      <c r="AG51">
        <v>0.53200000000000003</v>
      </c>
      <c r="AH51">
        <f>AVERAGE(AE51:AG51)</f>
        <v>0.51750000000000007</v>
      </c>
      <c r="AI51">
        <f>STDEV(AE51:AG51)</f>
        <v>2.0506096654409896E-2</v>
      </c>
    </row>
    <row r="52" spans="2:35">
      <c r="B52" s="6"/>
      <c r="C52">
        <v>3</v>
      </c>
      <c r="D52">
        <v>0.27</v>
      </c>
      <c r="E52">
        <v>0.24099999999999999</v>
      </c>
      <c r="F52">
        <v>0.252</v>
      </c>
      <c r="G52">
        <f>AVERAGE(D52:F52)</f>
        <v>0.25433333333333336</v>
      </c>
      <c r="H52">
        <v>1.0639999999999998</v>
      </c>
      <c r="I52">
        <f t="shared" ref="I52:I53" si="30">H52-G52</f>
        <v>0.80966666666666653</v>
      </c>
      <c r="J52">
        <f t="shared" ref="J52:J53" si="31">I52/H52</f>
        <v>0.76096491228070173</v>
      </c>
      <c r="M52" s="1">
        <v>0.5</v>
      </c>
      <c r="N52">
        <v>0.71899999999999997</v>
      </c>
      <c r="O52">
        <v>0.65600000000000003</v>
      </c>
      <c r="P52">
        <v>0.69</v>
      </c>
      <c r="Q52">
        <f>AVERAGE(N52:P52)</f>
        <v>0.68833333333333335</v>
      </c>
      <c r="R52">
        <v>1.282</v>
      </c>
      <c r="S52">
        <f t="shared" ref="S52:S53" si="32">R52-Q52</f>
        <v>0.59366666666666668</v>
      </c>
      <c r="T52">
        <f t="shared" ref="T52:T53" si="33">S52/R52</f>
        <v>0.46307852314092562</v>
      </c>
      <c r="W52" s="1">
        <v>0.5</v>
      </c>
      <c r="X52">
        <v>0.66400000000000003</v>
      </c>
      <c r="Y52">
        <v>0.63100000000000001</v>
      </c>
      <c r="Z52">
        <v>0.69099999999999995</v>
      </c>
      <c r="AA52">
        <f>AVERAGE(X52:Z52)</f>
        <v>0.66199999999999992</v>
      </c>
      <c r="AB52">
        <v>1.4286666666666668</v>
      </c>
      <c r="AC52">
        <f t="shared" ref="AC52:AC53" si="34">AB52-AA52</f>
        <v>0.76666666666666683</v>
      </c>
      <c r="AD52">
        <f t="shared" ref="AD52:AD53" si="35">AC52/AB52</f>
        <v>0.53663089127391517</v>
      </c>
    </row>
    <row r="53" spans="2:35">
      <c r="B53" s="6"/>
      <c r="C53">
        <v>5</v>
      </c>
      <c r="D53">
        <v>0.253</v>
      </c>
      <c r="E53">
        <v>0.23699999999999999</v>
      </c>
      <c r="F53">
        <v>0.23799999999999999</v>
      </c>
      <c r="G53">
        <f>AVERAGE(D53:F53)</f>
        <v>0.24266666666666667</v>
      </c>
      <c r="H53">
        <v>1.0639999999999998</v>
      </c>
      <c r="I53">
        <f t="shared" si="30"/>
        <v>0.82133333333333314</v>
      </c>
      <c r="J53">
        <f t="shared" si="31"/>
        <v>0.77192982456140347</v>
      </c>
      <c r="M53" s="1">
        <v>1</v>
      </c>
      <c r="N53">
        <v>0.252</v>
      </c>
      <c r="O53">
        <v>0.222</v>
      </c>
      <c r="P53">
        <v>0.23599999999999999</v>
      </c>
      <c r="Q53">
        <f>AVERAGE(N53:P53)</f>
        <v>0.23666666666666666</v>
      </c>
      <c r="R53">
        <v>1.282</v>
      </c>
      <c r="S53">
        <f t="shared" si="32"/>
        <v>1.0453333333333334</v>
      </c>
      <c r="T53">
        <f t="shared" si="33"/>
        <v>0.81539261570462829</v>
      </c>
      <c r="W53" s="1">
        <v>1</v>
      </c>
      <c r="X53">
        <v>0.23699999999999999</v>
      </c>
      <c r="Y53">
        <v>0.215</v>
      </c>
      <c r="Z53">
        <v>0.22</v>
      </c>
      <c r="AA53">
        <f>AVERAGE(X53:Z53)</f>
        <v>0.22399999999999998</v>
      </c>
      <c r="AB53">
        <v>1.4286666666666668</v>
      </c>
      <c r="AC53">
        <f t="shared" si="34"/>
        <v>1.2046666666666668</v>
      </c>
      <c r="AD53">
        <f t="shared" si="35"/>
        <v>0.84321045263649097</v>
      </c>
    </row>
    <row r="54" spans="2:35">
      <c r="B54" s="6" t="s">
        <v>34</v>
      </c>
    </row>
    <row r="55" spans="2:35">
      <c r="B55" s="6"/>
      <c r="C55" t="s">
        <v>2</v>
      </c>
      <c r="D55">
        <v>1.1040000000000001</v>
      </c>
      <c r="E55">
        <v>1.1220000000000001</v>
      </c>
      <c r="F55">
        <v>0.98099999999999998</v>
      </c>
      <c r="G55">
        <f>AVERAGE(D55:F55)</f>
        <v>1.069</v>
      </c>
      <c r="M55" s="1" t="s">
        <v>2</v>
      </c>
      <c r="N55">
        <v>1.264</v>
      </c>
      <c r="O55">
        <v>1.2310000000000001</v>
      </c>
      <c r="P55">
        <v>1.246</v>
      </c>
      <c r="Q55">
        <f>AVERAGE(N55:P55)</f>
        <v>1.2470000000000001</v>
      </c>
      <c r="W55" s="1" t="s">
        <v>1</v>
      </c>
      <c r="X55">
        <v>1.2130000000000001</v>
      </c>
      <c r="Y55">
        <v>1.288</v>
      </c>
      <c r="Z55">
        <v>1.2969999999999999</v>
      </c>
      <c r="AA55">
        <f>AVERAGE(X55:Z55)</f>
        <v>1.266</v>
      </c>
    </row>
    <row r="56" spans="2:35">
      <c r="B56" s="6"/>
      <c r="C56">
        <v>1</v>
      </c>
      <c r="D56">
        <v>1.198</v>
      </c>
      <c r="E56">
        <v>1.288</v>
      </c>
      <c r="F56">
        <v>1.258</v>
      </c>
      <c r="G56">
        <f>AVERAGE(D56:F56)</f>
        <v>1.248</v>
      </c>
      <c r="H56">
        <v>1.069</v>
      </c>
      <c r="I56">
        <f>H56-G56</f>
        <v>-0.17900000000000005</v>
      </c>
      <c r="J56">
        <f>I56/H56</f>
        <v>-0.16744621141253513</v>
      </c>
      <c r="K56" t="s">
        <v>75</v>
      </c>
      <c r="M56" s="1">
        <v>3</v>
      </c>
      <c r="N56">
        <v>1.0860000000000001</v>
      </c>
      <c r="O56">
        <v>1.036</v>
      </c>
      <c r="P56">
        <v>0.997</v>
      </c>
      <c r="Q56">
        <f>AVERAGE(N56:P56)</f>
        <v>1.0396666666666665</v>
      </c>
      <c r="R56">
        <v>1.2470000000000001</v>
      </c>
      <c r="S56">
        <f>R56-Q56</f>
        <v>0.20733333333333359</v>
      </c>
      <c r="T56">
        <f>S56/R56</f>
        <v>0.16626570435712396</v>
      </c>
      <c r="U56">
        <v>4.93</v>
      </c>
      <c r="W56" s="1">
        <v>3</v>
      </c>
      <c r="X56">
        <v>0.79400000000000004</v>
      </c>
      <c r="Y56">
        <v>0.996</v>
      </c>
      <c r="Z56">
        <v>1.135</v>
      </c>
      <c r="AA56">
        <f>AVERAGE(X56:Z56)</f>
        <v>0.97499999999999998</v>
      </c>
      <c r="AB56">
        <v>1.266</v>
      </c>
      <c r="AC56">
        <f>AB56-AA56</f>
        <v>0.29100000000000004</v>
      </c>
      <c r="AD56">
        <f>AC56/AB56</f>
        <v>0.22985781990521328</v>
      </c>
      <c r="AE56">
        <v>4.4610000000000003</v>
      </c>
      <c r="AG56">
        <v>4.93</v>
      </c>
      <c r="AH56">
        <f>AVERAGE(AE56:AG56)</f>
        <v>4.6955</v>
      </c>
      <c r="AI56">
        <f>STDEV(AE56:AG56)</f>
        <v>0.33163308037649036</v>
      </c>
    </row>
    <row r="57" spans="2:35">
      <c r="B57" s="6"/>
      <c r="C57">
        <v>3</v>
      </c>
      <c r="D57">
        <v>1.044</v>
      </c>
      <c r="E57">
        <v>0.85799999999999998</v>
      </c>
      <c r="F57">
        <v>0.86899999999999999</v>
      </c>
      <c r="G57">
        <f>AVERAGE(D57:F57)</f>
        <v>0.92366666666666664</v>
      </c>
      <c r="H57">
        <v>1.069</v>
      </c>
      <c r="I57">
        <f t="shared" ref="I57:I58" si="36">H57-G57</f>
        <v>0.14533333333333331</v>
      </c>
      <c r="J57">
        <f t="shared" ref="J57:J58" si="37">I57/H57</f>
        <v>0.13595260367945119</v>
      </c>
      <c r="M57" s="1">
        <v>5</v>
      </c>
      <c r="N57">
        <v>0.64400000000000002</v>
      </c>
      <c r="O57">
        <v>0.47699999999999998</v>
      </c>
      <c r="P57">
        <v>0.502</v>
      </c>
      <c r="Q57">
        <f>AVERAGE(N57:P57)</f>
        <v>0.54100000000000004</v>
      </c>
      <c r="R57">
        <v>1.2470000000000001</v>
      </c>
      <c r="S57">
        <f t="shared" ref="S57:S58" si="38">R57-Q57</f>
        <v>0.70600000000000007</v>
      </c>
      <c r="T57">
        <f t="shared" ref="T57:T58" si="39">S57/R57</f>
        <v>0.56615878107457895</v>
      </c>
      <c r="W57" s="1">
        <v>5</v>
      </c>
      <c r="X57">
        <v>0.45900000000000002</v>
      </c>
      <c r="Y57">
        <v>0.44800000000000001</v>
      </c>
      <c r="Z57">
        <v>0.504</v>
      </c>
      <c r="AA57">
        <f>AVERAGE(X57:Z57)</f>
        <v>0.47033333333333333</v>
      </c>
      <c r="AB57">
        <v>1.266</v>
      </c>
      <c r="AC57">
        <f t="shared" ref="AC57:AC58" si="40">AB57-AA57</f>
        <v>0.79566666666666674</v>
      </c>
      <c r="AD57">
        <f t="shared" ref="AD57:AD58" si="41">AC57/AB57</f>
        <v>0.62848867825171151</v>
      </c>
    </row>
    <row r="58" spans="2:35">
      <c r="B58" s="6"/>
      <c r="C58">
        <v>5</v>
      </c>
      <c r="D58">
        <v>0.67600000000000005</v>
      </c>
      <c r="E58">
        <v>0.59099999999999997</v>
      </c>
      <c r="F58">
        <v>0.61399999999999999</v>
      </c>
      <c r="G58">
        <f>AVERAGE(D58:F58)</f>
        <v>0.62699999999999989</v>
      </c>
      <c r="H58">
        <v>1.069</v>
      </c>
      <c r="I58">
        <f t="shared" si="36"/>
        <v>0.44200000000000006</v>
      </c>
      <c r="J58">
        <f t="shared" si="37"/>
        <v>0.41347053320860627</v>
      </c>
      <c r="M58" s="1">
        <v>10</v>
      </c>
      <c r="N58">
        <v>0.17100000000000001</v>
      </c>
      <c r="O58">
        <v>0.19900000000000001</v>
      </c>
      <c r="P58">
        <v>0.17100000000000001</v>
      </c>
      <c r="Q58">
        <f>AVERAGE(N58:P58)</f>
        <v>0.18033333333333335</v>
      </c>
      <c r="R58">
        <v>1.2470000000000001</v>
      </c>
      <c r="S58">
        <f t="shared" si="38"/>
        <v>1.0666666666666669</v>
      </c>
      <c r="T58">
        <f t="shared" si="39"/>
        <v>0.8553862603581931</v>
      </c>
      <c r="W58" s="1">
        <v>10</v>
      </c>
      <c r="X58">
        <v>0.16600000000000001</v>
      </c>
      <c r="Y58">
        <v>0.14499999999999999</v>
      </c>
      <c r="Z58">
        <v>0.184</v>
      </c>
      <c r="AA58">
        <f>AVERAGE(X58:Z58)</f>
        <v>0.16500000000000001</v>
      </c>
      <c r="AB58">
        <v>1.266</v>
      </c>
      <c r="AC58">
        <f t="shared" si="40"/>
        <v>1.101</v>
      </c>
      <c r="AD58">
        <f t="shared" si="41"/>
        <v>0.86966824644549756</v>
      </c>
    </row>
    <row r="59" spans="2:35">
      <c r="B59" s="6" t="s">
        <v>36</v>
      </c>
      <c r="M59" s="1"/>
      <c r="W59" s="1"/>
    </row>
    <row r="60" spans="2:35">
      <c r="B60" s="6"/>
      <c r="C60" t="s">
        <v>2</v>
      </c>
      <c r="D60">
        <v>1.264</v>
      </c>
      <c r="E60">
        <v>1.296</v>
      </c>
      <c r="F60">
        <v>1.272</v>
      </c>
      <c r="G60">
        <f>AVERAGE(D60:F60)</f>
        <v>1.2773333333333332</v>
      </c>
      <c r="M60" s="1" t="s">
        <v>2</v>
      </c>
      <c r="N60">
        <v>0.91600000000000004</v>
      </c>
      <c r="O60">
        <v>1.464</v>
      </c>
      <c r="P60">
        <v>1.401</v>
      </c>
      <c r="Q60">
        <f>AVERAGE(N60:P60)</f>
        <v>1.2603333333333333</v>
      </c>
      <c r="W60" s="1" t="s">
        <v>2</v>
      </c>
      <c r="X60">
        <v>1.5389999999999999</v>
      </c>
      <c r="Y60">
        <v>1.262</v>
      </c>
      <c r="Z60">
        <v>1.6739999999999999</v>
      </c>
      <c r="AA60">
        <f>AVERAGE(X60:Z60)</f>
        <v>1.4916666666666665</v>
      </c>
    </row>
    <row r="61" spans="2:35">
      <c r="B61" s="6"/>
      <c r="C61">
        <v>1</v>
      </c>
      <c r="D61">
        <v>1.2450000000000001</v>
      </c>
      <c r="E61">
        <v>1.2689999999999999</v>
      </c>
      <c r="F61">
        <v>1.2130000000000001</v>
      </c>
      <c r="G61">
        <f>AVERAGE(D61:F61)</f>
        <v>1.2423333333333335</v>
      </c>
      <c r="H61">
        <v>1.2773333333333332</v>
      </c>
      <c r="I61">
        <f>H61-G61</f>
        <v>3.4999999999999698E-2</v>
      </c>
      <c r="J61">
        <f>I61/H61</f>
        <v>2.7400835073068661E-2</v>
      </c>
      <c r="K61">
        <v>5.8479999999999999</v>
      </c>
      <c r="M61" s="1">
        <v>3</v>
      </c>
      <c r="N61">
        <v>1.157</v>
      </c>
      <c r="O61">
        <v>1.2210000000000001</v>
      </c>
      <c r="P61">
        <v>1.268</v>
      </c>
      <c r="Q61">
        <f>AVERAGE(N61:P61)</f>
        <v>1.2153333333333334</v>
      </c>
      <c r="R61">
        <v>1.2603333333333333</v>
      </c>
      <c r="S61">
        <f>R61-Q61</f>
        <v>4.4999999999999929E-2</v>
      </c>
      <c r="T61">
        <f>S61/R61</f>
        <v>3.5704839989420735E-2</v>
      </c>
      <c r="U61">
        <v>5.49</v>
      </c>
      <c r="W61" s="1">
        <v>3</v>
      </c>
      <c r="X61">
        <v>1.135</v>
      </c>
      <c r="Y61">
        <v>1.2110000000000001</v>
      </c>
      <c r="Z61">
        <v>1.302</v>
      </c>
      <c r="AA61">
        <f>AVERAGE(X61:Z61)</f>
        <v>1.216</v>
      </c>
      <c r="AB61">
        <v>1.4916666666666665</v>
      </c>
      <c r="AC61">
        <f>AB61-AA61</f>
        <v>0.2756666666666665</v>
      </c>
      <c r="AD61">
        <f>AC61/AB61</f>
        <v>0.18480446927374294</v>
      </c>
      <c r="AE61">
        <v>4.8899999999999997</v>
      </c>
      <c r="AF61">
        <v>5.8479999999999999</v>
      </c>
      <c r="AG61">
        <v>5.49</v>
      </c>
      <c r="AH61">
        <f>AVERAGE(AE61:AG61)</f>
        <v>5.4093333333333335</v>
      </c>
      <c r="AI61">
        <f>STDEV(AE61:AG61)</f>
        <v>0.48406748840769454</v>
      </c>
    </row>
    <row r="62" spans="2:35">
      <c r="B62" s="6"/>
      <c r="C62">
        <v>3</v>
      </c>
      <c r="D62">
        <v>1.0509999999999999</v>
      </c>
      <c r="E62">
        <v>0.91500000000000004</v>
      </c>
      <c r="F62">
        <v>0.93600000000000005</v>
      </c>
      <c r="G62">
        <f>AVERAGE(D62:F62)</f>
        <v>0.96733333333333338</v>
      </c>
      <c r="H62">
        <v>1.2773333333333332</v>
      </c>
      <c r="I62">
        <f t="shared" ref="I62:I63" si="42">H62-G62</f>
        <v>0.30999999999999983</v>
      </c>
      <c r="J62">
        <f t="shared" ref="J62:J63" si="43">I62/H62</f>
        <v>0.24269311064718152</v>
      </c>
      <c r="M62" s="1">
        <v>5</v>
      </c>
      <c r="N62">
        <v>0.56200000000000006</v>
      </c>
      <c r="O62">
        <v>0.66500000000000004</v>
      </c>
      <c r="P62">
        <v>0.50900000000000001</v>
      </c>
      <c r="Q62">
        <f>AVERAGE(N62:P62)</f>
        <v>0.57866666666666677</v>
      </c>
      <c r="R62">
        <v>1.2603333333333333</v>
      </c>
      <c r="S62">
        <f t="shared" ref="S62:S63" si="44">R62-Q62</f>
        <v>0.68166666666666653</v>
      </c>
      <c r="T62">
        <f t="shared" ref="T62:T63" si="45">S62/R62</f>
        <v>0.54086220576567035</v>
      </c>
      <c r="W62" s="1">
        <v>5</v>
      </c>
      <c r="X62">
        <v>0.54800000000000004</v>
      </c>
      <c r="Y62">
        <v>0.79900000000000004</v>
      </c>
      <c r="Z62">
        <v>0.66300000000000003</v>
      </c>
      <c r="AA62">
        <f>AVERAGE(X62:Z62)</f>
        <v>0.66999999999999993</v>
      </c>
      <c r="AB62">
        <v>1.4916666666666665</v>
      </c>
      <c r="AC62">
        <f t="shared" ref="AC62:AC63" si="46">AB62-AA62</f>
        <v>0.82166666666666655</v>
      </c>
      <c r="AD62">
        <f t="shared" ref="AD62:AD63" si="47">AC62/AB62</f>
        <v>0.55083798882681567</v>
      </c>
    </row>
    <row r="63" spans="2:35">
      <c r="B63" s="6"/>
      <c r="C63">
        <v>5</v>
      </c>
      <c r="D63">
        <v>0.72099999999999997</v>
      </c>
      <c r="E63">
        <v>0.62</v>
      </c>
      <c r="F63">
        <v>0.59699999999999998</v>
      </c>
      <c r="G63">
        <f>AVERAGE(D63:F63)</f>
        <v>0.64600000000000002</v>
      </c>
      <c r="H63">
        <v>1.2773333333333332</v>
      </c>
      <c r="I63">
        <f t="shared" si="42"/>
        <v>0.63133333333333319</v>
      </c>
      <c r="J63">
        <f t="shared" si="43"/>
        <v>0.49425887265135693</v>
      </c>
      <c r="M63" s="1">
        <v>10</v>
      </c>
      <c r="N63">
        <v>0.19900000000000001</v>
      </c>
      <c r="O63">
        <v>0.23300000000000001</v>
      </c>
      <c r="P63">
        <v>0.17199999999999999</v>
      </c>
      <c r="Q63">
        <f>AVERAGE(N63:P63)</f>
        <v>0.20133333333333336</v>
      </c>
      <c r="R63">
        <v>1.2603333333333333</v>
      </c>
      <c r="S63">
        <f t="shared" si="44"/>
        <v>1.0589999999999999</v>
      </c>
      <c r="T63">
        <f t="shared" si="45"/>
        <v>0.84025390108436915</v>
      </c>
      <c r="W63" s="1">
        <v>10</v>
      </c>
      <c r="X63">
        <v>0.187</v>
      </c>
      <c r="Y63">
        <v>0.219</v>
      </c>
      <c r="Z63">
        <v>0.20300000000000001</v>
      </c>
      <c r="AA63">
        <f>AVERAGE(X63:Z63)</f>
        <v>0.20299999999999999</v>
      </c>
      <c r="AB63">
        <v>1.4916666666666665</v>
      </c>
      <c r="AC63">
        <f t="shared" si="46"/>
        <v>1.2886666666666664</v>
      </c>
      <c r="AD63">
        <f t="shared" si="47"/>
        <v>0.86391061452513962</v>
      </c>
    </row>
    <row r="64" spans="2:35">
      <c r="B64" s="6" t="s">
        <v>38</v>
      </c>
    </row>
    <row r="65" spans="2:35">
      <c r="B65" s="6"/>
      <c r="C65" t="s">
        <v>2</v>
      </c>
      <c r="D65">
        <v>1.1910000000000001</v>
      </c>
      <c r="E65">
        <v>1.236</v>
      </c>
      <c r="F65">
        <v>1.296</v>
      </c>
      <c r="G65">
        <f>AVERAGE(D65:F65)</f>
        <v>1.2409999999999999</v>
      </c>
      <c r="M65" s="1" t="s">
        <v>2</v>
      </c>
      <c r="N65">
        <v>1.359</v>
      </c>
      <c r="O65">
        <v>1.371</v>
      </c>
      <c r="P65">
        <v>1.39</v>
      </c>
      <c r="Q65">
        <f>AVERAGE(N65:P65)</f>
        <v>1.3733333333333333</v>
      </c>
      <c r="W65" s="1" t="s">
        <v>2</v>
      </c>
      <c r="X65">
        <v>1.4379999999999999</v>
      </c>
      <c r="Y65">
        <v>1.361</v>
      </c>
      <c r="Z65">
        <v>1.411</v>
      </c>
      <c r="AA65">
        <f>AVERAGE(X65:Z65)</f>
        <v>1.4033333333333333</v>
      </c>
    </row>
    <row r="66" spans="2:35">
      <c r="B66" s="6"/>
      <c r="C66">
        <v>1</v>
      </c>
      <c r="D66">
        <v>1.19</v>
      </c>
      <c r="E66">
        <v>1.135</v>
      </c>
      <c r="F66">
        <v>1.236</v>
      </c>
      <c r="G66">
        <f>AVERAGE(D66:F66)</f>
        <v>1.1870000000000001</v>
      </c>
      <c r="H66">
        <v>1.2409999999999999</v>
      </c>
      <c r="I66">
        <f>H66-G66</f>
        <v>5.3999999999999826E-2</v>
      </c>
      <c r="J66">
        <f>I66/H66</f>
        <v>4.3513295729250466E-2</v>
      </c>
      <c r="K66">
        <v>9.5830000000000002</v>
      </c>
      <c r="M66" s="1">
        <v>5</v>
      </c>
      <c r="N66">
        <v>0.71399999999999997</v>
      </c>
      <c r="O66">
        <v>1.0740000000000001</v>
      </c>
      <c r="P66">
        <v>0.83899999999999997</v>
      </c>
      <c r="Q66">
        <f>AVERAGE(N66:P66)</f>
        <v>0.87566666666666659</v>
      </c>
      <c r="R66">
        <v>1.3733333333333333</v>
      </c>
      <c r="S66">
        <f>R66-Q66</f>
        <v>0.4976666666666667</v>
      </c>
      <c r="T66">
        <f>S66/R66</f>
        <v>0.36237864077669907</v>
      </c>
      <c r="U66">
        <v>7.069</v>
      </c>
      <c r="W66" s="1">
        <v>5</v>
      </c>
      <c r="X66">
        <v>0.92200000000000004</v>
      </c>
      <c r="Y66">
        <v>1.0620000000000001</v>
      </c>
      <c r="Z66">
        <v>0.92400000000000004</v>
      </c>
      <c r="AA66">
        <f>AVERAGE(X66:Z66)</f>
        <v>0.96933333333333327</v>
      </c>
      <c r="AB66">
        <v>1.4033333333333333</v>
      </c>
      <c r="AC66">
        <f>AB66-AA66</f>
        <v>0.43400000000000005</v>
      </c>
      <c r="AD66">
        <f>AC66/AB66</f>
        <v>0.3092636579572447</v>
      </c>
      <c r="AE66">
        <v>7.2839999999999998</v>
      </c>
      <c r="AF66">
        <v>9.5830000000000002</v>
      </c>
      <c r="AG66">
        <v>7.069</v>
      </c>
      <c r="AH66">
        <f>AVERAGE(AE66:AG66)</f>
        <v>7.9786666666666664</v>
      </c>
      <c r="AI66">
        <f>STDEV(AE66:AG66)</f>
        <v>1.3935459566635555</v>
      </c>
    </row>
    <row r="67" spans="2:35">
      <c r="B67" s="6"/>
      <c r="C67">
        <v>3</v>
      </c>
      <c r="D67">
        <v>0.98399999999999999</v>
      </c>
      <c r="E67">
        <v>0.96099999999999997</v>
      </c>
      <c r="F67">
        <v>1.0049999999999999</v>
      </c>
      <c r="G67">
        <f>AVERAGE(D67:F67)</f>
        <v>0.98333333333333328</v>
      </c>
      <c r="H67">
        <v>1.2409999999999999</v>
      </c>
      <c r="I67">
        <f t="shared" ref="I67:I68" si="48">H67-G67</f>
        <v>0.2576666666666666</v>
      </c>
      <c r="J67">
        <f t="shared" ref="J67:J68" si="49">I67/H67</f>
        <v>0.2076282567821649</v>
      </c>
      <c r="M67" s="1">
        <v>10</v>
      </c>
      <c r="N67">
        <v>0.53400000000000003</v>
      </c>
      <c r="O67">
        <v>0.56299999999999994</v>
      </c>
      <c r="P67">
        <v>0.434</v>
      </c>
      <c r="Q67">
        <f>AVERAGE(N67:P67)</f>
        <v>0.51033333333333331</v>
      </c>
      <c r="R67">
        <v>1.3733333333333333</v>
      </c>
      <c r="S67">
        <f t="shared" ref="S67:S68" si="50">R67-Q67</f>
        <v>0.86299999999999999</v>
      </c>
      <c r="T67">
        <f t="shared" ref="T67:T68" si="51">S67/R67</f>
        <v>0.62839805825242723</v>
      </c>
      <c r="W67" s="1">
        <v>10</v>
      </c>
      <c r="X67">
        <v>0.378</v>
      </c>
      <c r="Y67">
        <v>0.48199999999999998</v>
      </c>
      <c r="Z67">
        <v>0.48399999999999999</v>
      </c>
      <c r="AA67">
        <f>AVERAGE(X67:Z67)</f>
        <v>0.44799999999999995</v>
      </c>
      <c r="AB67">
        <v>1.4033333333333333</v>
      </c>
      <c r="AC67">
        <f t="shared" ref="AC67:AC68" si="52">AB67-AA67</f>
        <v>0.95533333333333337</v>
      </c>
      <c r="AD67">
        <f t="shared" ref="AD67:AD68" si="53">AC67/AB67</f>
        <v>0.68076009501187651</v>
      </c>
    </row>
    <row r="68" spans="2:35">
      <c r="B68" s="6"/>
      <c r="C68">
        <v>5</v>
      </c>
      <c r="D68">
        <v>0.878</v>
      </c>
      <c r="E68">
        <v>0.90500000000000003</v>
      </c>
      <c r="F68">
        <v>0.88</v>
      </c>
      <c r="G68">
        <f>AVERAGE(D68:F68)</f>
        <v>0.8876666666666666</v>
      </c>
      <c r="H68">
        <v>1.2409999999999999</v>
      </c>
      <c r="I68">
        <f t="shared" si="48"/>
        <v>0.35333333333333328</v>
      </c>
      <c r="J68">
        <f t="shared" si="49"/>
        <v>0.28471662637657802</v>
      </c>
      <c r="M68" s="1">
        <v>20</v>
      </c>
      <c r="N68">
        <v>0.18</v>
      </c>
      <c r="O68">
        <v>0.18099999999999999</v>
      </c>
      <c r="P68">
        <v>0.16400000000000001</v>
      </c>
      <c r="Q68">
        <f>AVERAGE(N68:P68)</f>
        <v>0.17500000000000002</v>
      </c>
      <c r="R68">
        <v>1.3733333333333333</v>
      </c>
      <c r="S68">
        <f t="shared" si="50"/>
        <v>1.1983333333333333</v>
      </c>
      <c r="T68">
        <f t="shared" si="51"/>
        <v>0.87257281553398058</v>
      </c>
      <c r="W68" s="1">
        <v>20</v>
      </c>
      <c r="X68">
        <v>0.16500000000000001</v>
      </c>
      <c r="Y68">
        <v>0.19600000000000001</v>
      </c>
      <c r="Z68">
        <v>0.184</v>
      </c>
      <c r="AA68">
        <f>AVERAGE(X68:Z68)</f>
        <v>0.18166666666666664</v>
      </c>
      <c r="AB68">
        <v>1.4033333333333333</v>
      </c>
      <c r="AC68">
        <f t="shared" si="52"/>
        <v>1.2216666666666667</v>
      </c>
      <c r="AD68">
        <f t="shared" si="53"/>
        <v>0.87054631828978624</v>
      </c>
    </row>
    <row r="69" spans="2:35">
      <c r="B69" s="6" t="s">
        <v>40</v>
      </c>
    </row>
    <row r="70" spans="2:35">
      <c r="B70" s="6"/>
      <c r="C70" t="s">
        <v>2</v>
      </c>
      <c r="D70">
        <v>1.284</v>
      </c>
      <c r="E70">
        <v>1.2350000000000001</v>
      </c>
      <c r="F70">
        <v>1.32</v>
      </c>
      <c r="G70">
        <f>AVERAGE(D70:F70)</f>
        <v>1.2796666666666667</v>
      </c>
      <c r="M70" s="1" t="s">
        <v>2</v>
      </c>
      <c r="N70">
        <v>1.266</v>
      </c>
      <c r="O70">
        <v>1.228</v>
      </c>
      <c r="P70">
        <v>1.7689999999999999</v>
      </c>
      <c r="Q70">
        <f>AVERAGE(N70:P70)</f>
        <v>1.421</v>
      </c>
      <c r="W70" s="1" t="s">
        <v>2</v>
      </c>
      <c r="X70">
        <v>1.179</v>
      </c>
      <c r="Y70">
        <v>1.232</v>
      </c>
      <c r="Z70">
        <v>1.361</v>
      </c>
      <c r="AA70">
        <f>AVERAGE(X70:Z70)</f>
        <v>1.2573333333333334</v>
      </c>
    </row>
    <row r="71" spans="2:35">
      <c r="B71" s="6"/>
      <c r="C71">
        <v>1</v>
      </c>
      <c r="D71">
        <v>0.56999999999999995</v>
      </c>
      <c r="E71">
        <v>0.39800000000000002</v>
      </c>
      <c r="F71">
        <v>0.35399999999999998</v>
      </c>
      <c r="G71">
        <f>AVERAGE(D71:F71)</f>
        <v>0.44066666666666671</v>
      </c>
      <c r="H71">
        <v>1.2796666666666667</v>
      </c>
      <c r="I71">
        <f>H71-G71</f>
        <v>0.83899999999999997</v>
      </c>
      <c r="J71">
        <f>I71/H71</f>
        <v>0.65563948945037764</v>
      </c>
      <c r="K71" t="s">
        <v>74</v>
      </c>
      <c r="M71" s="1">
        <v>0.3</v>
      </c>
      <c r="N71">
        <v>1.214</v>
      </c>
      <c r="O71">
        <v>1.117</v>
      </c>
      <c r="P71">
        <v>1.105</v>
      </c>
      <c r="Q71">
        <f>AVERAGE(N71:P71)</f>
        <v>1.1453333333333333</v>
      </c>
      <c r="R71">
        <v>1.421</v>
      </c>
      <c r="S71">
        <f>R71-Q71</f>
        <v>0.27566666666666673</v>
      </c>
      <c r="T71">
        <f>S71/R71</f>
        <v>0.19399483931503639</v>
      </c>
      <c r="U71">
        <v>0.60299999999999998</v>
      </c>
      <c r="W71" s="1">
        <v>0.3</v>
      </c>
      <c r="X71">
        <v>1.0840000000000001</v>
      </c>
      <c r="Y71">
        <v>1.109</v>
      </c>
      <c r="Z71">
        <v>1.119</v>
      </c>
      <c r="AA71">
        <f>AVERAGE(X71:Z71)</f>
        <v>1.1040000000000001</v>
      </c>
      <c r="AB71">
        <v>1.2573333333333334</v>
      </c>
      <c r="AC71">
        <f>AB71-AA71</f>
        <v>0.15333333333333332</v>
      </c>
      <c r="AD71">
        <f>AC71/AB71</f>
        <v>0.12195121951219511</v>
      </c>
      <c r="AE71">
        <v>0.627</v>
      </c>
      <c r="AG71">
        <v>0.60299999999999998</v>
      </c>
      <c r="AH71">
        <f>AVERAGE(AE71:AG71)</f>
        <v>0.61499999999999999</v>
      </c>
      <c r="AI71">
        <f>STDEV(AE71:AG71)</f>
        <v>1.6970562748477157E-2</v>
      </c>
    </row>
    <row r="72" spans="2:35">
      <c r="B72" s="6"/>
      <c r="C72">
        <v>3</v>
      </c>
      <c r="D72">
        <v>0.26400000000000001</v>
      </c>
      <c r="E72">
        <v>0.247</v>
      </c>
      <c r="F72">
        <v>0.25800000000000001</v>
      </c>
      <c r="G72">
        <f>AVERAGE(D72:F72)</f>
        <v>0.25633333333333336</v>
      </c>
      <c r="H72">
        <v>1.2796666666666667</v>
      </c>
      <c r="I72">
        <f t="shared" ref="I72:I73" si="54">H72-G72</f>
        <v>1.0233333333333334</v>
      </c>
      <c r="J72">
        <f t="shared" ref="J72:J73" si="55">I72/H72</f>
        <v>0.79968741859859338</v>
      </c>
      <c r="M72" s="1">
        <v>0.5</v>
      </c>
      <c r="N72">
        <v>1.137</v>
      </c>
      <c r="O72">
        <v>0.76500000000000001</v>
      </c>
      <c r="P72">
        <v>0.874</v>
      </c>
      <c r="Q72">
        <f>AVERAGE(N72:P72)</f>
        <v>0.92533333333333345</v>
      </c>
      <c r="R72">
        <v>1.421</v>
      </c>
      <c r="S72">
        <f t="shared" ref="S72:S73" si="56">R72-Q72</f>
        <v>0.49566666666666659</v>
      </c>
      <c r="T72">
        <f t="shared" ref="T72:T73" si="57">S72/R72</f>
        <v>0.34881538822425517</v>
      </c>
      <c r="W72" s="1">
        <v>0.5</v>
      </c>
      <c r="X72">
        <v>0.77300000000000002</v>
      </c>
      <c r="Y72">
        <v>0.76100000000000001</v>
      </c>
      <c r="Z72">
        <v>0.76300000000000001</v>
      </c>
      <c r="AA72">
        <f>AVERAGE(X72:Z72)</f>
        <v>0.76566666666666672</v>
      </c>
      <c r="AB72">
        <v>1.2573333333333334</v>
      </c>
      <c r="AC72">
        <f t="shared" ref="AC72:AC73" si="58">AB72-AA72</f>
        <v>0.4916666666666667</v>
      </c>
      <c r="AD72">
        <f t="shared" ref="AD72:AD73" si="59">AC72/AB72</f>
        <v>0.39103923647932132</v>
      </c>
    </row>
    <row r="73" spans="2:35">
      <c r="B73" s="6"/>
      <c r="C73">
        <v>5</v>
      </c>
      <c r="D73">
        <v>0.26100000000000001</v>
      </c>
      <c r="E73">
        <v>0.25600000000000001</v>
      </c>
      <c r="F73">
        <v>0.24299999999999999</v>
      </c>
      <c r="G73">
        <f>AVERAGE(D73:F73)</f>
        <v>0.25333333333333335</v>
      </c>
      <c r="H73">
        <v>1.2796666666666667</v>
      </c>
      <c r="I73">
        <f t="shared" si="54"/>
        <v>1.0263333333333333</v>
      </c>
      <c r="J73">
        <f t="shared" si="55"/>
        <v>0.80203177910914292</v>
      </c>
      <c r="M73" s="1">
        <v>1</v>
      </c>
      <c r="N73">
        <v>0.377</v>
      </c>
      <c r="O73">
        <v>0.25800000000000001</v>
      </c>
      <c r="P73">
        <v>0.30299999999999999</v>
      </c>
      <c r="Q73">
        <f>AVERAGE(N73:P73)</f>
        <v>0.31266666666666665</v>
      </c>
      <c r="R73">
        <v>1.421</v>
      </c>
      <c r="S73">
        <f t="shared" si="56"/>
        <v>1.1083333333333334</v>
      </c>
      <c r="T73">
        <f t="shared" si="57"/>
        <v>0.77996715927750415</v>
      </c>
      <c r="W73" s="1">
        <v>1</v>
      </c>
      <c r="X73">
        <v>0.27100000000000002</v>
      </c>
      <c r="Y73">
        <v>0.29799999999999999</v>
      </c>
      <c r="Z73">
        <v>0.376</v>
      </c>
      <c r="AA73">
        <f>AVERAGE(X73:Z73)</f>
        <v>0.315</v>
      </c>
      <c r="AB73">
        <v>1.2573333333333334</v>
      </c>
      <c r="AC73">
        <f t="shared" si="58"/>
        <v>0.94233333333333347</v>
      </c>
      <c r="AD73">
        <f t="shared" si="59"/>
        <v>0.7494697773064688</v>
      </c>
    </row>
    <row r="74" spans="2:35">
      <c r="B74" s="6" t="s">
        <v>42</v>
      </c>
    </row>
    <row r="75" spans="2:35">
      <c r="B75" s="6"/>
      <c r="C75" t="s">
        <v>2</v>
      </c>
      <c r="D75">
        <v>0.95</v>
      </c>
      <c r="E75">
        <v>0.89900000000000002</v>
      </c>
      <c r="F75">
        <v>0.79100000000000004</v>
      </c>
      <c r="G75">
        <f>AVERAGE(D75:F75)</f>
        <v>0.88</v>
      </c>
      <c r="M75" s="1" t="s">
        <v>2</v>
      </c>
      <c r="N75">
        <v>1.2310000000000001</v>
      </c>
      <c r="O75">
        <v>1.34</v>
      </c>
      <c r="P75">
        <v>1.2749999999999999</v>
      </c>
      <c r="Q75">
        <f>AVERAGE(N75:P75)</f>
        <v>1.282</v>
      </c>
      <c r="W75" s="1" t="s">
        <v>2</v>
      </c>
      <c r="X75">
        <v>1.242</v>
      </c>
      <c r="Y75">
        <v>1.2949999999999999</v>
      </c>
      <c r="Z75">
        <v>1.4930000000000001</v>
      </c>
      <c r="AA75">
        <f>AVERAGE(X75:Z75)</f>
        <v>1.3433333333333335</v>
      </c>
    </row>
    <row r="76" spans="2:35">
      <c r="B76" s="6"/>
      <c r="C76">
        <v>1</v>
      </c>
      <c r="D76">
        <v>0.249</v>
      </c>
      <c r="E76">
        <v>0.252</v>
      </c>
      <c r="F76">
        <v>0.24199999999999999</v>
      </c>
      <c r="G76">
        <f>AVERAGE(D76:F76)</f>
        <v>0.24766666666666667</v>
      </c>
      <c r="H76">
        <v>0.88</v>
      </c>
      <c r="I76">
        <f>H76-G76</f>
        <v>0.6323333333333333</v>
      </c>
      <c r="J76">
        <f>I76/H76</f>
        <v>0.71856060606060601</v>
      </c>
      <c r="K76" t="s">
        <v>74</v>
      </c>
      <c r="M76" s="1">
        <v>0.3</v>
      </c>
      <c r="N76">
        <v>0.94099999999999995</v>
      </c>
      <c r="O76">
        <v>0.83299999999999996</v>
      </c>
      <c r="P76">
        <v>0.91700000000000004</v>
      </c>
      <c r="Q76">
        <f>AVERAGE(N76:P76)</f>
        <v>0.89699999999999991</v>
      </c>
      <c r="R76">
        <v>1.282</v>
      </c>
      <c r="S76">
        <f>R76-Q76</f>
        <v>0.38500000000000012</v>
      </c>
      <c r="T76">
        <f>S76/R76</f>
        <v>0.30031201248049932</v>
      </c>
      <c r="U76">
        <v>0.44500000000000001</v>
      </c>
      <c r="W76" s="1">
        <v>0.3</v>
      </c>
      <c r="X76">
        <v>0.84199999999999997</v>
      </c>
      <c r="Y76">
        <v>0.97399999999999998</v>
      </c>
      <c r="Z76">
        <v>0.99399999999999999</v>
      </c>
      <c r="AA76">
        <f>AVERAGE(X76:Z76)</f>
        <v>0.93666666666666654</v>
      </c>
      <c r="AB76">
        <v>1.3433333333333335</v>
      </c>
      <c r="AC76">
        <f>AB76-AA76</f>
        <v>0.40666666666666695</v>
      </c>
      <c r="AD76">
        <f>AC76/AB76</f>
        <v>0.30272952853598034</v>
      </c>
      <c r="AE76">
        <v>0.441</v>
      </c>
      <c r="AG76">
        <v>0.44500000000000001</v>
      </c>
      <c r="AH76">
        <f>AVERAGE(AE76:AG76)</f>
        <v>0.443</v>
      </c>
      <c r="AI76">
        <f>STDEV(AE76:AG76)</f>
        <v>2.8284271247461927E-3</v>
      </c>
    </row>
    <row r="77" spans="2:35">
      <c r="B77" s="6"/>
      <c r="C77">
        <v>3</v>
      </c>
      <c r="D77">
        <v>0.23</v>
      </c>
      <c r="E77">
        <v>0.22500000000000001</v>
      </c>
      <c r="F77">
        <v>0.22500000000000001</v>
      </c>
      <c r="G77">
        <f>AVERAGE(D77:F77)</f>
        <v>0.22666666666666668</v>
      </c>
      <c r="H77">
        <v>0.88</v>
      </c>
      <c r="I77">
        <f t="shared" ref="I77:I78" si="60">H77-G77</f>
        <v>0.65333333333333332</v>
      </c>
      <c r="J77">
        <f t="shared" ref="J77:J78" si="61">I77/H77</f>
        <v>0.74242424242424243</v>
      </c>
      <c r="M77" s="1">
        <v>0.5</v>
      </c>
      <c r="N77">
        <v>0.58099999999999996</v>
      </c>
      <c r="O77">
        <v>0.51800000000000002</v>
      </c>
      <c r="P77">
        <v>0.59299999999999997</v>
      </c>
      <c r="Q77">
        <f>AVERAGE(N77:P77)</f>
        <v>0.56399999999999995</v>
      </c>
      <c r="R77">
        <v>1.282</v>
      </c>
      <c r="S77">
        <f t="shared" ref="S77:S78" si="62">R77-Q77</f>
        <v>0.71800000000000008</v>
      </c>
      <c r="T77">
        <f t="shared" ref="T77:T78" si="63">S77/R77</f>
        <v>0.56006240249609984</v>
      </c>
      <c r="W77" s="1">
        <v>0.5</v>
      </c>
      <c r="X77">
        <v>0.52900000000000003</v>
      </c>
      <c r="Y77">
        <v>0.60399999999999998</v>
      </c>
      <c r="Z77">
        <v>0.63200000000000001</v>
      </c>
      <c r="AA77">
        <f>AVERAGE(X77:Z77)</f>
        <v>0.58833333333333337</v>
      </c>
      <c r="AB77">
        <v>1.3433333333333335</v>
      </c>
      <c r="AC77">
        <f t="shared" ref="AC77:AC78" si="64">AB77-AA77</f>
        <v>0.75500000000000012</v>
      </c>
      <c r="AD77">
        <f t="shared" ref="AD77:AD78" si="65">AC77/AB77</f>
        <v>0.56203473945409432</v>
      </c>
    </row>
    <row r="78" spans="2:35">
      <c r="B78" s="6"/>
      <c r="C78">
        <v>5</v>
      </c>
      <c r="D78">
        <v>0.217</v>
      </c>
      <c r="E78">
        <v>0.17799999999999999</v>
      </c>
      <c r="F78">
        <v>0.19400000000000001</v>
      </c>
      <c r="G78">
        <f>AVERAGE(D78:F78)</f>
        <v>0.19633333333333333</v>
      </c>
      <c r="H78">
        <v>0.88</v>
      </c>
      <c r="I78">
        <f t="shared" si="60"/>
        <v>0.68366666666666664</v>
      </c>
      <c r="J78">
        <f t="shared" si="61"/>
        <v>0.77689393939393936</v>
      </c>
      <c r="M78" s="1">
        <v>1</v>
      </c>
      <c r="N78">
        <v>0.19</v>
      </c>
      <c r="O78">
        <v>0.185</v>
      </c>
      <c r="P78">
        <v>0.19500000000000001</v>
      </c>
      <c r="Q78">
        <f>AVERAGE(N78:P78)</f>
        <v>0.19000000000000003</v>
      </c>
      <c r="R78">
        <v>1.282</v>
      </c>
      <c r="S78">
        <f t="shared" si="62"/>
        <v>1.0920000000000001</v>
      </c>
      <c r="T78">
        <f t="shared" si="63"/>
        <v>0.85179407176287059</v>
      </c>
      <c r="W78" s="1">
        <v>1</v>
      </c>
      <c r="X78">
        <v>0.17499999999999999</v>
      </c>
      <c r="Y78">
        <v>0.182</v>
      </c>
      <c r="Z78">
        <v>0.19</v>
      </c>
      <c r="AA78">
        <f>AVERAGE(X78:Z78)</f>
        <v>0.18233333333333332</v>
      </c>
      <c r="AB78">
        <v>1.3433333333333335</v>
      </c>
      <c r="AC78">
        <f t="shared" si="64"/>
        <v>1.1610000000000003</v>
      </c>
      <c r="AD78">
        <f t="shared" si="65"/>
        <v>0.86426799007444177</v>
      </c>
    </row>
    <row r="79" spans="2:35">
      <c r="B79" s="6" t="s">
        <v>44</v>
      </c>
    </row>
    <row r="80" spans="2:35">
      <c r="B80" s="6"/>
      <c r="C80" t="s">
        <v>2</v>
      </c>
      <c r="D80">
        <v>0.79600000000000004</v>
      </c>
      <c r="E80">
        <v>0.86799999999999999</v>
      </c>
      <c r="F80">
        <v>0.78200000000000003</v>
      </c>
      <c r="G80">
        <f>AVERAGE(D80:F80)</f>
        <v>0.81533333333333335</v>
      </c>
      <c r="M80" s="1" t="s">
        <v>2</v>
      </c>
      <c r="N80">
        <v>1.1240000000000001</v>
      </c>
      <c r="O80">
        <v>1.0980000000000001</v>
      </c>
      <c r="P80">
        <v>1.1120000000000001</v>
      </c>
      <c r="Q80">
        <f>AVERAGE(N80:P80)</f>
        <v>1.1113333333333335</v>
      </c>
      <c r="W80" s="1" t="s">
        <v>2</v>
      </c>
      <c r="X80">
        <v>0.81200000000000006</v>
      </c>
      <c r="Y80">
        <v>0.88700000000000001</v>
      </c>
      <c r="Z80">
        <v>0.89</v>
      </c>
      <c r="AA80">
        <f>AVERAGE(X80:Z80)</f>
        <v>0.86299999999999999</v>
      </c>
    </row>
    <row r="81" spans="2:35">
      <c r="B81" s="6"/>
      <c r="C81">
        <v>1</v>
      </c>
      <c r="D81">
        <v>0.622</v>
      </c>
      <c r="E81">
        <v>0.56100000000000005</v>
      </c>
      <c r="F81">
        <v>0.50900000000000001</v>
      </c>
      <c r="G81">
        <f>AVERAGE(D81:F81)</f>
        <v>0.56400000000000006</v>
      </c>
      <c r="H81">
        <v>0.81533333333333335</v>
      </c>
      <c r="I81">
        <f>H81-G81</f>
        <v>0.2513333333333333</v>
      </c>
      <c r="J81">
        <f>I81/H81</f>
        <v>0.30825838103025344</v>
      </c>
      <c r="K81">
        <v>1.9490000000000001</v>
      </c>
      <c r="M81" s="1">
        <v>1</v>
      </c>
      <c r="N81">
        <v>0.65600000000000003</v>
      </c>
      <c r="O81">
        <v>0.59799999999999998</v>
      </c>
      <c r="P81">
        <v>0.55300000000000005</v>
      </c>
      <c r="Q81">
        <f>AVERAGE(N81:P81)</f>
        <v>0.60233333333333328</v>
      </c>
      <c r="R81">
        <v>1.1113333333333335</v>
      </c>
      <c r="S81">
        <f>R81-Q81</f>
        <v>0.50900000000000023</v>
      </c>
      <c r="T81">
        <f>S81/R81</f>
        <v>0.45800839832033607</v>
      </c>
      <c r="U81">
        <v>1.119</v>
      </c>
      <c r="W81" s="1">
        <v>1</v>
      </c>
      <c r="X81">
        <v>0.54300000000000004</v>
      </c>
      <c r="Y81">
        <v>0.46700000000000003</v>
      </c>
      <c r="Z81">
        <v>0.47299999999999998</v>
      </c>
      <c r="AA81">
        <f>AVERAGE(X81:Z81)</f>
        <v>0.49433333333333335</v>
      </c>
      <c r="AB81">
        <v>0.86299999999999999</v>
      </c>
      <c r="AC81">
        <f>AB81-AA81</f>
        <v>0.36866666666666664</v>
      </c>
      <c r="AD81">
        <f>AC81/AB81</f>
        <v>0.42719196601004245</v>
      </c>
      <c r="AE81">
        <v>1.29</v>
      </c>
      <c r="AF81">
        <v>1.9490000000000001</v>
      </c>
      <c r="AG81">
        <v>1.119</v>
      </c>
      <c r="AH81">
        <f>AVERAGE(AE81:AG81)</f>
        <v>1.4526666666666666</v>
      </c>
      <c r="AI81">
        <f>STDEV(AE81:AG81)</f>
        <v>0.4382582952247841</v>
      </c>
    </row>
    <row r="82" spans="2:35">
      <c r="B82" s="6"/>
      <c r="C82">
        <v>3</v>
      </c>
      <c r="D82">
        <v>0.27300000000000002</v>
      </c>
      <c r="E82">
        <v>0.26200000000000001</v>
      </c>
      <c r="F82">
        <v>0.27600000000000002</v>
      </c>
      <c r="G82">
        <f>AVERAGE(D82:F82)</f>
        <v>0.27033333333333337</v>
      </c>
      <c r="H82">
        <v>0.81533333333333335</v>
      </c>
      <c r="I82">
        <f t="shared" ref="I82:I83" si="66">H82-G82</f>
        <v>0.54499999999999993</v>
      </c>
      <c r="J82">
        <f t="shared" ref="J82:J83" si="67">I82/H82</f>
        <v>0.66843826655764504</v>
      </c>
      <c r="M82" s="1">
        <v>3</v>
      </c>
      <c r="N82">
        <v>0.27400000000000002</v>
      </c>
      <c r="O82">
        <v>0.26500000000000001</v>
      </c>
      <c r="P82">
        <v>0.254</v>
      </c>
      <c r="Q82">
        <f>AVERAGE(N82:P82)</f>
        <v>0.26433333333333336</v>
      </c>
      <c r="R82">
        <v>1.1113333333333335</v>
      </c>
      <c r="S82">
        <f t="shared" ref="S82:S83" si="68">R82-Q82</f>
        <v>0.8470000000000002</v>
      </c>
      <c r="T82">
        <f t="shared" ref="T82:T83" si="69">S82/R82</f>
        <v>0.76214757048590287</v>
      </c>
      <c r="W82" s="1">
        <v>3</v>
      </c>
      <c r="X82">
        <v>0.23400000000000001</v>
      </c>
      <c r="Y82">
        <v>0.23200000000000001</v>
      </c>
      <c r="Z82">
        <v>0.23</v>
      </c>
      <c r="AA82">
        <f>AVERAGE(X82:Z82)</f>
        <v>0.23200000000000001</v>
      </c>
      <c r="AB82">
        <v>0.86299999999999999</v>
      </c>
      <c r="AC82">
        <f t="shared" ref="AC82:AC83" si="70">AB82-AA82</f>
        <v>0.63100000000000001</v>
      </c>
      <c r="AD82">
        <f t="shared" ref="AD82:AD83" si="71">AC82/AB82</f>
        <v>0.73117033603707993</v>
      </c>
    </row>
    <row r="83" spans="2:35">
      <c r="B83" s="6"/>
      <c r="C83">
        <v>5</v>
      </c>
      <c r="D83">
        <v>0.24399999999999999</v>
      </c>
      <c r="E83">
        <v>0.248</v>
      </c>
      <c r="F83">
        <v>0.23799999999999999</v>
      </c>
      <c r="G83">
        <f>AVERAGE(D83:F83)</f>
        <v>0.24333333333333332</v>
      </c>
      <c r="H83">
        <v>0.81533333333333335</v>
      </c>
      <c r="I83">
        <f t="shared" si="66"/>
        <v>0.57200000000000006</v>
      </c>
      <c r="J83">
        <f t="shared" si="67"/>
        <v>0.70155355682747345</v>
      </c>
      <c r="M83" s="1">
        <v>5</v>
      </c>
      <c r="N83">
        <v>0.26700000000000002</v>
      </c>
      <c r="O83">
        <v>0.26300000000000001</v>
      </c>
      <c r="P83">
        <v>0.27100000000000002</v>
      </c>
      <c r="Q83">
        <f>AVERAGE(N83:P83)</f>
        <v>0.26700000000000002</v>
      </c>
      <c r="R83">
        <v>1.1113333333333335</v>
      </c>
      <c r="S83">
        <f t="shared" si="68"/>
        <v>0.84433333333333349</v>
      </c>
      <c r="T83">
        <f t="shared" si="69"/>
        <v>0.75974805038992199</v>
      </c>
      <c r="W83" s="1">
        <v>5</v>
      </c>
      <c r="X83">
        <v>0.245</v>
      </c>
      <c r="Y83">
        <v>0.22</v>
      </c>
      <c r="Z83">
        <v>0.24299999999999999</v>
      </c>
      <c r="AA83">
        <f>AVERAGE(X83:Z83)</f>
        <v>0.23599999999999999</v>
      </c>
      <c r="AB83">
        <v>0.86299999999999999</v>
      </c>
      <c r="AC83">
        <f t="shared" si="70"/>
        <v>0.627</v>
      </c>
      <c r="AD83">
        <f t="shared" si="71"/>
        <v>0.72653534183082269</v>
      </c>
    </row>
    <row r="84" spans="2:35">
      <c r="B84" s="6" t="s">
        <v>46</v>
      </c>
    </row>
    <row r="85" spans="2:35">
      <c r="B85" s="6"/>
      <c r="C85" t="s">
        <v>2</v>
      </c>
      <c r="D85">
        <v>0.86699999999999999</v>
      </c>
      <c r="E85">
        <v>0.89700000000000002</v>
      </c>
      <c r="F85">
        <v>0.89100000000000001</v>
      </c>
      <c r="G85">
        <f>AVERAGE(D85:F85)</f>
        <v>0.88500000000000012</v>
      </c>
      <c r="M85" s="1" t="s">
        <v>2</v>
      </c>
      <c r="N85">
        <v>1.675</v>
      </c>
      <c r="O85">
        <v>1.4</v>
      </c>
      <c r="P85">
        <v>1.2549999999999999</v>
      </c>
      <c r="Q85">
        <f>AVERAGE(N85:P85)</f>
        <v>1.4433333333333334</v>
      </c>
      <c r="W85" s="1" t="s">
        <v>2</v>
      </c>
      <c r="X85">
        <v>1.323</v>
      </c>
      <c r="Y85">
        <v>1.49</v>
      </c>
      <c r="Z85">
        <v>1.4430000000000001</v>
      </c>
      <c r="AA85">
        <f>AVERAGE(X85:Z85)</f>
        <v>1.4186666666666667</v>
      </c>
    </row>
    <row r="86" spans="2:35">
      <c r="B86" s="6"/>
      <c r="C86">
        <v>1</v>
      </c>
      <c r="D86">
        <v>0.22600000000000001</v>
      </c>
      <c r="E86">
        <v>0.222</v>
      </c>
      <c r="F86">
        <v>0.23699999999999999</v>
      </c>
      <c r="G86">
        <f>AVERAGE(D86:F86)</f>
        <v>0.22833333333333336</v>
      </c>
      <c r="H86">
        <v>0.88500000000000012</v>
      </c>
      <c r="I86">
        <f>H86-G86</f>
        <v>0.65666666666666673</v>
      </c>
      <c r="J86">
        <f>I86/H86</f>
        <v>0.74199623352165722</v>
      </c>
      <c r="K86" t="s">
        <v>74</v>
      </c>
      <c r="M86" s="1">
        <v>0.15</v>
      </c>
      <c r="N86">
        <v>1.34</v>
      </c>
      <c r="O86">
        <v>0.83899999999999997</v>
      </c>
      <c r="P86">
        <v>0.88600000000000001</v>
      </c>
      <c r="Q86">
        <f>AVERAGE(N86:P86)</f>
        <v>1.0216666666666667</v>
      </c>
      <c r="R86">
        <v>1.4433333333333334</v>
      </c>
      <c r="S86">
        <f>R86-Q86</f>
        <v>0.42166666666666663</v>
      </c>
      <c r="T86">
        <f>S86/R86</f>
        <v>0.29214780600461893</v>
      </c>
      <c r="U86">
        <v>0.20100000000000001</v>
      </c>
      <c r="W86" s="1">
        <v>0.15</v>
      </c>
      <c r="X86">
        <v>0.78500000000000003</v>
      </c>
      <c r="Y86">
        <v>0.91800000000000004</v>
      </c>
      <c r="Z86">
        <v>1.1559999999999999</v>
      </c>
      <c r="AA86">
        <f>AVERAGE(X86:Z86)</f>
        <v>0.95299999999999996</v>
      </c>
      <c r="AB86">
        <v>1.4186666666666667</v>
      </c>
      <c r="AC86">
        <f>AB86-AA86</f>
        <v>0.46566666666666678</v>
      </c>
      <c r="AD86">
        <f>AC86/AB86</f>
        <v>0.32824248120300759</v>
      </c>
      <c r="AE86">
        <v>0.185</v>
      </c>
      <c r="AG86">
        <v>0.20100000000000001</v>
      </c>
      <c r="AH86">
        <f>AVERAGE(AE86:AG86)</f>
        <v>0.193</v>
      </c>
      <c r="AI86">
        <f>STDEV(AE86:AG86)</f>
        <v>1.1313708498984771E-2</v>
      </c>
    </row>
    <row r="87" spans="2:35">
      <c r="B87" s="6"/>
      <c r="C87">
        <v>3</v>
      </c>
      <c r="D87">
        <v>0.19400000000000001</v>
      </c>
      <c r="E87">
        <v>0.20200000000000001</v>
      </c>
      <c r="F87">
        <v>0.216</v>
      </c>
      <c r="G87">
        <f>AVERAGE(D87:F87)</f>
        <v>0.20399999999999999</v>
      </c>
      <c r="H87">
        <v>0.88500000000000012</v>
      </c>
      <c r="I87">
        <f t="shared" ref="I87:I88" si="72">H87-G87</f>
        <v>0.68100000000000016</v>
      </c>
      <c r="J87">
        <f t="shared" ref="J87:J88" si="73">I87/H87</f>
        <v>0.76949152542372889</v>
      </c>
      <c r="M87" s="1">
        <v>0.3</v>
      </c>
      <c r="N87">
        <v>0.35299999999999998</v>
      </c>
      <c r="O87">
        <v>0.27300000000000002</v>
      </c>
      <c r="P87">
        <v>0.22500000000000001</v>
      </c>
      <c r="Q87">
        <f>AVERAGE(N87:P87)</f>
        <v>0.28366666666666668</v>
      </c>
      <c r="R87">
        <v>1.4433333333333334</v>
      </c>
      <c r="S87">
        <f t="shared" ref="S87:S88" si="74">R87-Q87</f>
        <v>1.1596666666666666</v>
      </c>
      <c r="T87">
        <f t="shared" ref="T87:T88" si="75">S87/R87</f>
        <v>0.80346420323325629</v>
      </c>
      <c r="W87" s="1">
        <v>0.3</v>
      </c>
      <c r="X87">
        <v>0.22900000000000001</v>
      </c>
      <c r="Y87">
        <v>0.22500000000000001</v>
      </c>
      <c r="Z87">
        <v>0.22700000000000001</v>
      </c>
      <c r="AA87">
        <f>AVERAGE(X87:Z87)</f>
        <v>0.22700000000000001</v>
      </c>
      <c r="AB87">
        <v>1.4186666666666667</v>
      </c>
      <c r="AC87">
        <f t="shared" ref="AC87:AC88" si="76">AB87-AA87</f>
        <v>1.1916666666666667</v>
      </c>
      <c r="AD87">
        <f t="shared" ref="AD87:AD88" si="77">AC87/AB87</f>
        <v>0.83999060150375937</v>
      </c>
    </row>
    <row r="88" spans="2:35">
      <c r="B88" s="6"/>
      <c r="C88">
        <v>5</v>
      </c>
      <c r="D88">
        <v>0.16800000000000001</v>
      </c>
      <c r="E88">
        <v>0.18</v>
      </c>
      <c r="F88">
        <v>0.193</v>
      </c>
      <c r="G88">
        <f>AVERAGE(D88:F88)</f>
        <v>0.18033333333333332</v>
      </c>
      <c r="H88">
        <v>0.88500000000000012</v>
      </c>
      <c r="I88">
        <f t="shared" si="72"/>
        <v>0.70466666666666677</v>
      </c>
      <c r="J88">
        <f t="shared" si="73"/>
        <v>0.79623352165725048</v>
      </c>
      <c r="M88" s="1">
        <v>0.5</v>
      </c>
      <c r="N88">
        <v>0.18</v>
      </c>
      <c r="O88">
        <v>0.18099999999999999</v>
      </c>
      <c r="P88">
        <v>0.16900000000000001</v>
      </c>
      <c r="Q88">
        <f>AVERAGE(N88:P88)</f>
        <v>0.17666666666666667</v>
      </c>
      <c r="R88">
        <v>1.4433333333333334</v>
      </c>
      <c r="S88">
        <f t="shared" si="74"/>
        <v>1.2666666666666666</v>
      </c>
      <c r="T88">
        <f t="shared" si="75"/>
        <v>0.87759815242494221</v>
      </c>
      <c r="W88" s="1">
        <v>0.5</v>
      </c>
      <c r="X88">
        <v>0.16400000000000001</v>
      </c>
      <c r="Y88">
        <v>0.17599999999999999</v>
      </c>
      <c r="Z88">
        <v>0.187</v>
      </c>
      <c r="AA88">
        <f>AVERAGE(X88:Z88)</f>
        <v>0.17566666666666664</v>
      </c>
      <c r="AB88">
        <v>1.4186666666666667</v>
      </c>
      <c r="AC88">
        <f t="shared" si="76"/>
        <v>1.2430000000000001</v>
      </c>
      <c r="AD88">
        <f t="shared" si="77"/>
        <v>0.87617481203007519</v>
      </c>
    </row>
    <row r="89" spans="2:35">
      <c r="B89" s="6" t="s">
        <v>48</v>
      </c>
    </row>
    <row r="90" spans="2:35">
      <c r="B90" s="6"/>
      <c r="C90" t="s">
        <v>2</v>
      </c>
      <c r="D90">
        <v>1.117</v>
      </c>
      <c r="E90">
        <v>1.1299999999999999</v>
      </c>
      <c r="F90">
        <v>1.1539999999999999</v>
      </c>
      <c r="G90">
        <f>AVERAGE(D90:F90)</f>
        <v>1.1336666666666666</v>
      </c>
      <c r="M90" s="1" t="s">
        <v>2</v>
      </c>
      <c r="N90">
        <v>1.482</v>
      </c>
      <c r="O90">
        <v>1.512</v>
      </c>
      <c r="P90">
        <v>1.6719999999999999</v>
      </c>
      <c r="Q90">
        <f>AVERAGE(N90:P90)</f>
        <v>1.5553333333333332</v>
      </c>
      <c r="W90" s="1" t="s">
        <v>2</v>
      </c>
      <c r="X90">
        <v>1.304</v>
      </c>
      <c r="Y90">
        <v>1.2430000000000001</v>
      </c>
      <c r="Z90">
        <v>1.3420000000000001</v>
      </c>
      <c r="AA90">
        <f>AVERAGE(X90:Z90)</f>
        <v>1.2963333333333333</v>
      </c>
    </row>
    <row r="91" spans="2:35">
      <c r="B91" s="6"/>
      <c r="C91">
        <v>1</v>
      </c>
      <c r="D91">
        <v>0.26600000000000001</v>
      </c>
      <c r="E91">
        <v>0.26500000000000001</v>
      </c>
      <c r="F91">
        <v>0.27700000000000002</v>
      </c>
      <c r="G91">
        <f>AVERAGE(D91:F91)</f>
        <v>0.26933333333333337</v>
      </c>
      <c r="H91">
        <v>1.1336666666666666</v>
      </c>
      <c r="I91">
        <f>H91-G91</f>
        <v>0.86433333333333318</v>
      </c>
      <c r="J91">
        <f>I91/H91</f>
        <v>0.7624228168185827</v>
      </c>
      <c r="K91" t="s">
        <v>74</v>
      </c>
      <c r="M91" s="1">
        <v>0.15</v>
      </c>
      <c r="N91">
        <v>1.4410000000000001</v>
      </c>
      <c r="O91">
        <v>1.37</v>
      </c>
      <c r="P91">
        <v>1.145</v>
      </c>
      <c r="Q91">
        <f>AVERAGE(N91:P91)</f>
        <v>1.3186666666666667</v>
      </c>
      <c r="R91">
        <v>1.5553333333333332</v>
      </c>
      <c r="S91">
        <f>R91-Q91</f>
        <v>0.23666666666666658</v>
      </c>
      <c r="T91">
        <f>S91/R91</f>
        <v>0.15216459494213455</v>
      </c>
      <c r="U91">
        <v>0.28799999999999998</v>
      </c>
      <c r="W91" s="1">
        <v>0.15</v>
      </c>
      <c r="X91">
        <v>1.1870000000000001</v>
      </c>
      <c r="Y91">
        <v>1.177</v>
      </c>
      <c r="Z91">
        <v>1.1439999999999999</v>
      </c>
      <c r="AA91">
        <f>AVERAGE(X91:Z91)</f>
        <v>1.1693333333333333</v>
      </c>
      <c r="AB91">
        <v>1.2963333333333333</v>
      </c>
      <c r="AC91">
        <f>AB91-AA91</f>
        <v>0.127</v>
      </c>
      <c r="AD91">
        <f>AC91/AB91</f>
        <v>9.7968629467729496E-2</v>
      </c>
      <c r="AE91">
        <v>0.32500000000000001</v>
      </c>
      <c r="AG91">
        <v>0.28799999999999998</v>
      </c>
      <c r="AH91">
        <f>AVERAGE(AE91:AG91)</f>
        <v>0.30649999999999999</v>
      </c>
      <c r="AI91">
        <f>STDEV(AE91:AG91)</f>
        <v>2.616295090390228E-2</v>
      </c>
    </row>
    <row r="92" spans="2:35">
      <c r="B92" s="6"/>
      <c r="C92">
        <v>3</v>
      </c>
      <c r="D92">
        <v>0.255</v>
      </c>
      <c r="E92">
        <v>0.25</v>
      </c>
      <c r="F92">
        <v>0.26800000000000002</v>
      </c>
      <c r="G92">
        <f>AVERAGE(D92:F92)</f>
        <v>0.25766666666666665</v>
      </c>
      <c r="H92">
        <v>1.1336666666666666</v>
      </c>
      <c r="I92">
        <f t="shared" ref="I92:I93" si="78">H92-G92</f>
        <v>0.87599999999999989</v>
      </c>
      <c r="J92">
        <f t="shared" ref="J92:J93" si="79">I92/H92</f>
        <v>0.77271390767421344</v>
      </c>
      <c r="M92" s="1">
        <v>0.3</v>
      </c>
      <c r="N92">
        <v>0.64800000000000002</v>
      </c>
      <c r="O92">
        <v>0.71499999999999997</v>
      </c>
      <c r="P92">
        <v>0.59399999999999997</v>
      </c>
      <c r="Q92">
        <f>AVERAGE(N92:P92)</f>
        <v>0.65233333333333332</v>
      </c>
      <c r="R92">
        <v>1.5553333333333332</v>
      </c>
      <c r="S92">
        <f t="shared" ref="S92:S93" si="80">R92-Q92</f>
        <v>0.90299999999999991</v>
      </c>
      <c r="T92">
        <f t="shared" ref="T92:T93" si="81">S92/R92</f>
        <v>0.58058294042005998</v>
      </c>
      <c r="W92" s="1">
        <v>0.3</v>
      </c>
      <c r="X92">
        <v>0.63900000000000001</v>
      </c>
      <c r="Y92">
        <v>0.64700000000000002</v>
      </c>
      <c r="Z92">
        <v>0.71299999999999997</v>
      </c>
      <c r="AA92">
        <f>AVERAGE(X92:Z92)</f>
        <v>0.66633333333333333</v>
      </c>
      <c r="AB92">
        <v>1.2963333333333333</v>
      </c>
      <c r="AC92">
        <f t="shared" ref="AC92:AC93" si="82">AB92-AA92</f>
        <v>0.63</v>
      </c>
      <c r="AD92">
        <f t="shared" ref="AD92:AD93" si="83">AC92/AB92</f>
        <v>0.48598611468243763</v>
      </c>
    </row>
    <row r="93" spans="2:35">
      <c r="B93" s="6"/>
      <c r="C93">
        <v>5</v>
      </c>
      <c r="D93">
        <v>0.22600000000000001</v>
      </c>
      <c r="E93">
        <v>0.20799999999999999</v>
      </c>
      <c r="F93">
        <v>0.219</v>
      </c>
      <c r="G93">
        <f>AVERAGE(D93:F93)</f>
        <v>0.21766666666666667</v>
      </c>
      <c r="H93">
        <v>1.1336666666666666</v>
      </c>
      <c r="I93">
        <f t="shared" si="78"/>
        <v>0.91599999999999993</v>
      </c>
      <c r="J93">
        <f t="shared" si="79"/>
        <v>0.80799764775066152</v>
      </c>
      <c r="M93" s="1">
        <v>0.5</v>
      </c>
      <c r="N93">
        <v>0.434</v>
      </c>
      <c r="O93">
        <v>0.39500000000000002</v>
      </c>
      <c r="P93">
        <v>0.32400000000000001</v>
      </c>
      <c r="Q93">
        <f>AVERAGE(N93:P93)</f>
        <v>0.38433333333333336</v>
      </c>
      <c r="R93">
        <v>1.5553333333333332</v>
      </c>
      <c r="S93">
        <f t="shared" si="80"/>
        <v>1.1709999999999998</v>
      </c>
      <c r="T93">
        <f t="shared" si="81"/>
        <v>0.75289327046720955</v>
      </c>
      <c r="W93" s="1">
        <v>0.5</v>
      </c>
      <c r="X93">
        <v>0.316</v>
      </c>
      <c r="Y93">
        <v>0.32400000000000001</v>
      </c>
      <c r="Z93">
        <v>0.39200000000000002</v>
      </c>
      <c r="AA93">
        <f>AVERAGE(X93:Z93)</f>
        <v>0.34400000000000003</v>
      </c>
      <c r="AB93">
        <v>1.2963333333333333</v>
      </c>
      <c r="AC93">
        <f t="shared" si="82"/>
        <v>0.95233333333333325</v>
      </c>
      <c r="AD93">
        <f t="shared" si="83"/>
        <v>0.7346361532527641</v>
      </c>
    </row>
    <row r="94" spans="2:35">
      <c r="B94" s="6" t="s">
        <v>50</v>
      </c>
    </row>
    <row r="95" spans="2:35">
      <c r="B95" s="6"/>
      <c r="C95" t="s">
        <v>2</v>
      </c>
      <c r="D95">
        <v>1.135</v>
      </c>
      <c r="E95">
        <v>1.1060000000000001</v>
      </c>
      <c r="F95">
        <v>1.1200000000000001</v>
      </c>
      <c r="G95">
        <f>AVERAGE(D95:F95)</f>
        <v>1.1203333333333334</v>
      </c>
      <c r="M95" s="1" t="s">
        <v>2</v>
      </c>
      <c r="N95">
        <v>1.357</v>
      </c>
      <c r="O95">
        <v>1.3720000000000001</v>
      </c>
      <c r="P95">
        <v>1.377</v>
      </c>
      <c r="Q95">
        <f>AVERAGE(N95:P95)</f>
        <v>1.3686666666666667</v>
      </c>
      <c r="W95" s="1" t="s">
        <v>2</v>
      </c>
      <c r="X95">
        <v>1.488</v>
      </c>
      <c r="Y95">
        <v>1.41</v>
      </c>
      <c r="Z95">
        <v>1.417</v>
      </c>
      <c r="AA95">
        <f>AVERAGE(X95:Z95)</f>
        <v>1.4383333333333332</v>
      </c>
    </row>
    <row r="96" spans="2:35">
      <c r="B96" s="6"/>
      <c r="C96">
        <v>1</v>
      </c>
      <c r="D96">
        <v>0.64300000000000002</v>
      </c>
      <c r="E96">
        <v>0.58799999999999997</v>
      </c>
      <c r="F96">
        <v>0.57299999999999995</v>
      </c>
      <c r="G96">
        <f>AVERAGE(D96:F96)</f>
        <v>0.60133333333333328</v>
      </c>
      <c r="H96">
        <v>1.1203333333333334</v>
      </c>
      <c r="I96">
        <f>H96-G96</f>
        <v>0.51900000000000013</v>
      </c>
      <c r="J96">
        <f>I96/H96</f>
        <v>0.46325498363582274</v>
      </c>
      <c r="K96">
        <v>1.1040000000000001</v>
      </c>
      <c r="M96" s="1">
        <v>1</v>
      </c>
      <c r="N96">
        <v>0.79500000000000004</v>
      </c>
      <c r="O96">
        <v>0.94799999999999995</v>
      </c>
      <c r="P96">
        <v>1.141</v>
      </c>
      <c r="Q96">
        <f>AVERAGE(N96:P96)</f>
        <v>0.96133333333333326</v>
      </c>
      <c r="R96">
        <v>1.3686666666666667</v>
      </c>
      <c r="S96">
        <f>R96-Q96</f>
        <v>0.40733333333333344</v>
      </c>
      <c r="T96">
        <f>S96/R96</f>
        <v>0.29761324890404295</v>
      </c>
      <c r="U96">
        <v>2.1720000000000002</v>
      </c>
      <c r="W96" s="1">
        <v>1</v>
      </c>
      <c r="X96">
        <v>0.89200000000000002</v>
      </c>
      <c r="Y96">
        <v>1.0740000000000001</v>
      </c>
      <c r="Z96">
        <v>0.998</v>
      </c>
      <c r="AA96">
        <f>AVERAGE(X96:Z96)</f>
        <v>0.9880000000000001</v>
      </c>
      <c r="AB96">
        <v>1.4383333333333332</v>
      </c>
      <c r="AC96">
        <f>AB96-AA96</f>
        <v>0.45033333333333314</v>
      </c>
      <c r="AD96">
        <f>AC96/AB96</f>
        <v>0.31309385863267658</v>
      </c>
      <c r="AE96">
        <v>2.1779999999999999</v>
      </c>
      <c r="AF96">
        <v>1.1040000000000001</v>
      </c>
      <c r="AG96">
        <v>2.1720000000000002</v>
      </c>
      <c r="AH96">
        <f>AVERAGE(AE96:AG96)</f>
        <v>1.8180000000000003</v>
      </c>
      <c r="AI96">
        <f>STDEV(AE96:AG96)</f>
        <v>0.6183494157836642</v>
      </c>
    </row>
    <row r="97" spans="2:35">
      <c r="B97" s="6"/>
      <c r="C97">
        <v>3</v>
      </c>
      <c r="D97">
        <v>0.28299999999999997</v>
      </c>
      <c r="E97">
        <v>0.28199999999999997</v>
      </c>
      <c r="F97">
        <v>0.26600000000000001</v>
      </c>
      <c r="G97">
        <f>AVERAGE(D97:F97)</f>
        <v>0.27699999999999997</v>
      </c>
      <c r="H97">
        <v>1.1203333333333334</v>
      </c>
      <c r="I97">
        <f t="shared" ref="I97:I98" si="84">H97-G97</f>
        <v>0.84333333333333349</v>
      </c>
      <c r="J97">
        <f t="shared" ref="J97:J98" si="85">I97/H97</f>
        <v>0.75275215709610244</v>
      </c>
      <c r="M97" s="1">
        <v>3</v>
      </c>
      <c r="N97">
        <v>0.56899999999999995</v>
      </c>
      <c r="O97">
        <v>0.67400000000000004</v>
      </c>
      <c r="P97">
        <v>0.65200000000000002</v>
      </c>
      <c r="Q97">
        <f>AVERAGE(N97:P97)</f>
        <v>0.63166666666666671</v>
      </c>
      <c r="R97">
        <v>1.3686666666666667</v>
      </c>
      <c r="S97">
        <f t="shared" ref="S97:S98" si="86">R97-Q97</f>
        <v>0.73699999999999999</v>
      </c>
      <c r="T97">
        <f t="shared" ref="T97:T98" si="87">S97/R97</f>
        <v>0.53848027277155386</v>
      </c>
      <c r="W97" s="1">
        <v>3</v>
      </c>
      <c r="X97">
        <v>0.74299999999999999</v>
      </c>
      <c r="Y97">
        <v>0.77100000000000002</v>
      </c>
      <c r="Z97">
        <v>0.745</v>
      </c>
      <c r="AA97">
        <f>AVERAGE(X97:Z97)</f>
        <v>0.753</v>
      </c>
      <c r="AB97">
        <v>1.4383333333333332</v>
      </c>
      <c r="AC97">
        <f t="shared" ref="AC97:AC98" si="88">AB97-AA97</f>
        <v>0.68533333333333324</v>
      </c>
      <c r="AD97">
        <f t="shared" ref="AD97:AD98" si="89">AC97/AB97</f>
        <v>0.47647740440324449</v>
      </c>
    </row>
    <row r="98" spans="2:35">
      <c r="B98" s="6"/>
      <c r="C98">
        <v>5</v>
      </c>
      <c r="D98">
        <v>0.27100000000000002</v>
      </c>
      <c r="E98">
        <v>0.27400000000000002</v>
      </c>
      <c r="F98">
        <v>0.27300000000000002</v>
      </c>
      <c r="G98">
        <f>AVERAGE(D98:F98)</f>
        <v>0.27266666666666667</v>
      </c>
      <c r="H98">
        <v>1.1203333333333334</v>
      </c>
      <c r="I98">
        <f t="shared" si="84"/>
        <v>0.84766666666666679</v>
      </c>
      <c r="J98">
        <f t="shared" si="85"/>
        <v>0.75662005355548945</v>
      </c>
      <c r="M98" s="1">
        <v>5</v>
      </c>
      <c r="N98">
        <v>0.36299999999999999</v>
      </c>
      <c r="O98">
        <v>0.29299999999999998</v>
      </c>
      <c r="P98">
        <v>0.26500000000000001</v>
      </c>
      <c r="Q98">
        <f>AVERAGE(N98:P98)</f>
        <v>0.307</v>
      </c>
      <c r="R98">
        <v>1.3686666666666667</v>
      </c>
      <c r="S98">
        <f t="shared" si="86"/>
        <v>1.0616666666666668</v>
      </c>
      <c r="T98">
        <f t="shared" si="87"/>
        <v>0.77569410618606927</v>
      </c>
      <c r="W98" s="1">
        <v>5</v>
      </c>
      <c r="X98">
        <v>0.27500000000000002</v>
      </c>
      <c r="Y98">
        <v>0.22900000000000001</v>
      </c>
      <c r="Z98">
        <v>0.26300000000000001</v>
      </c>
      <c r="AA98">
        <f>AVERAGE(X98:Z98)</f>
        <v>0.25566666666666665</v>
      </c>
      <c r="AB98">
        <v>1.4383333333333332</v>
      </c>
      <c r="AC98">
        <f t="shared" si="88"/>
        <v>1.1826666666666665</v>
      </c>
      <c r="AD98">
        <f t="shared" si="89"/>
        <v>0.82224797219003476</v>
      </c>
    </row>
    <row r="99" spans="2:35">
      <c r="B99" s="6" t="s">
        <v>52</v>
      </c>
    </row>
    <row r="100" spans="2:35">
      <c r="B100" s="6"/>
      <c r="C100" t="s">
        <v>2</v>
      </c>
      <c r="D100">
        <v>1.1180000000000001</v>
      </c>
      <c r="E100">
        <v>1.177</v>
      </c>
      <c r="F100">
        <v>1.228</v>
      </c>
      <c r="G100">
        <f>AVERAGE(D100:F100)</f>
        <v>1.1743333333333332</v>
      </c>
      <c r="M100" s="1" t="s">
        <v>2</v>
      </c>
      <c r="N100">
        <v>1.321</v>
      </c>
      <c r="O100">
        <v>1.323</v>
      </c>
      <c r="P100">
        <v>1.288</v>
      </c>
      <c r="Q100">
        <f>AVERAGE(N100:P100)</f>
        <v>1.3106666666666669</v>
      </c>
      <c r="W100" s="1" t="s">
        <v>2</v>
      </c>
      <c r="X100">
        <v>1.147</v>
      </c>
      <c r="Y100">
        <v>1.1870000000000001</v>
      </c>
      <c r="Z100">
        <v>1.3819999999999999</v>
      </c>
      <c r="AA100">
        <f>AVERAGE(X100:Z100)</f>
        <v>1.2386666666666668</v>
      </c>
    </row>
    <row r="101" spans="2:35">
      <c r="B101" s="6"/>
      <c r="C101">
        <v>1</v>
      </c>
      <c r="D101">
        <v>0.25900000000000001</v>
      </c>
      <c r="E101">
        <v>0.25600000000000001</v>
      </c>
      <c r="F101">
        <v>0.27200000000000002</v>
      </c>
      <c r="G101">
        <f>AVERAGE(D101:F101)</f>
        <v>0.26233333333333336</v>
      </c>
      <c r="H101">
        <v>1.1743333333333332</v>
      </c>
      <c r="I101">
        <f>H101-G101</f>
        <v>0.91199999999999992</v>
      </c>
      <c r="J101">
        <f>I101/H101</f>
        <v>0.77661084303150729</v>
      </c>
      <c r="K101" t="s">
        <v>74</v>
      </c>
      <c r="M101" s="1">
        <v>0.15</v>
      </c>
      <c r="N101">
        <v>1.167</v>
      </c>
      <c r="O101">
        <v>0.80400000000000005</v>
      </c>
      <c r="P101">
        <v>1.137</v>
      </c>
      <c r="Q101">
        <f>AVERAGE(N101:P101)</f>
        <v>1.036</v>
      </c>
      <c r="R101">
        <v>1.3106666666666669</v>
      </c>
      <c r="S101">
        <f>R101-Q101</f>
        <v>0.27466666666666684</v>
      </c>
      <c r="T101">
        <f>S101/R101</f>
        <v>0.20956256358087497</v>
      </c>
      <c r="U101">
        <v>0.23300000000000001</v>
      </c>
      <c r="W101" s="1">
        <v>0.15</v>
      </c>
      <c r="X101">
        <v>0.92100000000000004</v>
      </c>
      <c r="Y101">
        <v>0.88</v>
      </c>
      <c r="Z101">
        <v>0.88100000000000001</v>
      </c>
      <c r="AA101">
        <f>AVERAGE(X101:Z101)</f>
        <v>0.89400000000000013</v>
      </c>
      <c r="AB101">
        <v>1.2386666666666668</v>
      </c>
      <c r="AC101">
        <f>AB101-AA101</f>
        <v>0.34466666666666668</v>
      </c>
      <c r="AD101">
        <f>AC101/AB101</f>
        <v>0.2782561894510226</v>
      </c>
      <c r="AE101">
        <v>0.22700000000000001</v>
      </c>
      <c r="AG101">
        <v>0.23300000000000001</v>
      </c>
      <c r="AH101">
        <f>AVERAGE(AE101:AG101)</f>
        <v>0.23</v>
      </c>
      <c r="AI101">
        <f>STDEV(AE101:AG101)</f>
        <v>4.2426406871192892E-3</v>
      </c>
    </row>
    <row r="102" spans="2:35">
      <c r="B102" s="6"/>
      <c r="C102">
        <v>3</v>
      </c>
      <c r="D102">
        <v>0.221</v>
      </c>
      <c r="E102">
        <v>0.26400000000000001</v>
      </c>
      <c r="F102">
        <v>0.26800000000000002</v>
      </c>
      <c r="G102">
        <f>AVERAGE(D102:F102)</f>
        <v>0.251</v>
      </c>
      <c r="H102">
        <v>1.1743333333333332</v>
      </c>
      <c r="I102">
        <f t="shared" ref="I102:I103" si="90">H102-G102</f>
        <v>0.92333333333333323</v>
      </c>
      <c r="J102">
        <f t="shared" ref="J102:J103" si="91">I102/H102</f>
        <v>0.78626170877093382</v>
      </c>
      <c r="M102" s="1">
        <v>0.3</v>
      </c>
      <c r="N102">
        <v>0.44400000000000001</v>
      </c>
      <c r="O102">
        <v>0.34499999999999997</v>
      </c>
      <c r="P102">
        <v>0.34</v>
      </c>
      <c r="Q102">
        <f>AVERAGE(N102:P102)</f>
        <v>0.37633333333333335</v>
      </c>
      <c r="R102">
        <v>1.3106666666666669</v>
      </c>
      <c r="S102">
        <f t="shared" ref="S102:S103" si="92">R102-Q102</f>
        <v>0.93433333333333346</v>
      </c>
      <c r="T102">
        <f t="shared" ref="T102:T103" si="93">S102/R102</f>
        <v>0.71286876907426244</v>
      </c>
      <c r="W102" s="1">
        <v>0.3</v>
      </c>
      <c r="X102">
        <v>0.39</v>
      </c>
      <c r="Y102">
        <v>0.38300000000000001</v>
      </c>
      <c r="Z102">
        <v>0.47499999999999998</v>
      </c>
      <c r="AA102">
        <f>AVERAGE(X102:Z102)</f>
        <v>0.41599999999999998</v>
      </c>
      <c r="AB102">
        <v>1.2386666666666668</v>
      </c>
      <c r="AC102">
        <f t="shared" ref="AC102:AC103" si="94">AB102-AA102</f>
        <v>0.82266666666666688</v>
      </c>
      <c r="AD102">
        <f t="shared" ref="AD102:AD103" si="95">AC102/AB102</f>
        <v>0.66415500538213146</v>
      </c>
    </row>
    <row r="103" spans="2:35">
      <c r="B103" s="6"/>
      <c r="C103">
        <v>5</v>
      </c>
      <c r="D103">
        <v>0.19</v>
      </c>
      <c r="E103">
        <v>0.20200000000000001</v>
      </c>
      <c r="F103">
        <v>0.19600000000000001</v>
      </c>
      <c r="G103">
        <f>AVERAGE(D103:F103)</f>
        <v>0.19600000000000004</v>
      </c>
      <c r="H103">
        <v>1.1743333333333332</v>
      </c>
      <c r="I103">
        <f t="shared" si="90"/>
        <v>0.97833333333333317</v>
      </c>
      <c r="J103">
        <f t="shared" si="91"/>
        <v>0.83309679250638657</v>
      </c>
      <c r="M103" s="1">
        <v>0.5</v>
      </c>
      <c r="N103">
        <v>0.188</v>
      </c>
      <c r="O103">
        <v>0.17299999999999999</v>
      </c>
      <c r="P103">
        <v>0.17699999999999999</v>
      </c>
      <c r="Q103">
        <f>AVERAGE(N103:P103)</f>
        <v>0.17933333333333334</v>
      </c>
      <c r="R103">
        <v>1.3106666666666669</v>
      </c>
      <c r="S103">
        <f t="shared" si="92"/>
        <v>1.1313333333333335</v>
      </c>
      <c r="T103">
        <f t="shared" si="93"/>
        <v>0.86317395727365209</v>
      </c>
      <c r="W103" s="1">
        <v>0.5</v>
      </c>
      <c r="X103">
        <v>0.183</v>
      </c>
      <c r="Y103">
        <v>0.19800000000000001</v>
      </c>
      <c r="Z103">
        <v>0.17599999999999999</v>
      </c>
      <c r="AA103">
        <f>AVERAGE(X103:Z103)</f>
        <v>0.18566666666666665</v>
      </c>
      <c r="AB103">
        <v>1.2386666666666668</v>
      </c>
      <c r="AC103">
        <f t="shared" si="94"/>
        <v>1.0530000000000002</v>
      </c>
      <c r="AD103">
        <f t="shared" si="95"/>
        <v>0.85010764262648009</v>
      </c>
    </row>
    <row r="104" spans="2:35">
      <c r="B104" s="6" t="s">
        <v>54</v>
      </c>
      <c r="M104" s="1"/>
    </row>
    <row r="105" spans="2:35">
      <c r="B105" s="6"/>
      <c r="C105" t="s">
        <v>2</v>
      </c>
      <c r="D105">
        <v>1.0069999999999999</v>
      </c>
      <c r="E105">
        <v>0.89400000000000002</v>
      </c>
      <c r="F105">
        <v>0.81399999999999995</v>
      </c>
      <c r="G105">
        <f>AVERAGE(D105:F105)</f>
        <v>0.90499999999999992</v>
      </c>
      <c r="M105" s="1" t="s">
        <v>2</v>
      </c>
      <c r="N105">
        <v>0.73899999999999999</v>
      </c>
      <c r="O105">
        <v>0.76500000000000001</v>
      </c>
      <c r="P105">
        <v>0.88700000000000001</v>
      </c>
      <c r="Q105">
        <f>AVERAGE(N105:P105)</f>
        <v>0.79700000000000004</v>
      </c>
      <c r="W105" s="1" t="s">
        <v>2</v>
      </c>
      <c r="X105">
        <v>1.4379999999999999</v>
      </c>
      <c r="Y105">
        <v>1.361</v>
      </c>
      <c r="Z105">
        <v>1.464</v>
      </c>
      <c r="AA105">
        <f>AVERAGE(X105:Z105)</f>
        <v>1.421</v>
      </c>
    </row>
    <row r="106" spans="2:35">
      <c r="B106" s="6"/>
      <c r="C106">
        <v>1</v>
      </c>
      <c r="D106">
        <v>0.60299999999999998</v>
      </c>
      <c r="E106">
        <v>0.46200000000000002</v>
      </c>
      <c r="F106">
        <v>0.35799999999999998</v>
      </c>
      <c r="G106">
        <f>AVERAGE(D106:F106)</f>
        <v>0.47433333333333333</v>
      </c>
      <c r="H106">
        <v>0.90499999999999992</v>
      </c>
      <c r="I106">
        <f>H106-G106</f>
        <v>0.43066666666666659</v>
      </c>
      <c r="J106">
        <f>I106/H106</f>
        <v>0.47587476979742166</v>
      </c>
      <c r="K106">
        <v>1.083</v>
      </c>
      <c r="M106" s="1">
        <v>1</v>
      </c>
      <c r="N106">
        <v>0.42699999999999999</v>
      </c>
      <c r="O106">
        <v>0.44</v>
      </c>
      <c r="P106">
        <v>0.47199999999999998</v>
      </c>
      <c r="Q106">
        <f>AVERAGE(N106:P106)</f>
        <v>0.4463333333333333</v>
      </c>
      <c r="R106">
        <v>0.79700000000000004</v>
      </c>
      <c r="S106">
        <f>R106-Q106</f>
        <v>0.35066666666666674</v>
      </c>
      <c r="T106">
        <f>S106/R106</f>
        <v>0.43998327059807618</v>
      </c>
      <c r="U106">
        <v>1.2370000000000001</v>
      </c>
      <c r="W106" s="1">
        <v>1</v>
      </c>
      <c r="X106">
        <v>1.155</v>
      </c>
      <c r="Y106">
        <v>0.998</v>
      </c>
      <c r="Z106">
        <v>1.17</v>
      </c>
      <c r="AA106">
        <f>AVERAGE(X106:Z106)</f>
        <v>1.1076666666666666</v>
      </c>
      <c r="AB106">
        <v>1.421</v>
      </c>
      <c r="AC106">
        <f>AB106-AA106</f>
        <v>0.31333333333333346</v>
      </c>
      <c r="AD106">
        <f>AC106/AB106</f>
        <v>0.22050199390100877</v>
      </c>
      <c r="AE106">
        <v>2.3650000000000002</v>
      </c>
      <c r="AF106">
        <v>1.2370000000000001</v>
      </c>
      <c r="AG106">
        <v>1.083</v>
      </c>
      <c r="AH106">
        <f>AVERAGE(AE106:AG106)</f>
        <v>1.5616666666666668</v>
      </c>
      <c r="AI106">
        <f>STDEV(AE106:AG106)</f>
        <v>0.69995523666398318</v>
      </c>
    </row>
    <row r="107" spans="2:35">
      <c r="B107" s="6"/>
      <c r="C107">
        <v>3</v>
      </c>
      <c r="D107">
        <v>0.36099999999999999</v>
      </c>
      <c r="E107">
        <v>0.26300000000000001</v>
      </c>
      <c r="F107">
        <v>0.20200000000000001</v>
      </c>
      <c r="G107">
        <f>AVERAGE(D107:F107)</f>
        <v>0.27533333333333337</v>
      </c>
      <c r="H107">
        <v>0.90499999999999992</v>
      </c>
      <c r="I107">
        <f t="shared" ref="I107:I108" si="96">H107-G107</f>
        <v>0.6296666666666666</v>
      </c>
      <c r="J107">
        <f t="shared" ref="J107:J108" si="97">I107/H107</f>
        <v>0.69576427255985263</v>
      </c>
      <c r="M107" s="1">
        <v>3</v>
      </c>
      <c r="N107">
        <v>0.20699999999999999</v>
      </c>
      <c r="O107">
        <v>0.218</v>
      </c>
      <c r="P107">
        <v>0.23300000000000001</v>
      </c>
      <c r="Q107">
        <f>AVERAGE(N107:P107)</f>
        <v>0.21933333333333335</v>
      </c>
      <c r="R107">
        <v>0.79700000000000004</v>
      </c>
      <c r="S107">
        <f t="shared" ref="S107:S108" si="98">R107-Q107</f>
        <v>0.57766666666666666</v>
      </c>
      <c r="T107">
        <f t="shared" ref="T107:T108" si="99">S107/R107</f>
        <v>0.72480133835215388</v>
      </c>
      <c r="W107" s="1">
        <v>3</v>
      </c>
      <c r="X107">
        <v>0.67500000000000004</v>
      </c>
      <c r="Y107">
        <v>0.58899999999999997</v>
      </c>
      <c r="Z107">
        <v>0.623</v>
      </c>
      <c r="AA107">
        <f>AVERAGE(X107:Z107)</f>
        <v>0.629</v>
      </c>
      <c r="AB107">
        <v>1.421</v>
      </c>
      <c r="AC107">
        <f t="shared" ref="AC107:AC108" si="100">AB107-AA107</f>
        <v>0.79200000000000004</v>
      </c>
      <c r="AD107">
        <f t="shared" ref="AD107:AD108" si="101">AC107/AB107</f>
        <v>0.55735397607318793</v>
      </c>
    </row>
    <row r="108" spans="2:35">
      <c r="B108" s="6"/>
      <c r="C108">
        <v>5</v>
      </c>
      <c r="D108">
        <v>0.30399999999999999</v>
      </c>
      <c r="E108">
        <v>0.26800000000000002</v>
      </c>
      <c r="F108">
        <v>0.222</v>
      </c>
      <c r="G108">
        <f>AVERAGE(D108:F108)</f>
        <v>0.26466666666666666</v>
      </c>
      <c r="H108">
        <v>0.90499999999999992</v>
      </c>
      <c r="I108">
        <f t="shared" si="96"/>
        <v>0.6403333333333332</v>
      </c>
      <c r="J108">
        <f t="shared" si="97"/>
        <v>0.70755064456721906</v>
      </c>
      <c r="M108" s="1">
        <v>5</v>
      </c>
      <c r="N108">
        <v>0.21199999999999999</v>
      </c>
      <c r="O108">
        <v>0.249</v>
      </c>
      <c r="P108">
        <v>0.23100000000000001</v>
      </c>
      <c r="Q108">
        <f>AVERAGE(N108:P108)</f>
        <v>0.23066666666666666</v>
      </c>
      <c r="R108">
        <v>0.79700000000000004</v>
      </c>
      <c r="S108">
        <f t="shared" si="98"/>
        <v>0.56633333333333336</v>
      </c>
      <c r="T108">
        <f t="shared" si="99"/>
        <v>0.71058134671685491</v>
      </c>
      <c r="W108" s="1">
        <v>5</v>
      </c>
      <c r="X108">
        <v>0.36599999999999999</v>
      </c>
      <c r="Y108">
        <v>0.26300000000000001</v>
      </c>
      <c r="Z108">
        <v>0.29699999999999999</v>
      </c>
      <c r="AA108">
        <f>AVERAGE(X108:Z108)</f>
        <v>0.30866666666666664</v>
      </c>
      <c r="AB108">
        <v>1.421</v>
      </c>
      <c r="AC108">
        <f t="shared" si="100"/>
        <v>1.1123333333333334</v>
      </c>
      <c r="AD108">
        <f t="shared" si="101"/>
        <v>0.78278207834858082</v>
      </c>
    </row>
    <row r="109" spans="2:35">
      <c r="B109" s="6" t="s">
        <v>56</v>
      </c>
      <c r="M109" s="1"/>
    </row>
    <row r="110" spans="2:35">
      <c r="B110" s="6"/>
      <c r="C110" t="s">
        <v>2</v>
      </c>
      <c r="D110">
        <v>0.81799999999999995</v>
      </c>
      <c r="E110">
        <v>0.879</v>
      </c>
      <c r="F110">
        <v>0.88900000000000001</v>
      </c>
      <c r="G110">
        <f>AVERAGE(D110:F110)</f>
        <v>0.8620000000000001</v>
      </c>
      <c r="M110" s="1" t="s">
        <v>2</v>
      </c>
      <c r="N110">
        <v>0.96</v>
      </c>
      <c r="O110">
        <v>0.82199999999999995</v>
      </c>
      <c r="P110">
        <v>0.89100000000000001</v>
      </c>
      <c r="Q110">
        <f>AVERAGE(N110:P110)</f>
        <v>0.89100000000000001</v>
      </c>
      <c r="W110" s="1" t="s">
        <v>2</v>
      </c>
      <c r="X110">
        <v>1.44</v>
      </c>
      <c r="Y110">
        <v>1.39</v>
      </c>
      <c r="Z110">
        <v>1.7589999999999999</v>
      </c>
      <c r="AA110">
        <f>AVERAGE(X110:Z110)</f>
        <v>1.5296666666666667</v>
      </c>
    </row>
    <row r="111" spans="2:35">
      <c r="B111" s="6"/>
      <c r="C111">
        <v>1</v>
      </c>
      <c r="D111">
        <v>0.51400000000000001</v>
      </c>
      <c r="E111">
        <v>0.48699999999999999</v>
      </c>
      <c r="F111">
        <v>0.47499999999999998</v>
      </c>
      <c r="G111">
        <f>AVERAGE(D111:F111)</f>
        <v>0.49199999999999999</v>
      </c>
      <c r="H111">
        <v>0.8620000000000001</v>
      </c>
      <c r="I111">
        <f>H111-G111</f>
        <v>0.37000000000000011</v>
      </c>
      <c r="J111">
        <f>I111/H111</f>
        <v>0.42923433874709982</v>
      </c>
      <c r="K111">
        <v>1.29</v>
      </c>
      <c r="M111" s="1">
        <v>1</v>
      </c>
      <c r="N111">
        <v>0.52500000000000002</v>
      </c>
      <c r="O111">
        <v>0.52200000000000002</v>
      </c>
      <c r="P111">
        <v>0.46300000000000002</v>
      </c>
      <c r="Q111">
        <f>AVERAGE(N111:P111)</f>
        <v>0.50333333333333341</v>
      </c>
      <c r="R111">
        <v>0.89100000000000001</v>
      </c>
      <c r="S111">
        <f>R111-Q111</f>
        <v>0.3876666666666666</v>
      </c>
      <c r="T111">
        <f>S111/R111</f>
        <v>0.43509165731387944</v>
      </c>
      <c r="U111">
        <v>1.2689999999999999</v>
      </c>
      <c r="W111" s="1">
        <v>1</v>
      </c>
      <c r="X111">
        <v>1.04</v>
      </c>
      <c r="Y111">
        <v>0.80500000000000005</v>
      </c>
      <c r="Z111">
        <v>1.212</v>
      </c>
      <c r="AA111">
        <f>AVERAGE(X111:Z111)</f>
        <v>1.0190000000000001</v>
      </c>
      <c r="AB111">
        <v>1.5296666666666667</v>
      </c>
      <c r="AC111">
        <f>AB111-AA111</f>
        <v>0.5106666666666666</v>
      </c>
      <c r="AD111">
        <f>AC111/AB111</f>
        <v>0.33384179559816946</v>
      </c>
      <c r="AE111">
        <v>2.3839999999999999</v>
      </c>
      <c r="AF111">
        <v>1.29</v>
      </c>
      <c r="AG111">
        <v>1.2689999999999999</v>
      </c>
      <c r="AH111">
        <f>AVERAGE(AE111:AG111)</f>
        <v>1.6476666666666666</v>
      </c>
      <c r="AI111">
        <f>STDEV(AE111:AG111)</f>
        <v>0.63776981218409357</v>
      </c>
    </row>
    <row r="112" spans="2:35">
      <c r="B112" s="6"/>
      <c r="C112">
        <v>3</v>
      </c>
      <c r="D112">
        <v>0.24199999999999999</v>
      </c>
      <c r="E112">
        <v>0.23499999999999999</v>
      </c>
      <c r="F112">
        <v>0.23400000000000001</v>
      </c>
      <c r="G112">
        <f>AVERAGE(D112:F112)</f>
        <v>0.23699999999999999</v>
      </c>
      <c r="H112">
        <v>0.8620000000000001</v>
      </c>
      <c r="I112">
        <f t="shared" ref="I112:I113" si="102">H112-G112</f>
        <v>0.62500000000000011</v>
      </c>
      <c r="J112">
        <f t="shared" ref="J112:J113" si="103">I112/H112</f>
        <v>0.72505800464037129</v>
      </c>
      <c r="M112" s="1">
        <v>3</v>
      </c>
      <c r="N112">
        <v>0.23799999999999999</v>
      </c>
      <c r="O112">
        <v>0.24399999999999999</v>
      </c>
      <c r="P112">
        <v>0.26500000000000001</v>
      </c>
      <c r="Q112">
        <f>AVERAGE(N112:P112)</f>
        <v>0.249</v>
      </c>
      <c r="R112">
        <v>0.89100000000000001</v>
      </c>
      <c r="S112">
        <f t="shared" ref="S112:S113" si="104">R112-Q112</f>
        <v>0.64200000000000002</v>
      </c>
      <c r="T112">
        <f t="shared" ref="T112:T113" si="105">S112/R112</f>
        <v>0.72053872053872059</v>
      </c>
      <c r="W112" s="1">
        <v>3</v>
      </c>
      <c r="X112">
        <v>0.875</v>
      </c>
      <c r="Y112">
        <v>0.79500000000000004</v>
      </c>
      <c r="Z112">
        <v>0.879</v>
      </c>
      <c r="AA112">
        <f>AVERAGE(X112:Z112)</f>
        <v>0.84966666666666668</v>
      </c>
      <c r="AB112">
        <v>1.5296666666666667</v>
      </c>
      <c r="AC112">
        <f t="shared" ref="AC112:AC113" si="106">AB112-AA112</f>
        <v>0.68</v>
      </c>
      <c r="AD112">
        <f t="shared" ref="AD112:AD113" si="107">AC112/AB112</f>
        <v>0.44454129439965134</v>
      </c>
    </row>
    <row r="113" spans="2:35">
      <c r="B113" s="6"/>
      <c r="C113">
        <v>5</v>
      </c>
      <c r="D113">
        <v>0.247</v>
      </c>
      <c r="E113">
        <v>0.22800000000000001</v>
      </c>
      <c r="F113">
        <v>0.23300000000000001</v>
      </c>
      <c r="G113">
        <f>AVERAGE(D113:F113)</f>
        <v>0.23599999999999999</v>
      </c>
      <c r="H113">
        <v>0.8620000000000001</v>
      </c>
      <c r="I113">
        <f t="shared" si="102"/>
        <v>0.62600000000000011</v>
      </c>
      <c r="J113">
        <f t="shared" si="103"/>
        <v>0.72621809744779586</v>
      </c>
      <c r="M113" s="1">
        <v>5</v>
      </c>
      <c r="N113">
        <v>0.246</v>
      </c>
      <c r="O113">
        <v>0.23599999999999999</v>
      </c>
      <c r="P113">
        <v>0.26400000000000001</v>
      </c>
      <c r="Q113">
        <f>AVERAGE(N113:P113)</f>
        <v>0.24866666666666667</v>
      </c>
      <c r="R113">
        <v>0.89100000000000001</v>
      </c>
      <c r="S113">
        <f t="shared" si="104"/>
        <v>0.64233333333333331</v>
      </c>
      <c r="T113">
        <f t="shared" si="105"/>
        <v>0.72091283202394307</v>
      </c>
      <c r="W113" s="1">
        <v>5</v>
      </c>
      <c r="X113">
        <v>0.43099999999999999</v>
      </c>
      <c r="Y113">
        <v>0.314</v>
      </c>
      <c r="Z113">
        <v>0.39800000000000002</v>
      </c>
      <c r="AA113">
        <f>AVERAGE(X113:Z113)</f>
        <v>0.38100000000000001</v>
      </c>
      <c r="AB113">
        <v>1.5296666666666667</v>
      </c>
      <c r="AC113">
        <f t="shared" si="106"/>
        <v>1.1486666666666667</v>
      </c>
      <c r="AD113">
        <f t="shared" si="107"/>
        <v>0.750926127696666</v>
      </c>
    </row>
    <row r="114" spans="2:35">
      <c r="B114" s="6">
        <v>4</v>
      </c>
      <c r="M114" s="1"/>
    </row>
    <row r="115" spans="2:35">
      <c r="B115" s="6"/>
      <c r="C115" t="s">
        <v>2</v>
      </c>
      <c r="D115">
        <v>1.1950000000000001</v>
      </c>
      <c r="E115">
        <v>1.1439999999999999</v>
      </c>
      <c r="F115">
        <v>1.1679999999999999</v>
      </c>
      <c r="G115">
        <f>AVERAGE(D115:F115)</f>
        <v>1.1689999999999998</v>
      </c>
      <c r="M115" s="1" t="s">
        <v>2</v>
      </c>
      <c r="N115">
        <v>1.105</v>
      </c>
      <c r="O115">
        <v>1.121</v>
      </c>
      <c r="P115">
        <v>1.179</v>
      </c>
      <c r="Q115">
        <f>AVERAGE(N115:P115)</f>
        <v>1.135</v>
      </c>
      <c r="W115" s="1" t="s">
        <v>2</v>
      </c>
      <c r="X115">
        <v>1.3560000000000001</v>
      </c>
      <c r="Y115">
        <v>1.389</v>
      </c>
      <c r="Z115">
        <v>1.419</v>
      </c>
      <c r="AA115">
        <f>AVERAGE(X115:Z115)</f>
        <v>1.3879999999999999</v>
      </c>
    </row>
    <row r="116" spans="2:35">
      <c r="B116" s="6"/>
      <c r="C116">
        <v>1</v>
      </c>
      <c r="D116">
        <v>1.081</v>
      </c>
      <c r="E116">
        <v>1.202</v>
      </c>
      <c r="F116">
        <v>1.1859999999999999</v>
      </c>
      <c r="G116">
        <f>AVERAGE(D116:F116)</f>
        <v>1.1563333333333332</v>
      </c>
      <c r="H116">
        <v>1.1689999999999998</v>
      </c>
      <c r="I116">
        <f>H116-G116</f>
        <v>1.2666666666666604E-2</v>
      </c>
      <c r="J116">
        <f>I116/H116</f>
        <v>1.0835471913316172E-2</v>
      </c>
      <c r="K116" t="s">
        <v>75</v>
      </c>
      <c r="M116" s="1">
        <v>3</v>
      </c>
      <c r="N116">
        <v>1.1499999999999999</v>
      </c>
      <c r="O116">
        <v>1.141</v>
      </c>
      <c r="P116">
        <v>1.179</v>
      </c>
      <c r="Q116">
        <f>AVERAGE(N116:P116)</f>
        <v>1.1566666666666665</v>
      </c>
      <c r="R116">
        <v>1.135</v>
      </c>
      <c r="S116">
        <f>R116-Q116</f>
        <v>-2.1666666666666501E-2</v>
      </c>
      <c r="T116">
        <f>S116/R116</f>
        <v>-1.9089574155653304E-2</v>
      </c>
      <c r="U116" t="s">
        <v>73</v>
      </c>
      <c r="W116" s="1">
        <v>5</v>
      </c>
      <c r="X116">
        <v>1.359</v>
      </c>
      <c r="Y116">
        <v>1.371</v>
      </c>
      <c r="Z116">
        <v>1.39</v>
      </c>
      <c r="AA116">
        <f>AVERAGE(X116:Z116)</f>
        <v>1.3733333333333333</v>
      </c>
      <c r="AB116">
        <v>1.3879999999999999</v>
      </c>
      <c r="AC116">
        <f>AB116-AA116</f>
        <v>1.4666666666666606E-2</v>
      </c>
      <c r="AD116">
        <f>AC116/AB116</f>
        <v>1.0566762728145971E-2</v>
      </c>
      <c r="AE116" t="s">
        <v>68</v>
      </c>
    </row>
    <row r="117" spans="2:35">
      <c r="B117" s="6"/>
      <c r="C117">
        <v>3</v>
      </c>
      <c r="D117">
        <v>1.1479999999999999</v>
      </c>
      <c r="E117">
        <v>0.83299999999999996</v>
      </c>
      <c r="F117">
        <v>1.2509999999999999</v>
      </c>
      <c r="G117">
        <f>AVERAGE(D117:F117)</f>
        <v>1.0773333333333333</v>
      </c>
      <c r="H117">
        <v>1.1689999999999998</v>
      </c>
      <c r="I117">
        <f t="shared" ref="I117:I118" si="108">H117-G117</f>
        <v>9.1666666666666563E-2</v>
      </c>
      <c r="J117">
        <f t="shared" ref="J117:J118" si="109">I117/H117</f>
        <v>7.8414599372683122E-2</v>
      </c>
      <c r="M117" s="1">
        <v>5</v>
      </c>
      <c r="N117">
        <v>1.173</v>
      </c>
      <c r="O117">
        <v>1.2050000000000001</v>
      </c>
      <c r="P117">
        <v>0.98799999999999999</v>
      </c>
      <c r="Q117">
        <f>AVERAGE(N117:P117)</f>
        <v>1.1220000000000001</v>
      </c>
      <c r="R117">
        <v>1.135</v>
      </c>
      <c r="S117">
        <f t="shared" ref="S117:S118" si="110">R117-Q117</f>
        <v>1.2999999999999901E-2</v>
      </c>
      <c r="T117">
        <f t="shared" ref="T117:T118" si="111">S117/R117</f>
        <v>1.1453744493391984E-2</v>
      </c>
      <c r="W117" s="1">
        <v>10</v>
      </c>
      <c r="X117">
        <v>1.3859999999999999</v>
      </c>
      <c r="Y117">
        <v>1.4039999999999999</v>
      </c>
      <c r="Z117">
        <v>1.4650000000000001</v>
      </c>
      <c r="AA117">
        <f>AVERAGE(X117:Z117)</f>
        <v>1.4183333333333332</v>
      </c>
      <c r="AB117">
        <v>1.3879999999999999</v>
      </c>
      <c r="AC117">
        <f t="shared" ref="AC117:AC118" si="112">AB117-AA117</f>
        <v>-3.0333333333333323E-2</v>
      </c>
      <c r="AD117">
        <f t="shared" ref="AD117:AD118" si="113">AC117/AB117</f>
        <v>-2.1853986551392885E-2</v>
      </c>
    </row>
    <row r="118" spans="2:35">
      <c r="B118" s="6"/>
      <c r="C118">
        <v>5</v>
      </c>
      <c r="D118">
        <v>0.85299999999999998</v>
      </c>
      <c r="E118">
        <v>0.94499999999999995</v>
      </c>
      <c r="F118">
        <v>1.363</v>
      </c>
      <c r="G118">
        <f>AVERAGE(D118:F118)</f>
        <v>1.0536666666666668</v>
      </c>
      <c r="H118">
        <v>1.1689999999999998</v>
      </c>
      <c r="I118">
        <f t="shared" si="108"/>
        <v>0.11533333333333307</v>
      </c>
      <c r="J118">
        <f t="shared" si="109"/>
        <v>9.8659823210721198E-2</v>
      </c>
      <c r="M118" s="1">
        <v>10</v>
      </c>
      <c r="N118">
        <v>1.2010000000000001</v>
      </c>
      <c r="O118">
        <v>1.302</v>
      </c>
      <c r="P118">
        <v>0.998</v>
      </c>
      <c r="Q118">
        <f>AVERAGE(N118:P118)</f>
        <v>1.167</v>
      </c>
      <c r="R118">
        <v>1.135</v>
      </c>
      <c r="S118">
        <f t="shared" si="110"/>
        <v>-3.2000000000000028E-2</v>
      </c>
      <c r="T118">
        <f t="shared" si="111"/>
        <v>-2.8193832599118968E-2</v>
      </c>
      <c r="W118" s="1">
        <v>20</v>
      </c>
      <c r="X118">
        <v>1.401</v>
      </c>
      <c r="Y118">
        <v>1.4450000000000001</v>
      </c>
      <c r="Z118">
        <v>1.486</v>
      </c>
      <c r="AA118">
        <f>AVERAGE(X118:Z118)</f>
        <v>1.444</v>
      </c>
      <c r="AB118">
        <v>1.3879999999999999</v>
      </c>
      <c r="AC118">
        <f t="shared" si="112"/>
        <v>-5.600000000000005E-2</v>
      </c>
      <c r="AD118">
        <f t="shared" si="113"/>
        <v>-4.0345821325648457E-2</v>
      </c>
    </row>
    <row r="119" spans="2:35">
      <c r="B119" s="6">
        <v>1</v>
      </c>
      <c r="G119" s="1"/>
      <c r="H119" s="1"/>
      <c r="I119" s="1"/>
      <c r="J119" s="1"/>
    </row>
    <row r="120" spans="2:35">
      <c r="B120" s="6"/>
      <c r="C120" t="s">
        <v>9</v>
      </c>
      <c r="D120">
        <v>1.3520000000000001</v>
      </c>
      <c r="E120">
        <v>1.6080000000000001</v>
      </c>
      <c r="F120">
        <v>1.738</v>
      </c>
      <c r="G120">
        <f>AVERAGE(D120:F120)</f>
        <v>1.5660000000000001</v>
      </c>
      <c r="M120" s="1" t="s">
        <v>9</v>
      </c>
      <c r="N120">
        <v>1.8080000000000001</v>
      </c>
      <c r="O120">
        <v>2.0569999999999999</v>
      </c>
      <c r="P120">
        <v>1.512</v>
      </c>
      <c r="Q120">
        <f>AVERAGE(N120:P120)</f>
        <v>1.7923333333333336</v>
      </c>
      <c r="W120" s="1" t="s">
        <v>0</v>
      </c>
      <c r="X120">
        <v>1.681</v>
      </c>
      <c r="Y120">
        <v>1.3560000000000001</v>
      </c>
      <c r="Z120">
        <v>1.5289999999999999</v>
      </c>
      <c r="AA120">
        <f>AVERAGE(X120:Z120)</f>
        <v>1.522</v>
      </c>
    </row>
    <row r="121" spans="2:35">
      <c r="B121" s="6"/>
      <c r="C121">
        <v>0.3</v>
      </c>
      <c r="D121">
        <v>1.0509999999999999</v>
      </c>
      <c r="E121">
        <v>0.80800000000000005</v>
      </c>
      <c r="F121">
        <v>0.871</v>
      </c>
      <c r="G121">
        <f>AVERAGE(D121:F121)</f>
        <v>0.91</v>
      </c>
      <c r="H121">
        <v>1.5660000000000001</v>
      </c>
      <c r="I121">
        <f>H121-G121</f>
        <v>0.65600000000000003</v>
      </c>
      <c r="J121">
        <f>I121/H121</f>
        <v>0.41890166028097064</v>
      </c>
      <c r="K121">
        <v>0.443</v>
      </c>
      <c r="M121" s="1">
        <v>0.3</v>
      </c>
      <c r="N121">
        <v>0.754</v>
      </c>
      <c r="O121">
        <v>1.274</v>
      </c>
      <c r="P121">
        <v>1.53</v>
      </c>
      <c r="Q121">
        <f>AVERAGE(N121:P121)</f>
        <v>1.1859999999999999</v>
      </c>
      <c r="R121">
        <v>1.7923333333333336</v>
      </c>
      <c r="S121">
        <f>R121-Q121</f>
        <v>0.60633333333333361</v>
      </c>
      <c r="T121">
        <f>S121/R121</f>
        <v>0.33829272828714907</v>
      </c>
      <c r="U121">
        <v>0.43099999999999999</v>
      </c>
      <c r="W121" s="1">
        <v>0.3</v>
      </c>
      <c r="X121">
        <v>1.1659999999999999</v>
      </c>
      <c r="Y121">
        <v>0.752</v>
      </c>
      <c r="Z121">
        <v>0.74299999999999999</v>
      </c>
      <c r="AA121">
        <f>AVERAGE(X121:Z121)</f>
        <v>0.88700000000000001</v>
      </c>
      <c r="AB121">
        <v>1.522</v>
      </c>
      <c r="AC121">
        <f>AB121-AA121</f>
        <v>0.63500000000000001</v>
      </c>
      <c r="AD121">
        <f>AC121/AB121</f>
        <v>0.41721419185282521</v>
      </c>
      <c r="AE121">
        <v>0.40300000000000002</v>
      </c>
      <c r="AF121">
        <v>0.443</v>
      </c>
      <c r="AG121">
        <v>0.43099999999999999</v>
      </c>
      <c r="AH121">
        <f>AVERAGE(AE121:AG121)</f>
        <v>0.42566666666666669</v>
      </c>
      <c r="AI121">
        <f>STDEV(AE121:AG121)</f>
        <v>2.0526405757787525E-2</v>
      </c>
    </row>
    <row r="122" spans="2:35">
      <c r="B122" s="6"/>
      <c r="C122">
        <v>0.5</v>
      </c>
      <c r="D122">
        <v>0.88400000000000001</v>
      </c>
      <c r="E122">
        <v>0.84299999999999997</v>
      </c>
      <c r="F122">
        <v>0.75800000000000001</v>
      </c>
      <c r="G122">
        <f>AVERAGE(D122:F122)</f>
        <v>0.82833333333333325</v>
      </c>
      <c r="H122">
        <v>1.5660000000000001</v>
      </c>
      <c r="I122">
        <f t="shared" ref="I122:I123" si="114">H122-G122</f>
        <v>0.7376666666666668</v>
      </c>
      <c r="J122">
        <f t="shared" ref="J122:J123" si="115">I122/H122</f>
        <v>0.47105151128139638</v>
      </c>
      <c r="M122" s="1">
        <v>0.5</v>
      </c>
      <c r="N122">
        <v>0.74199999999999999</v>
      </c>
      <c r="O122">
        <v>0.66200000000000003</v>
      </c>
      <c r="P122">
        <v>0.78900000000000003</v>
      </c>
      <c r="Q122">
        <f>AVERAGE(N122:P122)</f>
        <v>0.73099999999999998</v>
      </c>
      <c r="R122">
        <v>1.7923333333333336</v>
      </c>
      <c r="S122">
        <f t="shared" ref="S122:S123" si="116">R122-Q122</f>
        <v>1.0613333333333337</v>
      </c>
      <c r="T122">
        <f t="shared" ref="T122:T123" si="117">S122/R122</f>
        <v>0.5921517574855869</v>
      </c>
      <c r="W122" s="1">
        <v>0.5</v>
      </c>
      <c r="X122">
        <v>0.67200000000000004</v>
      </c>
      <c r="Y122">
        <v>0.73199999999999998</v>
      </c>
      <c r="Z122">
        <v>0.60799999999999998</v>
      </c>
      <c r="AA122">
        <f>AVERAGE(X122:Z122)</f>
        <v>0.67066666666666663</v>
      </c>
      <c r="AB122">
        <v>1.522</v>
      </c>
      <c r="AC122">
        <f t="shared" ref="AC122:AC123" si="118">AB122-AA122</f>
        <v>0.85133333333333339</v>
      </c>
      <c r="AD122">
        <f t="shared" ref="AD122:AD123" si="119">AC122/AB122</f>
        <v>0.55935173017958828</v>
      </c>
    </row>
    <row r="123" spans="2:35">
      <c r="B123" s="6"/>
      <c r="C123">
        <v>1</v>
      </c>
      <c r="D123">
        <v>0.442</v>
      </c>
      <c r="E123">
        <v>0.35199999999999998</v>
      </c>
      <c r="F123">
        <v>0.317</v>
      </c>
      <c r="G123">
        <f>AVERAGE(D123:F123)</f>
        <v>0.37033333333333335</v>
      </c>
      <c r="H123">
        <v>1.5660000000000001</v>
      </c>
      <c r="I123">
        <f t="shared" si="114"/>
        <v>1.1956666666666667</v>
      </c>
      <c r="J123">
        <f t="shared" si="115"/>
        <v>0.7635163899531715</v>
      </c>
      <c r="M123" s="1">
        <v>1</v>
      </c>
      <c r="N123">
        <v>0.33200000000000002</v>
      </c>
      <c r="O123">
        <v>0.36099999999999999</v>
      </c>
      <c r="P123">
        <v>0.47</v>
      </c>
      <c r="Q123">
        <f>AVERAGE(N123:P123)</f>
        <v>0.38766666666666666</v>
      </c>
      <c r="R123">
        <v>1.7923333333333336</v>
      </c>
      <c r="S123">
        <f t="shared" si="116"/>
        <v>1.404666666666667</v>
      </c>
      <c r="T123">
        <f t="shared" si="117"/>
        <v>0.78370838757671568</v>
      </c>
      <c r="W123" s="1">
        <v>1</v>
      </c>
      <c r="X123">
        <v>0.41399999999999998</v>
      </c>
      <c r="Y123">
        <v>0.377</v>
      </c>
      <c r="Z123">
        <v>0.40200000000000002</v>
      </c>
      <c r="AA123">
        <f>AVERAGE(X123:Z123)</f>
        <v>0.39766666666666667</v>
      </c>
      <c r="AB123">
        <v>1.522</v>
      </c>
      <c r="AC123">
        <f t="shared" si="118"/>
        <v>1.1243333333333334</v>
      </c>
      <c r="AD123">
        <f t="shared" si="119"/>
        <v>0.73872098116513363</v>
      </c>
    </row>
    <row r="124" spans="2:35">
      <c r="B124" s="5">
        <v>2</v>
      </c>
    </row>
    <row r="125" spans="2:35">
      <c r="C125" t="s">
        <v>10</v>
      </c>
      <c r="D125">
        <v>1.768</v>
      </c>
      <c r="E125">
        <v>1.9419999999999999</v>
      </c>
      <c r="F125">
        <v>1.744</v>
      </c>
      <c r="G125">
        <f>AVERAGE(D125:F125)</f>
        <v>1.8179999999999998</v>
      </c>
      <c r="M125" s="1" t="s">
        <v>2</v>
      </c>
      <c r="N125">
        <v>1.7709999999999999</v>
      </c>
      <c r="O125">
        <v>1.873</v>
      </c>
      <c r="P125">
        <v>1.8919999999999999</v>
      </c>
      <c r="Q125">
        <f>AVERAGE(N125:P125)</f>
        <v>1.8453333333333333</v>
      </c>
      <c r="W125" s="1" t="s">
        <v>10</v>
      </c>
      <c r="X125">
        <v>1.8620000000000001</v>
      </c>
      <c r="Y125">
        <v>1.355</v>
      </c>
      <c r="Z125">
        <v>1.8049999999999999</v>
      </c>
      <c r="AA125">
        <f>AVERAGE(X125:Z125)</f>
        <v>1.6740000000000002</v>
      </c>
    </row>
    <row r="126" spans="2:35">
      <c r="C126">
        <v>0.5</v>
      </c>
      <c r="D126">
        <v>1.4750000000000001</v>
      </c>
      <c r="E126">
        <v>1.508</v>
      </c>
      <c r="F126">
        <v>1.3939999999999999</v>
      </c>
      <c r="G126">
        <f>AVERAGE(D126:F126)</f>
        <v>1.4589999999999999</v>
      </c>
      <c r="H126">
        <v>1.8179999999999998</v>
      </c>
      <c r="I126">
        <f>H126-G126</f>
        <v>0.35899999999999999</v>
      </c>
      <c r="J126">
        <f>I126/H126</f>
        <v>0.19746974697469749</v>
      </c>
      <c r="K126">
        <v>1.1100000000000001</v>
      </c>
      <c r="M126" s="1">
        <v>0.5</v>
      </c>
      <c r="N126">
        <v>1.3180000000000001</v>
      </c>
      <c r="O126">
        <v>1.2949999999999999</v>
      </c>
      <c r="P126">
        <v>1.4550000000000001</v>
      </c>
      <c r="Q126">
        <f>AVERAGE(N126:P126)</f>
        <v>1.3559999999999999</v>
      </c>
      <c r="R126">
        <v>1.8453333333333333</v>
      </c>
      <c r="S126">
        <f>R126-Q126</f>
        <v>0.4893333333333334</v>
      </c>
      <c r="T126">
        <f>S126/R126</f>
        <v>0.26517341040462433</v>
      </c>
      <c r="U126">
        <v>1.1830000000000001</v>
      </c>
      <c r="W126" s="1">
        <v>0.5</v>
      </c>
      <c r="X126">
        <v>1.4850000000000001</v>
      </c>
      <c r="Y126">
        <v>1.494</v>
      </c>
      <c r="Z126">
        <v>1.4039999999999999</v>
      </c>
      <c r="AA126">
        <f>AVERAGE(X126:Z126)</f>
        <v>1.4610000000000001</v>
      </c>
      <c r="AB126">
        <v>1.6740000000000002</v>
      </c>
      <c r="AC126">
        <f>AB126-AA126</f>
        <v>0.21300000000000008</v>
      </c>
      <c r="AD126">
        <f>AC126/AB126</f>
        <v>0.12724014336917566</v>
      </c>
      <c r="AE126">
        <v>1.292</v>
      </c>
      <c r="AF126">
        <v>1.1100000000000001</v>
      </c>
      <c r="AG126">
        <v>1.1830000000000001</v>
      </c>
      <c r="AH126">
        <f>AVERAGE(AE126:AG126)</f>
        <v>1.1950000000000001</v>
      </c>
      <c r="AI126">
        <f>STDEV(AE126:AG126)</f>
        <v>9.1591484320323116E-2</v>
      </c>
    </row>
    <row r="127" spans="2:35">
      <c r="C127">
        <v>1</v>
      </c>
      <c r="D127">
        <v>0.76300000000000001</v>
      </c>
      <c r="E127">
        <v>1.0449999999999999</v>
      </c>
      <c r="F127">
        <v>1.1259999999999999</v>
      </c>
      <c r="G127">
        <f>AVERAGE(D127:F127)</f>
        <v>0.97799999999999987</v>
      </c>
      <c r="H127">
        <v>1.8179999999999998</v>
      </c>
      <c r="I127">
        <f t="shared" ref="I127:I128" si="120">H127-G127</f>
        <v>0.84</v>
      </c>
      <c r="J127">
        <f t="shared" ref="J127:J128" si="121">I127/H127</f>
        <v>0.46204620462046209</v>
      </c>
      <c r="M127" s="1">
        <v>1</v>
      </c>
      <c r="N127">
        <v>1.133</v>
      </c>
      <c r="O127">
        <v>1.121</v>
      </c>
      <c r="P127">
        <v>1.1950000000000001</v>
      </c>
      <c r="Q127">
        <f>AVERAGE(N127:P127)</f>
        <v>1.1496666666666666</v>
      </c>
      <c r="R127">
        <v>1.8453333333333333</v>
      </c>
      <c r="S127">
        <f>R127-Q127</f>
        <v>0.69566666666666666</v>
      </c>
      <c r="T127">
        <f t="shared" ref="T127:T128" si="122">S127/R127</f>
        <v>0.3769869942196532</v>
      </c>
      <c r="W127" s="1">
        <v>1</v>
      </c>
      <c r="X127">
        <v>0.91900000000000004</v>
      </c>
      <c r="Y127">
        <v>0.88</v>
      </c>
      <c r="Z127">
        <v>1.1559999999999999</v>
      </c>
      <c r="AA127">
        <f>AVERAGE(X127:Z127)</f>
        <v>0.98499999999999999</v>
      </c>
      <c r="AB127">
        <v>1.6740000000000002</v>
      </c>
      <c r="AC127">
        <f t="shared" ref="AC127:AC128" si="123">AB127-AA127</f>
        <v>0.68900000000000017</v>
      </c>
      <c r="AD127">
        <f t="shared" ref="AD127:AD128" si="124">AC127/AB127</f>
        <v>0.41158900836320195</v>
      </c>
    </row>
    <row r="128" spans="2:35">
      <c r="C128">
        <v>3</v>
      </c>
      <c r="D128">
        <v>0.27700000000000002</v>
      </c>
      <c r="E128">
        <v>0.28299999999999997</v>
      </c>
      <c r="F128">
        <v>0.28599999999999998</v>
      </c>
      <c r="G128">
        <f>AVERAGE(D128:F128)</f>
        <v>0.28200000000000003</v>
      </c>
      <c r="H128">
        <v>1.8179999999999998</v>
      </c>
      <c r="I128">
        <f t="shared" si="120"/>
        <v>1.5359999999999998</v>
      </c>
      <c r="J128">
        <f t="shared" si="121"/>
        <v>0.84488448844884489</v>
      </c>
      <c r="M128" s="1">
        <v>3</v>
      </c>
      <c r="N128">
        <v>0.34499999999999997</v>
      </c>
      <c r="O128">
        <v>0.33</v>
      </c>
      <c r="P128">
        <v>0.34899999999999998</v>
      </c>
      <c r="Q128">
        <f>AVERAGE(N128:P128)</f>
        <v>0.34133333333333332</v>
      </c>
      <c r="R128">
        <v>1.8453333333333333</v>
      </c>
      <c r="S128">
        <f>R128-Q128</f>
        <v>1.504</v>
      </c>
      <c r="T128">
        <f t="shared" si="122"/>
        <v>0.81502890173410403</v>
      </c>
      <c r="W128" s="1">
        <v>3</v>
      </c>
      <c r="X128">
        <v>0.311</v>
      </c>
      <c r="Y128">
        <v>0.28000000000000003</v>
      </c>
      <c r="Z128">
        <v>0.32700000000000001</v>
      </c>
      <c r="AA128">
        <f>AVERAGE(X128:Z128)</f>
        <v>0.30599999999999999</v>
      </c>
      <c r="AB128">
        <v>1.6740000000000002</v>
      </c>
      <c r="AC128">
        <f t="shared" si="123"/>
        <v>1.3680000000000001</v>
      </c>
      <c r="AD128">
        <f t="shared" si="124"/>
        <v>0.81720430107526876</v>
      </c>
    </row>
  </sheetData>
  <phoneticPr fontId="1" type="noConversion"/>
  <pageMargins left="0.7" right="0.7" top="0.75" bottom="0.75" header="0.3" footer="0.3"/>
  <pageSetup paperSize="9" orientation="portrait" verticalDpi="1200" r:id="rId1"/>
  <ignoredErrors>
    <ignoredError sqref="A2:XFD1048576 B1:XFD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"/>
  <sheetViews>
    <sheetView zoomScale="90" zoomScaleNormal="90" workbookViewId="0"/>
  </sheetViews>
  <sheetFormatPr baseColWidth="10" defaultColWidth="8.83203125" defaultRowHeight="15"/>
  <cols>
    <col min="2" max="2" width="11.5" customWidth="1"/>
    <col min="3" max="3" width="20.6640625" customWidth="1"/>
    <col min="10" max="10" width="18.83203125" customWidth="1"/>
    <col min="12" max="12" width="20" customWidth="1"/>
    <col min="13" max="13" width="9" customWidth="1"/>
    <col min="19" max="19" width="19.5" customWidth="1"/>
    <col min="21" max="21" width="19.1640625" customWidth="1"/>
    <col min="28" max="28" width="17.6640625" customWidth="1"/>
  </cols>
  <sheetData>
    <row r="1" spans="1:33" ht="19">
      <c r="A1" s="13" t="s">
        <v>88</v>
      </c>
    </row>
    <row r="2" spans="1:33">
      <c r="B2" s="4" t="s">
        <v>85</v>
      </c>
      <c r="C2" s="4" t="s">
        <v>81</v>
      </c>
      <c r="D2" s="4" t="s">
        <v>77</v>
      </c>
      <c r="E2" s="4" t="s">
        <v>78</v>
      </c>
      <c r="F2" s="4" t="s">
        <v>79</v>
      </c>
      <c r="G2" s="4"/>
      <c r="H2" s="4"/>
      <c r="I2" s="4"/>
      <c r="J2" s="4" t="s">
        <v>80</v>
      </c>
      <c r="K2" s="4" t="s">
        <v>82</v>
      </c>
      <c r="L2" s="4" t="s">
        <v>81</v>
      </c>
      <c r="M2" s="4" t="s">
        <v>77</v>
      </c>
      <c r="N2" s="4" t="s">
        <v>78</v>
      </c>
      <c r="O2" s="4" t="s">
        <v>79</v>
      </c>
      <c r="P2" s="4"/>
      <c r="Q2" s="4"/>
      <c r="R2" s="4"/>
      <c r="S2" s="4" t="s">
        <v>80</v>
      </c>
      <c r="T2" s="4" t="s">
        <v>83</v>
      </c>
      <c r="U2" s="4" t="s">
        <v>81</v>
      </c>
      <c r="V2" s="4" t="s">
        <v>77</v>
      </c>
      <c r="W2" s="4" t="s">
        <v>78</v>
      </c>
      <c r="X2" s="4" t="s">
        <v>79</v>
      </c>
      <c r="Y2" s="4"/>
      <c r="Z2" s="4"/>
      <c r="AA2" s="4"/>
      <c r="AB2" s="4" t="s">
        <v>80</v>
      </c>
      <c r="AC2" s="4" t="s">
        <v>84</v>
      </c>
      <c r="AD2" s="4" t="s">
        <v>82</v>
      </c>
      <c r="AE2" s="4" t="s">
        <v>83</v>
      </c>
      <c r="AF2" s="4" t="s">
        <v>12</v>
      </c>
      <c r="AG2" s="4" t="s">
        <v>13</v>
      </c>
    </row>
    <row r="3" spans="1:33">
      <c r="B3" s="4" t="s">
        <v>14</v>
      </c>
    </row>
    <row r="4" spans="1:33">
      <c r="C4" t="s">
        <v>2</v>
      </c>
      <c r="D4">
        <v>0.90100000000000002</v>
      </c>
      <c r="E4">
        <v>0.55700000000000005</v>
      </c>
      <c r="F4">
        <v>0.80100000000000005</v>
      </c>
      <c r="G4">
        <f>AVERAGE(D4:F4)</f>
        <v>0.75300000000000011</v>
      </c>
      <c r="L4" s="1" t="s">
        <v>2</v>
      </c>
      <c r="M4">
        <v>0.69499999999999995</v>
      </c>
      <c r="N4">
        <v>0.81699999999999995</v>
      </c>
      <c r="O4">
        <v>0.74399999999999999</v>
      </c>
      <c r="P4">
        <f>AVERAGE(M4:O4)</f>
        <v>0.75200000000000011</v>
      </c>
      <c r="U4" s="1" t="s">
        <v>2</v>
      </c>
      <c r="V4">
        <v>0.82899999999999996</v>
      </c>
      <c r="W4">
        <v>0.628</v>
      </c>
      <c r="X4">
        <v>0.89400000000000002</v>
      </c>
      <c r="Y4">
        <f>AVERAGE(V4:X4)</f>
        <v>0.78366666666666662</v>
      </c>
    </row>
    <row r="5" spans="1:33">
      <c r="C5">
        <v>0.5</v>
      </c>
      <c r="D5">
        <v>0.56799999999999995</v>
      </c>
      <c r="E5">
        <v>0.41899999999999998</v>
      </c>
      <c r="F5">
        <v>0.42599999999999999</v>
      </c>
      <c r="G5">
        <f>AVERAGE(D5:F5)</f>
        <v>0.47099999999999992</v>
      </c>
      <c r="H5">
        <v>0.75300000000000011</v>
      </c>
      <c r="I5">
        <f>H5-G5</f>
        <v>0.28200000000000019</v>
      </c>
      <c r="J5">
        <f>I5/H5</f>
        <v>0.37450199203187273</v>
      </c>
      <c r="K5">
        <v>1.5580000000000001</v>
      </c>
      <c r="L5" s="1">
        <v>0.5</v>
      </c>
      <c r="M5">
        <v>0.432</v>
      </c>
      <c r="N5">
        <v>0.46200000000000002</v>
      </c>
      <c r="O5">
        <v>0.375</v>
      </c>
      <c r="P5">
        <f>AVERAGE(M5:O5)</f>
        <v>0.42300000000000004</v>
      </c>
      <c r="Q5">
        <v>0.75200000000000011</v>
      </c>
      <c r="R5">
        <f>Q5-P5</f>
        <v>0.32900000000000007</v>
      </c>
      <c r="S5">
        <f>R5/Q5</f>
        <v>0.4375</v>
      </c>
      <c r="T5">
        <v>1.022</v>
      </c>
      <c r="U5" s="1">
        <v>0.5</v>
      </c>
      <c r="V5">
        <v>0.501</v>
      </c>
      <c r="W5">
        <v>0.40500000000000003</v>
      </c>
      <c r="X5">
        <v>0.443</v>
      </c>
      <c r="Y5">
        <f>AVERAGE(V5:X5)</f>
        <v>0.44966666666666666</v>
      </c>
      <c r="Z5">
        <v>0.78366666666666662</v>
      </c>
      <c r="AA5">
        <f>Z5-Y5</f>
        <v>0.33399999999999996</v>
      </c>
      <c r="AB5">
        <f>AA5/Z5</f>
        <v>0.42620161633347509</v>
      </c>
      <c r="AC5">
        <v>1.248</v>
      </c>
      <c r="AD5">
        <v>1.5580000000000001</v>
      </c>
      <c r="AE5">
        <v>1.022</v>
      </c>
      <c r="AF5">
        <f>AVERAGE(AC5:AE5)</f>
        <v>1.276</v>
      </c>
      <c r="AG5">
        <f>STDEV(AC5:AE5)</f>
        <v>0.2690947788419536</v>
      </c>
    </row>
    <row r="6" spans="1:33">
      <c r="C6">
        <v>1</v>
      </c>
      <c r="D6">
        <v>0.41699999999999998</v>
      </c>
      <c r="E6">
        <v>0.34599999999999997</v>
      </c>
      <c r="F6">
        <v>0.34399999999999997</v>
      </c>
      <c r="G6">
        <f>AVERAGE(D6:F6)</f>
        <v>0.36899999999999994</v>
      </c>
      <c r="H6">
        <v>0.75300000000000011</v>
      </c>
      <c r="I6">
        <f t="shared" ref="I6:I7" si="0">H6-G6</f>
        <v>0.38400000000000017</v>
      </c>
      <c r="J6">
        <f t="shared" ref="J6:J7" si="1">I6/H6</f>
        <v>0.5099601593625499</v>
      </c>
      <c r="L6" s="1">
        <v>1</v>
      </c>
      <c r="M6">
        <v>0.34100000000000003</v>
      </c>
      <c r="N6">
        <v>0.40699999999999997</v>
      </c>
      <c r="O6">
        <v>0.32300000000000001</v>
      </c>
      <c r="P6">
        <f>AVERAGE(M6:O6)</f>
        <v>0.35699999999999998</v>
      </c>
      <c r="Q6">
        <v>0.75200000000000011</v>
      </c>
      <c r="R6">
        <f t="shared" ref="R6:R7" si="2">Q6-P6</f>
        <v>0.39500000000000013</v>
      </c>
      <c r="S6">
        <f t="shared" ref="S6:S7" si="3">R6/Q6</f>
        <v>0.5252659574468086</v>
      </c>
      <c r="U6" s="1">
        <v>1</v>
      </c>
      <c r="V6">
        <v>0.432</v>
      </c>
      <c r="W6">
        <v>0.46100000000000002</v>
      </c>
      <c r="X6">
        <v>0.373</v>
      </c>
      <c r="Y6">
        <f>AVERAGE(V6:X6)</f>
        <v>0.42199999999999999</v>
      </c>
      <c r="Z6">
        <v>0.78366666666666662</v>
      </c>
      <c r="AA6">
        <f t="shared" ref="AA6:AA7" si="4">Z6-Y6</f>
        <v>0.36166666666666664</v>
      </c>
      <c r="AB6">
        <f t="shared" ref="AB6:AB7" si="5">AA6/Z6</f>
        <v>0.46150574223734581</v>
      </c>
    </row>
    <row r="7" spans="1:33">
      <c r="C7">
        <v>3</v>
      </c>
      <c r="D7">
        <v>0.38600000000000001</v>
      </c>
      <c r="E7">
        <v>0.308</v>
      </c>
      <c r="F7">
        <v>0.35099999999999998</v>
      </c>
      <c r="G7">
        <f>AVERAGE(D7:F7)</f>
        <v>0.34833333333333333</v>
      </c>
      <c r="H7">
        <v>0.75300000000000011</v>
      </c>
      <c r="I7">
        <f t="shared" si="0"/>
        <v>0.40466666666666679</v>
      </c>
      <c r="J7">
        <f t="shared" si="1"/>
        <v>0.5374059318282427</v>
      </c>
      <c r="L7" s="1">
        <v>3</v>
      </c>
      <c r="M7">
        <v>0.34200000000000003</v>
      </c>
      <c r="N7">
        <v>0.32400000000000001</v>
      </c>
      <c r="O7">
        <v>0.32900000000000001</v>
      </c>
      <c r="P7">
        <f>AVERAGE(M7:O7)</f>
        <v>0.33166666666666672</v>
      </c>
      <c r="Q7">
        <v>0.75200000000000011</v>
      </c>
      <c r="R7">
        <f t="shared" si="2"/>
        <v>0.42033333333333339</v>
      </c>
      <c r="S7">
        <f t="shared" si="3"/>
        <v>0.5589539007092198</v>
      </c>
      <c r="U7" s="1">
        <v>3</v>
      </c>
      <c r="V7">
        <v>0.35099999999999998</v>
      </c>
      <c r="W7">
        <v>0.32700000000000001</v>
      </c>
      <c r="X7">
        <v>0.28999999999999998</v>
      </c>
      <c r="Y7">
        <f>AVERAGE(V7:X7)</f>
        <v>0.32266666666666666</v>
      </c>
      <c r="Z7">
        <v>0.78366666666666662</v>
      </c>
      <c r="AA7">
        <f t="shared" si="4"/>
        <v>0.46099999999999997</v>
      </c>
      <c r="AB7">
        <f t="shared" si="5"/>
        <v>0.58826031475967677</v>
      </c>
    </row>
    <row r="9" spans="1:33">
      <c r="B9" t="s">
        <v>17</v>
      </c>
      <c r="C9" t="s">
        <v>1</v>
      </c>
      <c r="D9">
        <v>0.621</v>
      </c>
      <c r="E9">
        <v>0.74399999999999999</v>
      </c>
      <c r="F9">
        <v>0.67100000000000004</v>
      </c>
      <c r="G9">
        <f>AVERAGE(D9:F9)</f>
        <v>0.67866666666666664</v>
      </c>
      <c r="L9" t="s">
        <v>0</v>
      </c>
      <c r="M9">
        <v>0.73599999999999999</v>
      </c>
      <c r="N9">
        <v>0.80900000000000005</v>
      </c>
      <c r="O9">
        <v>0.83599999999999997</v>
      </c>
      <c r="P9">
        <f>AVERAGE(M9:O9)</f>
        <v>0.79366666666666663</v>
      </c>
      <c r="U9" t="s">
        <v>0</v>
      </c>
      <c r="V9">
        <v>1.0880000000000001</v>
      </c>
      <c r="W9">
        <v>1.1319999999999999</v>
      </c>
      <c r="X9">
        <v>0.9</v>
      </c>
      <c r="Y9">
        <f>AVERAGE(V9:X9)</f>
        <v>1.0399999999999998</v>
      </c>
    </row>
    <row r="10" spans="1:33">
      <c r="C10">
        <v>10</v>
      </c>
      <c r="D10">
        <v>0.27200000000000002</v>
      </c>
      <c r="E10">
        <v>0.26100000000000001</v>
      </c>
      <c r="F10">
        <v>0.245</v>
      </c>
      <c r="G10">
        <f>AVERAGE(D10:F10)</f>
        <v>0.25933333333333336</v>
      </c>
      <c r="H10">
        <v>0.67866666666666664</v>
      </c>
      <c r="I10">
        <f>H10-G10</f>
        <v>0.41933333333333328</v>
      </c>
      <c r="J10">
        <f>I10/H10</f>
        <v>0.61787819253438103</v>
      </c>
      <c r="K10">
        <v>7.1630000000000003</v>
      </c>
      <c r="L10">
        <v>3</v>
      </c>
      <c r="M10">
        <v>0.62</v>
      </c>
      <c r="N10">
        <v>0.68300000000000005</v>
      </c>
      <c r="O10">
        <v>0.621</v>
      </c>
      <c r="P10">
        <f>AVERAGE(M10:O10)</f>
        <v>0.64133333333333331</v>
      </c>
      <c r="Q10">
        <v>0.79366666666666663</v>
      </c>
      <c r="R10">
        <f>Q10-P10</f>
        <v>0.15233333333333332</v>
      </c>
      <c r="S10">
        <f>R10/Q10</f>
        <v>0.19193616127677446</v>
      </c>
      <c r="T10">
        <v>5.6310000000000002</v>
      </c>
      <c r="U10">
        <v>10</v>
      </c>
      <c r="V10">
        <v>0.23400000000000001</v>
      </c>
      <c r="W10">
        <v>0.186</v>
      </c>
      <c r="X10">
        <v>0.192</v>
      </c>
      <c r="Y10">
        <f>AVERAGE(V10:X10)</f>
        <v>0.20400000000000004</v>
      </c>
      <c r="Z10">
        <v>1.0399999999999998</v>
      </c>
      <c r="AA10">
        <f>Z10-Y10</f>
        <v>0.83599999999999974</v>
      </c>
      <c r="AB10">
        <f>AA10/Z10</f>
        <v>0.80384615384615377</v>
      </c>
      <c r="AC10">
        <v>3.7839999999999998</v>
      </c>
      <c r="AD10">
        <v>7.1630000000000003</v>
      </c>
      <c r="AE10">
        <v>5.6310000000000002</v>
      </c>
      <c r="AF10">
        <f>AVERAGE(AC10:AE10)</f>
        <v>5.5259999999999998</v>
      </c>
      <c r="AG10">
        <f>STDEV(AC10:AE10)</f>
        <v>1.6919453300860543</v>
      </c>
    </row>
    <row r="11" spans="1:33">
      <c r="C11">
        <v>5</v>
      </c>
      <c r="D11">
        <v>0.47499999999999998</v>
      </c>
      <c r="E11">
        <v>0.44800000000000001</v>
      </c>
      <c r="F11">
        <v>0.36599999999999999</v>
      </c>
      <c r="G11">
        <f>AVERAGE(D11:F11)</f>
        <v>0.4296666666666667</v>
      </c>
      <c r="H11">
        <v>0.67866666666666664</v>
      </c>
      <c r="I11">
        <f>H11-G11</f>
        <v>0.24899999999999994</v>
      </c>
      <c r="J11">
        <f>I11/H11</f>
        <v>0.3668958742632612</v>
      </c>
      <c r="L11">
        <v>5</v>
      </c>
      <c r="M11">
        <v>0.39200000000000002</v>
      </c>
      <c r="N11">
        <v>0.39300000000000002</v>
      </c>
      <c r="O11">
        <v>0.38600000000000001</v>
      </c>
      <c r="P11">
        <f>AVERAGE(M11:O11)</f>
        <v>0.39033333333333337</v>
      </c>
      <c r="Q11">
        <v>0.79366666666666663</v>
      </c>
      <c r="R11">
        <f>Q11-P11</f>
        <v>0.40333333333333327</v>
      </c>
      <c r="S11">
        <f>R11/Q11</f>
        <v>0.50818983620327585</v>
      </c>
      <c r="U11">
        <v>5</v>
      </c>
      <c r="V11">
        <v>0.373</v>
      </c>
      <c r="W11">
        <v>0.39900000000000002</v>
      </c>
      <c r="X11">
        <v>0.33800000000000002</v>
      </c>
      <c r="Y11">
        <f>AVERAGE(V11:X11)</f>
        <v>0.37000000000000005</v>
      </c>
      <c r="Z11">
        <v>1.0399999999999998</v>
      </c>
      <c r="AA11">
        <f>Z11-Y11</f>
        <v>0.66999999999999971</v>
      </c>
      <c r="AB11">
        <f>AA11/Z11</f>
        <v>0.64423076923076905</v>
      </c>
    </row>
    <row r="12" spans="1:33">
      <c r="C12">
        <v>3</v>
      </c>
      <c r="D12">
        <v>0.51800000000000002</v>
      </c>
      <c r="E12">
        <v>0.55100000000000005</v>
      </c>
      <c r="F12">
        <v>0.48099999999999998</v>
      </c>
      <c r="G12">
        <f>AVERAGE(D12:F12)</f>
        <v>0.51666666666666661</v>
      </c>
      <c r="H12">
        <v>0.67866666666666664</v>
      </c>
      <c r="I12">
        <f>H12-G12</f>
        <v>0.16200000000000003</v>
      </c>
      <c r="J12">
        <f>I12/H12</f>
        <v>0.23870333988212186</v>
      </c>
      <c r="L12">
        <v>10</v>
      </c>
      <c r="M12">
        <v>0.23300000000000001</v>
      </c>
      <c r="N12">
        <v>0.21</v>
      </c>
      <c r="O12">
        <v>0.215</v>
      </c>
      <c r="P12">
        <f>AVERAGE(M12:O12)</f>
        <v>0.21933333333333335</v>
      </c>
      <c r="Q12">
        <v>0.79366666666666663</v>
      </c>
      <c r="R12">
        <f>Q12-P12</f>
        <v>0.57433333333333325</v>
      </c>
      <c r="S12">
        <f>R12/Q12</f>
        <v>0.72364552708945817</v>
      </c>
      <c r="U12">
        <v>3</v>
      </c>
      <c r="V12">
        <v>0.6</v>
      </c>
      <c r="W12">
        <v>0.64100000000000001</v>
      </c>
      <c r="X12">
        <v>0.66500000000000004</v>
      </c>
      <c r="Y12">
        <f>AVERAGE(V12:X12)</f>
        <v>0.63533333333333342</v>
      </c>
      <c r="Z12">
        <v>1.0399999999999998</v>
      </c>
      <c r="AA12">
        <f>Z12-Y12</f>
        <v>0.4046666666666664</v>
      </c>
      <c r="AB12">
        <f>AA12/Z12</f>
        <v>0.38910256410256389</v>
      </c>
    </row>
    <row r="14" spans="1:33">
      <c r="B14" t="s">
        <v>19</v>
      </c>
      <c r="C14" t="s">
        <v>0</v>
      </c>
      <c r="D14">
        <v>0.65800000000000003</v>
      </c>
      <c r="E14">
        <v>0.66900000000000004</v>
      </c>
      <c r="F14">
        <v>0.72599999999999998</v>
      </c>
      <c r="G14">
        <f>AVERAGE(D14:F14)</f>
        <v>0.68433333333333335</v>
      </c>
      <c r="L14" t="s">
        <v>0</v>
      </c>
      <c r="M14">
        <v>0.78300000000000003</v>
      </c>
      <c r="N14">
        <v>0.88800000000000001</v>
      </c>
      <c r="O14">
        <v>0.84499999999999997</v>
      </c>
      <c r="P14">
        <f>AVERAGE(M14:O14)</f>
        <v>0.83866666666666667</v>
      </c>
      <c r="U14" t="s">
        <v>0</v>
      </c>
      <c r="V14">
        <v>0.63700000000000001</v>
      </c>
      <c r="W14">
        <v>0.41899999999999998</v>
      </c>
      <c r="X14">
        <v>0.62</v>
      </c>
      <c r="Y14">
        <f>AVERAGE(V14:X14)</f>
        <v>0.55866666666666676</v>
      </c>
    </row>
    <row r="15" spans="1:33">
      <c r="C15">
        <v>3</v>
      </c>
      <c r="D15">
        <v>0.55500000000000005</v>
      </c>
      <c r="E15">
        <v>0.59899999999999998</v>
      </c>
      <c r="F15">
        <v>0.57099999999999995</v>
      </c>
      <c r="G15">
        <f>AVERAGE(D15:F15)</f>
        <v>0.57499999999999996</v>
      </c>
      <c r="H15">
        <v>0.68433333333333335</v>
      </c>
      <c r="I15">
        <f>H15-G15</f>
        <v>0.10933333333333339</v>
      </c>
      <c r="J15">
        <f>I15/H15</f>
        <v>0.15976619581100837</v>
      </c>
      <c r="K15" t="s">
        <v>73</v>
      </c>
      <c r="L15">
        <v>5</v>
      </c>
      <c r="M15">
        <v>0.78500000000000003</v>
      </c>
      <c r="N15">
        <v>0.88900000000000001</v>
      </c>
      <c r="O15">
        <v>0.89700000000000002</v>
      </c>
      <c r="P15">
        <f>AVERAGE(M15:O15)</f>
        <v>0.85699999999999987</v>
      </c>
      <c r="Q15">
        <v>0.83866666666666667</v>
      </c>
      <c r="R15">
        <f>Q15-P15</f>
        <v>-1.8333333333333202E-2</v>
      </c>
      <c r="S15">
        <f>R15/Q15</f>
        <v>-2.1860095389506996E-2</v>
      </c>
      <c r="T15" t="s">
        <v>68</v>
      </c>
      <c r="U15">
        <v>5</v>
      </c>
      <c r="V15">
        <v>0.51200000000000001</v>
      </c>
      <c r="W15">
        <v>0.372</v>
      </c>
      <c r="X15">
        <v>0.46100000000000002</v>
      </c>
      <c r="Y15">
        <f>AVERAGE(V15:X15)</f>
        <v>0.44833333333333331</v>
      </c>
      <c r="Z15">
        <v>0.55866666666666676</v>
      </c>
      <c r="AA15">
        <f>Z15-Y15</f>
        <v>0.11033333333333345</v>
      </c>
      <c r="AB15">
        <f>AA15/Z15</f>
        <v>0.19749403341288801</v>
      </c>
      <c r="AC15" t="s">
        <v>68</v>
      </c>
    </row>
    <row r="16" spans="1:33">
      <c r="C16">
        <v>5</v>
      </c>
      <c r="D16">
        <v>0.51500000000000001</v>
      </c>
      <c r="E16">
        <v>0.45800000000000002</v>
      </c>
      <c r="F16">
        <v>0.52300000000000002</v>
      </c>
      <c r="G16">
        <f>AVERAGE(D16:F16)</f>
        <v>0.49866666666666665</v>
      </c>
      <c r="H16">
        <v>0.68433333333333335</v>
      </c>
      <c r="I16">
        <f>H16-G16</f>
        <v>0.1856666666666667</v>
      </c>
      <c r="J16">
        <f>I16/H16</f>
        <v>0.27131027764247445</v>
      </c>
      <c r="L16">
        <v>10</v>
      </c>
      <c r="M16">
        <v>0.64800000000000002</v>
      </c>
      <c r="N16">
        <v>0.74399999999999999</v>
      </c>
      <c r="O16">
        <v>0.755</v>
      </c>
      <c r="P16">
        <f>AVERAGE(M16:O16)</f>
        <v>0.71566666666666656</v>
      </c>
      <c r="Q16">
        <v>0.83866666666666667</v>
      </c>
      <c r="R16">
        <f>Q16-P16</f>
        <v>0.12300000000000011</v>
      </c>
      <c r="S16">
        <f>R16/Q16</f>
        <v>0.14666136724960269</v>
      </c>
      <c r="U16">
        <v>10</v>
      </c>
      <c r="V16">
        <v>0.52800000000000002</v>
      </c>
      <c r="W16">
        <v>0.44900000000000001</v>
      </c>
      <c r="X16">
        <v>0.59</v>
      </c>
      <c r="Y16">
        <f>AVERAGE(V16:X16)</f>
        <v>0.52233333333333343</v>
      </c>
      <c r="Z16">
        <v>0.55866666666666676</v>
      </c>
      <c r="AA16">
        <f>Z16-Y16</f>
        <v>3.6333333333333329E-2</v>
      </c>
      <c r="AB16">
        <f>AA16/Z16</f>
        <v>6.5035799522673007E-2</v>
      </c>
    </row>
    <row r="17" spans="2:33">
      <c r="C17">
        <v>10</v>
      </c>
      <c r="D17">
        <v>0.42699999999999999</v>
      </c>
      <c r="E17">
        <v>0.41899999999999998</v>
      </c>
      <c r="F17">
        <v>0.49399999999999999</v>
      </c>
      <c r="G17">
        <f>AVERAGE(D17:F17)</f>
        <v>0.4466666666666666</v>
      </c>
      <c r="H17">
        <v>0.68433333333333335</v>
      </c>
      <c r="I17">
        <f>H17-G17</f>
        <v>0.23766666666666675</v>
      </c>
      <c r="J17">
        <f>I17/H17</f>
        <v>0.34729663906478336</v>
      </c>
      <c r="L17">
        <v>20</v>
      </c>
      <c r="M17">
        <v>0.49399999999999999</v>
      </c>
      <c r="N17">
        <v>0.47</v>
      </c>
      <c r="O17">
        <v>0.55700000000000005</v>
      </c>
      <c r="P17">
        <f>AVERAGE(M17:O17)</f>
        <v>0.50700000000000001</v>
      </c>
      <c r="Q17">
        <v>0.83866666666666667</v>
      </c>
      <c r="R17">
        <f>Q17-P17</f>
        <v>0.33166666666666667</v>
      </c>
      <c r="S17">
        <f>R17/Q17</f>
        <v>0.39546899841017485</v>
      </c>
      <c r="U17">
        <v>20</v>
      </c>
      <c r="V17">
        <v>0.437</v>
      </c>
      <c r="W17">
        <v>0.49199999999999999</v>
      </c>
      <c r="X17">
        <v>0.57699999999999996</v>
      </c>
      <c r="Y17">
        <f>AVERAGE(V17:X17)</f>
        <v>0.502</v>
      </c>
      <c r="Z17">
        <v>0.55866666666666676</v>
      </c>
      <c r="AA17">
        <f>Z17-Y17</f>
        <v>5.6666666666666754E-2</v>
      </c>
      <c r="AB17">
        <f>AA17/Z17</f>
        <v>0.10143198090692138</v>
      </c>
    </row>
    <row r="19" spans="2:33">
      <c r="B19" t="s">
        <v>21</v>
      </c>
      <c r="C19" t="s">
        <v>0</v>
      </c>
      <c r="D19">
        <v>0.68700000000000006</v>
      </c>
      <c r="E19">
        <v>0.54900000000000004</v>
      </c>
      <c r="F19">
        <v>0.41699999999999998</v>
      </c>
      <c r="G19">
        <f>AVERAGE(D19:F19)</f>
        <v>0.55100000000000005</v>
      </c>
      <c r="L19" t="s">
        <v>0</v>
      </c>
      <c r="M19">
        <v>0.98</v>
      </c>
      <c r="N19">
        <v>1.1120000000000001</v>
      </c>
      <c r="O19">
        <v>1.1739999999999999</v>
      </c>
      <c r="P19">
        <f>AVERAGE(M19:O19)</f>
        <v>1.0886666666666667</v>
      </c>
      <c r="U19" t="s">
        <v>0</v>
      </c>
      <c r="V19">
        <v>1.246</v>
      </c>
      <c r="W19">
        <v>0.86899999999999999</v>
      </c>
      <c r="X19">
        <v>0.93100000000000005</v>
      </c>
      <c r="Y19">
        <f>AVERAGE(V19:X19)</f>
        <v>1.0153333333333334</v>
      </c>
    </row>
    <row r="20" spans="2:33">
      <c r="C20">
        <v>5</v>
      </c>
      <c r="D20">
        <v>0.30199999999999999</v>
      </c>
      <c r="E20">
        <v>0.249</v>
      </c>
      <c r="F20">
        <v>0.2</v>
      </c>
      <c r="G20">
        <f>AVERAGE(D20:F20)</f>
        <v>0.2503333333333333</v>
      </c>
      <c r="H20">
        <v>0.55100000000000005</v>
      </c>
      <c r="I20">
        <f>H20-G20</f>
        <v>0.30066666666666675</v>
      </c>
      <c r="J20">
        <f>I20/H20</f>
        <v>0.54567453115547504</v>
      </c>
      <c r="K20">
        <v>4.7270000000000003</v>
      </c>
      <c r="L20">
        <v>1</v>
      </c>
      <c r="M20">
        <v>0.82899999999999996</v>
      </c>
      <c r="N20">
        <v>0.88600000000000001</v>
      </c>
      <c r="O20">
        <v>0.68700000000000006</v>
      </c>
      <c r="P20">
        <f>AVERAGE(M20:O20)</f>
        <v>0.80066666666666675</v>
      </c>
      <c r="Q20">
        <v>1.0886666666666667</v>
      </c>
      <c r="R20">
        <f>Q20-P20</f>
        <v>0.28799999999999992</v>
      </c>
      <c r="S20">
        <f>R20/Q20</f>
        <v>0.26454378444580517</v>
      </c>
      <c r="T20">
        <v>3.214</v>
      </c>
      <c r="U20">
        <v>5</v>
      </c>
      <c r="V20">
        <v>0.28599999999999998</v>
      </c>
      <c r="W20">
        <v>0.28899999999999998</v>
      </c>
      <c r="X20">
        <v>0.25700000000000001</v>
      </c>
      <c r="Y20">
        <f>AVERAGE(V20:X20)</f>
        <v>0.27733333333333332</v>
      </c>
      <c r="Z20">
        <v>1.0153333333333334</v>
      </c>
      <c r="AA20">
        <f>Z20-Y20</f>
        <v>0.7380000000000001</v>
      </c>
      <c r="AB20">
        <f>AA20/Z20</f>
        <v>0.72685489166119499</v>
      </c>
      <c r="AC20">
        <v>2.6280000000000001</v>
      </c>
      <c r="AD20">
        <v>4.7270000000000003</v>
      </c>
      <c r="AE20">
        <v>3.214</v>
      </c>
      <c r="AF20">
        <f>AVERAGE(AC20:AE20)</f>
        <v>3.5230000000000001</v>
      </c>
      <c r="AG20">
        <f>STDEV(AC20:AE20)</f>
        <v>1.0830794061378881</v>
      </c>
    </row>
    <row r="21" spans="2:33">
      <c r="C21">
        <v>3</v>
      </c>
      <c r="D21">
        <v>0.41499999999999998</v>
      </c>
      <c r="E21">
        <v>0.30499999999999999</v>
      </c>
      <c r="F21">
        <v>0.27200000000000002</v>
      </c>
      <c r="G21">
        <f>AVERAGE(D21:F21)</f>
        <v>0.33066666666666666</v>
      </c>
      <c r="H21">
        <v>0.55100000000000005</v>
      </c>
      <c r="I21">
        <f>H21-G21</f>
        <v>0.22033333333333338</v>
      </c>
      <c r="J21">
        <f>I21/H21</f>
        <v>0.39987900786448888</v>
      </c>
      <c r="L21">
        <v>3</v>
      </c>
      <c r="M21">
        <v>0.64600000000000002</v>
      </c>
      <c r="N21">
        <v>0.82499999999999996</v>
      </c>
      <c r="O21">
        <v>0.437</v>
      </c>
      <c r="P21">
        <f>AVERAGE(M21:O21)</f>
        <v>0.63600000000000001</v>
      </c>
      <c r="Q21">
        <v>1.0886666666666667</v>
      </c>
      <c r="R21">
        <f>Q21-P21</f>
        <v>0.45266666666666666</v>
      </c>
      <c r="S21">
        <f>R21/Q21</f>
        <v>0.41579914268218005</v>
      </c>
      <c r="U21">
        <v>3</v>
      </c>
      <c r="V21">
        <v>0.51700000000000002</v>
      </c>
      <c r="W21">
        <v>0.47799999999999998</v>
      </c>
      <c r="X21">
        <v>0.48099999999999998</v>
      </c>
      <c r="Y21">
        <f>AVERAGE(V21:X21)</f>
        <v>0.49199999999999999</v>
      </c>
      <c r="Z21">
        <v>1.0153333333333334</v>
      </c>
      <c r="AA21">
        <f>Z21-Y21</f>
        <v>0.52333333333333343</v>
      </c>
      <c r="AB21">
        <f>AA21/Z21</f>
        <v>0.51543007222587001</v>
      </c>
    </row>
    <row r="22" spans="2:33">
      <c r="C22">
        <v>1</v>
      </c>
      <c r="D22">
        <v>0.36199999999999999</v>
      </c>
      <c r="E22">
        <v>0.32900000000000001</v>
      </c>
      <c r="F22">
        <v>0.32800000000000001</v>
      </c>
      <c r="G22">
        <f>AVERAGE(D22:F22)</f>
        <v>0.33966666666666673</v>
      </c>
      <c r="H22">
        <v>0.55100000000000005</v>
      </c>
      <c r="I22">
        <f>H22-G22</f>
        <v>0.21133333333333332</v>
      </c>
      <c r="J22">
        <f>I22/H22</f>
        <v>0.38354506957047785</v>
      </c>
      <c r="L22">
        <v>5</v>
      </c>
      <c r="M22">
        <v>0.36199999999999999</v>
      </c>
      <c r="N22">
        <v>0.42199999999999999</v>
      </c>
      <c r="O22">
        <v>0.35299999999999998</v>
      </c>
      <c r="P22">
        <f>AVERAGE(M22:O22)</f>
        <v>0.379</v>
      </c>
      <c r="Q22">
        <v>1.0886666666666667</v>
      </c>
      <c r="R22">
        <f>Q22-P22</f>
        <v>0.70966666666666667</v>
      </c>
      <c r="S22">
        <f>R22/Q22</f>
        <v>0.65186772810777704</v>
      </c>
      <c r="U22">
        <v>1</v>
      </c>
      <c r="V22">
        <v>1.0429999999999999</v>
      </c>
      <c r="W22">
        <v>0.67100000000000004</v>
      </c>
      <c r="X22">
        <v>0.66100000000000003</v>
      </c>
      <c r="Y22">
        <f>AVERAGE(V22:X22)</f>
        <v>0.79166666666666663</v>
      </c>
      <c r="Z22">
        <v>1.0153333333333334</v>
      </c>
      <c r="AA22">
        <f>Z22-Y22</f>
        <v>0.22366666666666679</v>
      </c>
      <c r="AB22">
        <f>AA22/Z22</f>
        <v>0.22028890347997385</v>
      </c>
    </row>
    <row r="24" spans="2:33">
      <c r="B24" t="s">
        <v>23</v>
      </c>
      <c r="C24" t="s">
        <v>0</v>
      </c>
      <c r="D24">
        <v>0.55600000000000005</v>
      </c>
      <c r="E24">
        <v>0.47499999999999998</v>
      </c>
      <c r="F24">
        <v>0.5</v>
      </c>
      <c r="G24">
        <f>AVERAGE(D24:F24)</f>
        <v>0.51033333333333342</v>
      </c>
      <c r="L24" t="s">
        <v>1</v>
      </c>
      <c r="M24">
        <v>0.97399999999999998</v>
      </c>
      <c r="N24">
        <v>0.86799999999999999</v>
      </c>
      <c r="O24">
        <v>0.79500000000000004</v>
      </c>
      <c r="P24">
        <f>AVERAGE(M24:O24)</f>
        <v>0.879</v>
      </c>
      <c r="U24" t="s">
        <v>0</v>
      </c>
      <c r="V24">
        <v>1.9970000000000001</v>
      </c>
      <c r="W24">
        <v>1.601</v>
      </c>
      <c r="X24">
        <v>1.6419999999999999</v>
      </c>
      <c r="Y24">
        <f>AVERAGE(V24:X24)</f>
        <v>1.7466666666666668</v>
      </c>
    </row>
    <row r="25" spans="2:33">
      <c r="C25">
        <v>5</v>
      </c>
      <c r="D25">
        <v>0.248</v>
      </c>
      <c r="E25">
        <v>0.21</v>
      </c>
      <c r="F25">
        <v>0.185</v>
      </c>
      <c r="G25">
        <f>AVERAGE(D25:F25)</f>
        <v>0.21433333333333335</v>
      </c>
      <c r="H25">
        <v>0.51033333333333342</v>
      </c>
      <c r="I25">
        <f>H25-G25</f>
        <v>0.29600000000000004</v>
      </c>
      <c r="J25">
        <f>I25/H25</f>
        <v>0.58001306335728275</v>
      </c>
      <c r="K25">
        <v>1.5329999999999999</v>
      </c>
      <c r="L25">
        <v>0.5</v>
      </c>
      <c r="M25">
        <v>0.67200000000000004</v>
      </c>
      <c r="N25">
        <v>0.55700000000000005</v>
      </c>
      <c r="O25">
        <v>0.58299999999999996</v>
      </c>
      <c r="P25">
        <f>AVERAGE(M25:O25)</f>
        <v>0.60399999999999998</v>
      </c>
      <c r="Q25">
        <v>0.879</v>
      </c>
      <c r="R25">
        <f>Q25-P25</f>
        <v>0.27500000000000002</v>
      </c>
      <c r="S25">
        <f>R25/Q25</f>
        <v>0.31285551763367464</v>
      </c>
      <c r="T25">
        <v>1.3320000000000001</v>
      </c>
      <c r="U25">
        <v>3</v>
      </c>
      <c r="V25">
        <v>0.78100000000000003</v>
      </c>
      <c r="W25">
        <v>0.68</v>
      </c>
      <c r="X25">
        <v>0.71699999999999997</v>
      </c>
      <c r="Y25">
        <f>AVERAGE(V25:X25)</f>
        <v>0.72599999999999998</v>
      </c>
      <c r="Z25">
        <v>1.7466666666666668</v>
      </c>
      <c r="AA25">
        <f>Z25-Y25</f>
        <v>1.0206666666666668</v>
      </c>
      <c r="AB25">
        <f>AA25/Z25</f>
        <v>0.58435114503816799</v>
      </c>
      <c r="AC25">
        <v>1.8740000000000001</v>
      </c>
      <c r="AD25">
        <v>1.5329999999999999</v>
      </c>
      <c r="AE25">
        <v>1.3320000000000001</v>
      </c>
      <c r="AF25">
        <f>AVERAGE(AC25:AE25)</f>
        <v>1.5796666666666666</v>
      </c>
      <c r="AG25">
        <f>STDEV(AC25:AE25)</f>
        <v>0.2739969586205907</v>
      </c>
    </row>
    <row r="26" spans="2:33">
      <c r="C26">
        <v>3</v>
      </c>
      <c r="D26">
        <v>0.21099999999999999</v>
      </c>
      <c r="E26">
        <v>0.22900000000000001</v>
      </c>
      <c r="F26">
        <v>0.224</v>
      </c>
      <c r="G26">
        <f>AVERAGE(D26:F26)</f>
        <v>0.22133333333333335</v>
      </c>
      <c r="H26">
        <v>0.51033333333333342</v>
      </c>
      <c r="I26">
        <f>H26-G26</f>
        <v>0.28900000000000003</v>
      </c>
      <c r="J26">
        <f>I26/H26</f>
        <v>0.56629653821032</v>
      </c>
      <c r="L26">
        <v>1</v>
      </c>
      <c r="M26">
        <v>0.501</v>
      </c>
      <c r="N26">
        <v>0.40500000000000003</v>
      </c>
      <c r="O26">
        <v>0.443</v>
      </c>
      <c r="P26">
        <f>AVERAGE(M26:O26)</f>
        <v>0.44966666666666666</v>
      </c>
      <c r="Q26">
        <v>0.879</v>
      </c>
      <c r="R26">
        <f>Q26-P26</f>
        <v>0.42933333333333334</v>
      </c>
      <c r="S26">
        <f>R26/Q26</f>
        <v>0.48843382631778537</v>
      </c>
      <c r="U26">
        <v>1</v>
      </c>
      <c r="V26">
        <v>1.0049999999999999</v>
      </c>
      <c r="W26">
        <v>0.95099999999999996</v>
      </c>
      <c r="X26">
        <v>1.2130000000000001</v>
      </c>
      <c r="Y26">
        <f>AVERAGE(V26:X26)</f>
        <v>1.0563333333333333</v>
      </c>
      <c r="Z26">
        <v>1.7466666666666668</v>
      </c>
      <c r="AA26">
        <f>Z26-Y26</f>
        <v>0.69033333333333347</v>
      </c>
      <c r="AB26">
        <f>AA26/Z26</f>
        <v>0.39522900763358781</v>
      </c>
    </row>
    <row r="27" spans="2:33">
      <c r="C27">
        <v>1</v>
      </c>
      <c r="D27">
        <v>0.27700000000000002</v>
      </c>
      <c r="E27">
        <v>0.26100000000000001</v>
      </c>
      <c r="F27">
        <v>0.28499999999999998</v>
      </c>
      <c r="G27">
        <f>AVERAGE(D27:F27)</f>
        <v>0.27433333333333332</v>
      </c>
      <c r="H27">
        <v>0.51033333333333342</v>
      </c>
      <c r="I27">
        <f>H27-G27</f>
        <v>0.2360000000000001</v>
      </c>
      <c r="J27">
        <f>I27/H27</f>
        <v>0.46244284781188777</v>
      </c>
      <c r="L27">
        <v>3</v>
      </c>
      <c r="M27">
        <v>0.34200000000000003</v>
      </c>
      <c r="N27">
        <v>0.32400000000000001</v>
      </c>
      <c r="O27">
        <v>0.32900000000000001</v>
      </c>
      <c r="P27">
        <f>AVERAGE(M27:O27)</f>
        <v>0.33166666666666672</v>
      </c>
      <c r="Q27">
        <v>0.879</v>
      </c>
      <c r="R27">
        <f>Q27-P27</f>
        <v>0.54733333333333323</v>
      </c>
      <c r="S27">
        <f>R27/Q27</f>
        <v>0.62267728479332562</v>
      </c>
      <c r="U27">
        <v>0.5</v>
      </c>
      <c r="V27">
        <v>1.016</v>
      </c>
      <c r="W27">
        <v>1.4179999999999999</v>
      </c>
      <c r="X27">
        <v>1.46</v>
      </c>
      <c r="Y27">
        <f>AVERAGE(V27:X27)</f>
        <v>1.298</v>
      </c>
      <c r="Z27">
        <v>1.7466666666666668</v>
      </c>
      <c r="AA27">
        <f>Z27-Y27</f>
        <v>0.44866666666666677</v>
      </c>
      <c r="AB27">
        <f>AA27/Z27</f>
        <v>0.25687022900763362</v>
      </c>
    </row>
    <row r="29" spans="2:33">
      <c r="B29" t="s">
        <v>25</v>
      </c>
      <c r="C29" t="s">
        <v>0</v>
      </c>
      <c r="D29">
        <v>0.52500000000000002</v>
      </c>
      <c r="E29">
        <v>0.66300000000000003</v>
      </c>
      <c r="F29">
        <v>0.65900000000000003</v>
      </c>
      <c r="G29">
        <f>AVERAGE(D29:F29)</f>
        <v>0.6156666666666667</v>
      </c>
      <c r="L29" t="s">
        <v>0</v>
      </c>
      <c r="M29">
        <v>0.72299999999999998</v>
      </c>
      <c r="N29">
        <v>0.70499999999999996</v>
      </c>
      <c r="O29">
        <v>0.76800000000000002</v>
      </c>
      <c r="P29">
        <f>AVERAGE(M29:O29)</f>
        <v>0.73199999999999987</v>
      </c>
      <c r="U29" t="s">
        <v>1</v>
      </c>
      <c r="V29">
        <v>0.90500000000000003</v>
      </c>
      <c r="W29">
        <v>0.94199999999999995</v>
      </c>
      <c r="X29">
        <v>0.85899999999999999</v>
      </c>
      <c r="Y29">
        <f>AVERAGE(V29:X29)</f>
        <v>0.90200000000000002</v>
      </c>
    </row>
    <row r="30" spans="2:33">
      <c r="C30">
        <v>0.5</v>
      </c>
      <c r="D30">
        <v>0.33900000000000002</v>
      </c>
      <c r="E30">
        <v>0.29499999999999998</v>
      </c>
      <c r="F30">
        <v>0.3</v>
      </c>
      <c r="G30">
        <f>AVERAGE(D30:F30)</f>
        <v>0.3113333333333333</v>
      </c>
      <c r="H30">
        <v>0.6156666666666667</v>
      </c>
      <c r="I30">
        <f>H30-G30</f>
        <v>0.3043333333333334</v>
      </c>
      <c r="J30">
        <f>I30/H30</f>
        <v>0.49431510557661079</v>
      </c>
      <c r="K30">
        <v>0.48199999999999998</v>
      </c>
      <c r="L30">
        <v>0.5</v>
      </c>
      <c r="M30">
        <v>0.38100000000000001</v>
      </c>
      <c r="N30">
        <v>0.32400000000000001</v>
      </c>
      <c r="O30">
        <v>0.377</v>
      </c>
      <c r="P30">
        <f>AVERAGE(M30:O30)</f>
        <v>0.36066666666666669</v>
      </c>
      <c r="Q30">
        <v>0.73199999999999987</v>
      </c>
      <c r="R30">
        <f>Q30-P30</f>
        <v>0.37133333333333318</v>
      </c>
      <c r="S30">
        <f>R30/Q30</f>
        <v>0.50728597449908919</v>
      </c>
      <c r="T30">
        <v>0.41099999999999998</v>
      </c>
      <c r="U30">
        <v>0.3</v>
      </c>
      <c r="V30">
        <v>0.51500000000000001</v>
      </c>
      <c r="W30">
        <v>0.442</v>
      </c>
      <c r="X30">
        <v>0.62</v>
      </c>
      <c r="Y30">
        <f>AVERAGE(V30:X30)</f>
        <v>0.52566666666666662</v>
      </c>
      <c r="Z30">
        <v>0.90200000000000002</v>
      </c>
      <c r="AA30">
        <f>Z30-Y30</f>
        <v>0.37633333333333341</v>
      </c>
      <c r="AB30">
        <f>AA30/Z30</f>
        <v>0.41722099039172217</v>
      </c>
      <c r="AC30">
        <v>0.39800000000000002</v>
      </c>
      <c r="AD30">
        <v>0.48199999999999998</v>
      </c>
      <c r="AE30">
        <v>0.41099999999999998</v>
      </c>
      <c r="AF30">
        <f>AVERAGE(AC30:AE30)</f>
        <v>0.43033333333333329</v>
      </c>
      <c r="AG30">
        <f>STDEV(AC30:AE30)</f>
        <v>4.5214304521172637E-2</v>
      </c>
    </row>
    <row r="31" spans="2:33">
      <c r="C31">
        <v>1</v>
      </c>
      <c r="D31">
        <v>0.27300000000000002</v>
      </c>
      <c r="E31">
        <v>0.28999999999999998</v>
      </c>
      <c r="F31">
        <v>0.23899999999999999</v>
      </c>
      <c r="G31">
        <f>AVERAGE(D31:F31)</f>
        <v>0.26733333333333331</v>
      </c>
      <c r="H31">
        <v>0.6156666666666667</v>
      </c>
      <c r="I31">
        <f>H31-G31</f>
        <v>0.34833333333333338</v>
      </c>
      <c r="J31">
        <f>I31/H31</f>
        <v>0.56578234975636177</v>
      </c>
      <c r="L31">
        <v>1</v>
      </c>
      <c r="M31">
        <v>0.18</v>
      </c>
      <c r="N31">
        <v>0.21199999999999999</v>
      </c>
      <c r="O31">
        <v>0.221</v>
      </c>
      <c r="P31">
        <f>AVERAGE(M31:O31)</f>
        <v>0.20433333333333334</v>
      </c>
      <c r="Q31">
        <v>0.73199999999999987</v>
      </c>
      <c r="R31">
        <f>Q31-P31</f>
        <v>0.52766666666666651</v>
      </c>
      <c r="S31">
        <f>R31/Q31</f>
        <v>0.72085610200364292</v>
      </c>
      <c r="U31">
        <v>0.5</v>
      </c>
      <c r="V31">
        <v>0.371</v>
      </c>
      <c r="W31">
        <v>0.32300000000000001</v>
      </c>
      <c r="X31">
        <v>0.374</v>
      </c>
      <c r="Y31">
        <f>AVERAGE(V31:X31)</f>
        <v>0.35600000000000004</v>
      </c>
      <c r="Z31">
        <v>0.90200000000000002</v>
      </c>
      <c r="AA31">
        <f>Z31-Y31</f>
        <v>0.54600000000000004</v>
      </c>
      <c r="AB31">
        <f>AA31/Z31</f>
        <v>0.60532150776053217</v>
      </c>
    </row>
    <row r="32" spans="2:33">
      <c r="C32">
        <v>3</v>
      </c>
      <c r="D32">
        <v>0.21099999999999999</v>
      </c>
      <c r="E32">
        <v>0.223</v>
      </c>
      <c r="F32">
        <v>0.26200000000000001</v>
      </c>
      <c r="G32">
        <f>AVERAGE(D32:F32)</f>
        <v>0.23199999999999998</v>
      </c>
      <c r="H32">
        <v>0.6156666666666667</v>
      </c>
      <c r="I32">
        <f>H32-G32</f>
        <v>0.38366666666666671</v>
      </c>
      <c r="J32">
        <f>I32/H32</f>
        <v>0.62317271250676776</v>
      </c>
      <c r="L32">
        <v>3</v>
      </c>
      <c r="M32">
        <v>0.14099999999999999</v>
      </c>
      <c r="N32">
        <v>0.13500000000000001</v>
      </c>
      <c r="O32">
        <v>0.14399999999999999</v>
      </c>
      <c r="P32">
        <f>AVERAGE(M32:O32)</f>
        <v>0.14000000000000001</v>
      </c>
      <c r="Q32">
        <v>0.73199999999999987</v>
      </c>
      <c r="R32">
        <f>Q32-P32</f>
        <v>0.59199999999999986</v>
      </c>
      <c r="S32">
        <f>R32/Q32</f>
        <v>0.808743169398907</v>
      </c>
      <c r="U32">
        <v>1</v>
      </c>
      <c r="V32">
        <v>0.34599999999999997</v>
      </c>
      <c r="W32">
        <v>0.436</v>
      </c>
      <c r="X32">
        <v>0.29099999999999998</v>
      </c>
      <c r="Y32">
        <f>AVERAGE(V32:X32)</f>
        <v>0.35766666666666663</v>
      </c>
      <c r="Z32">
        <v>0.90200000000000002</v>
      </c>
      <c r="AA32">
        <f>Z32-Y32</f>
        <v>0.54433333333333334</v>
      </c>
      <c r="AB32">
        <f>AA32/Z32</f>
        <v>0.60347376201034741</v>
      </c>
    </row>
    <row r="34" spans="2:33">
      <c r="B34" t="s">
        <v>27</v>
      </c>
      <c r="C34" t="s">
        <v>0</v>
      </c>
      <c r="D34">
        <v>0.93799999999999994</v>
      </c>
      <c r="E34">
        <v>0.84799999999999998</v>
      </c>
      <c r="F34">
        <v>0.77400000000000002</v>
      </c>
      <c r="G34">
        <f>AVERAGE(D34:F34)</f>
        <v>0.85333333333333339</v>
      </c>
      <c r="L34" t="s">
        <v>0</v>
      </c>
      <c r="M34">
        <v>0.72899999999999998</v>
      </c>
      <c r="N34">
        <v>0.65400000000000003</v>
      </c>
      <c r="O34">
        <v>0.754</v>
      </c>
      <c r="P34">
        <f>AVERAGE(M34:O34)</f>
        <v>0.71233333333333337</v>
      </c>
      <c r="U34" t="s">
        <v>0</v>
      </c>
      <c r="V34">
        <v>1.266</v>
      </c>
      <c r="W34">
        <v>1.3180000000000001</v>
      </c>
      <c r="X34">
        <v>1.1419999999999999</v>
      </c>
      <c r="Y34">
        <f>AVERAGE(V34:X34)</f>
        <v>1.242</v>
      </c>
    </row>
    <row r="35" spans="2:33">
      <c r="C35">
        <v>0.5</v>
      </c>
      <c r="D35">
        <v>0.66900000000000004</v>
      </c>
      <c r="E35">
        <v>0.66300000000000003</v>
      </c>
      <c r="F35">
        <v>0.65800000000000003</v>
      </c>
      <c r="G35">
        <f>AVERAGE(D35:F35)</f>
        <v>0.66333333333333344</v>
      </c>
      <c r="H35">
        <v>0.85333333333333339</v>
      </c>
      <c r="I35">
        <f>H35-G35</f>
        <v>0.18999999999999995</v>
      </c>
      <c r="J35">
        <f>I35/H35</f>
        <v>0.22265624999999992</v>
      </c>
      <c r="K35">
        <v>1.4730000000000001</v>
      </c>
      <c r="L35">
        <v>1</v>
      </c>
      <c r="M35">
        <v>0.438</v>
      </c>
      <c r="N35">
        <v>0.43099999999999999</v>
      </c>
      <c r="O35">
        <v>0.53900000000000003</v>
      </c>
      <c r="P35">
        <f>AVERAGE(M35:O35)</f>
        <v>0.46933333333333332</v>
      </c>
      <c r="Q35">
        <v>0.71233333333333337</v>
      </c>
      <c r="R35">
        <f>Q35-P35</f>
        <v>0.24300000000000005</v>
      </c>
      <c r="S35">
        <f>R35/Q35</f>
        <v>0.34113242863827803</v>
      </c>
      <c r="T35">
        <v>1.9159999999999999</v>
      </c>
      <c r="U35">
        <v>0.5</v>
      </c>
      <c r="V35">
        <v>1.0189999999999999</v>
      </c>
      <c r="W35">
        <v>0.90700000000000003</v>
      </c>
      <c r="X35">
        <v>0.875</v>
      </c>
      <c r="Y35">
        <f>AVERAGE(V35:X35)</f>
        <v>0.93366666666666676</v>
      </c>
      <c r="Z35">
        <v>1.242</v>
      </c>
      <c r="AA35">
        <f>Z35-Y35</f>
        <v>0.30833333333333324</v>
      </c>
      <c r="AB35">
        <f>AA35/Z35</f>
        <v>0.24825550187869022</v>
      </c>
      <c r="AC35">
        <v>1.4339999999999999</v>
      </c>
      <c r="AD35">
        <v>1.4730000000000001</v>
      </c>
      <c r="AE35">
        <v>1.9159999999999999</v>
      </c>
      <c r="AF35">
        <f>AVERAGE(AC35:AE35)</f>
        <v>1.6076666666666668</v>
      </c>
      <c r="AG35">
        <f>STDEV(AC35:AE35)</f>
        <v>0.2677355660597458</v>
      </c>
    </row>
    <row r="36" spans="2:33">
      <c r="C36">
        <v>1</v>
      </c>
      <c r="D36">
        <v>0.44800000000000001</v>
      </c>
      <c r="E36">
        <v>0.36299999999999999</v>
      </c>
      <c r="F36">
        <v>0.38700000000000001</v>
      </c>
      <c r="G36">
        <f>AVERAGE(D36:F36)</f>
        <v>0.39933333333333332</v>
      </c>
      <c r="H36">
        <v>0.85333333333333339</v>
      </c>
      <c r="I36">
        <f>H36-G36</f>
        <v>0.45400000000000007</v>
      </c>
      <c r="J36">
        <f>I36/H36</f>
        <v>0.53203125000000007</v>
      </c>
      <c r="L36">
        <v>3</v>
      </c>
      <c r="M36">
        <v>0.34699999999999998</v>
      </c>
      <c r="N36">
        <v>0.29099999999999998</v>
      </c>
      <c r="O36">
        <v>0.28699999999999998</v>
      </c>
      <c r="P36">
        <f>AVERAGE(M36:O36)</f>
        <v>0.30833333333333329</v>
      </c>
      <c r="Q36">
        <v>0.71233333333333337</v>
      </c>
      <c r="R36">
        <f>Q36-P36</f>
        <v>0.40400000000000008</v>
      </c>
      <c r="S36">
        <f>R36/Q36</f>
        <v>0.56715021057557335</v>
      </c>
      <c r="U36">
        <v>1</v>
      </c>
      <c r="V36">
        <v>0.79300000000000004</v>
      </c>
      <c r="W36">
        <v>0.67600000000000005</v>
      </c>
      <c r="X36">
        <v>0.66900000000000004</v>
      </c>
      <c r="Y36">
        <f>AVERAGE(V36:X36)</f>
        <v>0.71266666666666667</v>
      </c>
      <c r="Z36">
        <v>1.242</v>
      </c>
      <c r="AA36">
        <f>Z36-Y36</f>
        <v>0.52933333333333332</v>
      </c>
      <c r="AB36">
        <f>AA36/Z36</f>
        <v>0.42619431025228127</v>
      </c>
    </row>
    <row r="37" spans="2:33">
      <c r="C37">
        <v>3</v>
      </c>
      <c r="D37">
        <v>0.32500000000000001</v>
      </c>
      <c r="E37">
        <v>0.40500000000000003</v>
      </c>
      <c r="F37">
        <v>0.29499999999999998</v>
      </c>
      <c r="G37">
        <f>AVERAGE(D37:F37)</f>
        <v>0.34166666666666662</v>
      </c>
      <c r="H37">
        <v>0.85333333333333339</v>
      </c>
      <c r="I37">
        <f>H37-G37</f>
        <v>0.51166666666666671</v>
      </c>
      <c r="J37">
        <f>I37/H37</f>
        <v>0.599609375</v>
      </c>
      <c r="L37">
        <v>5</v>
      </c>
      <c r="M37">
        <v>0.17599999999999999</v>
      </c>
      <c r="N37">
        <v>0.155</v>
      </c>
      <c r="O37">
        <v>0.121</v>
      </c>
      <c r="P37">
        <f>AVERAGE(M37:O37)</f>
        <v>0.15066666666666664</v>
      </c>
      <c r="Q37">
        <v>0.71233333333333337</v>
      </c>
      <c r="R37">
        <f>Q37-P37</f>
        <v>0.56166666666666676</v>
      </c>
      <c r="S37">
        <f>R37/Q37</f>
        <v>0.78848853532990182</v>
      </c>
      <c r="U37">
        <v>3</v>
      </c>
      <c r="V37">
        <v>0.40699999999999997</v>
      </c>
      <c r="W37">
        <v>0.39800000000000002</v>
      </c>
      <c r="X37">
        <v>0.42</v>
      </c>
      <c r="Y37">
        <f>AVERAGE(V37:X37)</f>
        <v>0.40833333333333327</v>
      </c>
      <c r="Z37">
        <v>1.242</v>
      </c>
      <c r="AA37">
        <f>Z37-Y37</f>
        <v>0.83366666666666678</v>
      </c>
      <c r="AB37">
        <f>AA37/Z37</f>
        <v>0.67122920021470756</v>
      </c>
    </row>
    <row r="39" spans="2:33">
      <c r="B39" t="s">
        <v>29</v>
      </c>
      <c r="C39" t="s">
        <v>0</v>
      </c>
      <c r="D39">
        <v>0.80200000000000005</v>
      </c>
      <c r="E39">
        <v>0.85799999999999998</v>
      </c>
      <c r="F39">
        <v>0.80100000000000005</v>
      </c>
      <c r="G39">
        <f>AVERAGE(D39:F39)</f>
        <v>0.82033333333333347</v>
      </c>
      <c r="L39" t="s">
        <v>0</v>
      </c>
      <c r="M39">
        <v>1.125</v>
      </c>
      <c r="N39">
        <v>1.0069999999999999</v>
      </c>
      <c r="O39">
        <v>0.95899999999999996</v>
      </c>
      <c r="P39">
        <f>AVERAGE(M39:O39)</f>
        <v>1.0303333333333333</v>
      </c>
      <c r="U39" t="s">
        <v>0</v>
      </c>
      <c r="V39">
        <v>1.0669999999999999</v>
      </c>
      <c r="W39">
        <v>0.95599999999999996</v>
      </c>
      <c r="X39">
        <v>0.997</v>
      </c>
      <c r="Y39">
        <f>AVERAGE(V39:X39)</f>
        <v>1.0066666666666666</v>
      </c>
    </row>
    <row r="40" spans="2:33">
      <c r="C40">
        <v>0.5</v>
      </c>
      <c r="D40">
        <v>0.86099999999999999</v>
      </c>
      <c r="E40">
        <v>0.89400000000000002</v>
      </c>
      <c r="F40">
        <v>0.78900000000000003</v>
      </c>
      <c r="G40">
        <f>AVERAGE(D40:F40)</f>
        <v>0.84799999999999998</v>
      </c>
      <c r="H40">
        <v>0.82033333333333347</v>
      </c>
      <c r="I40">
        <f>H40-G40</f>
        <v>-2.7666666666666506E-2</v>
      </c>
      <c r="J40">
        <f>I40/H40</f>
        <v>-3.3726127590410201E-2</v>
      </c>
      <c r="K40">
        <v>2.621</v>
      </c>
      <c r="L40">
        <v>0.5</v>
      </c>
      <c r="M40">
        <v>0.84299999999999997</v>
      </c>
      <c r="N40">
        <v>0.67500000000000004</v>
      </c>
      <c r="O40">
        <v>0.50800000000000001</v>
      </c>
      <c r="P40">
        <f>AVERAGE(M40:O40)</f>
        <v>0.67533333333333323</v>
      </c>
      <c r="Q40">
        <v>1.0303333333333333</v>
      </c>
      <c r="R40">
        <f>Q40-P40</f>
        <v>0.35500000000000009</v>
      </c>
      <c r="S40">
        <f>R40/Q40</f>
        <v>0.34454868974441938</v>
      </c>
      <c r="T40">
        <v>1.014</v>
      </c>
      <c r="U40">
        <v>0.5</v>
      </c>
      <c r="V40">
        <v>0.95299999999999996</v>
      </c>
      <c r="W40">
        <v>0.95</v>
      </c>
      <c r="X40">
        <v>0.99</v>
      </c>
      <c r="Y40">
        <f>AVERAGE(V40:X40)</f>
        <v>0.96433333333333326</v>
      </c>
      <c r="Z40">
        <v>1.0066666666666666</v>
      </c>
      <c r="AA40">
        <f>Z40-Y40</f>
        <v>4.2333333333333334E-2</v>
      </c>
      <c r="AB40">
        <f>AA40/Z40</f>
        <v>4.2052980132450332E-2</v>
      </c>
      <c r="AC40">
        <v>2.1960000000000002</v>
      </c>
      <c r="AD40">
        <v>2.621</v>
      </c>
      <c r="AE40">
        <v>1.014</v>
      </c>
      <c r="AF40">
        <f>AVERAGE(AC40:AE40)</f>
        <v>1.9436666666666669</v>
      </c>
      <c r="AG40">
        <f>STDEV(AC40:AE40)</f>
        <v>0.832686215409702</v>
      </c>
    </row>
    <row r="41" spans="2:33">
      <c r="C41">
        <v>1</v>
      </c>
      <c r="D41">
        <v>0.63100000000000001</v>
      </c>
      <c r="E41">
        <v>0.68200000000000005</v>
      </c>
      <c r="F41">
        <v>0.73399999999999999</v>
      </c>
      <c r="G41">
        <f>AVERAGE(D41:F41)</f>
        <v>0.68233333333333335</v>
      </c>
      <c r="H41">
        <v>0.82033333333333347</v>
      </c>
      <c r="I41">
        <f>H41-G41</f>
        <v>0.13800000000000012</v>
      </c>
      <c r="J41">
        <f>I41/H41</f>
        <v>0.16822429906542069</v>
      </c>
      <c r="L41">
        <v>1</v>
      </c>
      <c r="M41">
        <v>0.49099999999999999</v>
      </c>
      <c r="N41">
        <v>0.45400000000000001</v>
      </c>
      <c r="O41">
        <v>0.41799999999999998</v>
      </c>
      <c r="P41">
        <f>AVERAGE(M41:O41)</f>
        <v>0.45433333333333331</v>
      </c>
      <c r="Q41">
        <v>1.0303333333333333</v>
      </c>
      <c r="R41">
        <f>Q41-P41</f>
        <v>0.57600000000000007</v>
      </c>
      <c r="S41">
        <f>R41/Q41</f>
        <v>0.55904238110643811</v>
      </c>
      <c r="U41">
        <v>1</v>
      </c>
      <c r="V41">
        <v>0.66</v>
      </c>
      <c r="W41">
        <v>0.70599999999999996</v>
      </c>
      <c r="X41">
        <v>0.72699999999999998</v>
      </c>
      <c r="Y41">
        <f>AVERAGE(V41:X41)</f>
        <v>0.69766666666666666</v>
      </c>
      <c r="Z41">
        <v>1.0066666666666666</v>
      </c>
      <c r="AA41">
        <f>Z41-Y41</f>
        <v>0.30899999999999994</v>
      </c>
      <c r="AB41">
        <f>AA41/Z41</f>
        <v>0.30695364238410594</v>
      </c>
    </row>
    <row r="42" spans="2:33">
      <c r="C42">
        <v>3</v>
      </c>
      <c r="D42">
        <v>0.29499999999999998</v>
      </c>
      <c r="E42">
        <v>0.45800000000000002</v>
      </c>
      <c r="F42">
        <v>0.34699999999999998</v>
      </c>
      <c r="G42">
        <f>AVERAGE(D42:F42)</f>
        <v>0.3666666666666667</v>
      </c>
      <c r="H42">
        <v>0.82033333333333347</v>
      </c>
      <c r="I42">
        <f>H42-G42</f>
        <v>0.45366666666666677</v>
      </c>
      <c r="J42">
        <f>I42/H42</f>
        <v>0.55302722470540433</v>
      </c>
      <c r="L42">
        <v>3</v>
      </c>
      <c r="M42">
        <v>0.378</v>
      </c>
      <c r="N42">
        <v>0.376</v>
      </c>
      <c r="O42">
        <v>0.32</v>
      </c>
      <c r="P42">
        <f>AVERAGE(M42:O42)</f>
        <v>0.35800000000000004</v>
      </c>
      <c r="Q42">
        <v>1.0303333333333333</v>
      </c>
      <c r="R42">
        <f>Q42-P42</f>
        <v>0.67233333333333323</v>
      </c>
      <c r="S42">
        <f>R42/Q42</f>
        <v>0.65253963118731795</v>
      </c>
      <c r="U42">
        <v>3</v>
      </c>
      <c r="V42">
        <v>0.43099999999999999</v>
      </c>
      <c r="W42">
        <v>0.40500000000000003</v>
      </c>
      <c r="X42">
        <v>0.40899999999999997</v>
      </c>
      <c r="Y42">
        <f>AVERAGE(V42:X42)</f>
        <v>0.41500000000000004</v>
      </c>
      <c r="Z42">
        <v>1.0066666666666666</v>
      </c>
      <c r="AA42">
        <f>Z42-Y42</f>
        <v>0.59166666666666656</v>
      </c>
      <c r="AB42">
        <f>AA42/Z42</f>
        <v>0.58774834437086088</v>
      </c>
    </row>
    <row r="44" spans="2:33">
      <c r="B44" t="s">
        <v>31</v>
      </c>
      <c r="C44" t="s">
        <v>0</v>
      </c>
      <c r="D44">
        <v>0.501</v>
      </c>
      <c r="E44">
        <v>0.70699999999999996</v>
      </c>
      <c r="F44">
        <v>0.879</v>
      </c>
      <c r="G44">
        <f>AVERAGE(D44:F44)</f>
        <v>0.69566666666666654</v>
      </c>
      <c r="L44" t="s">
        <v>0</v>
      </c>
      <c r="M44">
        <v>1.0960000000000001</v>
      </c>
      <c r="N44">
        <v>1.103</v>
      </c>
      <c r="O44">
        <v>1.0920000000000001</v>
      </c>
      <c r="P44">
        <f>AVERAGE(M44:O44)</f>
        <v>1.097</v>
      </c>
      <c r="U44" s="1" t="s">
        <v>2</v>
      </c>
      <c r="V44">
        <v>1.0489999999999999</v>
      </c>
      <c r="W44">
        <v>1.1950000000000001</v>
      </c>
      <c r="X44">
        <v>1.1759999999999999</v>
      </c>
      <c r="Y44">
        <f>AVERAGE(V44:X44)</f>
        <v>1.1399999999999999</v>
      </c>
    </row>
    <row r="45" spans="2:33">
      <c r="C45">
        <v>1</v>
      </c>
      <c r="D45">
        <v>0.6</v>
      </c>
      <c r="E45">
        <v>0.58799999999999997</v>
      </c>
      <c r="F45">
        <v>0.86099999999999999</v>
      </c>
      <c r="G45">
        <f>AVERAGE(D45:F45)</f>
        <v>0.68299999999999994</v>
      </c>
      <c r="H45">
        <v>0.69566666666666654</v>
      </c>
      <c r="I45">
        <f>H45-G45</f>
        <v>1.2666666666666604E-2</v>
      </c>
      <c r="J45">
        <f>I45/H45</f>
        <v>1.8207954000958225E-2</v>
      </c>
      <c r="K45">
        <v>6</v>
      </c>
      <c r="L45">
        <v>1</v>
      </c>
      <c r="M45">
        <v>1.1020000000000001</v>
      </c>
      <c r="N45">
        <v>1.165</v>
      </c>
      <c r="O45">
        <v>0.96599999999999997</v>
      </c>
      <c r="P45">
        <f>AVERAGE(M45:O45)</f>
        <v>1.0776666666666668</v>
      </c>
      <c r="Q45">
        <v>1.097</v>
      </c>
      <c r="R45">
        <f>Q45-P45</f>
        <v>1.9333333333333202E-2</v>
      </c>
      <c r="S45">
        <f>R45/Q45</f>
        <v>1.7623822546338382E-2</v>
      </c>
      <c r="T45">
        <v>3.5510000000000002</v>
      </c>
      <c r="U45" s="1">
        <v>1</v>
      </c>
      <c r="V45">
        <v>1.3</v>
      </c>
      <c r="W45">
        <v>1.2969999999999999</v>
      </c>
      <c r="X45">
        <v>1.1180000000000001</v>
      </c>
      <c r="Y45">
        <f>AVERAGE(V45:X45)</f>
        <v>1.2383333333333333</v>
      </c>
      <c r="Z45">
        <v>1.1399999999999999</v>
      </c>
      <c r="AA45">
        <f>Z45-Y45</f>
        <v>-9.8333333333333384E-2</v>
      </c>
      <c r="AB45">
        <f>AA45/Z45</f>
        <v>-8.6257309941520519E-2</v>
      </c>
      <c r="AC45">
        <v>6.3230000000000004</v>
      </c>
      <c r="AD45">
        <v>6</v>
      </c>
      <c r="AE45">
        <v>3.5510000000000002</v>
      </c>
      <c r="AF45">
        <f>AVERAGE(AC45:AE45)</f>
        <v>5.2913333333333332</v>
      </c>
      <c r="AG45">
        <f>STDEV(AC45:AE45)</f>
        <v>1.5158008884194978</v>
      </c>
    </row>
    <row r="46" spans="2:33">
      <c r="C46">
        <v>3</v>
      </c>
      <c r="D46">
        <v>0.48299999999999998</v>
      </c>
      <c r="E46">
        <v>0.443</v>
      </c>
      <c r="F46">
        <v>0.626</v>
      </c>
      <c r="G46">
        <f>AVERAGE(D46:F46)</f>
        <v>0.51733333333333331</v>
      </c>
      <c r="H46">
        <v>0.69566666666666654</v>
      </c>
      <c r="I46">
        <f t="shared" ref="I46:I47" si="6">H46-G46</f>
        <v>0.17833333333333323</v>
      </c>
      <c r="J46">
        <f t="shared" ref="J46:J47" si="7">I46/H46</f>
        <v>0.25634882606612353</v>
      </c>
      <c r="L46">
        <v>3</v>
      </c>
      <c r="M46">
        <v>0.52600000000000002</v>
      </c>
      <c r="N46">
        <v>0.52300000000000002</v>
      </c>
      <c r="O46">
        <v>0.498</v>
      </c>
      <c r="P46">
        <f>AVERAGE(M46:O46)</f>
        <v>0.51566666666666661</v>
      </c>
      <c r="Q46">
        <v>1.097</v>
      </c>
      <c r="R46">
        <f t="shared" ref="R46:R47" si="8">Q46-P46</f>
        <v>0.58133333333333337</v>
      </c>
      <c r="S46">
        <f t="shared" ref="S46:S47" si="9">R46/Q46</f>
        <v>0.5299301124278335</v>
      </c>
      <c r="U46" s="1">
        <v>3</v>
      </c>
      <c r="V46">
        <v>0.85599999999999998</v>
      </c>
      <c r="W46">
        <v>1.0089999999999999</v>
      </c>
      <c r="X46">
        <v>1.038</v>
      </c>
      <c r="Y46">
        <f>AVERAGE(V46:X46)</f>
        <v>0.96766666666666656</v>
      </c>
      <c r="Z46">
        <v>1.1399999999999999</v>
      </c>
      <c r="AA46">
        <f t="shared" ref="AA46:AA47" si="10">Z46-Y46</f>
        <v>0.17233333333333334</v>
      </c>
      <c r="AB46">
        <f t="shared" ref="AB46:AB47" si="11">AA46/Z46</f>
        <v>0.15116959064327487</v>
      </c>
    </row>
    <row r="47" spans="2:33">
      <c r="C47">
        <v>5</v>
      </c>
      <c r="D47">
        <v>0.35399999999999998</v>
      </c>
      <c r="E47">
        <v>0.33800000000000002</v>
      </c>
      <c r="F47">
        <v>0.40200000000000002</v>
      </c>
      <c r="G47">
        <f>AVERAGE(D47:F47)</f>
        <v>0.36466666666666664</v>
      </c>
      <c r="H47">
        <v>0.69566666666666654</v>
      </c>
      <c r="I47">
        <f t="shared" si="6"/>
        <v>0.33099999999999991</v>
      </c>
      <c r="J47">
        <f t="shared" si="7"/>
        <v>0.47580258744609483</v>
      </c>
      <c r="L47">
        <v>5</v>
      </c>
      <c r="M47">
        <v>0.43099999999999999</v>
      </c>
      <c r="N47">
        <v>0.46500000000000002</v>
      </c>
      <c r="O47">
        <v>0.42799999999999999</v>
      </c>
      <c r="P47">
        <f>AVERAGE(M47:O47)</f>
        <v>0.44133333333333336</v>
      </c>
      <c r="Q47">
        <v>1.097</v>
      </c>
      <c r="R47">
        <f t="shared" si="8"/>
        <v>0.65566666666666662</v>
      </c>
      <c r="S47">
        <f t="shared" si="9"/>
        <v>0.59769067152841082</v>
      </c>
      <c r="U47" s="1">
        <v>5</v>
      </c>
      <c r="V47">
        <v>0.59899999999999998</v>
      </c>
      <c r="W47">
        <v>0.57099999999999995</v>
      </c>
      <c r="X47">
        <v>0.62</v>
      </c>
      <c r="Y47">
        <f>AVERAGE(V47:X47)</f>
        <v>0.59666666666666668</v>
      </c>
      <c r="Z47">
        <v>1.1399999999999999</v>
      </c>
      <c r="AA47">
        <f t="shared" si="10"/>
        <v>0.54333333333333322</v>
      </c>
      <c r="AB47">
        <f t="shared" si="11"/>
        <v>0.47660818713450287</v>
      </c>
    </row>
    <row r="49" spans="2:33">
      <c r="B49" t="s">
        <v>33</v>
      </c>
      <c r="C49" t="s">
        <v>0</v>
      </c>
      <c r="D49">
        <v>0.64700000000000002</v>
      </c>
      <c r="E49">
        <v>0.65200000000000002</v>
      </c>
      <c r="F49">
        <v>0.58499999999999996</v>
      </c>
      <c r="G49">
        <f>AVERAGE(D49:F49)</f>
        <v>0.628</v>
      </c>
      <c r="L49" t="s">
        <v>1</v>
      </c>
      <c r="M49">
        <v>1.081</v>
      </c>
      <c r="N49">
        <v>0.91100000000000003</v>
      </c>
      <c r="O49">
        <v>0.92700000000000005</v>
      </c>
      <c r="P49">
        <f>AVERAGE(M49:O49)</f>
        <v>0.97299999999999998</v>
      </c>
      <c r="U49" t="s">
        <v>1</v>
      </c>
      <c r="V49">
        <v>0.93899999999999995</v>
      </c>
      <c r="W49">
        <v>0.91500000000000004</v>
      </c>
      <c r="X49">
        <v>0.99399999999999999</v>
      </c>
      <c r="Y49">
        <f>AVERAGE(V49:X49)</f>
        <v>0.94933333333333325</v>
      </c>
    </row>
    <row r="50" spans="2:33">
      <c r="C50">
        <v>1</v>
      </c>
      <c r="D50">
        <v>0.249</v>
      </c>
      <c r="E50">
        <v>0.22700000000000001</v>
      </c>
      <c r="F50">
        <v>0.224</v>
      </c>
      <c r="G50">
        <f>AVERAGE(D50:F50)</f>
        <v>0.23333333333333331</v>
      </c>
      <c r="H50">
        <v>0.628</v>
      </c>
      <c r="I50">
        <f>H50-G50</f>
        <v>0.39466666666666672</v>
      </c>
      <c r="J50">
        <f>I50/H50</f>
        <v>0.62845010615711261</v>
      </c>
      <c r="K50">
        <v>0.61</v>
      </c>
      <c r="L50">
        <v>0.3</v>
      </c>
      <c r="M50">
        <v>0.68400000000000005</v>
      </c>
      <c r="N50">
        <v>0.56399999999999995</v>
      </c>
      <c r="O50">
        <v>0.78900000000000003</v>
      </c>
      <c r="P50">
        <f>AVERAGE(M50:O50)</f>
        <v>0.67899999999999994</v>
      </c>
      <c r="Q50">
        <v>0.97299999999999998</v>
      </c>
      <c r="R50">
        <f>Q50-P50</f>
        <v>0.29400000000000004</v>
      </c>
      <c r="S50">
        <f>R50/Q50</f>
        <v>0.30215827338129503</v>
      </c>
      <c r="T50">
        <v>0.56000000000000005</v>
      </c>
      <c r="U50">
        <v>0.3</v>
      </c>
      <c r="V50">
        <v>0.65300000000000002</v>
      </c>
      <c r="W50">
        <v>0.57799999999999996</v>
      </c>
      <c r="X50">
        <v>0.69</v>
      </c>
      <c r="Y50">
        <f>AVERAGE(V50:X50)</f>
        <v>0.64033333333333331</v>
      </c>
      <c r="Z50">
        <v>0.94933333333333325</v>
      </c>
      <c r="AA50">
        <f>Z50-Y50</f>
        <v>0.30899999999999994</v>
      </c>
      <c r="AB50">
        <f>AA50/Z50</f>
        <v>0.32549157303370785</v>
      </c>
      <c r="AC50">
        <v>0.56000000000000005</v>
      </c>
      <c r="AD50">
        <v>0.56000000000000005</v>
      </c>
      <c r="AE50">
        <v>0.61</v>
      </c>
      <c r="AF50">
        <f>AVERAGE(AC50:AE50)</f>
        <v>0.57666666666666666</v>
      </c>
      <c r="AG50">
        <f>STDEV(AC50:AE50)</f>
        <v>2.8867513459481249E-2</v>
      </c>
    </row>
    <row r="51" spans="2:33">
      <c r="C51">
        <v>3</v>
      </c>
      <c r="D51">
        <v>0.217</v>
      </c>
      <c r="E51">
        <v>0.217</v>
      </c>
      <c r="F51">
        <v>0.21199999999999999</v>
      </c>
      <c r="G51">
        <f>AVERAGE(D51:F51)</f>
        <v>0.21533333333333335</v>
      </c>
      <c r="H51">
        <v>0.628</v>
      </c>
      <c r="I51">
        <f t="shared" ref="I51:I52" si="12">H51-G51</f>
        <v>0.41266666666666663</v>
      </c>
      <c r="J51">
        <f t="shared" ref="J51:J52" si="13">I51/H51</f>
        <v>0.6571125265392781</v>
      </c>
      <c r="L51">
        <v>0.5</v>
      </c>
      <c r="M51">
        <v>0.42299999999999999</v>
      </c>
      <c r="N51">
        <v>0.45700000000000002</v>
      </c>
      <c r="O51">
        <v>0.437</v>
      </c>
      <c r="P51">
        <f>AVERAGE(M51:O51)</f>
        <v>0.439</v>
      </c>
      <c r="Q51">
        <v>0.97299999999999998</v>
      </c>
      <c r="R51">
        <f t="shared" ref="R51:R52" si="14">Q51-P51</f>
        <v>0.53400000000000003</v>
      </c>
      <c r="S51">
        <f t="shared" ref="S51:S52" si="15">R51/Q51</f>
        <v>0.54881808838643376</v>
      </c>
      <c r="U51">
        <v>0.5</v>
      </c>
      <c r="V51">
        <v>0.443</v>
      </c>
      <c r="W51">
        <v>0.46600000000000003</v>
      </c>
      <c r="X51">
        <v>0.42199999999999999</v>
      </c>
      <c r="Y51">
        <f>AVERAGE(V51:X51)</f>
        <v>0.44366666666666665</v>
      </c>
      <c r="Z51">
        <v>0.94933333333333325</v>
      </c>
      <c r="AA51">
        <f t="shared" ref="AA51:AA52" si="16">Z51-Y51</f>
        <v>0.5056666666666666</v>
      </c>
      <c r="AB51">
        <f t="shared" ref="AB51:AB52" si="17">AA51/Z51</f>
        <v>0.53265449438202239</v>
      </c>
    </row>
    <row r="52" spans="2:33">
      <c r="C52">
        <v>5</v>
      </c>
      <c r="D52">
        <v>0.189</v>
      </c>
      <c r="E52">
        <v>0.187</v>
      </c>
      <c r="F52">
        <v>0.191</v>
      </c>
      <c r="G52">
        <f>AVERAGE(D52:F52)</f>
        <v>0.18899999999999997</v>
      </c>
      <c r="H52">
        <v>0.628</v>
      </c>
      <c r="I52">
        <f t="shared" si="12"/>
        <v>0.43900000000000006</v>
      </c>
      <c r="J52">
        <f t="shared" si="13"/>
        <v>0.69904458598726127</v>
      </c>
      <c r="L52">
        <v>1</v>
      </c>
      <c r="M52">
        <v>0.36099999999999999</v>
      </c>
      <c r="N52">
        <v>0.378</v>
      </c>
      <c r="O52">
        <v>0.4</v>
      </c>
      <c r="P52">
        <f>AVERAGE(M52:O52)</f>
        <v>0.37966666666666665</v>
      </c>
      <c r="Q52">
        <v>0.97299999999999998</v>
      </c>
      <c r="R52">
        <f t="shared" si="14"/>
        <v>0.59333333333333327</v>
      </c>
      <c r="S52">
        <f t="shared" si="15"/>
        <v>0.6097978759849263</v>
      </c>
      <c r="U52">
        <v>1</v>
      </c>
      <c r="V52">
        <v>0.39500000000000002</v>
      </c>
      <c r="W52">
        <v>0.376</v>
      </c>
      <c r="X52">
        <v>0.35099999999999998</v>
      </c>
      <c r="Y52">
        <f>AVERAGE(V52:X52)</f>
        <v>0.37399999999999994</v>
      </c>
      <c r="Z52">
        <v>0.94933333333333325</v>
      </c>
      <c r="AA52">
        <f t="shared" si="16"/>
        <v>0.57533333333333325</v>
      </c>
      <c r="AB52">
        <f t="shared" si="17"/>
        <v>0.6060393258426966</v>
      </c>
    </row>
    <row r="54" spans="2:33">
      <c r="B54" t="s">
        <v>35</v>
      </c>
      <c r="C54" t="s">
        <v>1</v>
      </c>
      <c r="D54">
        <v>1.2130000000000001</v>
      </c>
      <c r="E54">
        <v>1.288</v>
      </c>
      <c r="F54">
        <v>1.0169999999999999</v>
      </c>
      <c r="G54">
        <f>AVERAGE(D54:F54)</f>
        <v>1.1726666666666667</v>
      </c>
      <c r="L54" t="s">
        <v>0</v>
      </c>
      <c r="M54">
        <v>1.1140000000000001</v>
      </c>
      <c r="N54">
        <v>1.1240000000000001</v>
      </c>
      <c r="O54">
        <v>0.98899999999999999</v>
      </c>
      <c r="P54">
        <f>AVERAGE(M54:O54)</f>
        <v>1.0756666666666668</v>
      </c>
      <c r="U54" t="s">
        <v>1</v>
      </c>
      <c r="V54">
        <v>1.264</v>
      </c>
      <c r="W54">
        <v>1.2310000000000001</v>
      </c>
      <c r="X54">
        <v>1.246</v>
      </c>
      <c r="Y54">
        <f>AVERAGE(V54:X54)</f>
        <v>1.2470000000000001</v>
      </c>
    </row>
    <row r="55" spans="2:33">
      <c r="C55">
        <v>3</v>
      </c>
      <c r="D55">
        <v>0.79400000000000004</v>
      </c>
      <c r="E55">
        <v>0.996</v>
      </c>
      <c r="F55">
        <v>0.99</v>
      </c>
      <c r="G55">
        <f>AVERAGE(D55:F55)</f>
        <v>0.92666666666666675</v>
      </c>
      <c r="H55">
        <v>1.1726666666666667</v>
      </c>
      <c r="I55">
        <f>H55-G55</f>
        <v>0.246</v>
      </c>
      <c r="J55">
        <f>I55/H55</f>
        <v>0.20977828311540647</v>
      </c>
      <c r="K55">
        <v>4.5380000000000003</v>
      </c>
      <c r="L55">
        <v>1</v>
      </c>
      <c r="M55">
        <v>1.198</v>
      </c>
      <c r="N55">
        <v>1.288</v>
      </c>
      <c r="O55">
        <v>1.258</v>
      </c>
      <c r="P55">
        <f>AVERAGE(M55:O55)</f>
        <v>1.248</v>
      </c>
      <c r="Q55">
        <v>1.0756666666666668</v>
      </c>
      <c r="R55">
        <f>Q55-P55</f>
        <v>-0.17233333333333323</v>
      </c>
      <c r="S55">
        <f>R55/Q55</f>
        <v>-0.16021072203284772</v>
      </c>
      <c r="T55">
        <v>6.4180000000000001</v>
      </c>
      <c r="U55">
        <v>3</v>
      </c>
      <c r="V55">
        <v>1.0860000000000001</v>
      </c>
      <c r="W55">
        <v>1.036</v>
      </c>
      <c r="X55">
        <v>0.997</v>
      </c>
      <c r="Y55">
        <f>AVERAGE(V55:X55)</f>
        <v>1.0396666666666665</v>
      </c>
      <c r="Z55">
        <v>1.2470000000000001</v>
      </c>
      <c r="AA55">
        <f>Z55-Y55</f>
        <v>0.20733333333333359</v>
      </c>
      <c r="AB55">
        <f>AA55/Z55</f>
        <v>0.16626570435712396</v>
      </c>
      <c r="AC55">
        <v>4.93</v>
      </c>
      <c r="AD55">
        <v>4.5380000000000003</v>
      </c>
      <c r="AE55">
        <v>6.4180000000000001</v>
      </c>
      <c r="AF55">
        <f>AVERAGE(AC55:AE55)</f>
        <v>5.2953333333333328</v>
      </c>
      <c r="AG55">
        <f>STDEV(AC55:AE55)</f>
        <v>0.9918171874561037</v>
      </c>
    </row>
    <row r="56" spans="2:33">
      <c r="C56">
        <v>5</v>
      </c>
      <c r="D56">
        <v>0.45900000000000002</v>
      </c>
      <c r="E56">
        <v>0.44800000000000001</v>
      </c>
      <c r="F56">
        <v>0.40699999999999997</v>
      </c>
      <c r="G56">
        <f>AVERAGE(D56:F56)</f>
        <v>0.438</v>
      </c>
      <c r="H56">
        <v>1.1726666666666667</v>
      </c>
      <c r="I56">
        <f t="shared" ref="I56:I57" si="18">H56-G56</f>
        <v>0.7346666666666668</v>
      </c>
      <c r="J56">
        <f t="shared" ref="J56:J57" si="19">I56/H56</f>
        <v>0.62649232518476416</v>
      </c>
      <c r="L56">
        <v>3</v>
      </c>
      <c r="M56">
        <v>1.044</v>
      </c>
      <c r="N56">
        <v>0.85799999999999998</v>
      </c>
      <c r="O56">
        <v>0.86899999999999999</v>
      </c>
      <c r="P56">
        <f>AVERAGE(M56:O56)</f>
        <v>0.92366666666666664</v>
      </c>
      <c r="Q56">
        <v>1.0756666666666668</v>
      </c>
      <c r="R56">
        <f t="shared" ref="R56:R57" si="20">Q56-P56</f>
        <v>0.15200000000000014</v>
      </c>
      <c r="S56">
        <f t="shared" ref="S56:S57" si="21">R56/Q56</f>
        <v>0.14130771614502646</v>
      </c>
      <c r="U56">
        <v>5</v>
      </c>
      <c r="V56">
        <v>0.64400000000000002</v>
      </c>
      <c r="W56">
        <v>0.47699999999999998</v>
      </c>
      <c r="X56">
        <v>0.502</v>
      </c>
      <c r="Y56">
        <f>AVERAGE(V56:X56)</f>
        <v>0.54100000000000004</v>
      </c>
      <c r="Z56">
        <v>1.2470000000000001</v>
      </c>
      <c r="AA56">
        <f t="shared" ref="AA56:AA57" si="22">Z56-Y56</f>
        <v>0.70600000000000007</v>
      </c>
      <c r="AB56">
        <f t="shared" ref="AB56:AB57" si="23">AA56/Z56</f>
        <v>0.56615878107457895</v>
      </c>
    </row>
    <row r="57" spans="2:33">
      <c r="C57">
        <v>10</v>
      </c>
      <c r="D57">
        <v>0.16600000000000001</v>
      </c>
      <c r="E57">
        <v>0.14499999999999999</v>
      </c>
      <c r="F57">
        <v>0.14599999999999999</v>
      </c>
      <c r="G57">
        <f>AVERAGE(D57:F57)</f>
        <v>0.15233333333333332</v>
      </c>
      <c r="H57">
        <v>1.1726666666666667</v>
      </c>
      <c r="I57">
        <f t="shared" si="18"/>
        <v>1.0203333333333333</v>
      </c>
      <c r="J57">
        <f t="shared" si="19"/>
        <v>0.87009664582148938</v>
      </c>
      <c r="L57">
        <v>5</v>
      </c>
      <c r="M57">
        <v>0.56100000000000005</v>
      </c>
      <c r="N57">
        <v>0.501</v>
      </c>
      <c r="O57">
        <v>0.53200000000000003</v>
      </c>
      <c r="P57">
        <f>AVERAGE(M57:O57)</f>
        <v>0.53133333333333332</v>
      </c>
      <c r="Q57">
        <v>1.0756666666666668</v>
      </c>
      <c r="R57">
        <f t="shared" si="20"/>
        <v>0.54433333333333345</v>
      </c>
      <c r="S57">
        <f t="shared" si="21"/>
        <v>0.50604276417725447</v>
      </c>
      <c r="U57">
        <v>10</v>
      </c>
      <c r="V57">
        <v>0.17100000000000001</v>
      </c>
      <c r="W57">
        <v>0.19900000000000001</v>
      </c>
      <c r="X57">
        <v>0.17100000000000001</v>
      </c>
      <c r="Y57">
        <f>AVERAGE(V57:X57)</f>
        <v>0.18033333333333335</v>
      </c>
      <c r="Z57">
        <v>1.2470000000000001</v>
      </c>
      <c r="AA57">
        <f t="shared" si="22"/>
        <v>1.0666666666666669</v>
      </c>
      <c r="AB57">
        <f t="shared" si="23"/>
        <v>0.8553862603581931</v>
      </c>
    </row>
    <row r="59" spans="2:33">
      <c r="B59" t="s">
        <v>37</v>
      </c>
      <c r="C59" t="s">
        <v>0</v>
      </c>
      <c r="D59">
        <v>0.68899999999999995</v>
      </c>
      <c r="E59">
        <v>0.65700000000000003</v>
      </c>
      <c r="F59">
        <v>0.877</v>
      </c>
      <c r="G59">
        <f>AVERAGE(D59:F59)</f>
        <v>0.74099999999999999</v>
      </c>
      <c r="L59" t="s">
        <v>0</v>
      </c>
      <c r="M59">
        <v>1.113</v>
      </c>
      <c r="N59">
        <v>0.98799999999999999</v>
      </c>
      <c r="O59">
        <v>1.091</v>
      </c>
      <c r="P59">
        <f>AVERAGE(M59:O59)</f>
        <v>1.0640000000000001</v>
      </c>
      <c r="U59" t="s">
        <v>0</v>
      </c>
      <c r="V59">
        <v>1.264</v>
      </c>
      <c r="W59">
        <v>1.296</v>
      </c>
      <c r="X59">
        <v>1.272</v>
      </c>
      <c r="Y59">
        <f>AVERAGE(V59:X59)</f>
        <v>1.2773333333333332</v>
      </c>
    </row>
    <row r="60" spans="2:33">
      <c r="C60">
        <v>1</v>
      </c>
      <c r="D60">
        <v>0.629</v>
      </c>
      <c r="E60">
        <v>0.61599999999999999</v>
      </c>
      <c r="F60">
        <v>0.84099999999999997</v>
      </c>
      <c r="G60">
        <f>AVERAGE(D60:F60)</f>
        <v>0.69533333333333347</v>
      </c>
      <c r="H60">
        <v>0.74099999999999999</v>
      </c>
      <c r="I60">
        <f>H60-G60</f>
        <v>4.5666666666666522E-2</v>
      </c>
      <c r="J60">
        <f>I60/H60</f>
        <v>6.1628430049482485E-2</v>
      </c>
      <c r="K60">
        <v>5.26</v>
      </c>
      <c r="L60">
        <v>1</v>
      </c>
      <c r="M60">
        <v>1.0760000000000001</v>
      </c>
      <c r="N60">
        <v>0.98899999999999999</v>
      </c>
      <c r="O60">
        <v>1.0549999999999999</v>
      </c>
      <c r="P60">
        <f>AVERAGE(M60:O60)</f>
        <v>1.04</v>
      </c>
      <c r="Q60">
        <v>1.0640000000000001</v>
      </c>
      <c r="R60">
        <f>Q60-P60</f>
        <v>2.4000000000000021E-2</v>
      </c>
      <c r="S60">
        <f>R60/Q60</f>
        <v>2.2556390977443629E-2</v>
      </c>
      <c r="T60">
        <v>5.0789999999999997</v>
      </c>
      <c r="U60">
        <v>1</v>
      </c>
      <c r="V60">
        <v>1.2450000000000001</v>
      </c>
      <c r="W60">
        <v>1.2689999999999999</v>
      </c>
      <c r="X60">
        <v>1.2130000000000001</v>
      </c>
      <c r="Y60">
        <f>AVERAGE(V60:X60)</f>
        <v>1.2423333333333335</v>
      </c>
      <c r="Z60">
        <v>1.2773333333333332</v>
      </c>
      <c r="AA60">
        <f>Z60-Y60</f>
        <v>3.4999999999999698E-2</v>
      </c>
      <c r="AB60">
        <f>AA60/Z60</f>
        <v>2.7400835073068661E-2</v>
      </c>
      <c r="AC60">
        <v>5.7469999999999999</v>
      </c>
      <c r="AD60">
        <v>5.26</v>
      </c>
      <c r="AE60">
        <v>5.0789999999999997</v>
      </c>
      <c r="AF60">
        <f>AVERAGE(AC60:AE60)</f>
        <v>5.3619999999999992</v>
      </c>
      <c r="AG60">
        <f>STDEV(AC60:AE60)</f>
        <v>0.3454837188638562</v>
      </c>
    </row>
    <row r="61" spans="2:33">
      <c r="C61">
        <v>3</v>
      </c>
      <c r="D61">
        <v>0.51700000000000002</v>
      </c>
      <c r="E61">
        <v>0.46700000000000003</v>
      </c>
      <c r="F61">
        <v>0.65600000000000003</v>
      </c>
      <c r="G61">
        <f>AVERAGE(D61:F61)</f>
        <v>0.54666666666666675</v>
      </c>
      <c r="H61">
        <v>0.74099999999999999</v>
      </c>
      <c r="I61">
        <f t="shared" ref="I61:I62" si="24">H61-G61</f>
        <v>0.19433333333333325</v>
      </c>
      <c r="J61">
        <f t="shared" ref="J61:J62" si="25">I61/H61</f>
        <v>0.26225820962663055</v>
      </c>
      <c r="L61">
        <v>3</v>
      </c>
      <c r="M61">
        <v>0.85199999999999998</v>
      </c>
      <c r="N61">
        <v>0.71899999999999997</v>
      </c>
      <c r="O61">
        <v>0.755</v>
      </c>
      <c r="P61">
        <f>AVERAGE(M61:O61)</f>
        <v>0.77533333333333332</v>
      </c>
      <c r="Q61">
        <v>1.0640000000000001</v>
      </c>
      <c r="R61">
        <f t="shared" ref="R61:R62" si="26">Q61-P61</f>
        <v>0.28866666666666674</v>
      </c>
      <c r="S61">
        <f t="shared" ref="S61:S62" si="27">R61/Q61</f>
        <v>0.27130325814536344</v>
      </c>
      <c r="U61">
        <v>3</v>
      </c>
      <c r="V61">
        <v>1.0509999999999999</v>
      </c>
      <c r="W61">
        <v>0.91500000000000004</v>
      </c>
      <c r="X61">
        <v>0.93600000000000005</v>
      </c>
      <c r="Y61">
        <f>AVERAGE(V61:X61)</f>
        <v>0.96733333333333338</v>
      </c>
      <c r="Z61">
        <v>1.2773333333333332</v>
      </c>
      <c r="AA61">
        <f t="shared" ref="AA61:AA62" si="28">Z61-Y61</f>
        <v>0.30999999999999983</v>
      </c>
      <c r="AB61">
        <f t="shared" ref="AB61:AB62" si="29">AA61/Z61</f>
        <v>0.24269311064718152</v>
      </c>
    </row>
    <row r="62" spans="2:33">
      <c r="C62">
        <v>5</v>
      </c>
      <c r="D62">
        <v>0.378</v>
      </c>
      <c r="E62">
        <v>0.38</v>
      </c>
      <c r="F62">
        <v>0.35099999999999998</v>
      </c>
      <c r="G62">
        <f>AVERAGE(D62:F62)</f>
        <v>0.36966666666666664</v>
      </c>
      <c r="H62">
        <v>0.74099999999999999</v>
      </c>
      <c r="I62">
        <f t="shared" si="24"/>
        <v>0.37133333333333335</v>
      </c>
      <c r="J62">
        <f t="shared" si="25"/>
        <v>0.50112460638776435</v>
      </c>
      <c r="L62">
        <v>5</v>
      </c>
      <c r="M62">
        <v>0.45600000000000002</v>
      </c>
      <c r="N62">
        <v>0.501</v>
      </c>
      <c r="O62">
        <v>0.46100000000000002</v>
      </c>
      <c r="P62">
        <f>AVERAGE(M62:O62)</f>
        <v>0.47266666666666673</v>
      </c>
      <c r="Q62">
        <v>1.0640000000000001</v>
      </c>
      <c r="R62">
        <f t="shared" si="26"/>
        <v>0.59133333333333327</v>
      </c>
      <c r="S62">
        <f t="shared" si="27"/>
        <v>0.55576441102756879</v>
      </c>
      <c r="U62">
        <v>5</v>
      </c>
      <c r="V62">
        <v>0.71099999999999997</v>
      </c>
      <c r="W62">
        <v>0.62</v>
      </c>
      <c r="X62">
        <v>0.56699999999999995</v>
      </c>
      <c r="Y62">
        <f>AVERAGE(V62:X62)</f>
        <v>0.6326666666666666</v>
      </c>
      <c r="Z62">
        <v>1.2773333333333332</v>
      </c>
      <c r="AA62">
        <f t="shared" si="28"/>
        <v>0.64466666666666661</v>
      </c>
      <c r="AB62">
        <f t="shared" si="29"/>
        <v>0.50469728601252606</v>
      </c>
    </row>
    <row r="64" spans="2:33">
      <c r="B64" t="s">
        <v>39</v>
      </c>
      <c r="C64" t="s">
        <v>0</v>
      </c>
      <c r="D64">
        <v>0.61799999999999999</v>
      </c>
      <c r="E64">
        <v>0.625</v>
      </c>
      <c r="F64">
        <v>0.65</v>
      </c>
      <c r="G64">
        <f>AVERAGE(D64:F64)</f>
        <v>0.63099999999999989</v>
      </c>
      <c r="L64">
        <v>5</v>
      </c>
      <c r="M64">
        <v>0.71399999999999997</v>
      </c>
      <c r="N64">
        <v>1.0740000000000001</v>
      </c>
      <c r="O64">
        <v>0.83899999999999997</v>
      </c>
      <c r="P64">
        <f>AVERAGE(M64:O64)</f>
        <v>0.87566666666666659</v>
      </c>
      <c r="Q64">
        <v>1.3733333333333333</v>
      </c>
      <c r="R64">
        <f>Q64-P64</f>
        <v>0.4976666666666667</v>
      </c>
      <c r="S64">
        <f>R64/Q64</f>
        <v>0.36237864077669907</v>
      </c>
      <c r="T64">
        <v>7.069</v>
      </c>
      <c r="U64">
        <v>5</v>
      </c>
      <c r="V64">
        <v>0.92200000000000004</v>
      </c>
      <c r="W64">
        <v>1.0620000000000001</v>
      </c>
      <c r="X64">
        <v>1.109</v>
      </c>
      <c r="Y64">
        <f>AVERAGE(V64:X64)</f>
        <v>1.0309999999999999</v>
      </c>
      <c r="Z64">
        <v>1.385</v>
      </c>
      <c r="AA64">
        <f>Z64-Y64</f>
        <v>0.35400000000000009</v>
      </c>
      <c r="AB64">
        <f>AA64/Z64</f>
        <v>0.25559566787003618</v>
      </c>
      <c r="AC64">
        <v>7.681</v>
      </c>
      <c r="AD64">
        <v>11.449</v>
      </c>
      <c r="AE64">
        <v>7.069</v>
      </c>
      <c r="AF64">
        <f>AVERAGE(AC64:AE64)</f>
        <v>8.7329999999999988</v>
      </c>
      <c r="AG64">
        <f>STDEV(AC64:AE64)</f>
        <v>2.3719460364856553</v>
      </c>
    </row>
    <row r="65" spans="2:33">
      <c r="C65">
        <v>1</v>
      </c>
      <c r="D65">
        <v>0.61699999999999999</v>
      </c>
      <c r="E65">
        <v>0.57799999999999996</v>
      </c>
      <c r="F65">
        <v>0.61499999999999999</v>
      </c>
      <c r="G65">
        <f>AVERAGE(D65:F65)</f>
        <v>0.60333333333333328</v>
      </c>
      <c r="H65">
        <v>0.63099999999999989</v>
      </c>
      <c r="I65">
        <f>H65-G65</f>
        <v>2.7666666666666617E-2</v>
      </c>
      <c r="J65">
        <f>I65/H65</f>
        <v>4.3845747490755344E-2</v>
      </c>
      <c r="K65">
        <v>11.449</v>
      </c>
      <c r="L65">
        <v>10</v>
      </c>
      <c r="M65">
        <v>0.53400000000000003</v>
      </c>
      <c r="N65">
        <v>0.56299999999999994</v>
      </c>
      <c r="O65">
        <v>0.434</v>
      </c>
      <c r="P65">
        <f>AVERAGE(M65:O65)</f>
        <v>0.51033333333333331</v>
      </c>
      <c r="Q65">
        <v>1.3733333333333333</v>
      </c>
      <c r="R65">
        <f t="shared" ref="R65:R66" si="30">Q65-P65</f>
        <v>0.86299999999999999</v>
      </c>
      <c r="S65">
        <f t="shared" ref="S65:S66" si="31">R65/Q65</f>
        <v>0.62839805825242723</v>
      </c>
      <c r="U65">
        <v>10</v>
      </c>
      <c r="V65">
        <v>0.378</v>
      </c>
      <c r="W65">
        <v>0.48199999999999998</v>
      </c>
      <c r="X65">
        <v>0.433</v>
      </c>
      <c r="Y65">
        <f>AVERAGE(V65:X65)</f>
        <v>0.43099999999999999</v>
      </c>
      <c r="Z65">
        <v>1.385</v>
      </c>
      <c r="AA65">
        <f t="shared" ref="AA65:AA66" si="32">Z65-Y65</f>
        <v>0.95399999999999996</v>
      </c>
      <c r="AB65">
        <f t="shared" ref="AB65:AB66" si="33">AA65/Z65</f>
        <v>0.68880866425992782</v>
      </c>
    </row>
    <row r="66" spans="2:33">
      <c r="C66">
        <v>3</v>
      </c>
      <c r="D66">
        <v>0.52700000000000002</v>
      </c>
      <c r="E66">
        <v>0.52</v>
      </c>
      <c r="F66">
        <v>0.52400000000000002</v>
      </c>
      <c r="G66">
        <f>AVERAGE(D66:F66)</f>
        <v>0.52366666666666672</v>
      </c>
      <c r="H66">
        <v>0.63099999999999989</v>
      </c>
      <c r="I66">
        <f t="shared" ref="I66:I67" si="34">H66-G66</f>
        <v>0.10733333333333317</v>
      </c>
      <c r="J66">
        <f t="shared" ref="J66:J67" si="35">I66/H66</f>
        <v>0.17010036978341234</v>
      </c>
      <c r="L66">
        <v>20</v>
      </c>
      <c r="M66">
        <v>0.18</v>
      </c>
      <c r="N66">
        <v>0.18099999999999999</v>
      </c>
      <c r="O66">
        <v>0.16400000000000001</v>
      </c>
      <c r="P66">
        <f>AVERAGE(M66:O66)</f>
        <v>0.17500000000000002</v>
      </c>
      <c r="Q66">
        <v>1.3733333333333333</v>
      </c>
      <c r="R66">
        <f t="shared" si="30"/>
        <v>1.1983333333333333</v>
      </c>
      <c r="S66">
        <f t="shared" si="31"/>
        <v>0.87257281553398058</v>
      </c>
      <c r="U66">
        <v>20</v>
      </c>
      <c r="V66">
        <v>0.16500000000000001</v>
      </c>
      <c r="W66">
        <v>0.19600000000000001</v>
      </c>
      <c r="X66">
        <v>0.184</v>
      </c>
      <c r="Y66">
        <f>AVERAGE(V66:X66)</f>
        <v>0.18166666666666664</v>
      </c>
      <c r="Z66">
        <v>1.385</v>
      </c>
      <c r="AA66">
        <f t="shared" si="32"/>
        <v>1.2033333333333334</v>
      </c>
      <c r="AB66">
        <f t="shared" si="33"/>
        <v>0.86883273164861619</v>
      </c>
    </row>
    <row r="67" spans="2:33">
      <c r="C67">
        <v>5</v>
      </c>
      <c r="D67">
        <v>0.45300000000000001</v>
      </c>
      <c r="E67">
        <v>0.47499999999999998</v>
      </c>
      <c r="F67">
        <v>0.47699999999999998</v>
      </c>
      <c r="G67">
        <f>AVERAGE(D67:F67)</f>
        <v>0.46833333333333327</v>
      </c>
      <c r="H67">
        <v>0.63099999999999989</v>
      </c>
      <c r="I67">
        <f t="shared" si="34"/>
        <v>0.16266666666666663</v>
      </c>
      <c r="J67">
        <f t="shared" si="35"/>
        <v>0.25779186476492338</v>
      </c>
      <c r="L67" t="s">
        <v>1</v>
      </c>
      <c r="M67">
        <v>1.359</v>
      </c>
      <c r="N67">
        <v>1.371</v>
      </c>
      <c r="O67">
        <v>1.39</v>
      </c>
      <c r="P67">
        <f>AVERAGE(M67:O67)</f>
        <v>1.3733333333333333</v>
      </c>
      <c r="U67" t="s">
        <v>1</v>
      </c>
      <c r="V67">
        <v>1.4379999999999999</v>
      </c>
      <c r="W67">
        <v>1.361</v>
      </c>
      <c r="X67">
        <v>1.3560000000000001</v>
      </c>
      <c r="Y67">
        <f>AVERAGE(V67:X67)</f>
        <v>1.385</v>
      </c>
    </row>
    <row r="69" spans="2:33">
      <c r="B69" t="s">
        <v>41</v>
      </c>
      <c r="C69" t="s">
        <v>0</v>
      </c>
      <c r="D69">
        <v>0.64200000000000002</v>
      </c>
      <c r="E69">
        <v>0.60599999999999998</v>
      </c>
      <c r="F69">
        <v>0.629</v>
      </c>
      <c r="G69">
        <f>AVERAGE(D69:F69)</f>
        <v>0.6256666666666667</v>
      </c>
      <c r="L69" t="s">
        <v>0</v>
      </c>
      <c r="M69">
        <v>0.95299999999999996</v>
      </c>
      <c r="N69">
        <v>0.96899999999999997</v>
      </c>
      <c r="O69">
        <v>0.94399999999999995</v>
      </c>
      <c r="P69">
        <f>AVERAGE(M69:O69)</f>
        <v>0.95533333333333326</v>
      </c>
      <c r="U69" t="s">
        <v>0</v>
      </c>
      <c r="V69">
        <v>0.878</v>
      </c>
      <c r="W69">
        <v>0.93700000000000006</v>
      </c>
      <c r="X69">
        <v>0.92300000000000004</v>
      </c>
      <c r="Y69">
        <f>AVERAGE(V69:X69)</f>
        <v>0.91266666666666663</v>
      </c>
    </row>
    <row r="70" spans="2:33">
      <c r="C70">
        <v>1</v>
      </c>
      <c r="D70">
        <v>0.308</v>
      </c>
      <c r="E70">
        <v>0.26100000000000001</v>
      </c>
      <c r="F70">
        <v>0.26</v>
      </c>
      <c r="G70">
        <f>AVERAGE(D70:F70)</f>
        <v>0.27633333333333332</v>
      </c>
      <c r="H70">
        <v>0.6256666666666667</v>
      </c>
      <c r="I70">
        <f>H70-G70</f>
        <v>0.34933333333333338</v>
      </c>
      <c r="J70">
        <f>I70/H70</f>
        <v>0.55833777304208854</v>
      </c>
      <c r="K70">
        <v>0.56000000000000005</v>
      </c>
      <c r="L70">
        <v>0.3</v>
      </c>
      <c r="M70">
        <v>0.89400000000000002</v>
      </c>
      <c r="N70">
        <v>0.92400000000000004</v>
      </c>
      <c r="O70">
        <v>0.77</v>
      </c>
      <c r="P70">
        <f>AVERAGE(M70:O70)</f>
        <v>0.86266666666666669</v>
      </c>
      <c r="Q70">
        <v>0.95533333333333326</v>
      </c>
      <c r="R70">
        <f>Q70-P70</f>
        <v>9.2666666666666564E-2</v>
      </c>
      <c r="S70">
        <f>R70/Q70</f>
        <v>9.6999302163293694E-2</v>
      </c>
      <c r="T70">
        <v>0.70499999999999996</v>
      </c>
      <c r="U70">
        <v>0.3</v>
      </c>
      <c r="V70">
        <v>0.65200000000000002</v>
      </c>
      <c r="W70">
        <v>0.73</v>
      </c>
      <c r="X70">
        <v>0.77300000000000002</v>
      </c>
      <c r="Y70">
        <f>AVERAGE(V70:X70)</f>
        <v>0.71833333333333338</v>
      </c>
      <c r="Z70">
        <v>0.91266666666666663</v>
      </c>
      <c r="AA70">
        <f>Z70-Y70</f>
        <v>0.19433333333333325</v>
      </c>
      <c r="AB70">
        <f>AA70/Z70</f>
        <v>0.2129291453615777</v>
      </c>
      <c r="AC70">
        <v>0.65700000000000003</v>
      </c>
      <c r="AD70">
        <v>0.56000000000000005</v>
      </c>
      <c r="AE70">
        <v>0.70499999999999996</v>
      </c>
      <c r="AF70">
        <f>AVERAGE(AC70:AE70)</f>
        <v>0.64066666666666672</v>
      </c>
      <c r="AG70">
        <f>STDEV(AC70:AE70)</f>
        <v>7.3866997592519801E-2</v>
      </c>
    </row>
    <row r="71" spans="2:33">
      <c r="C71">
        <v>3</v>
      </c>
      <c r="D71">
        <v>0.223</v>
      </c>
      <c r="E71">
        <v>0.21099999999999999</v>
      </c>
      <c r="F71">
        <v>0.19</v>
      </c>
      <c r="G71">
        <f>AVERAGE(D71:F71)</f>
        <v>0.20799999999999999</v>
      </c>
      <c r="H71">
        <v>0.6256666666666667</v>
      </c>
      <c r="I71">
        <f t="shared" ref="I71:I72" si="36">H71-G71</f>
        <v>0.41766666666666674</v>
      </c>
      <c r="J71">
        <f t="shared" ref="J71:J72" si="37">I71/H71</f>
        <v>0.66755460841768788</v>
      </c>
      <c r="L71">
        <v>0.5</v>
      </c>
      <c r="M71">
        <v>0.44500000000000001</v>
      </c>
      <c r="N71">
        <v>0.48</v>
      </c>
      <c r="O71">
        <v>0.45</v>
      </c>
      <c r="P71">
        <f>AVERAGE(M71:O71)</f>
        <v>0.45833333333333331</v>
      </c>
      <c r="Q71">
        <v>0.95533333333333326</v>
      </c>
      <c r="R71">
        <f t="shared" ref="R71:R72" si="38">Q71-P71</f>
        <v>0.49699999999999994</v>
      </c>
      <c r="S71">
        <f t="shared" ref="S71:S72" si="39">R71/Q71</f>
        <v>0.52023726448011165</v>
      </c>
      <c r="U71">
        <v>0.5</v>
      </c>
      <c r="V71">
        <v>0.436</v>
      </c>
      <c r="W71">
        <v>0.41499999999999998</v>
      </c>
      <c r="X71">
        <v>0.48099999999999998</v>
      </c>
      <c r="Y71">
        <f>AVERAGE(V71:X71)</f>
        <v>0.44399999999999995</v>
      </c>
      <c r="Z71">
        <v>0.91266666666666663</v>
      </c>
      <c r="AA71">
        <f t="shared" ref="AA71:AA72" si="40">Z71-Y71</f>
        <v>0.46866666666666668</v>
      </c>
      <c r="AB71">
        <f t="shared" ref="AB71:AB72" si="41">AA71/Z71</f>
        <v>0.5135135135135136</v>
      </c>
    </row>
    <row r="72" spans="2:33">
      <c r="C72">
        <v>5</v>
      </c>
      <c r="D72">
        <v>0.19500000000000001</v>
      </c>
      <c r="E72">
        <v>0.185</v>
      </c>
      <c r="F72">
        <v>0.16700000000000001</v>
      </c>
      <c r="G72">
        <f>AVERAGE(D72:F72)</f>
        <v>0.18233333333333335</v>
      </c>
      <c r="H72">
        <v>0.6256666666666667</v>
      </c>
      <c r="I72">
        <f t="shared" si="36"/>
        <v>0.44333333333333336</v>
      </c>
      <c r="J72">
        <f t="shared" si="37"/>
        <v>0.70857751731486418</v>
      </c>
      <c r="L72">
        <v>1</v>
      </c>
      <c r="M72">
        <v>0.42099999999999999</v>
      </c>
      <c r="N72">
        <v>0.40200000000000002</v>
      </c>
      <c r="O72">
        <v>0.39900000000000002</v>
      </c>
      <c r="P72">
        <f>AVERAGE(M72:O72)</f>
        <v>0.40733333333333333</v>
      </c>
      <c r="Q72">
        <v>0.95533333333333326</v>
      </c>
      <c r="R72">
        <f t="shared" si="38"/>
        <v>0.54799999999999993</v>
      </c>
      <c r="S72">
        <f t="shared" si="39"/>
        <v>0.57362177250523372</v>
      </c>
      <c r="U72">
        <v>1</v>
      </c>
      <c r="V72">
        <v>0.38600000000000001</v>
      </c>
      <c r="W72">
        <v>0.35299999999999998</v>
      </c>
      <c r="X72">
        <v>0.39</v>
      </c>
      <c r="Y72">
        <f>AVERAGE(V72:X72)</f>
        <v>0.37633333333333335</v>
      </c>
      <c r="Z72">
        <v>0.91266666666666663</v>
      </c>
      <c r="AA72">
        <f t="shared" si="40"/>
        <v>0.53633333333333333</v>
      </c>
      <c r="AB72">
        <f t="shared" si="41"/>
        <v>0.58765522279035798</v>
      </c>
    </row>
    <row r="74" spans="2:33">
      <c r="B74" t="s">
        <v>43</v>
      </c>
      <c r="C74" t="s">
        <v>0</v>
      </c>
      <c r="D74">
        <v>0.94299999999999995</v>
      </c>
      <c r="E74">
        <v>0.71299999999999997</v>
      </c>
      <c r="F74">
        <v>0.75900000000000001</v>
      </c>
      <c r="G74">
        <f>AVERAGE(D74:F74)</f>
        <v>0.80500000000000005</v>
      </c>
      <c r="L74" t="s">
        <v>0</v>
      </c>
      <c r="M74">
        <v>0.97399999999999998</v>
      </c>
      <c r="N74">
        <v>0.98199999999999998</v>
      </c>
      <c r="O74">
        <v>1.0089999999999999</v>
      </c>
      <c r="P74">
        <f>AVERAGE(M74:O74)</f>
        <v>0.98833333333333329</v>
      </c>
      <c r="U74" t="s">
        <v>0</v>
      </c>
      <c r="V74">
        <v>0.95799999999999996</v>
      </c>
      <c r="W74">
        <v>0.92600000000000005</v>
      </c>
      <c r="X74">
        <v>0.92700000000000005</v>
      </c>
      <c r="Y74">
        <f>AVERAGE(V74:X74)</f>
        <v>0.93699999999999994</v>
      </c>
    </row>
    <row r="75" spans="2:33">
      <c r="C75">
        <v>1</v>
      </c>
      <c r="D75">
        <v>0.23899999999999999</v>
      </c>
      <c r="E75">
        <v>0.22800000000000001</v>
      </c>
      <c r="F75">
        <v>0.23499999999999999</v>
      </c>
      <c r="G75">
        <f>AVERAGE(D75:F75)</f>
        <v>0.23399999999999999</v>
      </c>
      <c r="H75">
        <v>0.80500000000000005</v>
      </c>
      <c r="I75">
        <f>H75-G75</f>
        <v>0.57100000000000006</v>
      </c>
      <c r="J75">
        <f>I75/H75</f>
        <v>0.70931677018633543</v>
      </c>
      <c r="K75">
        <v>0.4</v>
      </c>
      <c r="L75">
        <v>0.3</v>
      </c>
      <c r="M75">
        <v>0.53500000000000003</v>
      </c>
      <c r="N75">
        <v>0.48699999999999999</v>
      </c>
      <c r="O75">
        <v>0.68300000000000005</v>
      </c>
      <c r="P75">
        <f>AVERAGE(M75:O75)</f>
        <v>0.56833333333333336</v>
      </c>
      <c r="Q75">
        <v>0.98833333333333329</v>
      </c>
      <c r="R75">
        <f>Q75-P75</f>
        <v>0.41999999999999993</v>
      </c>
      <c r="S75">
        <f>R75/Q75</f>
        <v>0.42495784148397969</v>
      </c>
      <c r="T75">
        <v>0.41499999999999998</v>
      </c>
      <c r="U75">
        <v>0.3</v>
      </c>
      <c r="V75">
        <v>0.57699999999999996</v>
      </c>
      <c r="W75">
        <v>0.59099999999999997</v>
      </c>
      <c r="X75">
        <v>0.57699999999999996</v>
      </c>
      <c r="Y75">
        <f>AVERAGE(V75:X75)</f>
        <v>0.58166666666666667</v>
      </c>
      <c r="Z75">
        <v>0.93699999999999994</v>
      </c>
      <c r="AA75">
        <f>Z75-Y75</f>
        <v>0.35533333333333328</v>
      </c>
      <c r="AB75">
        <f>AA75/Z75</f>
        <v>0.37922447527570258</v>
      </c>
      <c r="AC75">
        <v>0.52800000000000002</v>
      </c>
      <c r="AD75">
        <v>0.41499999999999998</v>
      </c>
      <c r="AE75">
        <v>0.4</v>
      </c>
      <c r="AF75">
        <f>AVERAGE(AC75:AE75)</f>
        <v>0.44766666666666666</v>
      </c>
      <c r="AG75">
        <f>STDEV(AC75:AE75)</f>
        <v>6.9973804622397023E-2</v>
      </c>
    </row>
    <row r="76" spans="2:33">
      <c r="C76">
        <v>3</v>
      </c>
      <c r="D76">
        <v>0.186</v>
      </c>
      <c r="E76">
        <v>0.193</v>
      </c>
      <c r="F76">
        <v>0.224</v>
      </c>
      <c r="G76">
        <f>AVERAGE(D76:F76)</f>
        <v>0.20099999999999998</v>
      </c>
      <c r="H76">
        <v>0.80500000000000005</v>
      </c>
      <c r="I76">
        <f t="shared" ref="I76:I77" si="42">H76-G76</f>
        <v>0.60400000000000009</v>
      </c>
      <c r="J76">
        <f t="shared" ref="J76:J77" si="43">I76/H76</f>
        <v>0.75031055900621124</v>
      </c>
      <c r="L76">
        <v>0.5</v>
      </c>
      <c r="M76">
        <v>0.4</v>
      </c>
      <c r="N76">
        <v>0.40600000000000003</v>
      </c>
      <c r="O76">
        <v>0.441</v>
      </c>
      <c r="P76">
        <f>AVERAGE(M76:O76)</f>
        <v>0.41566666666666668</v>
      </c>
      <c r="Q76">
        <v>0.98833333333333329</v>
      </c>
      <c r="R76">
        <f t="shared" ref="R76:R77" si="44">Q76-P76</f>
        <v>0.57266666666666666</v>
      </c>
      <c r="S76">
        <f t="shared" ref="S76:S77" si="45">R76/Q76</f>
        <v>0.57942664418212486</v>
      </c>
      <c r="U76">
        <v>0.5</v>
      </c>
      <c r="V76">
        <v>0.44500000000000001</v>
      </c>
      <c r="W76">
        <v>0.40799999999999997</v>
      </c>
      <c r="X76">
        <v>0.436</v>
      </c>
      <c r="Y76">
        <f>AVERAGE(V76:X76)</f>
        <v>0.42966666666666664</v>
      </c>
      <c r="Z76">
        <v>0.93699999999999994</v>
      </c>
      <c r="AA76">
        <f t="shared" ref="AA76:AA77" si="46">Z76-Y76</f>
        <v>0.5073333333333333</v>
      </c>
      <c r="AB76">
        <f t="shared" ref="AB76:AB77" si="47">AA76/Z76</f>
        <v>0.54144432586268232</v>
      </c>
    </row>
    <row r="77" spans="2:33">
      <c r="C77">
        <v>5</v>
      </c>
      <c r="D77">
        <v>0.19500000000000001</v>
      </c>
      <c r="E77">
        <v>0.193</v>
      </c>
      <c r="F77">
        <v>0.19800000000000001</v>
      </c>
      <c r="G77">
        <f>AVERAGE(D77:F77)</f>
        <v>0.19533333333333336</v>
      </c>
      <c r="H77">
        <v>0.80500000000000005</v>
      </c>
      <c r="I77">
        <f t="shared" si="42"/>
        <v>0.60966666666666669</v>
      </c>
      <c r="J77">
        <f t="shared" si="43"/>
        <v>0.75734989648033124</v>
      </c>
      <c r="L77">
        <v>1</v>
      </c>
      <c r="M77">
        <v>0.42199999999999999</v>
      </c>
      <c r="N77">
        <v>0.39200000000000002</v>
      </c>
      <c r="O77">
        <v>0.38900000000000001</v>
      </c>
      <c r="P77">
        <f>AVERAGE(M77:O77)</f>
        <v>0.40100000000000002</v>
      </c>
      <c r="Q77">
        <v>0.98833333333333329</v>
      </c>
      <c r="R77">
        <f t="shared" si="44"/>
        <v>0.58733333333333326</v>
      </c>
      <c r="S77">
        <f t="shared" si="45"/>
        <v>0.59426644182124788</v>
      </c>
      <c r="U77">
        <v>1</v>
      </c>
      <c r="V77">
        <v>0.41299999999999998</v>
      </c>
      <c r="W77">
        <v>0.38900000000000001</v>
      </c>
      <c r="X77">
        <v>0.374</v>
      </c>
      <c r="Y77">
        <f>AVERAGE(V77:X77)</f>
        <v>0.39200000000000007</v>
      </c>
      <c r="Z77">
        <v>0.93699999999999994</v>
      </c>
      <c r="AA77">
        <f t="shared" si="46"/>
        <v>0.54499999999999993</v>
      </c>
      <c r="AB77">
        <f t="shared" si="47"/>
        <v>0.58164354322305223</v>
      </c>
    </row>
    <row r="79" spans="2:33">
      <c r="B79" t="s">
        <v>45</v>
      </c>
      <c r="C79" t="s">
        <v>0</v>
      </c>
      <c r="D79">
        <v>0.68500000000000005</v>
      </c>
      <c r="E79">
        <v>0.73399999999999999</v>
      </c>
      <c r="F79">
        <v>0.63</v>
      </c>
      <c r="G79">
        <f>AVERAGE(D79:F79)</f>
        <v>0.68299999999999994</v>
      </c>
      <c r="L79" t="s">
        <v>0</v>
      </c>
      <c r="M79">
        <v>0.79600000000000004</v>
      </c>
      <c r="N79">
        <v>0.86799999999999999</v>
      </c>
      <c r="O79">
        <v>0.78200000000000003</v>
      </c>
      <c r="P79">
        <f>AVERAGE(M79:O79)</f>
        <v>0.81533333333333335</v>
      </c>
      <c r="U79" t="s">
        <v>0</v>
      </c>
      <c r="V79">
        <v>1.133</v>
      </c>
      <c r="W79">
        <v>1.107</v>
      </c>
      <c r="X79">
        <v>1.1299999999999999</v>
      </c>
      <c r="Y79">
        <f>AVERAGE(V79:X79)</f>
        <v>1.1233333333333333</v>
      </c>
    </row>
    <row r="80" spans="2:33">
      <c r="C80">
        <v>1</v>
      </c>
      <c r="D80">
        <v>0.503</v>
      </c>
      <c r="E80">
        <v>0.41099999999999998</v>
      </c>
      <c r="F80">
        <v>0.45600000000000002</v>
      </c>
      <c r="G80">
        <f>AVERAGE(D80:F80)</f>
        <v>0.45666666666666661</v>
      </c>
      <c r="H80">
        <v>0.68299999999999994</v>
      </c>
      <c r="I80">
        <f>H80-G80</f>
        <v>0.22633333333333333</v>
      </c>
      <c r="J80">
        <f>I80/H80</f>
        <v>0.33138116154221575</v>
      </c>
      <c r="K80">
        <v>2.12</v>
      </c>
      <c r="L80">
        <v>1</v>
      </c>
      <c r="M80">
        <v>0.622</v>
      </c>
      <c r="N80">
        <v>0.56100000000000005</v>
      </c>
      <c r="O80">
        <v>0.50900000000000001</v>
      </c>
      <c r="P80">
        <f>AVERAGE(M80:O80)</f>
        <v>0.56400000000000006</v>
      </c>
      <c r="Q80">
        <v>0.81533333333333335</v>
      </c>
      <c r="R80">
        <f>Q80-P80</f>
        <v>0.2513333333333333</v>
      </c>
      <c r="S80">
        <f>R80/Q80</f>
        <v>0.30825838103025344</v>
      </c>
      <c r="T80">
        <v>1.9490000000000001</v>
      </c>
      <c r="U80">
        <v>1</v>
      </c>
      <c r="V80">
        <v>0.623</v>
      </c>
      <c r="W80">
        <v>0.52500000000000002</v>
      </c>
      <c r="X80">
        <v>0.53700000000000003</v>
      </c>
      <c r="Y80">
        <f>AVERAGE(V80:X80)</f>
        <v>0.56166666666666665</v>
      </c>
      <c r="Z80">
        <v>1.1233333333333333</v>
      </c>
      <c r="AA80">
        <f>Z80-Y80</f>
        <v>0.56166666666666665</v>
      </c>
      <c r="AB80">
        <f>AA80/Z80</f>
        <v>0.5</v>
      </c>
      <c r="AC80">
        <v>0.91300000000000003</v>
      </c>
      <c r="AD80">
        <v>2.12</v>
      </c>
      <c r="AE80">
        <v>1.9490000000000001</v>
      </c>
      <c r="AF80">
        <f>AVERAGE(AC80:AE80)</f>
        <v>1.6606666666666667</v>
      </c>
      <c r="AG80">
        <f>STDEV(AC80:AE80)</f>
        <v>0.65311892740398614</v>
      </c>
    </row>
    <row r="81" spans="2:33">
      <c r="C81">
        <v>3</v>
      </c>
      <c r="D81">
        <v>0.27800000000000002</v>
      </c>
      <c r="E81">
        <v>0.23300000000000001</v>
      </c>
      <c r="F81">
        <v>0.249</v>
      </c>
      <c r="G81">
        <f>AVERAGE(D81:F81)</f>
        <v>0.25333333333333335</v>
      </c>
      <c r="H81">
        <v>0.68299999999999994</v>
      </c>
      <c r="I81">
        <f t="shared" ref="I81:I82" si="48">H81-G81</f>
        <v>0.42966666666666659</v>
      </c>
      <c r="J81">
        <f t="shared" ref="J81:J82" si="49">I81/H81</f>
        <v>0.6290873596876525</v>
      </c>
      <c r="L81">
        <v>3</v>
      </c>
      <c r="M81">
        <v>0.27300000000000002</v>
      </c>
      <c r="N81">
        <v>0.26200000000000001</v>
      </c>
      <c r="O81">
        <v>0.27600000000000002</v>
      </c>
      <c r="P81">
        <f>AVERAGE(M81:O81)</f>
        <v>0.27033333333333337</v>
      </c>
      <c r="Q81">
        <v>0.81533333333333335</v>
      </c>
      <c r="R81">
        <f t="shared" ref="R81:R82" si="50">Q81-P81</f>
        <v>0.54499999999999993</v>
      </c>
      <c r="S81">
        <f t="shared" ref="S81:S82" si="51">R81/Q81</f>
        <v>0.66843826655764504</v>
      </c>
      <c r="U81">
        <v>3</v>
      </c>
      <c r="V81">
        <v>0.23599999999999999</v>
      </c>
      <c r="W81">
        <v>0.215</v>
      </c>
      <c r="X81">
        <v>0.26400000000000001</v>
      </c>
      <c r="Y81">
        <f>AVERAGE(V81:X81)</f>
        <v>0.23833333333333331</v>
      </c>
      <c r="Z81">
        <v>1.1233333333333333</v>
      </c>
      <c r="AA81">
        <f t="shared" ref="AA81:AA82" si="52">Z81-Y81</f>
        <v>0.88500000000000001</v>
      </c>
      <c r="AB81">
        <f t="shared" ref="AB81:AB82" si="53">AA81/Z81</f>
        <v>0.78783382789317513</v>
      </c>
    </row>
    <row r="82" spans="2:33">
      <c r="C82">
        <v>5</v>
      </c>
      <c r="D82">
        <v>0.25</v>
      </c>
      <c r="E82">
        <v>0.27500000000000002</v>
      </c>
      <c r="F82">
        <v>0.23200000000000001</v>
      </c>
      <c r="G82">
        <f>AVERAGE(D82:F82)</f>
        <v>0.25233333333333335</v>
      </c>
      <c r="H82">
        <v>0.68299999999999994</v>
      </c>
      <c r="I82">
        <f t="shared" si="48"/>
        <v>0.43066666666666659</v>
      </c>
      <c r="J82">
        <f t="shared" si="49"/>
        <v>0.63055148853099063</v>
      </c>
      <c r="L82">
        <v>5</v>
      </c>
      <c r="M82">
        <v>0.24399999999999999</v>
      </c>
      <c r="N82">
        <v>0.248</v>
      </c>
      <c r="O82">
        <v>0.23799999999999999</v>
      </c>
      <c r="P82">
        <f>AVERAGE(M82:O82)</f>
        <v>0.24333333333333332</v>
      </c>
      <c r="Q82">
        <v>0.81533333333333335</v>
      </c>
      <c r="R82">
        <f t="shared" si="50"/>
        <v>0.57200000000000006</v>
      </c>
      <c r="S82">
        <f t="shared" si="51"/>
        <v>0.70155355682747345</v>
      </c>
      <c r="U82">
        <v>5</v>
      </c>
      <c r="V82">
        <v>0.26300000000000001</v>
      </c>
      <c r="W82">
        <v>0.26500000000000001</v>
      </c>
      <c r="X82">
        <v>0.27100000000000002</v>
      </c>
      <c r="Y82">
        <f>AVERAGE(V82:X82)</f>
        <v>0.26633333333333337</v>
      </c>
      <c r="Z82">
        <v>1.1233333333333333</v>
      </c>
      <c r="AA82">
        <f t="shared" si="52"/>
        <v>0.85699999999999998</v>
      </c>
      <c r="AB82">
        <f t="shared" si="53"/>
        <v>0.76290801186943624</v>
      </c>
    </row>
    <row r="84" spans="2:33">
      <c r="B84" t="s">
        <v>47</v>
      </c>
      <c r="C84" t="s">
        <v>0</v>
      </c>
      <c r="D84">
        <v>0.59399999999999997</v>
      </c>
      <c r="E84">
        <v>0.65900000000000003</v>
      </c>
      <c r="F84">
        <v>0.72599999999999998</v>
      </c>
      <c r="G84">
        <f>AVERAGE(D84:F84)</f>
        <v>0.65966666666666673</v>
      </c>
      <c r="L84" t="s">
        <v>0</v>
      </c>
      <c r="M84">
        <v>0.86199999999999999</v>
      </c>
      <c r="N84">
        <v>0.875</v>
      </c>
      <c r="O84">
        <v>0.85</v>
      </c>
      <c r="P84">
        <f>AVERAGE(M84:O84)</f>
        <v>0.8623333333333334</v>
      </c>
      <c r="U84" t="s">
        <v>0</v>
      </c>
      <c r="V84">
        <v>0.84</v>
      </c>
      <c r="W84">
        <v>0.83499999999999996</v>
      </c>
      <c r="X84">
        <v>0.82699999999999996</v>
      </c>
      <c r="Y84">
        <f>AVERAGE(V84:X84)</f>
        <v>0.83399999999999996</v>
      </c>
    </row>
    <row r="85" spans="2:33">
      <c r="C85">
        <v>1</v>
      </c>
      <c r="D85">
        <v>0.215</v>
      </c>
      <c r="E85">
        <v>0.186</v>
      </c>
      <c r="F85">
        <v>0.193</v>
      </c>
      <c r="G85">
        <f>AVERAGE(D85:F85)</f>
        <v>0.19800000000000004</v>
      </c>
      <c r="H85">
        <v>0.65966666666666673</v>
      </c>
      <c r="I85">
        <f>H85-G85</f>
        <v>0.46166666666666667</v>
      </c>
      <c r="J85">
        <f>I85/H85</f>
        <v>0.69984840828701356</v>
      </c>
      <c r="K85" t="s">
        <v>74</v>
      </c>
      <c r="L85">
        <v>0.15</v>
      </c>
      <c r="M85">
        <v>0.50900000000000001</v>
      </c>
      <c r="N85">
        <v>0.45600000000000002</v>
      </c>
      <c r="O85">
        <v>0.44700000000000001</v>
      </c>
      <c r="P85">
        <f>AVERAGE(M85:O85)</f>
        <v>0.47066666666666673</v>
      </c>
      <c r="Q85">
        <v>0.8623333333333334</v>
      </c>
      <c r="R85">
        <f>Q85-P85</f>
        <v>0.39166666666666666</v>
      </c>
      <c r="S85">
        <f>R85/Q85</f>
        <v>0.45419404715887124</v>
      </c>
      <c r="T85">
        <v>0.21299999999999999</v>
      </c>
      <c r="U85">
        <v>0.15</v>
      </c>
      <c r="V85">
        <v>0.38300000000000001</v>
      </c>
      <c r="W85">
        <v>0.42599999999999999</v>
      </c>
      <c r="X85">
        <v>0.42199999999999999</v>
      </c>
      <c r="Y85">
        <f>AVERAGE(V85:X85)</f>
        <v>0.41033333333333327</v>
      </c>
      <c r="Z85">
        <v>0.83399999999999996</v>
      </c>
      <c r="AA85">
        <f>Z85-Y85</f>
        <v>0.42366666666666669</v>
      </c>
      <c r="AB85">
        <f>AA85/Z85</f>
        <v>0.5079936051159073</v>
      </c>
      <c r="AC85">
        <v>0.11600000000000001</v>
      </c>
      <c r="AE85">
        <v>0.21299999999999999</v>
      </c>
      <c r="AF85">
        <f>AVERAGE(AC85:AE85)</f>
        <v>0.16450000000000001</v>
      </c>
      <c r="AG85">
        <f>STDEV(AC85:AE85)</f>
        <v>6.8589357775095117E-2</v>
      </c>
    </row>
    <row r="86" spans="2:33">
      <c r="C86">
        <v>3</v>
      </c>
      <c r="D86">
        <v>0.182</v>
      </c>
      <c r="E86">
        <v>0.189</v>
      </c>
      <c r="F86">
        <v>0.192</v>
      </c>
      <c r="G86">
        <f>AVERAGE(D86:F86)</f>
        <v>0.18766666666666665</v>
      </c>
      <c r="H86">
        <v>0.65966666666666673</v>
      </c>
      <c r="I86">
        <f t="shared" ref="I86:I87" si="54">H86-G86</f>
        <v>0.47200000000000009</v>
      </c>
      <c r="J86">
        <f t="shared" ref="J86:J87" si="55">I86/H86</f>
        <v>0.71551288529560386</v>
      </c>
      <c r="L86">
        <v>0.3</v>
      </c>
      <c r="M86">
        <v>0.38100000000000001</v>
      </c>
      <c r="N86">
        <v>0.371</v>
      </c>
      <c r="O86">
        <v>0.35499999999999998</v>
      </c>
      <c r="P86">
        <f>AVERAGE(M86:O86)</f>
        <v>0.36899999999999999</v>
      </c>
      <c r="Q86">
        <v>0.8623333333333334</v>
      </c>
      <c r="R86">
        <f t="shared" ref="R86:R87" si="56">Q86-P86</f>
        <v>0.4933333333333334</v>
      </c>
      <c r="S86">
        <f t="shared" ref="S86:S87" si="57">R86/Q86</f>
        <v>0.57209122535755708</v>
      </c>
      <c r="U86">
        <v>0.3</v>
      </c>
      <c r="V86">
        <v>0.38500000000000001</v>
      </c>
      <c r="W86">
        <v>0.35</v>
      </c>
      <c r="X86">
        <v>0.37</v>
      </c>
      <c r="Y86">
        <f>AVERAGE(V86:X86)</f>
        <v>0.36833333333333335</v>
      </c>
      <c r="Z86">
        <v>0.83399999999999996</v>
      </c>
      <c r="AA86">
        <f t="shared" ref="AA86:AA87" si="58">Z86-Y86</f>
        <v>0.46566666666666662</v>
      </c>
      <c r="AB86">
        <f t="shared" ref="AB86:AB87" si="59">AA86/Z86</f>
        <v>0.55835331734612303</v>
      </c>
    </row>
    <row r="87" spans="2:33">
      <c r="C87">
        <v>5</v>
      </c>
      <c r="D87">
        <v>0.2</v>
      </c>
      <c r="E87">
        <v>0.16500000000000001</v>
      </c>
      <c r="F87">
        <v>0.183</v>
      </c>
      <c r="G87">
        <f>AVERAGE(D87:F87)</f>
        <v>0.18266666666666667</v>
      </c>
      <c r="H87">
        <v>0.65966666666666673</v>
      </c>
      <c r="I87">
        <f t="shared" si="54"/>
        <v>0.47700000000000009</v>
      </c>
      <c r="J87">
        <f t="shared" si="55"/>
        <v>0.72309247094492179</v>
      </c>
      <c r="L87">
        <v>0.5</v>
      </c>
      <c r="M87">
        <v>0.40300000000000002</v>
      </c>
      <c r="N87">
        <v>0.39600000000000002</v>
      </c>
      <c r="O87">
        <v>0.4</v>
      </c>
      <c r="P87">
        <f>AVERAGE(M87:O87)</f>
        <v>0.39966666666666667</v>
      </c>
      <c r="Q87">
        <v>0.8623333333333334</v>
      </c>
      <c r="R87">
        <f t="shared" si="56"/>
        <v>0.46266666666666673</v>
      </c>
      <c r="S87">
        <f t="shared" si="57"/>
        <v>0.53652879783533047</v>
      </c>
      <c r="U87">
        <v>0.5</v>
      </c>
      <c r="V87">
        <v>0.38</v>
      </c>
      <c r="W87">
        <v>0.34499999999999997</v>
      </c>
      <c r="X87">
        <v>0.36099999999999999</v>
      </c>
      <c r="Y87">
        <f>AVERAGE(V87:X87)</f>
        <v>0.36199999999999993</v>
      </c>
      <c r="Z87">
        <v>0.83399999999999996</v>
      </c>
      <c r="AA87">
        <f t="shared" si="58"/>
        <v>0.47200000000000003</v>
      </c>
      <c r="AB87">
        <f t="shared" si="59"/>
        <v>0.56594724220623505</v>
      </c>
    </row>
    <row r="89" spans="2:33">
      <c r="B89" t="s">
        <v>49</v>
      </c>
      <c r="C89" t="s">
        <v>0</v>
      </c>
      <c r="D89">
        <v>0.73</v>
      </c>
      <c r="E89">
        <v>0.72599999999999998</v>
      </c>
      <c r="F89">
        <v>0.65500000000000003</v>
      </c>
      <c r="G89">
        <f>AVERAGE(D89:F89)</f>
        <v>0.70366666666666655</v>
      </c>
      <c r="L89" t="s">
        <v>1</v>
      </c>
      <c r="M89">
        <v>1.0620000000000001</v>
      </c>
      <c r="N89">
        <v>0.92900000000000005</v>
      </c>
      <c r="O89">
        <v>0.88100000000000001</v>
      </c>
      <c r="P89">
        <f>AVERAGE(M89:O89)</f>
        <v>0.95733333333333326</v>
      </c>
      <c r="U89" t="s">
        <v>0</v>
      </c>
      <c r="V89">
        <v>0.82599999999999996</v>
      </c>
      <c r="W89">
        <v>0.82899999999999996</v>
      </c>
      <c r="X89">
        <v>0.84099999999999997</v>
      </c>
      <c r="Y89">
        <f>AVERAGE(V89:X89)</f>
        <v>0.83199999999999985</v>
      </c>
    </row>
    <row r="90" spans="2:33">
      <c r="C90">
        <v>1</v>
      </c>
      <c r="D90">
        <v>0.23</v>
      </c>
      <c r="E90">
        <v>0.23499999999999999</v>
      </c>
      <c r="F90">
        <v>0.23899999999999999</v>
      </c>
      <c r="G90">
        <f>AVERAGE(D90:F90)</f>
        <v>0.23466666666666666</v>
      </c>
      <c r="H90">
        <v>0.70366666666666655</v>
      </c>
      <c r="I90">
        <f>H90-G90</f>
        <v>0.46899999999999986</v>
      </c>
      <c r="J90">
        <f>I90/H90</f>
        <v>0.6665087636191378</v>
      </c>
      <c r="K90">
        <v>0.42</v>
      </c>
      <c r="L90">
        <v>0.15</v>
      </c>
      <c r="M90">
        <v>0.69099999999999995</v>
      </c>
      <c r="N90">
        <v>0.71799999999999997</v>
      </c>
      <c r="O90">
        <v>0.67400000000000004</v>
      </c>
      <c r="P90">
        <f>AVERAGE(M90:O90)</f>
        <v>0.69433333333333325</v>
      </c>
      <c r="Q90">
        <v>0.95733333333333326</v>
      </c>
      <c r="R90">
        <f>Q90-P90</f>
        <v>0.26300000000000001</v>
      </c>
      <c r="S90">
        <f>R90/Q90</f>
        <v>0.27472144846796659</v>
      </c>
      <c r="T90">
        <v>0.314</v>
      </c>
      <c r="U90">
        <v>0.15</v>
      </c>
      <c r="V90">
        <v>0.55700000000000005</v>
      </c>
      <c r="W90">
        <v>0.65100000000000002</v>
      </c>
      <c r="X90">
        <v>0.51</v>
      </c>
      <c r="Y90">
        <f>AVERAGE(V90:X90)</f>
        <v>0.57266666666666677</v>
      </c>
      <c r="Z90">
        <v>0.83199999999999985</v>
      </c>
      <c r="AA90">
        <f>Z90-Y90</f>
        <v>0.25933333333333308</v>
      </c>
      <c r="AB90">
        <f>AA90/Z90</f>
        <v>0.31169871794871773</v>
      </c>
      <c r="AC90">
        <v>0.34899999999999998</v>
      </c>
      <c r="AD90">
        <v>0.314</v>
      </c>
      <c r="AE90">
        <v>0.42</v>
      </c>
      <c r="AF90">
        <f>AVERAGE(AC90:AE90)</f>
        <v>0.36099999999999999</v>
      </c>
      <c r="AG90">
        <f>STDEV(AC90:AE90)</f>
        <v>5.4009258465563134E-2</v>
      </c>
    </row>
    <row r="91" spans="2:33">
      <c r="C91">
        <v>3</v>
      </c>
      <c r="D91">
        <v>0.215</v>
      </c>
      <c r="E91">
        <v>0.216</v>
      </c>
      <c r="F91">
        <v>0.22</v>
      </c>
      <c r="G91">
        <f>AVERAGE(D91:F91)</f>
        <v>0.217</v>
      </c>
      <c r="H91">
        <v>0.70366666666666655</v>
      </c>
      <c r="I91">
        <f t="shared" ref="I91:I92" si="60">H91-G91</f>
        <v>0.48666666666666658</v>
      </c>
      <c r="J91">
        <f t="shared" ref="J91:J92" si="61">I91/H91</f>
        <v>0.69161534817621984</v>
      </c>
      <c r="L91">
        <v>0.3</v>
      </c>
      <c r="M91">
        <v>0.41199999999999998</v>
      </c>
      <c r="N91">
        <v>0.433</v>
      </c>
      <c r="O91">
        <v>0.42099999999999999</v>
      </c>
      <c r="P91">
        <f>AVERAGE(M91:O91)</f>
        <v>0.42199999999999999</v>
      </c>
      <c r="Q91">
        <v>0.95733333333333326</v>
      </c>
      <c r="R91">
        <f t="shared" ref="R91:R92" si="62">Q91-P91</f>
        <v>0.53533333333333322</v>
      </c>
      <c r="S91">
        <f t="shared" ref="S91:S92" si="63">R91/Q91</f>
        <v>0.55919220055710295</v>
      </c>
      <c r="U91">
        <v>0.3</v>
      </c>
      <c r="V91">
        <v>0.40400000000000003</v>
      </c>
      <c r="W91">
        <v>0.42499999999999999</v>
      </c>
      <c r="X91">
        <v>0.40200000000000002</v>
      </c>
      <c r="Y91">
        <f>AVERAGE(V91:X91)</f>
        <v>0.41033333333333327</v>
      </c>
      <c r="Z91">
        <v>0.83199999999999985</v>
      </c>
      <c r="AA91">
        <f t="shared" ref="AA91:AA92" si="64">Z91-Y91</f>
        <v>0.42166666666666658</v>
      </c>
      <c r="AB91">
        <f t="shared" ref="AB91:AB92" si="65">AA91/Z91</f>
        <v>0.50681089743589747</v>
      </c>
    </row>
    <row r="92" spans="2:33">
      <c r="C92">
        <v>5</v>
      </c>
      <c r="D92">
        <v>0.182</v>
      </c>
      <c r="E92">
        <v>0.17799999999999999</v>
      </c>
      <c r="F92">
        <v>0.17899999999999999</v>
      </c>
      <c r="G92">
        <f>AVERAGE(D92:F92)</f>
        <v>0.17966666666666664</v>
      </c>
      <c r="H92">
        <v>0.70366666666666655</v>
      </c>
      <c r="I92">
        <f t="shared" si="60"/>
        <v>0.52399999999999991</v>
      </c>
      <c r="J92">
        <f t="shared" si="61"/>
        <v>0.74467077214590238</v>
      </c>
      <c r="L92">
        <v>0.5</v>
      </c>
      <c r="M92">
        <v>0.38400000000000001</v>
      </c>
      <c r="N92">
        <v>0.41599999999999998</v>
      </c>
      <c r="O92">
        <v>0.39100000000000001</v>
      </c>
      <c r="P92">
        <f>AVERAGE(M92:O92)</f>
        <v>0.39700000000000002</v>
      </c>
      <c r="Q92">
        <v>0.95733333333333326</v>
      </c>
      <c r="R92">
        <f t="shared" si="62"/>
        <v>0.56033333333333324</v>
      </c>
      <c r="S92">
        <f t="shared" si="63"/>
        <v>0.5853064066852367</v>
      </c>
      <c r="U92">
        <v>0.5</v>
      </c>
      <c r="V92">
        <v>0.38100000000000001</v>
      </c>
      <c r="W92">
        <v>0.39500000000000002</v>
      </c>
      <c r="X92">
        <v>0.33900000000000002</v>
      </c>
      <c r="Y92">
        <f>AVERAGE(V92:X92)</f>
        <v>0.37166666666666665</v>
      </c>
      <c r="Z92">
        <v>0.83199999999999985</v>
      </c>
      <c r="AA92">
        <f t="shared" si="64"/>
        <v>0.46033333333333321</v>
      </c>
      <c r="AB92">
        <f t="shared" si="65"/>
        <v>0.55328525641025639</v>
      </c>
    </row>
    <row r="94" spans="2:33">
      <c r="B94" t="s">
        <v>51</v>
      </c>
      <c r="C94" t="s">
        <v>0</v>
      </c>
      <c r="D94">
        <v>0.66</v>
      </c>
      <c r="E94">
        <v>0.72399999999999998</v>
      </c>
      <c r="F94">
        <v>0.628</v>
      </c>
      <c r="G94">
        <f>AVERAGE(D94:F94)</f>
        <v>0.67066666666666663</v>
      </c>
      <c r="L94" t="s">
        <v>0</v>
      </c>
      <c r="M94">
        <v>1.135</v>
      </c>
      <c r="N94">
        <v>1.1060000000000001</v>
      </c>
      <c r="O94">
        <v>1.1200000000000001</v>
      </c>
      <c r="P94">
        <f>AVERAGE(M94:O94)</f>
        <v>1.1203333333333334</v>
      </c>
      <c r="U94" t="s">
        <v>0</v>
      </c>
      <c r="V94">
        <v>1.2549999999999999</v>
      </c>
      <c r="W94">
        <v>1.323</v>
      </c>
      <c r="X94">
        <v>1.49</v>
      </c>
      <c r="Y94">
        <f>AVERAGE(V94:X94)</f>
        <v>1.3559999999999999</v>
      </c>
    </row>
    <row r="95" spans="2:33">
      <c r="C95">
        <v>1</v>
      </c>
      <c r="D95">
        <v>0.38100000000000001</v>
      </c>
      <c r="E95">
        <v>0.34599999999999997</v>
      </c>
      <c r="F95">
        <v>0.38400000000000001</v>
      </c>
      <c r="G95">
        <f>AVERAGE(D95:F95)</f>
        <v>0.37033333333333335</v>
      </c>
      <c r="H95">
        <v>0.67066666666666663</v>
      </c>
      <c r="I95">
        <f>H95-G95</f>
        <v>0.30033333333333329</v>
      </c>
      <c r="J95">
        <f>I95/H95</f>
        <v>0.44781312127236578</v>
      </c>
      <c r="K95">
        <v>1.304</v>
      </c>
      <c r="L95">
        <v>1</v>
      </c>
      <c r="M95">
        <v>0.64300000000000002</v>
      </c>
      <c r="N95">
        <v>0.58799999999999997</v>
      </c>
      <c r="O95">
        <v>0.57299999999999995</v>
      </c>
      <c r="P95">
        <f>AVERAGE(M95:O95)</f>
        <v>0.60133333333333328</v>
      </c>
      <c r="Q95">
        <v>1.1203333333333334</v>
      </c>
      <c r="R95">
        <f>Q95-P95</f>
        <v>0.51900000000000013</v>
      </c>
      <c r="S95">
        <f>R95/Q95</f>
        <v>0.46325498363582274</v>
      </c>
      <c r="T95">
        <v>1.1040000000000001</v>
      </c>
      <c r="U95">
        <v>1</v>
      </c>
      <c r="V95">
        <v>0.88600000000000001</v>
      </c>
      <c r="W95">
        <v>0.78500000000000003</v>
      </c>
      <c r="X95">
        <v>0.91800000000000004</v>
      </c>
      <c r="Y95">
        <f>AVERAGE(V95:X95)</f>
        <v>0.86299999999999999</v>
      </c>
      <c r="Z95">
        <v>1.3559999999999999</v>
      </c>
      <c r="AA95">
        <f>Z95-Y95</f>
        <v>0.49299999999999988</v>
      </c>
      <c r="AB95">
        <f>AA95/Z95</f>
        <v>0.36356932153392324</v>
      </c>
      <c r="AC95">
        <v>1.351</v>
      </c>
      <c r="AD95">
        <v>1.304</v>
      </c>
      <c r="AE95">
        <v>1.1040000000000001</v>
      </c>
      <c r="AF95">
        <f>AVERAGE(AC95:AE95)</f>
        <v>1.2530000000000001</v>
      </c>
      <c r="AG95">
        <f>STDEV(AC95:AE95)</f>
        <v>0.13116020738013487</v>
      </c>
    </row>
    <row r="96" spans="2:33">
      <c r="C96">
        <v>3</v>
      </c>
      <c r="D96">
        <v>0.22700000000000001</v>
      </c>
      <c r="E96">
        <v>0.23200000000000001</v>
      </c>
      <c r="F96">
        <v>0.22500000000000001</v>
      </c>
      <c r="G96">
        <f>AVERAGE(D96:F96)</f>
        <v>0.22800000000000001</v>
      </c>
      <c r="H96">
        <v>0.67066666666666663</v>
      </c>
      <c r="I96">
        <f t="shared" ref="I96:I97" si="66">H96-G96</f>
        <v>0.44266666666666665</v>
      </c>
      <c r="J96">
        <f t="shared" ref="J96:J97" si="67">I96/H96</f>
        <v>0.66003976143141152</v>
      </c>
      <c r="L96">
        <v>3</v>
      </c>
      <c r="M96">
        <v>0.28299999999999997</v>
      </c>
      <c r="N96">
        <v>0.28199999999999997</v>
      </c>
      <c r="O96">
        <v>0.26600000000000001</v>
      </c>
      <c r="P96">
        <f>AVERAGE(M96:O96)</f>
        <v>0.27699999999999997</v>
      </c>
      <c r="Q96">
        <v>1.1203333333333334</v>
      </c>
      <c r="R96">
        <f t="shared" ref="R96:R97" si="68">Q96-P96</f>
        <v>0.84333333333333349</v>
      </c>
      <c r="S96">
        <f t="shared" ref="S96:S97" si="69">R96/Q96</f>
        <v>0.75275215709610244</v>
      </c>
      <c r="U96">
        <v>3</v>
      </c>
      <c r="V96">
        <v>0.22500000000000001</v>
      </c>
      <c r="W96">
        <v>0.22900000000000001</v>
      </c>
      <c r="X96">
        <v>0.22500000000000001</v>
      </c>
      <c r="Y96">
        <f>AVERAGE(V96:X96)</f>
        <v>0.22633333333333336</v>
      </c>
      <c r="Z96">
        <v>1.3559999999999999</v>
      </c>
      <c r="AA96">
        <f t="shared" ref="AA96:AA97" si="70">Z96-Y96</f>
        <v>1.1296666666666666</v>
      </c>
      <c r="AB96">
        <f t="shared" ref="AB96:AB97" si="71">AA96/Z96</f>
        <v>0.83308751229105216</v>
      </c>
    </row>
    <row r="97" spans="2:33">
      <c r="C97">
        <v>5</v>
      </c>
      <c r="D97">
        <v>0.187</v>
      </c>
      <c r="E97">
        <v>0.19500000000000001</v>
      </c>
      <c r="F97">
        <v>0.189</v>
      </c>
      <c r="G97">
        <f>AVERAGE(D97:F97)</f>
        <v>0.19033333333333333</v>
      </c>
      <c r="H97">
        <v>0.67066666666666663</v>
      </c>
      <c r="I97">
        <f t="shared" si="66"/>
        <v>0.48033333333333328</v>
      </c>
      <c r="J97">
        <f t="shared" si="67"/>
        <v>0.71620278330019871</v>
      </c>
      <c r="L97">
        <v>5</v>
      </c>
      <c r="M97">
        <v>0.27100000000000002</v>
      </c>
      <c r="N97">
        <v>0.27400000000000002</v>
      </c>
      <c r="O97">
        <v>0.27300000000000002</v>
      </c>
      <c r="P97">
        <f>AVERAGE(M97:O97)</f>
        <v>0.27266666666666667</v>
      </c>
      <c r="Q97">
        <v>1.1203333333333334</v>
      </c>
      <c r="R97">
        <f t="shared" si="68"/>
        <v>0.84766666666666679</v>
      </c>
      <c r="S97">
        <f t="shared" si="69"/>
        <v>0.75662005355548945</v>
      </c>
      <c r="U97">
        <v>5</v>
      </c>
      <c r="V97">
        <v>0.16900000000000001</v>
      </c>
      <c r="W97">
        <v>0.16400000000000001</v>
      </c>
      <c r="X97">
        <v>0.17599999999999999</v>
      </c>
      <c r="Y97">
        <f>AVERAGE(V97:X97)</f>
        <v>0.16966666666666666</v>
      </c>
      <c r="Z97">
        <v>1.3559999999999999</v>
      </c>
      <c r="AA97">
        <f t="shared" si="70"/>
        <v>1.1863333333333332</v>
      </c>
      <c r="AB97">
        <f t="shared" si="71"/>
        <v>0.87487708947885945</v>
      </c>
    </row>
    <row r="99" spans="2:33">
      <c r="B99" t="s">
        <v>53</v>
      </c>
      <c r="C99" t="s">
        <v>0</v>
      </c>
      <c r="D99">
        <v>0.69299999999999995</v>
      </c>
      <c r="E99">
        <v>0.66300000000000003</v>
      </c>
      <c r="F99">
        <v>0.80600000000000005</v>
      </c>
      <c r="G99">
        <f>AVERAGE(D99:F99)</f>
        <v>0.72066666666666668</v>
      </c>
      <c r="L99" t="s">
        <v>1</v>
      </c>
      <c r="M99">
        <v>0.90500000000000003</v>
      </c>
      <c r="N99">
        <v>0.96399999999999997</v>
      </c>
      <c r="O99">
        <v>0.92400000000000004</v>
      </c>
      <c r="P99">
        <f>AVERAGE(M99:O99)</f>
        <v>0.93100000000000005</v>
      </c>
      <c r="U99" t="s">
        <v>1</v>
      </c>
      <c r="V99">
        <v>0.998</v>
      </c>
      <c r="W99">
        <v>0.95299999999999996</v>
      </c>
      <c r="X99">
        <v>0.94399999999999995</v>
      </c>
      <c r="Y99">
        <f>AVERAGE(V99:X99)</f>
        <v>0.96499999999999997</v>
      </c>
    </row>
    <row r="100" spans="2:33">
      <c r="C100">
        <v>1</v>
      </c>
      <c r="D100">
        <v>0.254</v>
      </c>
      <c r="E100">
        <v>0.253</v>
      </c>
      <c r="F100">
        <v>0.24</v>
      </c>
      <c r="G100">
        <f>AVERAGE(D100:F100)</f>
        <v>0.249</v>
      </c>
      <c r="H100">
        <v>0.72066666666666668</v>
      </c>
      <c r="I100">
        <f>H100-G100</f>
        <v>0.47166666666666668</v>
      </c>
      <c r="J100">
        <f>I100/H100</f>
        <v>0.65448658649398705</v>
      </c>
      <c r="K100" t="s">
        <v>74</v>
      </c>
      <c r="L100">
        <v>0.15</v>
      </c>
      <c r="M100">
        <v>0.57499999999999996</v>
      </c>
      <c r="N100">
        <v>0.46899999999999997</v>
      </c>
      <c r="O100">
        <v>0.39700000000000002</v>
      </c>
      <c r="P100">
        <f>AVERAGE(M100:O100)</f>
        <v>0.48033333333333333</v>
      </c>
      <c r="Q100">
        <v>0.93100000000000005</v>
      </c>
      <c r="R100">
        <f>Q100-P100</f>
        <v>0.45066666666666672</v>
      </c>
      <c r="S100">
        <f>R100/Q100</f>
        <v>0.48406731113498036</v>
      </c>
      <c r="T100">
        <v>0.16800000000000001</v>
      </c>
      <c r="U100">
        <v>0.15</v>
      </c>
      <c r="V100">
        <v>0.434</v>
      </c>
      <c r="W100">
        <v>0.57599999999999996</v>
      </c>
      <c r="X100">
        <v>0.57399999999999995</v>
      </c>
      <c r="Y100">
        <f>AVERAGE(V100:X100)</f>
        <v>0.52800000000000002</v>
      </c>
      <c r="Z100">
        <v>0.96499999999999997</v>
      </c>
      <c r="AA100">
        <f>Z100-Y100</f>
        <v>0.43699999999999994</v>
      </c>
      <c r="AB100">
        <f>AA100/Z100</f>
        <v>0.45284974093264246</v>
      </c>
      <c r="AC100">
        <v>0.20300000000000001</v>
      </c>
      <c r="AD100">
        <v>0.16800000000000001</v>
      </c>
      <c r="AE100">
        <f>AVERAGE(AC100:AD100)</f>
        <v>0.1855</v>
      </c>
      <c r="AF100">
        <f>STDEV(AC100:AD100)</f>
        <v>2.4748737341529166E-2</v>
      </c>
    </row>
    <row r="101" spans="2:33">
      <c r="C101">
        <v>3</v>
      </c>
      <c r="D101">
        <v>0.23599999999999999</v>
      </c>
      <c r="E101">
        <v>0.221</v>
      </c>
      <c r="F101">
        <v>0.214</v>
      </c>
      <c r="G101">
        <f>AVERAGE(D101:F101)</f>
        <v>0.22366666666666665</v>
      </c>
      <c r="H101">
        <v>0.72066666666666668</v>
      </c>
      <c r="I101">
        <f t="shared" ref="I101:I102" si="72">H101-G101</f>
        <v>0.497</v>
      </c>
      <c r="J101">
        <f t="shared" ref="J101:J102" si="73">I101/H101</f>
        <v>0.68963922294172064</v>
      </c>
      <c r="L101">
        <v>0.3</v>
      </c>
      <c r="M101">
        <v>0.38300000000000001</v>
      </c>
      <c r="N101">
        <v>0.42099999999999999</v>
      </c>
      <c r="O101">
        <v>0.40600000000000003</v>
      </c>
      <c r="P101">
        <f>AVERAGE(M101:O101)</f>
        <v>0.40333333333333332</v>
      </c>
      <c r="Q101">
        <v>0.93100000000000005</v>
      </c>
      <c r="R101">
        <f t="shared" ref="R101:R102" si="74">Q101-P101</f>
        <v>0.52766666666666673</v>
      </c>
      <c r="S101">
        <f t="shared" ref="S101:S102" si="75">R101/Q101</f>
        <v>0.56677407805227353</v>
      </c>
      <c r="U101">
        <v>0.3</v>
      </c>
      <c r="V101">
        <v>0.39</v>
      </c>
      <c r="W101">
        <v>0.44500000000000001</v>
      </c>
      <c r="X101">
        <v>0.42</v>
      </c>
      <c r="Y101">
        <f>AVERAGE(V101:X101)</f>
        <v>0.41833333333333328</v>
      </c>
      <c r="Z101">
        <v>0.96499999999999997</v>
      </c>
      <c r="AA101">
        <f t="shared" ref="AA101:AA102" si="76">Z101-Y101</f>
        <v>0.54666666666666663</v>
      </c>
      <c r="AB101">
        <f t="shared" ref="AB101:AB102" si="77">AA101/Z101</f>
        <v>0.56649395509499134</v>
      </c>
    </row>
    <row r="102" spans="2:33">
      <c r="C102">
        <v>5</v>
      </c>
      <c r="D102">
        <v>0.20399999999999999</v>
      </c>
      <c r="E102">
        <v>0.19500000000000001</v>
      </c>
      <c r="F102">
        <v>0.18</v>
      </c>
      <c r="G102">
        <f>AVERAGE(D102:F102)</f>
        <v>0.19299999999999998</v>
      </c>
      <c r="H102">
        <v>0.72066666666666668</v>
      </c>
      <c r="I102">
        <f t="shared" si="72"/>
        <v>0.52766666666666673</v>
      </c>
      <c r="J102">
        <f t="shared" si="73"/>
        <v>0.73219241443108241</v>
      </c>
      <c r="L102">
        <v>0.5</v>
      </c>
      <c r="M102">
        <v>0.35599999999999998</v>
      </c>
      <c r="N102">
        <v>0.39900000000000002</v>
      </c>
      <c r="O102">
        <v>0.38500000000000001</v>
      </c>
      <c r="P102">
        <f>AVERAGE(M102:O102)</f>
        <v>0.38000000000000006</v>
      </c>
      <c r="Q102">
        <v>0.93100000000000005</v>
      </c>
      <c r="R102">
        <f t="shared" si="74"/>
        <v>0.55099999999999993</v>
      </c>
      <c r="S102">
        <f t="shared" si="75"/>
        <v>0.59183673469387743</v>
      </c>
      <c r="U102">
        <v>0.5</v>
      </c>
      <c r="V102">
        <v>0.35299999999999998</v>
      </c>
      <c r="W102">
        <v>0.40100000000000002</v>
      </c>
      <c r="X102">
        <v>0.371</v>
      </c>
      <c r="Y102">
        <f>AVERAGE(V102:X102)</f>
        <v>0.375</v>
      </c>
      <c r="Z102">
        <v>0.96499999999999997</v>
      </c>
      <c r="AA102">
        <f t="shared" si="76"/>
        <v>0.59</v>
      </c>
      <c r="AB102">
        <f t="shared" si="77"/>
        <v>0.6113989637305699</v>
      </c>
    </row>
    <row r="104" spans="2:33">
      <c r="B104" t="s">
        <v>55</v>
      </c>
      <c r="C104" t="s">
        <v>0</v>
      </c>
      <c r="D104">
        <v>0.79500000000000004</v>
      </c>
      <c r="E104">
        <v>0.84199999999999997</v>
      </c>
      <c r="F104">
        <v>0.878</v>
      </c>
      <c r="G104">
        <f>AVERAGE(D104:F104)</f>
        <v>0.83833333333333337</v>
      </c>
      <c r="L104" t="s">
        <v>0</v>
      </c>
      <c r="M104">
        <v>1.0069999999999999</v>
      </c>
      <c r="N104">
        <v>0.89400000000000002</v>
      </c>
      <c r="O104">
        <v>0.81399999999999995</v>
      </c>
      <c r="P104">
        <f>AVERAGE(M104:O104)</f>
        <v>0.90499999999999992</v>
      </c>
      <c r="U104" t="s">
        <v>0</v>
      </c>
      <c r="V104">
        <v>0.73899999999999999</v>
      </c>
      <c r="W104">
        <v>0.76500000000000001</v>
      </c>
      <c r="X104">
        <v>0.81299999999999994</v>
      </c>
      <c r="Y104">
        <f>AVERAGE(V104:X104)</f>
        <v>0.77233333333333343</v>
      </c>
    </row>
    <row r="105" spans="2:33">
      <c r="C105">
        <v>1</v>
      </c>
      <c r="D105">
        <v>0.51100000000000001</v>
      </c>
      <c r="E105">
        <v>0.51400000000000001</v>
      </c>
      <c r="F105">
        <v>0.52700000000000002</v>
      </c>
      <c r="G105">
        <f>AVERAGE(D105:F105)</f>
        <v>0.51733333333333331</v>
      </c>
      <c r="H105">
        <v>0.83833333333333337</v>
      </c>
      <c r="I105">
        <f>H105-G105</f>
        <v>0.32100000000000006</v>
      </c>
      <c r="J105">
        <f>I105/H105</f>
        <v>0.38290258449304182</v>
      </c>
      <c r="K105">
        <v>1.762</v>
      </c>
      <c r="L105">
        <v>1</v>
      </c>
      <c r="M105">
        <v>0.60299999999999998</v>
      </c>
      <c r="N105">
        <v>0.46200000000000002</v>
      </c>
      <c r="O105">
        <v>0.35799999999999998</v>
      </c>
      <c r="P105">
        <f>AVERAGE(M105:O105)</f>
        <v>0.47433333333333333</v>
      </c>
      <c r="Q105">
        <v>0.90499999999999992</v>
      </c>
      <c r="R105">
        <f>Q105-P105</f>
        <v>0.43066666666666659</v>
      </c>
      <c r="S105">
        <f>R105/Q105</f>
        <v>0.47587476979742166</v>
      </c>
      <c r="T105">
        <v>1.083</v>
      </c>
      <c r="U105">
        <v>1</v>
      </c>
      <c r="V105">
        <v>0.42699999999999999</v>
      </c>
      <c r="W105">
        <v>0.44</v>
      </c>
      <c r="X105">
        <v>0.47399999999999998</v>
      </c>
      <c r="Y105">
        <f>AVERAGE(V105:X105)</f>
        <v>0.44700000000000001</v>
      </c>
      <c r="Z105">
        <v>0.77233333333333343</v>
      </c>
      <c r="AA105">
        <f>Z105-Y105</f>
        <v>0.32533333333333342</v>
      </c>
      <c r="AB105">
        <f>AA105/Z105</f>
        <v>0.42123435476909804</v>
      </c>
      <c r="AC105">
        <v>1.3460000000000001</v>
      </c>
      <c r="AD105">
        <v>1.762</v>
      </c>
      <c r="AE105">
        <v>1.083</v>
      </c>
      <c r="AF105">
        <f>AVERAGE(AC105:AE105)</f>
        <v>1.397</v>
      </c>
      <c r="AG105">
        <f>STDEV(AC105:AE105)</f>
        <v>0.34236092066706469</v>
      </c>
    </row>
    <row r="106" spans="2:33">
      <c r="C106">
        <v>3</v>
      </c>
      <c r="D106">
        <v>0.25900000000000001</v>
      </c>
      <c r="E106">
        <v>0.33200000000000002</v>
      </c>
      <c r="F106">
        <v>0.32700000000000001</v>
      </c>
      <c r="G106">
        <f>AVERAGE(D106:F106)</f>
        <v>0.30599999999999999</v>
      </c>
      <c r="H106">
        <v>0.83833333333333337</v>
      </c>
      <c r="I106">
        <f t="shared" ref="I106:I107" si="78">H106-G106</f>
        <v>0.53233333333333333</v>
      </c>
      <c r="J106">
        <f t="shared" ref="J106:J107" si="79">I106/H106</f>
        <v>0.63499005964214705</v>
      </c>
      <c r="L106">
        <v>3</v>
      </c>
      <c r="M106">
        <v>0.36099999999999999</v>
      </c>
      <c r="N106">
        <v>0.26300000000000001</v>
      </c>
      <c r="O106">
        <v>0.20200000000000001</v>
      </c>
      <c r="P106">
        <f>AVERAGE(M106:O106)</f>
        <v>0.27533333333333337</v>
      </c>
      <c r="Q106">
        <v>0.90499999999999992</v>
      </c>
      <c r="R106">
        <f t="shared" ref="R106:R107" si="80">Q106-P106</f>
        <v>0.6296666666666666</v>
      </c>
      <c r="S106">
        <f t="shared" ref="S106:S107" si="81">R106/Q106</f>
        <v>0.69576427255985263</v>
      </c>
      <c r="U106">
        <v>3</v>
      </c>
      <c r="V106">
        <v>0.20699999999999999</v>
      </c>
      <c r="W106">
        <v>0.218</v>
      </c>
      <c r="X106">
        <v>0.23100000000000001</v>
      </c>
      <c r="Y106">
        <f>AVERAGE(V106:X106)</f>
        <v>0.21866666666666668</v>
      </c>
      <c r="Z106">
        <v>0.77233333333333343</v>
      </c>
      <c r="AA106">
        <f t="shared" ref="AA106:AA107" si="82">Z106-Y106</f>
        <v>0.55366666666666675</v>
      </c>
      <c r="AB106">
        <f t="shared" ref="AB106:AB107" si="83">AA106/Z106</f>
        <v>0.71687526974536042</v>
      </c>
    </row>
    <row r="107" spans="2:33">
      <c r="C107">
        <v>5</v>
      </c>
      <c r="D107">
        <v>0.23899999999999999</v>
      </c>
      <c r="E107">
        <v>0.318</v>
      </c>
      <c r="F107">
        <v>0.28799999999999998</v>
      </c>
      <c r="G107">
        <f>AVERAGE(D107:F107)</f>
        <v>0.28166666666666668</v>
      </c>
      <c r="H107">
        <v>0.83833333333333337</v>
      </c>
      <c r="I107">
        <f t="shared" si="78"/>
        <v>0.55666666666666664</v>
      </c>
      <c r="J107">
        <f t="shared" si="79"/>
        <v>0.66401590457256454</v>
      </c>
      <c r="L107">
        <v>5</v>
      </c>
      <c r="M107">
        <v>0.30399999999999999</v>
      </c>
      <c r="N107">
        <v>0.26800000000000002</v>
      </c>
      <c r="O107">
        <v>0.222</v>
      </c>
      <c r="P107">
        <f>AVERAGE(M107:O107)</f>
        <v>0.26466666666666666</v>
      </c>
      <c r="Q107">
        <v>0.90499999999999992</v>
      </c>
      <c r="R107">
        <f t="shared" si="80"/>
        <v>0.6403333333333332</v>
      </c>
      <c r="S107">
        <f t="shared" si="81"/>
        <v>0.70755064456721906</v>
      </c>
      <c r="U107">
        <v>5</v>
      </c>
      <c r="V107">
        <v>0.21199999999999999</v>
      </c>
      <c r="W107">
        <v>0.249</v>
      </c>
      <c r="X107">
        <v>0.23499999999999999</v>
      </c>
      <c r="Y107">
        <f>AVERAGE(V107:X107)</f>
        <v>0.23199999999999998</v>
      </c>
      <c r="Z107">
        <v>0.77233333333333343</v>
      </c>
      <c r="AA107">
        <f t="shared" si="82"/>
        <v>0.54033333333333344</v>
      </c>
      <c r="AB107">
        <f t="shared" si="83"/>
        <v>0.69961156668105318</v>
      </c>
    </row>
    <row r="109" spans="2:33">
      <c r="B109" t="s">
        <v>57</v>
      </c>
      <c r="C109" t="s">
        <v>0</v>
      </c>
      <c r="D109">
        <v>0.745</v>
      </c>
      <c r="E109">
        <v>0.83899999999999997</v>
      </c>
      <c r="F109">
        <v>0.74299999999999999</v>
      </c>
      <c r="G109">
        <f>AVERAGE(D109:F109)</f>
        <v>0.77566666666666662</v>
      </c>
      <c r="L109" t="s">
        <v>0</v>
      </c>
      <c r="M109">
        <v>0.81799999999999995</v>
      </c>
      <c r="N109">
        <v>0.879</v>
      </c>
      <c r="O109">
        <v>0.88900000000000001</v>
      </c>
      <c r="P109">
        <f>AVERAGE(M109:O109)</f>
        <v>0.8620000000000001</v>
      </c>
      <c r="U109" t="s">
        <v>0</v>
      </c>
      <c r="V109">
        <v>0.96</v>
      </c>
      <c r="W109">
        <v>0.82199999999999995</v>
      </c>
      <c r="X109">
        <v>0.89500000000000002</v>
      </c>
      <c r="Y109">
        <f>AVERAGE(V109:X109)</f>
        <v>0.89233333333333331</v>
      </c>
    </row>
    <row r="110" spans="2:33">
      <c r="C110">
        <v>1</v>
      </c>
      <c r="D110">
        <v>0.47799999999999998</v>
      </c>
      <c r="E110">
        <v>0.375</v>
      </c>
      <c r="F110">
        <v>0.373</v>
      </c>
      <c r="G110">
        <f>AVERAGE(D110:F110)</f>
        <v>0.40866666666666668</v>
      </c>
      <c r="H110">
        <v>0.77566666666666662</v>
      </c>
      <c r="I110">
        <f>H110-G110</f>
        <v>0.36699999999999994</v>
      </c>
      <c r="J110">
        <f>I110/H110</f>
        <v>0.47314138375590886</v>
      </c>
      <c r="K110">
        <v>1.107</v>
      </c>
      <c r="L110">
        <v>1</v>
      </c>
      <c r="M110">
        <v>0.51400000000000001</v>
      </c>
      <c r="N110">
        <v>0.48699999999999999</v>
      </c>
      <c r="O110">
        <v>0.47499999999999998</v>
      </c>
      <c r="P110">
        <f>AVERAGE(M110:O110)</f>
        <v>0.49199999999999999</v>
      </c>
      <c r="Q110">
        <v>0.8620000000000001</v>
      </c>
      <c r="R110">
        <f>Q110-P110</f>
        <v>0.37000000000000011</v>
      </c>
      <c r="S110">
        <f>R110/Q110</f>
        <v>0.42923433874709982</v>
      </c>
      <c r="T110">
        <v>1.29</v>
      </c>
      <c r="U110">
        <v>1</v>
      </c>
      <c r="V110">
        <v>0.52500000000000002</v>
      </c>
      <c r="W110">
        <v>0.52200000000000002</v>
      </c>
      <c r="X110">
        <v>0.6</v>
      </c>
      <c r="Y110">
        <f>AVERAGE(V110:X110)</f>
        <v>0.54900000000000004</v>
      </c>
      <c r="Z110">
        <v>0.89233333333333331</v>
      </c>
      <c r="AA110">
        <f>Z110-Y110</f>
        <v>0.34333333333333327</v>
      </c>
      <c r="AB110">
        <f>AA110/Z110</f>
        <v>0.38475905864773996</v>
      </c>
      <c r="AC110">
        <v>1.496</v>
      </c>
      <c r="AD110">
        <v>1.107</v>
      </c>
      <c r="AE110">
        <v>1.29</v>
      </c>
      <c r="AF110">
        <f>AVERAGE(AC110:AE110)</f>
        <v>1.2976666666666665</v>
      </c>
      <c r="AG110">
        <f>STDEV(AC110:AE110)</f>
        <v>0.19461329176943126</v>
      </c>
    </row>
    <row r="111" spans="2:33">
      <c r="C111">
        <v>3</v>
      </c>
      <c r="D111">
        <v>0.22900000000000001</v>
      </c>
      <c r="E111">
        <v>0.311</v>
      </c>
      <c r="F111">
        <v>0.23300000000000001</v>
      </c>
      <c r="G111">
        <f>AVERAGE(D111:F111)</f>
        <v>0.25766666666666665</v>
      </c>
      <c r="H111">
        <v>0.77566666666666662</v>
      </c>
      <c r="I111">
        <f t="shared" ref="I111:I112" si="84">H111-G111</f>
        <v>0.51800000000000002</v>
      </c>
      <c r="J111">
        <f t="shared" ref="J111:J112" si="85">I111/H111</f>
        <v>0.66781263429308124</v>
      </c>
      <c r="L111">
        <v>3</v>
      </c>
      <c r="M111">
        <v>0.24199999999999999</v>
      </c>
      <c r="N111">
        <v>0.23499999999999999</v>
      </c>
      <c r="O111">
        <v>0.23400000000000001</v>
      </c>
      <c r="P111">
        <f>AVERAGE(M111:O111)</f>
        <v>0.23699999999999999</v>
      </c>
      <c r="Q111">
        <v>0.8620000000000001</v>
      </c>
      <c r="R111">
        <f t="shared" ref="R111:R112" si="86">Q111-P111</f>
        <v>0.62500000000000011</v>
      </c>
      <c r="S111">
        <f t="shared" ref="S111:S112" si="87">R111/Q111</f>
        <v>0.72505800464037129</v>
      </c>
      <c r="U111">
        <v>3</v>
      </c>
      <c r="V111">
        <v>0.23799999999999999</v>
      </c>
      <c r="W111">
        <v>0.24399999999999999</v>
      </c>
      <c r="X111">
        <v>0.26100000000000001</v>
      </c>
      <c r="Y111">
        <f>AVERAGE(V111:X111)</f>
        <v>0.24766666666666667</v>
      </c>
      <c r="Z111">
        <v>0.89233333333333331</v>
      </c>
      <c r="AA111">
        <f t="shared" ref="AA111:AA112" si="88">Z111-Y111</f>
        <v>0.64466666666666661</v>
      </c>
      <c r="AB111">
        <f t="shared" ref="AB111:AB112" si="89">AA111/Z111</f>
        <v>0.72245050429585356</v>
      </c>
    </row>
    <row r="112" spans="2:33">
      <c r="C112">
        <v>5</v>
      </c>
      <c r="D112">
        <v>0.26300000000000001</v>
      </c>
      <c r="E112">
        <v>0.30399999999999999</v>
      </c>
      <c r="F112">
        <v>0.24099999999999999</v>
      </c>
      <c r="G112">
        <f>AVERAGE(D112:F112)</f>
        <v>0.26933333333333331</v>
      </c>
      <c r="H112">
        <v>0.77566666666666662</v>
      </c>
      <c r="I112">
        <f t="shared" si="84"/>
        <v>0.5063333333333333</v>
      </c>
      <c r="J112">
        <f t="shared" si="85"/>
        <v>0.65277180919639022</v>
      </c>
      <c r="L112">
        <v>5</v>
      </c>
      <c r="M112">
        <v>0.247</v>
      </c>
      <c r="N112">
        <v>0.22800000000000001</v>
      </c>
      <c r="O112">
        <v>0.23300000000000001</v>
      </c>
      <c r="P112">
        <f>AVERAGE(M112:O112)</f>
        <v>0.23599999999999999</v>
      </c>
      <c r="Q112">
        <v>0.8620000000000001</v>
      </c>
      <c r="R112">
        <f t="shared" si="86"/>
        <v>0.62600000000000011</v>
      </c>
      <c r="S112">
        <f t="shared" si="87"/>
        <v>0.72621809744779586</v>
      </c>
      <c r="U112">
        <v>5</v>
      </c>
      <c r="V112">
        <v>0.246</v>
      </c>
      <c r="W112">
        <v>0.23599999999999999</v>
      </c>
      <c r="X112">
        <v>0.26600000000000001</v>
      </c>
      <c r="Y112">
        <f>AVERAGE(V112:X112)</f>
        <v>0.24933333333333332</v>
      </c>
      <c r="Z112">
        <v>0.89233333333333331</v>
      </c>
      <c r="AA112">
        <f t="shared" si="88"/>
        <v>0.64300000000000002</v>
      </c>
      <c r="AB112">
        <f t="shared" si="89"/>
        <v>0.72058274187523352</v>
      </c>
    </row>
    <row r="114" spans="2:33">
      <c r="B114" s="5">
        <v>4</v>
      </c>
      <c r="C114" t="s">
        <v>0</v>
      </c>
      <c r="D114">
        <v>0.72</v>
      </c>
      <c r="E114">
        <v>0.80800000000000005</v>
      </c>
      <c r="F114">
        <v>0.73399999999999999</v>
      </c>
      <c r="G114">
        <f>AVERAGE(D114:F114)</f>
        <v>0.754</v>
      </c>
      <c r="L114" t="s">
        <v>1</v>
      </c>
      <c r="M114">
        <v>1.1950000000000001</v>
      </c>
      <c r="N114">
        <v>1.1439999999999999</v>
      </c>
      <c r="O114">
        <v>1.1679999999999999</v>
      </c>
      <c r="P114">
        <f>AVERAGE(M114:O114)</f>
        <v>1.1689999999999998</v>
      </c>
      <c r="U114" t="s">
        <v>1</v>
      </c>
      <c r="V114">
        <v>1.105</v>
      </c>
      <c r="W114">
        <v>1.121</v>
      </c>
      <c r="X114">
        <v>1.179</v>
      </c>
      <c r="Y114">
        <f>AVERAGE(V114:X114)</f>
        <v>1.135</v>
      </c>
    </row>
    <row r="115" spans="2:33">
      <c r="B115" s="5"/>
      <c r="C115">
        <v>1</v>
      </c>
      <c r="D115">
        <v>0.70099999999999996</v>
      </c>
      <c r="E115">
        <v>0.80400000000000005</v>
      </c>
      <c r="F115">
        <v>0.81399999999999995</v>
      </c>
      <c r="G115">
        <f>AVERAGE(D115:F115)</f>
        <v>0.77300000000000002</v>
      </c>
      <c r="H115">
        <v>0.754</v>
      </c>
      <c r="I115">
        <f>H115-G115</f>
        <v>-1.9000000000000017E-2</v>
      </c>
      <c r="J115">
        <f>I115/H115</f>
        <v>-2.5198938992042463E-2</v>
      </c>
      <c r="K115" t="s">
        <v>75</v>
      </c>
      <c r="L115">
        <v>5</v>
      </c>
      <c r="M115">
        <v>1.081</v>
      </c>
      <c r="N115">
        <v>1.202</v>
      </c>
      <c r="O115">
        <v>1.1859999999999999</v>
      </c>
      <c r="P115">
        <f>AVERAGE(M115:O115)</f>
        <v>1.1563333333333332</v>
      </c>
      <c r="Q115">
        <v>1.1689999999999998</v>
      </c>
      <c r="R115">
        <f>Q115-P115</f>
        <v>1.2666666666666604E-2</v>
      </c>
      <c r="S115">
        <f>R115/Q115</f>
        <v>1.0835471913316172E-2</v>
      </c>
      <c r="T115" t="s">
        <v>68</v>
      </c>
      <c r="U115">
        <v>5</v>
      </c>
      <c r="V115">
        <v>1.1499999999999999</v>
      </c>
      <c r="W115">
        <v>1.141</v>
      </c>
      <c r="X115">
        <v>1.179</v>
      </c>
      <c r="Y115">
        <f>AVERAGE(V115:X115)</f>
        <v>1.1566666666666665</v>
      </c>
      <c r="Z115">
        <v>1.135</v>
      </c>
      <c r="AA115">
        <f>Z115-Y115</f>
        <v>-2.1666666666666501E-2</v>
      </c>
      <c r="AB115">
        <f>AA115/Z115</f>
        <v>-1.9089574155653304E-2</v>
      </c>
      <c r="AC115" t="s">
        <v>68</v>
      </c>
    </row>
    <row r="116" spans="2:33">
      <c r="B116" s="5"/>
      <c r="C116">
        <v>3</v>
      </c>
      <c r="D116">
        <v>0.69199999999999995</v>
      </c>
      <c r="E116">
        <v>0.59599999999999997</v>
      </c>
      <c r="F116">
        <v>0.71</v>
      </c>
      <c r="G116">
        <f>AVERAGE(D116:F116)</f>
        <v>0.66599999999999993</v>
      </c>
      <c r="H116">
        <v>0.754</v>
      </c>
      <c r="I116">
        <f t="shared" ref="I116:I117" si="90">H116-G116</f>
        <v>8.8000000000000078E-2</v>
      </c>
      <c r="J116">
        <f t="shared" ref="J116:J117" si="91">I116/H116</f>
        <v>0.11671087533156509</v>
      </c>
      <c r="L116">
        <v>10</v>
      </c>
      <c r="M116">
        <v>1.1479999999999999</v>
      </c>
      <c r="N116">
        <v>0.83299999999999996</v>
      </c>
      <c r="O116">
        <v>1.2509999999999999</v>
      </c>
      <c r="P116">
        <f>AVERAGE(M116:O116)</f>
        <v>1.0773333333333333</v>
      </c>
      <c r="Q116">
        <v>1.1689999999999998</v>
      </c>
      <c r="R116">
        <f t="shared" ref="R116:R117" si="92">Q116-P116</f>
        <v>9.1666666666666563E-2</v>
      </c>
      <c r="S116">
        <f t="shared" ref="S116:S117" si="93">R116/Q116</f>
        <v>7.8414599372683122E-2</v>
      </c>
      <c r="U116">
        <v>10</v>
      </c>
      <c r="V116">
        <v>1.173</v>
      </c>
      <c r="W116">
        <v>1.2050000000000001</v>
      </c>
      <c r="X116">
        <v>0.98799999999999999</v>
      </c>
      <c r="Y116">
        <f>AVERAGE(V116:X116)</f>
        <v>1.1220000000000001</v>
      </c>
      <c r="Z116">
        <v>1.135</v>
      </c>
      <c r="AA116">
        <f t="shared" ref="AA116:AA117" si="94">Z116-Y116</f>
        <v>1.2999999999999901E-2</v>
      </c>
      <c r="AB116">
        <f t="shared" ref="AB116:AB117" si="95">AA116/Z116</f>
        <v>1.1453744493391984E-2</v>
      </c>
    </row>
    <row r="117" spans="2:33">
      <c r="B117" s="5"/>
      <c r="C117">
        <v>5</v>
      </c>
      <c r="D117">
        <v>0.66</v>
      </c>
      <c r="E117">
        <v>0.58399999999999996</v>
      </c>
      <c r="F117">
        <v>0.67</v>
      </c>
      <c r="G117">
        <f>AVERAGE(D117:F117)</f>
        <v>0.63800000000000001</v>
      </c>
      <c r="H117">
        <v>0.754</v>
      </c>
      <c r="I117">
        <f t="shared" si="90"/>
        <v>0.11599999999999999</v>
      </c>
      <c r="J117">
        <f t="shared" si="91"/>
        <v>0.15384615384615383</v>
      </c>
      <c r="L117">
        <v>20</v>
      </c>
      <c r="M117">
        <v>0.85299999999999998</v>
      </c>
      <c r="N117">
        <v>0.94499999999999995</v>
      </c>
      <c r="O117">
        <v>1.363</v>
      </c>
      <c r="P117">
        <f>AVERAGE(M117:O117)</f>
        <v>1.0536666666666668</v>
      </c>
      <c r="Q117">
        <v>1.1689999999999998</v>
      </c>
      <c r="R117">
        <f t="shared" si="92"/>
        <v>0.11533333333333307</v>
      </c>
      <c r="S117">
        <f t="shared" si="93"/>
        <v>9.8659823210721198E-2</v>
      </c>
      <c r="U117">
        <v>20</v>
      </c>
      <c r="V117">
        <v>1.2010000000000001</v>
      </c>
      <c r="W117">
        <v>1.302</v>
      </c>
      <c r="X117">
        <v>0.998</v>
      </c>
      <c r="Y117">
        <f>AVERAGE(V117:X117)</f>
        <v>1.167</v>
      </c>
      <c r="Z117">
        <v>1.135</v>
      </c>
      <c r="AA117">
        <f t="shared" si="94"/>
        <v>-3.2000000000000028E-2</v>
      </c>
      <c r="AB117">
        <f t="shared" si="95"/>
        <v>-2.8193832599118968E-2</v>
      </c>
    </row>
    <row r="118" spans="2:33">
      <c r="B118" s="5"/>
    </row>
    <row r="119" spans="2:33">
      <c r="B119" s="5">
        <v>1</v>
      </c>
      <c r="C119" t="s">
        <v>8</v>
      </c>
      <c r="D119">
        <v>0.63800000000000001</v>
      </c>
      <c r="E119">
        <v>0.83299999999999996</v>
      </c>
      <c r="F119">
        <v>0.69499999999999995</v>
      </c>
      <c r="G119">
        <f>AVERAGE(D119:F119)</f>
        <v>0.72199999999999998</v>
      </c>
      <c r="L119" t="s">
        <v>8</v>
      </c>
      <c r="M119">
        <v>0.80100000000000005</v>
      </c>
      <c r="N119">
        <v>0.69199999999999995</v>
      </c>
      <c r="O119">
        <v>0.72899999999999998</v>
      </c>
      <c r="P119">
        <f>AVERAGE(M119:O119)</f>
        <v>0.7406666666666667</v>
      </c>
      <c r="U119" t="s">
        <v>8</v>
      </c>
      <c r="V119">
        <v>0.91100000000000003</v>
      </c>
      <c r="W119">
        <v>0.78100000000000003</v>
      </c>
      <c r="X119">
        <v>0.8</v>
      </c>
      <c r="Y119">
        <f>AVERAGE(V119:X119)</f>
        <v>0.83066666666666666</v>
      </c>
    </row>
    <row r="120" spans="2:33">
      <c r="B120" s="5"/>
      <c r="C120">
        <v>0.5</v>
      </c>
      <c r="D120">
        <v>0.54800000000000004</v>
      </c>
      <c r="E120">
        <v>0.55500000000000005</v>
      </c>
      <c r="F120">
        <v>0.58699999999999997</v>
      </c>
      <c r="G120">
        <f>AVERAGE(D120:F120)</f>
        <v>0.56333333333333335</v>
      </c>
      <c r="H120">
        <v>0.72199999999999998</v>
      </c>
      <c r="I120">
        <f>H120-G120</f>
        <v>0.15866666666666662</v>
      </c>
      <c r="J120">
        <f>I120/H120</f>
        <v>0.21975992613111722</v>
      </c>
      <c r="K120">
        <v>0.88700000000000001</v>
      </c>
      <c r="L120">
        <v>0.5</v>
      </c>
      <c r="M120">
        <v>0.54</v>
      </c>
      <c r="N120">
        <v>0.497</v>
      </c>
      <c r="O120">
        <v>0.65</v>
      </c>
      <c r="P120">
        <f>AVERAGE(M120:O120)</f>
        <v>0.56233333333333324</v>
      </c>
      <c r="Q120">
        <v>0.7406666666666667</v>
      </c>
      <c r="R120">
        <f>Q120-P120</f>
        <v>0.17833333333333345</v>
      </c>
      <c r="S120">
        <f>R120/Q120</f>
        <v>0.24077407740774093</v>
      </c>
      <c r="T120">
        <v>0.96499999999999997</v>
      </c>
      <c r="U120">
        <v>0.5</v>
      </c>
      <c r="V120">
        <v>0.70899999999999996</v>
      </c>
      <c r="W120">
        <v>0.70899999999999996</v>
      </c>
      <c r="X120">
        <v>0.77500000000000002</v>
      </c>
      <c r="Y120">
        <f>AVERAGE(V120:X120)</f>
        <v>0.73099999999999998</v>
      </c>
      <c r="Z120">
        <v>0.83066666666666666</v>
      </c>
      <c r="AA120">
        <f>Z120-Y120</f>
        <v>9.9666666666666681E-2</v>
      </c>
      <c r="AB120">
        <f>AA120/Z120</f>
        <v>0.11998394863563405</v>
      </c>
      <c r="AC120">
        <v>1.373</v>
      </c>
      <c r="AD120">
        <v>0.88700000000000001</v>
      </c>
      <c r="AE120">
        <v>0.96499999999999997</v>
      </c>
      <c r="AF120">
        <f>AVERAGE(AC120:AE120)</f>
        <v>1.075</v>
      </c>
      <c r="AG120">
        <f>STDEV(AC120:AE120)</f>
        <v>0.26100574706316393</v>
      </c>
    </row>
    <row r="121" spans="2:33">
      <c r="B121" s="5"/>
      <c r="C121">
        <v>1</v>
      </c>
      <c r="D121">
        <v>0.27600000000000002</v>
      </c>
      <c r="E121">
        <v>0.217</v>
      </c>
      <c r="F121">
        <v>0.23300000000000001</v>
      </c>
      <c r="G121">
        <f>AVERAGE(D121:F121)</f>
        <v>0.24199999999999999</v>
      </c>
      <c r="H121">
        <v>0.72199999999999998</v>
      </c>
      <c r="I121">
        <f t="shared" ref="I121:I122" si="96">H121-G121</f>
        <v>0.48</v>
      </c>
      <c r="J121">
        <f t="shared" ref="J121:J122" si="97">I121/H121</f>
        <v>0.66481994459833793</v>
      </c>
      <c r="L121">
        <v>1</v>
      </c>
      <c r="M121">
        <v>0.34300000000000003</v>
      </c>
      <c r="N121">
        <v>0.251</v>
      </c>
      <c r="O121">
        <v>0.35299999999999998</v>
      </c>
      <c r="P121">
        <f>AVERAGE(M121:O121)</f>
        <v>0.31566666666666671</v>
      </c>
      <c r="Q121">
        <v>0.7406666666666667</v>
      </c>
      <c r="R121">
        <f t="shared" ref="R121:R122" si="98">Q121-P121</f>
        <v>0.42499999999999999</v>
      </c>
      <c r="S121">
        <f t="shared" ref="S121:S122" si="99">R121/Q121</f>
        <v>0.5738073807380738</v>
      </c>
      <c r="U121">
        <v>1</v>
      </c>
      <c r="V121">
        <v>0.42699999999999999</v>
      </c>
      <c r="W121">
        <v>0.373</v>
      </c>
      <c r="X121">
        <v>0.434</v>
      </c>
      <c r="Y121">
        <f>AVERAGE(V121:X121)</f>
        <v>0.41133333333333333</v>
      </c>
      <c r="Z121">
        <v>0.83066666666666666</v>
      </c>
      <c r="AA121">
        <f t="shared" ref="AA121:AA122" si="100">Z121-Y121</f>
        <v>0.41933333333333334</v>
      </c>
      <c r="AB121">
        <f t="shared" ref="AB121:AB122" si="101">AA121/Z121</f>
        <v>0.5048154093097913</v>
      </c>
    </row>
    <row r="122" spans="2:33">
      <c r="B122" s="5"/>
      <c r="C122">
        <v>3</v>
      </c>
      <c r="D122">
        <v>0.123</v>
      </c>
      <c r="E122">
        <v>0.129</v>
      </c>
      <c r="F122">
        <v>0.13600000000000001</v>
      </c>
      <c r="G122">
        <f>AVERAGE(D122:F122)</f>
        <v>0.12933333333333333</v>
      </c>
      <c r="H122">
        <v>0.72199999999999998</v>
      </c>
      <c r="I122">
        <f t="shared" si="96"/>
        <v>0.59266666666666667</v>
      </c>
      <c r="J122">
        <f t="shared" si="97"/>
        <v>0.82086795937211454</v>
      </c>
      <c r="L122">
        <v>3</v>
      </c>
      <c r="M122">
        <v>0.13400000000000001</v>
      </c>
      <c r="N122">
        <v>0.14099999999999999</v>
      </c>
      <c r="O122">
        <v>0.13600000000000001</v>
      </c>
      <c r="P122">
        <f>AVERAGE(M122:O122)</f>
        <v>0.13700000000000001</v>
      </c>
      <c r="Q122">
        <v>0.7406666666666667</v>
      </c>
      <c r="R122">
        <f t="shared" si="98"/>
        <v>0.60366666666666668</v>
      </c>
      <c r="S122">
        <f t="shared" si="99"/>
        <v>0.81503150315031503</v>
      </c>
      <c r="U122">
        <v>3</v>
      </c>
      <c r="V122">
        <v>0.219</v>
      </c>
      <c r="W122">
        <v>0.25</v>
      </c>
      <c r="X122">
        <v>0.25800000000000001</v>
      </c>
      <c r="Y122">
        <f>AVERAGE(V122:X122)</f>
        <v>0.24233333333333332</v>
      </c>
      <c r="Z122">
        <v>0.83066666666666666</v>
      </c>
      <c r="AA122">
        <f t="shared" si="100"/>
        <v>0.58833333333333337</v>
      </c>
      <c r="AB122">
        <f t="shared" si="101"/>
        <v>0.70826645264847521</v>
      </c>
    </row>
    <row r="123" spans="2:33">
      <c r="B123" s="5"/>
    </row>
    <row r="124" spans="2:33">
      <c r="B124" s="5">
        <v>2</v>
      </c>
    </row>
    <row r="125" spans="2:33">
      <c r="C125" t="s">
        <v>1</v>
      </c>
      <c r="D125">
        <v>0.92</v>
      </c>
      <c r="E125">
        <v>1.0629999999999999</v>
      </c>
      <c r="F125">
        <v>1.135</v>
      </c>
      <c r="G125">
        <f>AVERAGE(D125:F125)</f>
        <v>1.0393333333333334</v>
      </c>
      <c r="L125" t="s">
        <v>1</v>
      </c>
      <c r="M125">
        <v>1.08</v>
      </c>
      <c r="N125">
        <v>1.0720000000000001</v>
      </c>
      <c r="O125">
        <v>1.135</v>
      </c>
      <c r="P125">
        <f>AVERAGE(M125:O125)</f>
        <v>1.0956666666666666</v>
      </c>
      <c r="U125" t="s">
        <v>1</v>
      </c>
      <c r="V125">
        <v>1.0720000000000001</v>
      </c>
      <c r="W125">
        <v>1.089</v>
      </c>
      <c r="X125">
        <v>1.236</v>
      </c>
      <c r="Y125">
        <f>AVERAGE(V125:X125)</f>
        <v>1.1323333333333334</v>
      </c>
    </row>
    <row r="126" spans="2:33">
      <c r="C126">
        <v>0.5</v>
      </c>
      <c r="D126">
        <v>0.85799999999999998</v>
      </c>
      <c r="E126">
        <v>0.95899999999999996</v>
      </c>
      <c r="F126">
        <v>0.83299999999999996</v>
      </c>
      <c r="G126">
        <f>AVERAGE(D126:F126)</f>
        <v>0.8833333333333333</v>
      </c>
      <c r="H126">
        <v>1.0393333333333334</v>
      </c>
      <c r="I126">
        <f>H126-G126</f>
        <v>0.15600000000000014</v>
      </c>
      <c r="J126">
        <f>I126/H126</f>
        <v>0.15009621552277114</v>
      </c>
      <c r="K126">
        <v>1.7010000000000001</v>
      </c>
      <c r="L126">
        <v>0.5</v>
      </c>
      <c r="M126">
        <v>0.69099999999999995</v>
      </c>
      <c r="N126">
        <v>0.66</v>
      </c>
      <c r="O126">
        <v>0.64100000000000001</v>
      </c>
      <c r="P126">
        <f>AVERAGE(M126:O126)</f>
        <v>0.66400000000000003</v>
      </c>
      <c r="Q126">
        <v>1.0956666666666666</v>
      </c>
      <c r="R126">
        <f>Q126-P126</f>
        <v>0.43166666666666653</v>
      </c>
      <c r="S126">
        <f>R126/Q126</f>
        <v>0.39397627015515657</v>
      </c>
      <c r="T126">
        <v>0.84299999999999997</v>
      </c>
      <c r="U126">
        <v>0.5</v>
      </c>
      <c r="V126">
        <v>0.82899999999999996</v>
      </c>
      <c r="W126">
        <v>0.91100000000000003</v>
      </c>
      <c r="X126">
        <v>0.98099999999999998</v>
      </c>
      <c r="Y126">
        <f>AVERAGE(V126:X126)</f>
        <v>0.90700000000000003</v>
      </c>
      <c r="Z126">
        <v>1.1323333333333334</v>
      </c>
      <c r="AA126">
        <f>Z126-Y126</f>
        <v>0.22533333333333339</v>
      </c>
      <c r="AB126">
        <f>AA126/Z126</f>
        <v>0.19899911686782459</v>
      </c>
      <c r="AC126">
        <v>1.3180000000000001</v>
      </c>
      <c r="AD126">
        <v>1.7010000000000001</v>
      </c>
      <c r="AE126">
        <v>0.84299999999999997</v>
      </c>
      <c r="AF126">
        <f>AVERAGE(AC126:AE126)</f>
        <v>1.2873333333333334</v>
      </c>
      <c r="AG126">
        <f>STDEV(AC126:AE126)</f>
        <v>0.4298212806892342</v>
      </c>
    </row>
    <row r="127" spans="2:33">
      <c r="C127">
        <v>1</v>
      </c>
      <c r="D127">
        <v>0.76700000000000002</v>
      </c>
      <c r="E127">
        <v>0.74299999999999999</v>
      </c>
      <c r="F127">
        <v>0.80900000000000005</v>
      </c>
      <c r="G127">
        <f>AVERAGE(D127:F127)</f>
        <v>0.77300000000000002</v>
      </c>
      <c r="H127">
        <v>1.0393333333333334</v>
      </c>
      <c r="I127">
        <f t="shared" ref="I127:I128" si="102">H127-G127</f>
        <v>0.26633333333333342</v>
      </c>
      <c r="J127">
        <f t="shared" ref="J127:J128" si="103">I127/H127</f>
        <v>0.25625400898011552</v>
      </c>
      <c r="L127">
        <v>1</v>
      </c>
      <c r="M127">
        <v>0.56699999999999995</v>
      </c>
      <c r="N127">
        <v>0.56299999999999994</v>
      </c>
      <c r="O127">
        <v>0.62</v>
      </c>
      <c r="P127">
        <f>AVERAGE(M127:O127)</f>
        <v>0.58333333333333337</v>
      </c>
      <c r="Q127">
        <v>1.0956666666666666</v>
      </c>
      <c r="R127">
        <f t="shared" ref="R127:R128" si="104">Q127-P127</f>
        <v>0.5123333333333332</v>
      </c>
      <c r="S127">
        <f t="shared" ref="S127:S128" si="105">R127/Q127</f>
        <v>0.46759963492546386</v>
      </c>
      <c r="U127">
        <v>1</v>
      </c>
      <c r="V127">
        <v>0.68</v>
      </c>
      <c r="W127">
        <v>0.73399999999999999</v>
      </c>
      <c r="X127">
        <v>0.67400000000000004</v>
      </c>
      <c r="Y127">
        <f>AVERAGE(V127:X127)</f>
        <v>0.69600000000000006</v>
      </c>
      <c r="Z127">
        <v>1.1323333333333334</v>
      </c>
      <c r="AA127">
        <f t="shared" ref="AA127:AA128" si="106">Z127-Y127</f>
        <v>0.43633333333333335</v>
      </c>
      <c r="AB127">
        <f t="shared" ref="AB127:AB128" si="107">AA127/Z127</f>
        <v>0.3853400058875478</v>
      </c>
    </row>
    <row r="128" spans="2:33">
      <c r="C128">
        <v>3</v>
      </c>
      <c r="D128">
        <v>0.27700000000000002</v>
      </c>
      <c r="E128">
        <v>0.28100000000000003</v>
      </c>
      <c r="F128">
        <v>0.28599999999999998</v>
      </c>
      <c r="G128">
        <f>AVERAGE(D128:F128)</f>
        <v>0.28133333333333338</v>
      </c>
      <c r="H128">
        <v>1.0393333333333334</v>
      </c>
      <c r="I128">
        <f t="shared" si="102"/>
        <v>0.75800000000000001</v>
      </c>
      <c r="J128">
        <f t="shared" si="103"/>
        <v>0.72931366260423336</v>
      </c>
      <c r="L128">
        <v>3</v>
      </c>
      <c r="M128">
        <v>0.153</v>
      </c>
      <c r="N128">
        <v>0.14199999999999999</v>
      </c>
      <c r="O128">
        <v>0.14799999999999999</v>
      </c>
      <c r="P128">
        <f>AVERAGE(M128:O128)</f>
        <v>0.14766666666666664</v>
      </c>
      <c r="Q128">
        <v>1.0956666666666666</v>
      </c>
      <c r="R128">
        <f t="shared" si="104"/>
        <v>0.94799999999999995</v>
      </c>
      <c r="S128">
        <f t="shared" si="105"/>
        <v>0.86522665044113178</v>
      </c>
      <c r="U128">
        <v>3</v>
      </c>
      <c r="V128">
        <v>0.27300000000000002</v>
      </c>
      <c r="W128">
        <v>0.246</v>
      </c>
      <c r="X128">
        <v>0.23499999999999999</v>
      </c>
      <c r="Y128">
        <f>AVERAGE(V128:X128)</f>
        <v>0.25133333333333335</v>
      </c>
      <c r="Z128">
        <v>1.1323333333333334</v>
      </c>
      <c r="AA128">
        <f t="shared" si="106"/>
        <v>0.88100000000000001</v>
      </c>
      <c r="AB128">
        <f t="shared" si="107"/>
        <v>0.77803944657050339</v>
      </c>
    </row>
  </sheetData>
  <phoneticPr fontId="1" type="noConversion"/>
  <pageMargins left="0.7" right="0.7" top="0.75" bottom="0.75" header="0.3" footer="0.3"/>
  <pageSetup paperSize="9" orientation="portrait" verticalDpi="1200" r:id="rId1"/>
  <ignoredErrors>
    <ignoredError sqref="A2:XFD1048576 B1:XFD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AI7"/>
  <sheetViews>
    <sheetView workbookViewId="0">
      <selection activeCell="Z18" sqref="Z18"/>
    </sheetView>
  </sheetViews>
  <sheetFormatPr baseColWidth="10" defaultColWidth="8.83203125" defaultRowHeight="15"/>
  <sheetData>
    <row r="3" spans="2:35" ht="19">
      <c r="B3" s="12" t="s">
        <v>89</v>
      </c>
      <c r="C3" s="1"/>
      <c r="G3" s="1"/>
      <c r="H3" s="1"/>
      <c r="I3" s="1"/>
      <c r="J3" s="1"/>
      <c r="K3" s="1"/>
      <c r="L3" s="1"/>
    </row>
    <row r="4" spans="2:35">
      <c r="B4" s="1"/>
      <c r="C4" s="1" t="s">
        <v>11</v>
      </c>
      <c r="D4">
        <v>0.81299999999999994</v>
      </c>
      <c r="E4">
        <v>0.82199999999999995</v>
      </c>
      <c r="F4">
        <v>0.90500000000000003</v>
      </c>
      <c r="G4">
        <f>AVERAGE(D4:F4)</f>
        <v>0.84666666666666668</v>
      </c>
      <c r="M4" t="s">
        <v>11</v>
      </c>
      <c r="N4">
        <v>0.88300000000000001</v>
      </c>
      <c r="O4">
        <v>0.82099999999999995</v>
      </c>
      <c r="P4">
        <v>0.94099999999999995</v>
      </c>
      <c r="Q4">
        <f>AVERAGE(N4:P4)</f>
        <v>0.88166666666666671</v>
      </c>
      <c r="W4" s="1" t="s">
        <v>11</v>
      </c>
      <c r="X4">
        <v>0.86099999999999999</v>
      </c>
      <c r="Y4">
        <v>0.84599999999999997</v>
      </c>
      <c r="Z4">
        <v>0.79400000000000004</v>
      </c>
      <c r="AA4">
        <f>AVERAGE(X4:Z4)</f>
        <v>0.83366666666666667</v>
      </c>
    </row>
    <row r="5" spans="2:35">
      <c r="B5" s="1"/>
      <c r="C5" s="1">
        <v>5</v>
      </c>
      <c r="D5">
        <v>0.68400000000000005</v>
      </c>
      <c r="E5">
        <v>0.69</v>
      </c>
      <c r="F5">
        <v>0.73699999999999999</v>
      </c>
      <c r="G5">
        <f>AVERAGE(D5:F5)</f>
        <v>0.70366666666666677</v>
      </c>
      <c r="H5">
        <v>0.84666666666666668</v>
      </c>
      <c r="I5">
        <f>H5-G5</f>
        <v>0.1429999999999999</v>
      </c>
      <c r="J5">
        <f>I5/H5</f>
        <v>0.16889763779527547</v>
      </c>
      <c r="K5">
        <v>15.579000000000001</v>
      </c>
      <c r="M5">
        <v>5</v>
      </c>
      <c r="N5">
        <v>0.69499999999999995</v>
      </c>
      <c r="O5">
        <v>0.65600000000000003</v>
      </c>
      <c r="P5">
        <v>0.70899999999999996</v>
      </c>
      <c r="Q5">
        <f>AVERAGE(N5:P5)</f>
        <v>0.68666666666666665</v>
      </c>
      <c r="R5">
        <v>0.88166666666666671</v>
      </c>
      <c r="S5">
        <f>R5-Q5</f>
        <v>0.19500000000000006</v>
      </c>
      <c r="T5">
        <f>S5/R5</f>
        <v>0.22117202268431008</v>
      </c>
      <c r="U5">
        <v>21.172000000000001</v>
      </c>
      <c r="W5" s="1">
        <v>5</v>
      </c>
      <c r="X5">
        <v>0.63800000000000001</v>
      </c>
      <c r="Y5">
        <v>0.60699999999999998</v>
      </c>
      <c r="Z5">
        <v>0.70199999999999996</v>
      </c>
      <c r="AA5">
        <f>AVERAGE(X5:Z5)</f>
        <v>0.64900000000000002</v>
      </c>
      <c r="AB5">
        <v>0.83366666666666667</v>
      </c>
      <c r="AC5">
        <f>AB5-AA5</f>
        <v>0.18466666666666665</v>
      </c>
      <c r="AD5">
        <f>AC5/AB5</f>
        <v>0.22151139544182324</v>
      </c>
      <c r="AE5">
        <v>13.07</v>
      </c>
      <c r="AF5">
        <v>15.579000000000001</v>
      </c>
      <c r="AG5">
        <v>21.172000000000001</v>
      </c>
      <c r="AH5">
        <f>AVERAGE(AE5:AG5)</f>
        <v>16.606999999999999</v>
      </c>
      <c r="AI5">
        <f>STDEV(AE5:AG5)</f>
        <v>4.1476727209364128</v>
      </c>
    </row>
    <row r="6" spans="2:35">
      <c r="B6" s="1"/>
      <c r="C6" s="1">
        <v>10</v>
      </c>
      <c r="D6">
        <v>0.60699999999999998</v>
      </c>
      <c r="E6">
        <v>0.64300000000000002</v>
      </c>
      <c r="F6">
        <v>0.66600000000000004</v>
      </c>
      <c r="G6">
        <f>AVERAGE(D6:F6)</f>
        <v>0.6386666666666666</v>
      </c>
      <c r="H6">
        <v>0.84666666666666668</v>
      </c>
      <c r="I6">
        <f t="shared" ref="I6:I7" si="0">H6-G6</f>
        <v>0.20800000000000007</v>
      </c>
      <c r="J6">
        <f t="shared" ref="J6:J7" si="1">I6/H6</f>
        <v>0.24566929133858276</v>
      </c>
      <c r="M6">
        <v>10</v>
      </c>
      <c r="N6">
        <v>0.80400000000000005</v>
      </c>
      <c r="O6">
        <v>0.78600000000000003</v>
      </c>
      <c r="P6">
        <v>0.65700000000000003</v>
      </c>
      <c r="Q6">
        <f>AVERAGE(N6:P6)</f>
        <v>0.749</v>
      </c>
      <c r="R6">
        <v>0.88166666666666671</v>
      </c>
      <c r="S6">
        <f t="shared" ref="S6:S7" si="2">R6-Q6</f>
        <v>0.13266666666666671</v>
      </c>
      <c r="T6">
        <f t="shared" ref="T6:T7" si="3">S6/R6</f>
        <v>0.15047258979206055</v>
      </c>
      <c r="W6" s="1">
        <v>10</v>
      </c>
      <c r="X6">
        <v>0.52500000000000002</v>
      </c>
      <c r="Y6">
        <v>0.52</v>
      </c>
      <c r="Z6">
        <v>0.622</v>
      </c>
      <c r="AA6">
        <f>AVERAGE(X6:Z6)</f>
        <v>0.55566666666666664</v>
      </c>
      <c r="AB6">
        <v>0.83366666666666667</v>
      </c>
      <c r="AC6">
        <f t="shared" ref="AC6:AC7" si="4">AB6-AA6</f>
        <v>0.27800000000000002</v>
      </c>
      <c r="AD6">
        <f t="shared" ref="AD6:AD7" si="5">AC6/AB6</f>
        <v>0.33346661335465816</v>
      </c>
    </row>
    <row r="7" spans="2:35">
      <c r="B7" s="1"/>
      <c r="C7" s="1">
        <v>20</v>
      </c>
      <c r="D7">
        <v>0.28199999999999997</v>
      </c>
      <c r="E7">
        <v>0.34699999999999998</v>
      </c>
      <c r="F7">
        <v>0.28399999999999997</v>
      </c>
      <c r="G7">
        <f>AVERAGE(D7:F7)</f>
        <v>0.30433333333333334</v>
      </c>
      <c r="H7">
        <v>0.84666666666666668</v>
      </c>
      <c r="I7">
        <f t="shared" si="0"/>
        <v>0.54233333333333333</v>
      </c>
      <c r="J7">
        <f t="shared" si="1"/>
        <v>0.6405511811023622</v>
      </c>
      <c r="M7">
        <v>20</v>
      </c>
      <c r="N7">
        <v>0.33</v>
      </c>
      <c r="O7">
        <v>0.39</v>
      </c>
      <c r="P7">
        <v>0.46300000000000002</v>
      </c>
      <c r="Q7">
        <f>AVERAGE(N7:P7)</f>
        <v>0.39433333333333337</v>
      </c>
      <c r="R7">
        <v>0.88166666666666671</v>
      </c>
      <c r="S7">
        <f t="shared" si="2"/>
        <v>0.48733333333333334</v>
      </c>
      <c r="T7">
        <f t="shared" si="3"/>
        <v>0.55274102079395082</v>
      </c>
      <c r="W7" s="1">
        <v>20</v>
      </c>
      <c r="X7">
        <v>0.223</v>
      </c>
      <c r="Y7">
        <v>0.28899999999999998</v>
      </c>
      <c r="Z7">
        <v>0.26500000000000001</v>
      </c>
      <c r="AA7">
        <f>AVERAGE(X7:Z7)</f>
        <v>0.25900000000000001</v>
      </c>
      <c r="AB7">
        <v>0.83366666666666667</v>
      </c>
      <c r="AC7">
        <f t="shared" si="4"/>
        <v>0.57466666666666666</v>
      </c>
      <c r="AD7">
        <f t="shared" si="5"/>
        <v>0.68932427029188326</v>
      </c>
    </row>
  </sheetData>
  <phoneticPr fontId="2" type="noConversion"/>
  <pageMargins left="0.7" right="0.7" top="0.75" bottom="0.75" header="0.3" footer="0.3"/>
  <pageSetup paperSize="9" orientation="portrait" verticalDpi="0" r:id="rId1"/>
  <ignoredErrors>
    <ignoredError sqref="A1:XFD104857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X78"/>
  <sheetViews>
    <sheetView tabSelected="1" workbookViewId="0">
      <selection activeCell="N34" sqref="N34"/>
    </sheetView>
  </sheetViews>
  <sheetFormatPr baseColWidth="10" defaultColWidth="8.83203125" defaultRowHeight="15"/>
  <cols>
    <col min="2" max="2" width="11.6640625" customWidth="1"/>
    <col min="3" max="3" width="11.1640625" customWidth="1"/>
    <col min="12" max="12" width="10.5" customWidth="1"/>
    <col min="16" max="16" width="8.6640625" customWidth="1"/>
    <col min="17" max="17" width="10.33203125" customWidth="1"/>
    <col min="21" max="21" width="11.5" customWidth="1"/>
    <col min="22" max="22" width="10.1640625" customWidth="1"/>
  </cols>
  <sheetData>
    <row r="2" spans="2:24">
      <c r="B2" s="4" t="s">
        <v>58</v>
      </c>
    </row>
    <row r="3" spans="2:24">
      <c r="B3" s="4" t="s">
        <v>63</v>
      </c>
      <c r="C3" s="4" t="s">
        <v>59</v>
      </c>
      <c r="D3" s="4" t="s">
        <v>60</v>
      </c>
      <c r="E3" s="4" t="s">
        <v>61</v>
      </c>
      <c r="F3" s="4" t="s">
        <v>62</v>
      </c>
      <c r="G3" s="4" t="s">
        <v>65</v>
      </c>
      <c r="H3" s="4" t="s">
        <v>66</v>
      </c>
      <c r="K3" s="4" t="s">
        <v>63</v>
      </c>
      <c r="L3" s="4" t="s">
        <v>59</v>
      </c>
      <c r="M3" s="4" t="s">
        <v>65</v>
      </c>
      <c r="N3" s="4" t="s">
        <v>66</v>
      </c>
      <c r="P3" s="4" t="s">
        <v>63</v>
      </c>
      <c r="Q3" s="4" t="s">
        <v>59</v>
      </c>
      <c r="R3" s="4" t="s">
        <v>65</v>
      </c>
      <c r="S3" s="4" t="s">
        <v>66</v>
      </c>
      <c r="U3" s="4" t="s">
        <v>63</v>
      </c>
      <c r="V3" s="4" t="s">
        <v>59</v>
      </c>
      <c r="W3" s="4" t="s">
        <v>65</v>
      </c>
      <c r="X3" s="4" t="s">
        <v>66</v>
      </c>
    </row>
    <row r="4" spans="2:24">
      <c r="B4" s="4" t="s">
        <v>71</v>
      </c>
      <c r="C4" s="8">
        <v>1</v>
      </c>
      <c r="D4">
        <v>1.373</v>
      </c>
      <c r="E4">
        <v>0.88700000000000001</v>
      </c>
      <c r="F4">
        <v>0.96499999999999997</v>
      </c>
      <c r="G4">
        <v>1.075</v>
      </c>
      <c r="H4">
        <v>0.26100574706316393</v>
      </c>
      <c r="K4" s="4" t="s">
        <v>71</v>
      </c>
      <c r="L4" s="5">
        <v>1</v>
      </c>
      <c r="M4" s="10">
        <v>1.075</v>
      </c>
      <c r="N4" s="10">
        <v>0.26100574706316393</v>
      </c>
      <c r="P4" s="4" t="s">
        <v>72</v>
      </c>
      <c r="Q4" s="5">
        <v>1</v>
      </c>
      <c r="R4" s="10">
        <v>0.42566666666666669</v>
      </c>
      <c r="S4" s="10">
        <v>2.0526405757787525E-2</v>
      </c>
      <c r="U4" s="4" t="s">
        <v>64</v>
      </c>
      <c r="V4" s="5">
        <v>1</v>
      </c>
      <c r="W4" s="10">
        <v>0.3876666666666666</v>
      </c>
      <c r="X4" s="10">
        <v>9.4320376024130764E-2</v>
      </c>
    </row>
    <row r="5" spans="2:24">
      <c r="B5" s="4" t="s">
        <v>71</v>
      </c>
      <c r="C5" s="8">
        <v>2</v>
      </c>
      <c r="D5">
        <v>1.3180000000000001</v>
      </c>
      <c r="E5">
        <v>1.7010000000000001</v>
      </c>
      <c r="F5">
        <v>0.84299999999999997</v>
      </c>
      <c r="G5">
        <v>1.2873333333333334</v>
      </c>
      <c r="H5">
        <v>0.4298212806892342</v>
      </c>
      <c r="K5" s="4" t="s">
        <v>71</v>
      </c>
      <c r="L5" s="5">
        <v>2</v>
      </c>
      <c r="M5" s="10">
        <v>1.2873333333333334</v>
      </c>
      <c r="N5" s="10">
        <v>0.4298212806892342</v>
      </c>
      <c r="P5" s="4" t="s">
        <v>72</v>
      </c>
      <c r="Q5" s="5">
        <v>2</v>
      </c>
      <c r="R5" s="10">
        <v>1.1950000000000001</v>
      </c>
      <c r="S5" s="10">
        <v>9.1591484320323116E-2</v>
      </c>
      <c r="U5" s="4" t="s">
        <v>69</v>
      </c>
      <c r="V5" s="5">
        <v>2</v>
      </c>
      <c r="W5" s="10">
        <v>0.7533333333333333</v>
      </c>
      <c r="X5" s="10">
        <v>0.10273428509184966</v>
      </c>
    </row>
    <row r="6" spans="2:24">
      <c r="B6" s="4" t="s">
        <v>71</v>
      </c>
      <c r="C6" t="s">
        <v>26</v>
      </c>
      <c r="D6">
        <v>1.4339999999999999</v>
      </c>
      <c r="E6">
        <v>1.4730000000000001</v>
      </c>
      <c r="F6">
        <v>1.9159999999999999</v>
      </c>
      <c r="G6">
        <v>1.6076666666666668</v>
      </c>
      <c r="H6">
        <v>0.2677355660597458</v>
      </c>
      <c r="K6" s="4" t="s">
        <v>71</v>
      </c>
      <c r="L6" s="5" t="s">
        <v>26</v>
      </c>
      <c r="M6" s="10">
        <v>1.6076666666666668</v>
      </c>
      <c r="N6" s="10">
        <v>0.2677355660597458</v>
      </c>
      <c r="P6" s="4" t="s">
        <v>72</v>
      </c>
      <c r="Q6" s="5" t="s">
        <v>26</v>
      </c>
      <c r="R6" s="10">
        <v>0.621</v>
      </c>
      <c r="S6" s="10">
        <v>0.29607938124766481</v>
      </c>
      <c r="U6" s="4" t="s">
        <v>69</v>
      </c>
      <c r="V6" s="5" t="s">
        <v>26</v>
      </c>
      <c r="W6" s="10">
        <v>0.38650000000000001</v>
      </c>
      <c r="X6" s="10">
        <v>6.4346717087975763E-2</v>
      </c>
    </row>
    <row r="7" spans="2:24">
      <c r="B7" s="4" t="s">
        <v>71</v>
      </c>
      <c r="C7" t="s">
        <v>16</v>
      </c>
      <c r="D7">
        <v>3.7839999999999998</v>
      </c>
      <c r="E7">
        <v>7.1630000000000003</v>
      </c>
      <c r="F7">
        <v>5.6310000000000002</v>
      </c>
      <c r="G7">
        <v>5.5259999999999998</v>
      </c>
      <c r="H7">
        <v>1.6919453300860543</v>
      </c>
      <c r="K7" s="4" t="s">
        <v>71</v>
      </c>
      <c r="L7" s="5" t="s">
        <v>16</v>
      </c>
      <c r="M7" s="10">
        <v>5.5259999999999998</v>
      </c>
      <c r="N7" s="10">
        <v>1.6919453300860543</v>
      </c>
      <c r="P7" s="4" t="s">
        <v>72</v>
      </c>
      <c r="Q7" s="5" t="s">
        <v>16</v>
      </c>
      <c r="R7" s="10">
        <v>3.0346666666666668</v>
      </c>
      <c r="S7" s="10">
        <v>0.76607854253550978</v>
      </c>
      <c r="U7" s="4" t="s">
        <v>69</v>
      </c>
      <c r="V7" s="5" t="s">
        <v>16</v>
      </c>
      <c r="W7" s="10">
        <v>1.6846666666666668</v>
      </c>
      <c r="X7" s="10">
        <v>0.33827996294982132</v>
      </c>
    </row>
    <row r="8" spans="2:24">
      <c r="B8" s="4" t="s">
        <v>71</v>
      </c>
      <c r="C8" t="s">
        <v>18</v>
      </c>
      <c r="D8" t="s">
        <v>73</v>
      </c>
      <c r="E8" t="s">
        <v>68</v>
      </c>
      <c r="F8" t="s">
        <v>68</v>
      </c>
      <c r="K8" s="4" t="s">
        <v>71</v>
      </c>
      <c r="L8" s="5" t="s">
        <v>18</v>
      </c>
      <c r="M8" s="7" t="s">
        <v>68</v>
      </c>
      <c r="N8" s="10"/>
      <c r="P8" s="4" t="s">
        <v>72</v>
      </c>
      <c r="Q8" s="5" t="s">
        <v>18</v>
      </c>
      <c r="R8" s="10">
        <v>7.9420000000000002</v>
      </c>
      <c r="S8" s="10">
        <v>1.7344981983271073</v>
      </c>
      <c r="U8" s="4" t="s">
        <v>69</v>
      </c>
      <c r="V8" s="5" t="s">
        <v>18</v>
      </c>
      <c r="W8" s="10">
        <v>3.2353333333333332</v>
      </c>
      <c r="X8" s="10">
        <v>0.63122209509279104</v>
      </c>
    </row>
    <row r="9" spans="2:24">
      <c r="B9" s="4" t="s">
        <v>71</v>
      </c>
      <c r="C9" t="s">
        <v>20</v>
      </c>
      <c r="D9">
        <v>2.6280000000000001</v>
      </c>
      <c r="E9">
        <v>4.7270000000000003</v>
      </c>
      <c r="F9">
        <v>3.214</v>
      </c>
      <c r="G9">
        <v>3.5230000000000001</v>
      </c>
      <c r="H9">
        <v>1.0830794061378881</v>
      </c>
      <c r="K9" s="4" t="s">
        <v>71</v>
      </c>
      <c r="L9" s="5" t="s">
        <v>20</v>
      </c>
      <c r="M9" s="10">
        <v>3.5230000000000001</v>
      </c>
      <c r="N9" s="10">
        <v>1.0830794061378881</v>
      </c>
      <c r="P9" s="4" t="s">
        <v>72</v>
      </c>
      <c r="Q9" s="5" t="s">
        <v>20</v>
      </c>
      <c r="R9" s="10">
        <v>0.79</v>
      </c>
      <c r="S9" s="10">
        <v>0.20608008152172322</v>
      </c>
      <c r="U9" s="4" t="s">
        <v>69</v>
      </c>
      <c r="V9" s="5" t="s">
        <v>20</v>
      </c>
      <c r="W9" s="10">
        <v>0.44999999999999996</v>
      </c>
      <c r="X9" s="10">
        <v>4.9497474683058332E-2</v>
      </c>
    </row>
    <row r="10" spans="2:24">
      <c r="B10" s="4" t="s">
        <v>71</v>
      </c>
      <c r="C10" t="s">
        <v>30</v>
      </c>
      <c r="D10">
        <v>6.3230000000000004</v>
      </c>
      <c r="E10">
        <v>6</v>
      </c>
      <c r="F10">
        <v>3.5510000000000002</v>
      </c>
      <c r="G10">
        <v>5.2913333333333332</v>
      </c>
      <c r="H10">
        <v>1.5158008884194978</v>
      </c>
      <c r="K10" s="4" t="s">
        <v>71</v>
      </c>
      <c r="L10" s="5" t="s">
        <v>30</v>
      </c>
      <c r="M10" s="10">
        <v>5.2913333333333332</v>
      </c>
      <c r="N10" s="10">
        <v>1.5158008884194978</v>
      </c>
      <c r="P10" s="4" t="s">
        <v>72</v>
      </c>
      <c r="Q10" s="5" t="s">
        <v>30</v>
      </c>
      <c r="R10" s="10">
        <v>4.6983333333333341</v>
      </c>
      <c r="S10" s="10">
        <v>1.4143522663513937</v>
      </c>
      <c r="U10" s="4" t="s">
        <v>69</v>
      </c>
      <c r="V10" s="5" t="s">
        <v>30</v>
      </c>
      <c r="W10" s="10">
        <v>2.6833333333333336</v>
      </c>
      <c r="X10" s="10">
        <v>0.34206480867422029</v>
      </c>
    </row>
    <row r="11" spans="2:24">
      <c r="B11" s="4" t="s">
        <v>71</v>
      </c>
      <c r="C11" t="s">
        <v>28</v>
      </c>
      <c r="D11">
        <v>2.1960000000000002</v>
      </c>
      <c r="E11">
        <v>2.621</v>
      </c>
      <c r="F11">
        <v>1.014</v>
      </c>
      <c r="G11">
        <v>1.9436666666666669</v>
      </c>
      <c r="H11">
        <v>0.832686215409702</v>
      </c>
      <c r="K11" s="4" t="s">
        <v>71</v>
      </c>
      <c r="L11" s="5" t="s">
        <v>28</v>
      </c>
      <c r="M11" s="10">
        <v>1.9436666666666669</v>
      </c>
      <c r="N11" s="10">
        <v>0.832686215409702</v>
      </c>
      <c r="P11" s="4" t="s">
        <v>72</v>
      </c>
      <c r="Q11" s="5" t="s">
        <v>28</v>
      </c>
      <c r="R11" s="10">
        <v>1.3796666666666668</v>
      </c>
      <c r="S11" s="10">
        <v>0.7137943214493464</v>
      </c>
      <c r="U11" s="4" t="s">
        <v>69</v>
      </c>
      <c r="V11" s="5" t="s">
        <v>28</v>
      </c>
      <c r="W11" s="10">
        <v>0.52700000000000002</v>
      </c>
      <c r="X11" s="10">
        <v>0.16178689687363421</v>
      </c>
    </row>
    <row r="12" spans="2:24">
      <c r="B12" s="4" t="s">
        <v>71</v>
      </c>
      <c r="C12" t="s">
        <v>24</v>
      </c>
      <c r="D12">
        <v>0.39800000000000002</v>
      </c>
      <c r="E12">
        <v>0.48199999999999998</v>
      </c>
      <c r="F12">
        <v>0.41099999999999998</v>
      </c>
      <c r="G12">
        <v>0.43033333333333329</v>
      </c>
      <c r="H12">
        <v>4.5214304521172637E-2</v>
      </c>
      <c r="K12" s="4" t="s">
        <v>71</v>
      </c>
      <c r="L12" s="5" t="s">
        <v>24</v>
      </c>
      <c r="M12" s="10">
        <v>0.43033333333333329</v>
      </c>
      <c r="N12" s="10">
        <v>4.5214304521172637E-2</v>
      </c>
      <c r="P12" s="4" t="s">
        <v>72</v>
      </c>
      <c r="Q12" s="5" t="s">
        <v>24</v>
      </c>
      <c r="R12" s="10">
        <v>0.24466666666666667</v>
      </c>
      <c r="S12" s="10">
        <v>1.8502252115170557E-2</v>
      </c>
      <c r="U12" s="4" t="s">
        <v>69</v>
      </c>
      <c r="V12" s="5" t="s">
        <v>24</v>
      </c>
      <c r="W12" s="10">
        <v>0.1895</v>
      </c>
      <c r="X12" s="11">
        <v>2.1213203435596446E-3</v>
      </c>
    </row>
    <row r="13" spans="2:24">
      <c r="B13" s="4" t="s">
        <v>71</v>
      </c>
      <c r="C13" t="s">
        <v>22</v>
      </c>
      <c r="D13">
        <v>1.8740000000000001</v>
      </c>
      <c r="E13">
        <v>1.5329999999999999</v>
      </c>
      <c r="F13">
        <v>1.3320000000000001</v>
      </c>
      <c r="G13">
        <v>1.5796666666666666</v>
      </c>
      <c r="H13">
        <v>0.2739969586205907</v>
      </c>
      <c r="K13" s="4" t="s">
        <v>71</v>
      </c>
      <c r="L13" s="5" t="s">
        <v>22</v>
      </c>
      <c r="M13" s="10">
        <v>1.5796666666666666</v>
      </c>
      <c r="N13" s="10">
        <v>0.2739969586205907</v>
      </c>
      <c r="P13" s="4" t="s">
        <v>72</v>
      </c>
      <c r="Q13" s="5" t="s">
        <v>22</v>
      </c>
      <c r="R13" s="10">
        <v>0.31266666666666665</v>
      </c>
      <c r="S13" s="10">
        <v>6.8602721034470404E-2</v>
      </c>
      <c r="U13" s="4" t="s">
        <v>69</v>
      </c>
      <c r="V13" s="5" t="s">
        <v>22</v>
      </c>
      <c r="W13" s="10">
        <v>0.2185</v>
      </c>
      <c r="X13" s="10">
        <v>4.7376154339498794E-2</v>
      </c>
    </row>
    <row r="14" spans="2:24">
      <c r="B14" s="4" t="s">
        <v>71</v>
      </c>
      <c r="C14" t="s">
        <v>32</v>
      </c>
      <c r="D14">
        <v>0.56000000000000005</v>
      </c>
      <c r="E14">
        <v>0.56000000000000005</v>
      </c>
      <c r="F14">
        <v>0.61</v>
      </c>
      <c r="G14">
        <v>0.57666666666666666</v>
      </c>
      <c r="H14">
        <v>2.8867513459481249E-2</v>
      </c>
      <c r="K14" s="4" t="s">
        <v>71</v>
      </c>
      <c r="L14" s="5" t="s">
        <v>32</v>
      </c>
      <c r="M14" s="10">
        <v>0.57666666666666666</v>
      </c>
      <c r="N14" s="10">
        <v>2.8867513459481249E-2</v>
      </c>
      <c r="P14" s="4" t="s">
        <v>72</v>
      </c>
      <c r="Q14" s="5" t="s">
        <v>32</v>
      </c>
      <c r="R14" s="10">
        <v>0.51750000000000007</v>
      </c>
      <c r="S14" s="10">
        <v>2.0506096654409896E-2</v>
      </c>
      <c r="U14" s="4" t="s">
        <v>69</v>
      </c>
      <c r="V14" s="5" t="s">
        <v>32</v>
      </c>
      <c r="W14" s="10">
        <v>0.33600000000000002</v>
      </c>
      <c r="X14" s="10">
        <v>2.5999999999999995E-2</v>
      </c>
    </row>
    <row r="15" spans="2:24">
      <c r="B15" s="4" t="s">
        <v>71</v>
      </c>
      <c r="C15" t="s">
        <v>40</v>
      </c>
      <c r="D15">
        <v>0.65700000000000003</v>
      </c>
      <c r="E15">
        <v>0.56000000000000005</v>
      </c>
      <c r="F15">
        <v>0.70499999999999996</v>
      </c>
      <c r="G15">
        <v>0.64066666666666672</v>
      </c>
      <c r="H15">
        <v>7.3866997592519801E-2</v>
      </c>
      <c r="K15" s="4" t="s">
        <v>71</v>
      </c>
      <c r="L15" s="5" t="s">
        <v>40</v>
      </c>
      <c r="M15" s="10">
        <v>0.64066666666666672</v>
      </c>
      <c r="N15" s="10">
        <v>7.3866997592519801E-2</v>
      </c>
      <c r="P15" s="4" t="s">
        <v>72</v>
      </c>
      <c r="Q15" s="5" t="s">
        <v>40</v>
      </c>
      <c r="R15" s="10">
        <v>0.61499999999999999</v>
      </c>
      <c r="S15" s="10">
        <v>1.6970562748477157E-2</v>
      </c>
      <c r="U15" s="4" t="s">
        <v>69</v>
      </c>
      <c r="V15" s="5" t="s">
        <v>40</v>
      </c>
      <c r="W15" s="10">
        <v>0.4956666666666667</v>
      </c>
      <c r="X15" s="10">
        <v>0.14330852498484972</v>
      </c>
    </row>
    <row r="16" spans="2:24">
      <c r="B16" s="4" t="s">
        <v>71</v>
      </c>
      <c r="C16" t="s">
        <v>42</v>
      </c>
      <c r="D16">
        <v>0.52800000000000002</v>
      </c>
      <c r="E16">
        <v>0.41499999999999998</v>
      </c>
      <c r="F16">
        <v>0.4</v>
      </c>
      <c r="G16">
        <v>0.44766666666666666</v>
      </c>
      <c r="H16">
        <v>6.9973804622397023E-2</v>
      </c>
      <c r="K16" s="4" t="s">
        <v>71</v>
      </c>
      <c r="L16" s="5" t="s">
        <v>42</v>
      </c>
      <c r="M16" s="10">
        <v>0.44766666666666666</v>
      </c>
      <c r="N16" s="10">
        <v>6.9973804622397023E-2</v>
      </c>
      <c r="P16" s="4" t="s">
        <v>72</v>
      </c>
      <c r="Q16" s="5" t="s">
        <v>42</v>
      </c>
      <c r="R16" s="10">
        <v>0.443</v>
      </c>
      <c r="S16" s="11">
        <v>2.8284271247461927E-3</v>
      </c>
      <c r="U16" s="4" t="s">
        <v>69</v>
      </c>
      <c r="V16" s="5" t="s">
        <v>42</v>
      </c>
      <c r="W16" s="10">
        <v>0.27333333333333337</v>
      </c>
      <c r="X16" s="10">
        <v>3.0746273486933876E-2</v>
      </c>
    </row>
    <row r="17" spans="2:24">
      <c r="B17" s="4" t="s">
        <v>71</v>
      </c>
      <c r="C17" t="s">
        <v>54</v>
      </c>
      <c r="D17">
        <v>1.3460000000000001</v>
      </c>
      <c r="E17">
        <v>1.762</v>
      </c>
      <c r="F17">
        <v>1.083</v>
      </c>
      <c r="G17">
        <v>1.397</v>
      </c>
      <c r="H17">
        <v>0.34236092066706469</v>
      </c>
      <c r="K17" s="4" t="s">
        <v>71</v>
      </c>
      <c r="L17" s="5" t="s">
        <v>54</v>
      </c>
      <c r="M17" s="10">
        <v>1.397</v>
      </c>
      <c r="N17" s="10">
        <v>0.34236092066706469</v>
      </c>
      <c r="P17" s="4" t="s">
        <v>72</v>
      </c>
      <c r="Q17" s="5" t="s">
        <v>54</v>
      </c>
      <c r="R17" s="10">
        <v>1.5616666666666668</v>
      </c>
      <c r="S17" s="10">
        <v>0.69995523666398318</v>
      </c>
      <c r="U17" s="4" t="s">
        <v>69</v>
      </c>
      <c r="V17" s="5" t="s">
        <v>54</v>
      </c>
      <c r="W17" s="10">
        <v>0.95866666666666678</v>
      </c>
      <c r="X17" s="10">
        <v>0.14167686237820565</v>
      </c>
    </row>
    <row r="18" spans="2:24">
      <c r="B18" s="4" t="s">
        <v>71</v>
      </c>
      <c r="C18" t="s">
        <v>52</v>
      </c>
      <c r="D18" t="s">
        <v>74</v>
      </c>
      <c r="E18">
        <v>0.20300000000000001</v>
      </c>
      <c r="F18">
        <v>0.16800000000000001</v>
      </c>
      <c r="G18">
        <v>0.1855</v>
      </c>
      <c r="H18">
        <v>2.4748737341529166E-2</v>
      </c>
      <c r="K18" s="4" t="s">
        <v>71</v>
      </c>
      <c r="L18" s="5" t="s">
        <v>52</v>
      </c>
      <c r="M18" s="10">
        <v>0.1855</v>
      </c>
      <c r="N18" s="10">
        <v>2.4748737341529166E-2</v>
      </c>
      <c r="P18" s="4" t="s">
        <v>72</v>
      </c>
      <c r="Q18" s="5" t="s">
        <v>52</v>
      </c>
      <c r="R18" s="10">
        <v>0.23</v>
      </c>
      <c r="S18" s="10">
        <v>4.2426406871192892E-3</v>
      </c>
      <c r="U18" s="4" t="s">
        <v>69</v>
      </c>
      <c r="V18" s="5" t="s">
        <v>52</v>
      </c>
      <c r="W18" s="10">
        <v>0.33800000000000002</v>
      </c>
      <c r="X18" s="10">
        <v>0.16438065579623409</v>
      </c>
    </row>
    <row r="19" spans="2:24">
      <c r="B19" s="4" t="s">
        <v>71</v>
      </c>
      <c r="C19" t="s">
        <v>50</v>
      </c>
      <c r="D19">
        <v>1.351</v>
      </c>
      <c r="E19">
        <v>1.304</v>
      </c>
      <c r="F19">
        <v>1.1040000000000001</v>
      </c>
      <c r="G19">
        <v>1.2530000000000001</v>
      </c>
      <c r="H19">
        <v>0.13116020738013487</v>
      </c>
      <c r="K19" s="4" t="s">
        <v>71</v>
      </c>
      <c r="L19" s="5" t="s">
        <v>50</v>
      </c>
      <c r="M19" s="10">
        <v>1.2530000000000001</v>
      </c>
      <c r="N19" s="10">
        <v>0.13116020738013487</v>
      </c>
      <c r="P19" s="4" t="s">
        <v>72</v>
      </c>
      <c r="Q19" s="5" t="s">
        <v>50</v>
      </c>
      <c r="R19" s="10">
        <v>1.8180000000000003</v>
      </c>
      <c r="S19" s="10">
        <v>0.6183494157836642</v>
      </c>
      <c r="U19" s="4" t="s">
        <v>69</v>
      </c>
      <c r="V19" s="5" t="s">
        <v>50</v>
      </c>
      <c r="W19" s="10">
        <v>0.91299999999999992</v>
      </c>
      <c r="X19" s="10">
        <v>0.14823292481766742</v>
      </c>
    </row>
    <row r="20" spans="2:24">
      <c r="B20" s="4" t="s">
        <v>71</v>
      </c>
      <c r="C20" t="s">
        <v>56</v>
      </c>
      <c r="D20">
        <v>1.496</v>
      </c>
      <c r="E20">
        <v>1.107</v>
      </c>
      <c r="F20">
        <v>1.29</v>
      </c>
      <c r="G20">
        <v>1.2976666666666665</v>
      </c>
      <c r="H20">
        <v>0.19461329176943126</v>
      </c>
      <c r="K20" s="4" t="s">
        <v>71</v>
      </c>
      <c r="L20" s="5" t="s">
        <v>56</v>
      </c>
      <c r="M20" s="10">
        <v>1.2976666666666665</v>
      </c>
      <c r="N20" s="10">
        <v>0.19461329176943126</v>
      </c>
      <c r="P20" s="4" t="s">
        <v>72</v>
      </c>
      <c r="Q20" s="5" t="s">
        <v>56</v>
      </c>
      <c r="R20" s="10">
        <v>1.6476666666666666</v>
      </c>
      <c r="S20" s="10">
        <v>0.63776981218409357</v>
      </c>
      <c r="U20" s="4" t="s">
        <v>69</v>
      </c>
      <c r="V20" s="5" t="s">
        <v>56</v>
      </c>
      <c r="W20" s="10">
        <v>0.57699999999999996</v>
      </c>
      <c r="X20" s="10">
        <v>0.20788458336298074</v>
      </c>
    </row>
    <row r="21" spans="2:24">
      <c r="B21" s="4" t="s">
        <v>71</v>
      </c>
      <c r="C21" t="s">
        <v>46</v>
      </c>
      <c r="D21" t="s">
        <v>74</v>
      </c>
      <c r="E21">
        <v>0.11600000000000001</v>
      </c>
      <c r="F21">
        <v>0.21299999999999999</v>
      </c>
      <c r="G21">
        <v>0.16450000000000001</v>
      </c>
      <c r="H21">
        <v>6.8589357775095117E-2</v>
      </c>
      <c r="K21" s="4" t="s">
        <v>71</v>
      </c>
      <c r="L21" s="5" t="s">
        <v>46</v>
      </c>
      <c r="M21" s="10">
        <v>0.16450000000000001</v>
      </c>
      <c r="N21" s="10">
        <v>6.8589357775095117E-2</v>
      </c>
      <c r="P21" s="4" t="s">
        <v>72</v>
      </c>
      <c r="Q21" s="5" t="s">
        <v>46</v>
      </c>
      <c r="R21" s="10">
        <v>0.193</v>
      </c>
      <c r="S21" s="10">
        <v>1.1313708498984771E-2</v>
      </c>
      <c r="U21" s="4" t="s">
        <v>69</v>
      </c>
      <c r="V21" s="5" t="s">
        <v>46</v>
      </c>
      <c r="W21" s="10">
        <v>0.28033333333333338</v>
      </c>
      <c r="X21" s="10">
        <v>0.10457692543450162</v>
      </c>
    </row>
    <row r="22" spans="2:24">
      <c r="B22" s="4" t="s">
        <v>71</v>
      </c>
      <c r="C22" t="s">
        <v>44</v>
      </c>
      <c r="D22">
        <v>0.91300000000000003</v>
      </c>
      <c r="E22">
        <v>2.12</v>
      </c>
      <c r="F22">
        <v>1.9490000000000001</v>
      </c>
      <c r="G22">
        <v>1.6606666666666667</v>
      </c>
      <c r="H22">
        <v>0.65311892740398614</v>
      </c>
      <c r="K22" s="4" t="s">
        <v>71</v>
      </c>
      <c r="L22" s="5" t="s">
        <v>44</v>
      </c>
      <c r="M22" s="10">
        <v>1.6606666666666667</v>
      </c>
      <c r="N22" s="10">
        <v>0.65311892740398614</v>
      </c>
      <c r="P22" s="4" t="s">
        <v>72</v>
      </c>
      <c r="Q22" s="5" t="s">
        <v>44</v>
      </c>
      <c r="R22" s="10">
        <v>1.4526666666666666</v>
      </c>
      <c r="S22" s="10">
        <v>0.4382582952247841</v>
      </c>
      <c r="U22" s="4" t="s">
        <v>69</v>
      </c>
      <c r="V22" s="5" t="s">
        <v>44</v>
      </c>
      <c r="W22" s="10">
        <v>1.2333333333333332</v>
      </c>
      <c r="X22" s="10">
        <v>0.14713712425262804</v>
      </c>
    </row>
    <row r="23" spans="2:24">
      <c r="B23" s="4" t="s">
        <v>71</v>
      </c>
      <c r="C23" t="s">
        <v>34</v>
      </c>
      <c r="D23">
        <v>4.93</v>
      </c>
      <c r="E23">
        <v>4.5380000000000003</v>
      </c>
      <c r="F23">
        <v>6.4180000000000001</v>
      </c>
      <c r="G23">
        <v>5.2953333333333328</v>
      </c>
      <c r="H23">
        <v>0.9918171874561037</v>
      </c>
      <c r="K23" s="4" t="s">
        <v>71</v>
      </c>
      <c r="L23" s="5" t="s">
        <v>34</v>
      </c>
      <c r="M23" s="10">
        <v>5.2953333333333328</v>
      </c>
      <c r="N23" s="10">
        <v>0.9918171874561037</v>
      </c>
      <c r="P23" s="4" t="s">
        <v>72</v>
      </c>
      <c r="Q23" s="5" t="s">
        <v>34</v>
      </c>
      <c r="R23" s="10">
        <v>4.6955</v>
      </c>
      <c r="S23" s="10">
        <v>0.33163308037649036</v>
      </c>
      <c r="U23" s="4" t="s">
        <v>69</v>
      </c>
      <c r="V23" s="5" t="s">
        <v>34</v>
      </c>
      <c r="W23" s="10">
        <v>3.3916666666666671</v>
      </c>
      <c r="X23" s="10">
        <v>0.72709169527187778</v>
      </c>
    </row>
    <row r="24" spans="2:24">
      <c r="B24" s="4" t="s">
        <v>71</v>
      </c>
      <c r="C24" t="s">
        <v>36</v>
      </c>
      <c r="D24">
        <v>5.7469999999999999</v>
      </c>
      <c r="E24">
        <v>5.26</v>
      </c>
      <c r="F24">
        <v>5.0789999999999997</v>
      </c>
      <c r="G24">
        <v>5.3619999999999992</v>
      </c>
      <c r="H24">
        <v>0.3454837188638562</v>
      </c>
      <c r="K24" s="4" t="s">
        <v>71</v>
      </c>
      <c r="L24" s="5" t="s">
        <v>36</v>
      </c>
      <c r="M24" s="10">
        <v>5.3619999999999992</v>
      </c>
      <c r="N24" s="10">
        <v>0.3454837188638562</v>
      </c>
      <c r="P24" s="4" t="s">
        <v>72</v>
      </c>
      <c r="Q24" s="5" t="s">
        <v>36</v>
      </c>
      <c r="R24" s="10">
        <v>5.4093333333333335</v>
      </c>
      <c r="S24" s="10">
        <v>0.48406748840769454</v>
      </c>
      <c r="U24" s="4" t="s">
        <v>69</v>
      </c>
      <c r="V24" s="5" t="s">
        <v>36</v>
      </c>
      <c r="W24" s="10">
        <v>3.109666666666667</v>
      </c>
      <c r="X24" s="10">
        <v>0.98408197490520544</v>
      </c>
    </row>
    <row r="25" spans="2:24">
      <c r="B25" s="4" t="s">
        <v>71</v>
      </c>
      <c r="C25" t="s">
        <v>38</v>
      </c>
      <c r="D25">
        <v>7.681</v>
      </c>
      <c r="E25">
        <v>11.449</v>
      </c>
      <c r="F25">
        <v>7.069</v>
      </c>
      <c r="G25">
        <v>8.7329999999999988</v>
      </c>
      <c r="H25">
        <v>2.3719460364856553</v>
      </c>
      <c r="K25" s="4" t="s">
        <v>71</v>
      </c>
      <c r="L25" s="5" t="s">
        <v>38</v>
      </c>
      <c r="M25" s="10">
        <v>8.7329999999999988</v>
      </c>
      <c r="N25" s="10">
        <v>2.3719460364856553</v>
      </c>
      <c r="P25" s="4" t="s">
        <v>72</v>
      </c>
      <c r="Q25" s="5" t="s">
        <v>38</v>
      </c>
      <c r="R25" s="10">
        <v>7.9786666666666664</v>
      </c>
      <c r="S25" s="10">
        <v>1.3935459566635555</v>
      </c>
      <c r="U25" s="4" t="s">
        <v>69</v>
      </c>
      <c r="V25" s="5" t="s">
        <v>38</v>
      </c>
      <c r="W25" s="10">
        <v>3.5510000000000002</v>
      </c>
      <c r="X25" s="10">
        <v>0.96335715080130013</v>
      </c>
    </row>
    <row r="26" spans="2:24">
      <c r="B26" s="4" t="s">
        <v>71</v>
      </c>
      <c r="C26" t="s">
        <v>48</v>
      </c>
      <c r="D26">
        <v>0.34899999999999998</v>
      </c>
      <c r="E26">
        <v>0.314</v>
      </c>
      <c r="F26">
        <v>0.42</v>
      </c>
      <c r="G26">
        <v>0.36099999999999999</v>
      </c>
      <c r="H26">
        <v>5.4009258465563134E-2</v>
      </c>
      <c r="K26" s="4" t="s">
        <v>71</v>
      </c>
      <c r="L26" s="5" t="s">
        <v>48</v>
      </c>
      <c r="M26" s="10">
        <v>0.36099999999999999</v>
      </c>
      <c r="N26" s="10">
        <v>5.4009258465563134E-2</v>
      </c>
      <c r="P26" s="4" t="s">
        <v>72</v>
      </c>
      <c r="Q26" s="5" t="s">
        <v>48</v>
      </c>
      <c r="R26" s="10">
        <v>0.30649999999999999</v>
      </c>
      <c r="S26" s="10">
        <v>2.616295090390228E-2</v>
      </c>
      <c r="U26" s="4" t="s">
        <v>69</v>
      </c>
      <c r="V26" s="5" t="s">
        <v>48</v>
      </c>
      <c r="W26" s="10">
        <v>0.23533333333333331</v>
      </c>
      <c r="X26" s="10">
        <v>9.2915732431775623E-3</v>
      </c>
    </row>
    <row r="27" spans="2:24">
      <c r="B27" s="4" t="s">
        <v>71</v>
      </c>
      <c r="C27" s="5">
        <v>4</v>
      </c>
      <c r="D27" t="s">
        <v>75</v>
      </c>
      <c r="E27" t="s">
        <v>68</v>
      </c>
      <c r="F27" t="s">
        <v>68</v>
      </c>
      <c r="K27" s="4" t="s">
        <v>71</v>
      </c>
      <c r="L27" s="5">
        <v>4</v>
      </c>
      <c r="M27" s="7" t="s">
        <v>68</v>
      </c>
      <c r="N27" s="10"/>
      <c r="P27" s="4" t="s">
        <v>72</v>
      </c>
      <c r="Q27" s="5">
        <v>4</v>
      </c>
      <c r="R27" s="7" t="s">
        <v>68</v>
      </c>
      <c r="S27" s="10"/>
      <c r="U27" s="4" t="s">
        <v>69</v>
      </c>
      <c r="V27" s="5">
        <v>4</v>
      </c>
      <c r="W27" s="7" t="s">
        <v>68</v>
      </c>
      <c r="X27" s="10"/>
    </row>
    <row r="28" spans="2:24">
      <c r="B28" s="4" t="s">
        <v>71</v>
      </c>
      <c r="C28" s="9" t="s">
        <v>14</v>
      </c>
      <c r="D28">
        <v>1.248</v>
      </c>
      <c r="E28">
        <v>1.5580000000000001</v>
      </c>
      <c r="F28">
        <v>1.022</v>
      </c>
      <c r="G28">
        <v>1.276</v>
      </c>
      <c r="H28">
        <v>0.2690947788419536</v>
      </c>
      <c r="K28" s="4" t="s">
        <v>71</v>
      </c>
      <c r="L28" s="5" t="s">
        <v>76</v>
      </c>
      <c r="M28" s="10">
        <v>1.276</v>
      </c>
      <c r="N28" s="10">
        <v>0.2690947788419536</v>
      </c>
      <c r="P28" s="4" t="s">
        <v>72</v>
      </c>
      <c r="Q28" s="5" t="s">
        <v>70</v>
      </c>
      <c r="R28" s="10">
        <v>6.0333333333333329E-2</v>
      </c>
      <c r="S28" s="10">
        <v>5.8594652770823166E-3</v>
      </c>
      <c r="U28" s="4" t="s">
        <v>69</v>
      </c>
      <c r="V28" s="5" t="s">
        <v>70</v>
      </c>
      <c r="W28" s="11">
        <v>4.6666666666666671E-3</v>
      </c>
      <c r="X28" s="11">
        <v>1.1547005383792516E-3</v>
      </c>
    </row>
    <row r="29" spans="2:24">
      <c r="B29" s="4" t="s">
        <v>72</v>
      </c>
      <c r="C29" s="5">
        <v>1</v>
      </c>
      <c r="D29">
        <v>0.40300000000000002</v>
      </c>
      <c r="E29">
        <v>0.443</v>
      </c>
      <c r="F29">
        <v>0.43099999999999999</v>
      </c>
      <c r="G29">
        <v>0.42566666666666669</v>
      </c>
      <c r="H29">
        <v>2.0526405757787525E-2</v>
      </c>
    </row>
    <row r="30" spans="2:24">
      <c r="B30" s="4" t="s">
        <v>72</v>
      </c>
      <c r="C30" s="5">
        <v>2</v>
      </c>
      <c r="D30">
        <v>1.292</v>
      </c>
      <c r="E30">
        <v>1.1100000000000001</v>
      </c>
      <c r="F30">
        <v>1.1830000000000001</v>
      </c>
      <c r="G30">
        <v>1.1950000000000001</v>
      </c>
      <c r="H30">
        <v>9.1591484320323116E-2</v>
      </c>
    </row>
    <row r="31" spans="2:24">
      <c r="B31" s="4" t="s">
        <v>72</v>
      </c>
      <c r="C31" s="5" t="s">
        <v>26</v>
      </c>
      <c r="D31">
        <v>0.94</v>
      </c>
      <c r="E31">
        <v>0.35499999999999998</v>
      </c>
      <c r="F31">
        <v>0.56799999999999995</v>
      </c>
      <c r="G31">
        <v>0.621</v>
      </c>
      <c r="H31">
        <v>0.29607938124766481</v>
      </c>
    </row>
    <row r="32" spans="2:24">
      <c r="B32" s="4" t="s">
        <v>72</v>
      </c>
      <c r="C32" s="5" t="s">
        <v>16</v>
      </c>
      <c r="D32">
        <v>2.5739999999999998</v>
      </c>
      <c r="E32">
        <v>3.919</v>
      </c>
      <c r="F32">
        <v>2.6110000000000002</v>
      </c>
      <c r="G32">
        <v>3.0346666666666668</v>
      </c>
      <c r="H32">
        <v>0.76607854253550978</v>
      </c>
    </row>
    <row r="33" spans="2:8">
      <c r="B33" s="4" t="s">
        <v>72</v>
      </c>
      <c r="C33" s="5" t="s">
        <v>18</v>
      </c>
      <c r="D33">
        <v>9.6519999999999992</v>
      </c>
      <c r="E33">
        <v>7.99</v>
      </c>
      <c r="F33">
        <v>6.1840000000000002</v>
      </c>
      <c r="G33">
        <v>7.9420000000000002</v>
      </c>
      <c r="H33">
        <v>1.7344981983271073</v>
      </c>
    </row>
    <row r="34" spans="2:8">
      <c r="B34" s="4" t="s">
        <v>72</v>
      </c>
      <c r="C34" s="5" t="s">
        <v>20</v>
      </c>
      <c r="D34">
        <v>0.55300000000000005</v>
      </c>
      <c r="E34">
        <v>0.92700000000000005</v>
      </c>
      <c r="F34">
        <v>0.89</v>
      </c>
      <c r="G34">
        <v>0.79</v>
      </c>
      <c r="H34">
        <v>0.20608008152172322</v>
      </c>
    </row>
    <row r="35" spans="2:8">
      <c r="B35" s="4" t="s">
        <v>72</v>
      </c>
      <c r="C35" s="5" t="s">
        <v>30</v>
      </c>
      <c r="D35">
        <v>3.742</v>
      </c>
      <c r="E35">
        <v>6.3230000000000004</v>
      </c>
      <c r="F35">
        <v>4.03</v>
      </c>
      <c r="G35">
        <v>4.6983333333333341</v>
      </c>
      <c r="H35">
        <v>1.4143522663513937</v>
      </c>
    </row>
    <row r="36" spans="2:8">
      <c r="B36" s="4" t="s">
        <v>72</v>
      </c>
      <c r="C36" s="5" t="s">
        <v>28</v>
      </c>
      <c r="D36">
        <v>1.07</v>
      </c>
      <c r="E36">
        <v>2.1960000000000002</v>
      </c>
      <c r="F36">
        <v>0.873</v>
      </c>
      <c r="G36">
        <v>1.3796666666666668</v>
      </c>
      <c r="H36">
        <v>0.7137943214493464</v>
      </c>
    </row>
    <row r="37" spans="2:8">
      <c r="B37" s="4" t="s">
        <v>72</v>
      </c>
      <c r="C37" s="5" t="s">
        <v>24</v>
      </c>
      <c r="D37">
        <v>0.22600000000000001</v>
      </c>
      <c r="E37">
        <v>0.245</v>
      </c>
      <c r="F37">
        <v>0.26300000000000001</v>
      </c>
      <c r="G37">
        <v>0.24466666666666667</v>
      </c>
      <c r="H37">
        <v>1.8502252115170557E-2</v>
      </c>
    </row>
    <row r="38" spans="2:8">
      <c r="B38" s="4" t="s">
        <v>72</v>
      </c>
      <c r="C38" s="5" t="s">
        <v>22</v>
      </c>
      <c r="D38">
        <v>0.24199999999999999</v>
      </c>
      <c r="E38">
        <v>0.379</v>
      </c>
      <c r="F38">
        <v>0.317</v>
      </c>
      <c r="G38">
        <v>0.31266666666666665</v>
      </c>
      <c r="H38">
        <v>6.8602721034470404E-2</v>
      </c>
    </row>
    <row r="39" spans="2:8">
      <c r="B39" s="4" t="s">
        <v>72</v>
      </c>
      <c r="C39" s="5" t="s">
        <v>32</v>
      </c>
      <c r="D39" t="s">
        <v>74</v>
      </c>
      <c r="E39">
        <v>0.503</v>
      </c>
      <c r="F39">
        <v>0.53200000000000003</v>
      </c>
      <c r="G39">
        <v>0.51750000000000007</v>
      </c>
      <c r="H39">
        <v>2.0506096654409896E-2</v>
      </c>
    </row>
    <row r="40" spans="2:8">
      <c r="B40" s="4" t="s">
        <v>72</v>
      </c>
      <c r="C40" s="5" t="s">
        <v>40</v>
      </c>
      <c r="D40" t="s">
        <v>74</v>
      </c>
      <c r="E40">
        <v>0.627</v>
      </c>
      <c r="F40">
        <v>0.60299999999999998</v>
      </c>
      <c r="G40">
        <v>0.61499999999999999</v>
      </c>
      <c r="H40">
        <v>1.6970562748477157E-2</v>
      </c>
    </row>
    <row r="41" spans="2:8">
      <c r="B41" s="4" t="s">
        <v>72</v>
      </c>
      <c r="C41" s="5" t="s">
        <v>42</v>
      </c>
      <c r="D41" t="s">
        <v>74</v>
      </c>
      <c r="E41">
        <v>0.441</v>
      </c>
      <c r="F41">
        <v>0.44500000000000001</v>
      </c>
      <c r="G41">
        <v>0.443</v>
      </c>
      <c r="H41">
        <v>2.8284271247461927E-3</v>
      </c>
    </row>
    <row r="42" spans="2:8">
      <c r="B42" s="4" t="s">
        <v>72</v>
      </c>
      <c r="C42" s="5" t="s">
        <v>54</v>
      </c>
      <c r="D42">
        <v>2.3650000000000002</v>
      </c>
      <c r="E42">
        <v>1.2370000000000001</v>
      </c>
      <c r="F42">
        <v>1.083</v>
      </c>
      <c r="G42">
        <v>1.5616666666666668</v>
      </c>
      <c r="H42">
        <v>0.69995523666398318</v>
      </c>
    </row>
    <row r="43" spans="2:8">
      <c r="B43" s="4" t="s">
        <v>72</v>
      </c>
      <c r="C43" s="5" t="s">
        <v>52</v>
      </c>
      <c r="D43" t="s">
        <v>74</v>
      </c>
      <c r="E43">
        <v>0.22700000000000001</v>
      </c>
      <c r="F43">
        <v>0.23300000000000001</v>
      </c>
      <c r="G43">
        <v>0.23</v>
      </c>
      <c r="H43">
        <v>4.2426406871192892E-3</v>
      </c>
    </row>
    <row r="44" spans="2:8">
      <c r="B44" s="4" t="s">
        <v>72</v>
      </c>
      <c r="C44" s="5" t="s">
        <v>50</v>
      </c>
      <c r="D44">
        <v>2.1779999999999999</v>
      </c>
      <c r="E44">
        <v>1.1040000000000001</v>
      </c>
      <c r="F44">
        <v>2.1720000000000002</v>
      </c>
      <c r="G44">
        <v>1.8180000000000003</v>
      </c>
      <c r="H44">
        <v>0.6183494157836642</v>
      </c>
    </row>
    <row r="45" spans="2:8">
      <c r="B45" s="4" t="s">
        <v>72</v>
      </c>
      <c r="C45" s="5" t="s">
        <v>56</v>
      </c>
      <c r="D45">
        <v>2.3839999999999999</v>
      </c>
      <c r="E45">
        <v>1.29</v>
      </c>
      <c r="F45">
        <v>1.2689999999999999</v>
      </c>
      <c r="G45">
        <v>1.6476666666666666</v>
      </c>
      <c r="H45">
        <v>0.63776981218409357</v>
      </c>
    </row>
    <row r="46" spans="2:8">
      <c r="B46" s="4" t="s">
        <v>72</v>
      </c>
      <c r="C46" s="5" t="s">
        <v>46</v>
      </c>
      <c r="D46" t="s">
        <v>74</v>
      </c>
      <c r="E46">
        <v>0.185</v>
      </c>
      <c r="F46">
        <v>0.20100000000000001</v>
      </c>
      <c r="G46">
        <v>0.193</v>
      </c>
      <c r="H46">
        <v>1.1313708498984771E-2</v>
      </c>
    </row>
    <row r="47" spans="2:8">
      <c r="B47" s="4" t="s">
        <v>72</v>
      </c>
      <c r="C47" s="5" t="s">
        <v>44</v>
      </c>
      <c r="D47">
        <v>1.29</v>
      </c>
      <c r="E47">
        <v>1.9490000000000001</v>
      </c>
      <c r="F47">
        <v>1.119</v>
      </c>
      <c r="G47">
        <v>1.4526666666666666</v>
      </c>
      <c r="H47">
        <v>0.4382582952247841</v>
      </c>
    </row>
    <row r="48" spans="2:8">
      <c r="B48" s="4" t="s">
        <v>72</v>
      </c>
      <c r="C48" s="5" t="s">
        <v>34</v>
      </c>
      <c r="D48" t="s">
        <v>75</v>
      </c>
      <c r="E48">
        <v>4.4610000000000003</v>
      </c>
      <c r="F48">
        <v>4.93</v>
      </c>
      <c r="G48">
        <v>4.6955</v>
      </c>
      <c r="H48">
        <v>0.33163308037649036</v>
      </c>
    </row>
    <row r="49" spans="2:8">
      <c r="B49" s="4" t="s">
        <v>72</v>
      </c>
      <c r="C49" s="5" t="s">
        <v>36</v>
      </c>
      <c r="D49">
        <v>4.8899999999999997</v>
      </c>
      <c r="E49">
        <v>5.8479999999999999</v>
      </c>
      <c r="F49">
        <v>5.49</v>
      </c>
      <c r="G49">
        <v>5.4093333333333335</v>
      </c>
      <c r="H49">
        <v>0.48406748840769454</v>
      </c>
    </row>
    <row r="50" spans="2:8">
      <c r="B50" s="4" t="s">
        <v>72</v>
      </c>
      <c r="C50" s="5" t="s">
        <v>38</v>
      </c>
      <c r="D50">
        <v>7.2839999999999998</v>
      </c>
      <c r="E50">
        <v>9.5830000000000002</v>
      </c>
      <c r="F50">
        <v>7.069</v>
      </c>
      <c r="G50">
        <v>7.9786666666666664</v>
      </c>
      <c r="H50">
        <v>1.3935459566635555</v>
      </c>
    </row>
    <row r="51" spans="2:8">
      <c r="B51" s="4" t="s">
        <v>72</v>
      </c>
      <c r="C51" s="5" t="s">
        <v>48</v>
      </c>
      <c r="D51" t="s">
        <v>74</v>
      </c>
      <c r="E51">
        <v>0.32500000000000001</v>
      </c>
      <c r="F51">
        <v>0.28799999999999998</v>
      </c>
      <c r="G51">
        <v>0.30649999999999999</v>
      </c>
      <c r="H51">
        <v>2.616295090390228E-2</v>
      </c>
    </row>
    <row r="52" spans="2:8">
      <c r="B52" s="4" t="s">
        <v>72</v>
      </c>
      <c r="C52" s="5">
        <v>4</v>
      </c>
      <c r="D52" t="s">
        <v>75</v>
      </c>
      <c r="E52" t="s">
        <v>73</v>
      </c>
      <c r="F52" t="s">
        <v>68</v>
      </c>
    </row>
    <row r="53" spans="2:8">
      <c r="B53" s="4" t="s">
        <v>72</v>
      </c>
      <c r="C53" s="5" t="s">
        <v>70</v>
      </c>
      <c r="D53">
        <v>5.6000000000000001E-2</v>
      </c>
      <c r="E53">
        <v>6.7000000000000004E-2</v>
      </c>
      <c r="F53">
        <v>5.8000000000000003E-2</v>
      </c>
      <c r="G53">
        <v>6.0333333333333329E-2</v>
      </c>
      <c r="H53">
        <v>5.8594652770823166E-3</v>
      </c>
    </row>
    <row r="54" spans="2:8">
      <c r="B54" s="4" t="s">
        <v>64</v>
      </c>
      <c r="C54" s="5">
        <v>1</v>
      </c>
      <c r="D54">
        <v>0.47399999999999998</v>
      </c>
      <c r="E54">
        <v>0.28699999999999998</v>
      </c>
      <c r="F54">
        <v>0.40200000000000002</v>
      </c>
      <c r="G54">
        <v>0.3876666666666666</v>
      </c>
      <c r="H54">
        <v>9.4320376024130764E-2</v>
      </c>
    </row>
    <row r="55" spans="2:8">
      <c r="B55" s="4" t="s">
        <v>69</v>
      </c>
      <c r="C55" s="5">
        <v>2</v>
      </c>
      <c r="D55">
        <v>0.66100000000000003</v>
      </c>
      <c r="E55">
        <v>0.73499999999999999</v>
      </c>
      <c r="F55">
        <v>0.86399999999999999</v>
      </c>
      <c r="G55">
        <v>0.7533333333333333</v>
      </c>
      <c r="H55">
        <v>0.10273428509184966</v>
      </c>
    </row>
    <row r="56" spans="2:8">
      <c r="B56" s="4" t="s">
        <v>69</v>
      </c>
      <c r="C56" t="s">
        <v>27</v>
      </c>
      <c r="D56" s="7" t="s">
        <v>67</v>
      </c>
      <c r="E56">
        <v>0.432</v>
      </c>
      <c r="F56">
        <v>0.34100000000000003</v>
      </c>
      <c r="G56">
        <v>0.38650000000000001</v>
      </c>
      <c r="H56">
        <v>6.4346717087975763E-2</v>
      </c>
    </row>
    <row r="57" spans="2:8">
      <c r="B57" s="4" t="s">
        <v>69</v>
      </c>
      <c r="C57" t="s">
        <v>17</v>
      </c>
      <c r="D57">
        <v>1.4279999999999999</v>
      </c>
      <c r="E57">
        <v>1.5580000000000001</v>
      </c>
      <c r="F57">
        <v>2.0680000000000001</v>
      </c>
      <c r="G57">
        <v>1.6846666666666668</v>
      </c>
      <c r="H57">
        <v>0.33827996294982132</v>
      </c>
    </row>
    <row r="58" spans="2:8">
      <c r="B58" s="4" t="s">
        <v>69</v>
      </c>
      <c r="C58" t="s">
        <v>19</v>
      </c>
      <c r="D58">
        <v>3.8879999999999999</v>
      </c>
      <c r="E58">
        <v>2.6280000000000001</v>
      </c>
      <c r="F58">
        <v>3.19</v>
      </c>
      <c r="G58">
        <v>3.2353333333333332</v>
      </c>
      <c r="H58">
        <v>0.63122209509279104</v>
      </c>
    </row>
    <row r="59" spans="2:8">
      <c r="B59" s="4" t="s">
        <v>69</v>
      </c>
      <c r="C59" t="s">
        <v>21</v>
      </c>
      <c r="D59" t="s">
        <v>74</v>
      </c>
      <c r="E59">
        <v>0.41499999999999998</v>
      </c>
      <c r="F59">
        <v>0.48499999999999999</v>
      </c>
      <c r="G59">
        <v>0.44999999999999996</v>
      </c>
      <c r="H59">
        <v>4.9497474683058332E-2</v>
      </c>
    </row>
    <row r="60" spans="2:8">
      <c r="B60" s="4" t="s">
        <v>69</v>
      </c>
      <c r="C60" t="s">
        <v>31</v>
      </c>
      <c r="D60">
        <v>3.0449999999999999</v>
      </c>
      <c r="E60">
        <v>2.3650000000000002</v>
      </c>
      <c r="F60">
        <v>2.64</v>
      </c>
      <c r="G60">
        <v>2.6833333333333336</v>
      </c>
      <c r="H60">
        <v>0.34206480867422029</v>
      </c>
    </row>
    <row r="61" spans="2:8">
      <c r="B61" s="4" t="s">
        <v>69</v>
      </c>
      <c r="C61" t="s">
        <v>29</v>
      </c>
      <c r="D61">
        <v>0.45700000000000002</v>
      </c>
      <c r="E61">
        <v>0.41199999999999998</v>
      </c>
      <c r="F61">
        <v>0.71199999999999997</v>
      </c>
      <c r="G61">
        <v>0.52700000000000002</v>
      </c>
      <c r="H61">
        <v>0.16178689687363421</v>
      </c>
    </row>
    <row r="62" spans="2:8">
      <c r="B62" s="4" t="s">
        <v>69</v>
      </c>
      <c r="C62" t="s">
        <v>25</v>
      </c>
      <c r="D62" s="7" t="s">
        <v>67</v>
      </c>
      <c r="E62">
        <v>0.188</v>
      </c>
      <c r="F62">
        <v>0.191</v>
      </c>
      <c r="G62">
        <v>0.1895</v>
      </c>
      <c r="H62">
        <v>2.1213203435596446E-3</v>
      </c>
    </row>
    <row r="63" spans="2:8">
      <c r="B63" s="4" t="s">
        <v>69</v>
      </c>
      <c r="C63" t="s">
        <v>23</v>
      </c>
      <c r="D63" s="7" t="s">
        <v>67</v>
      </c>
      <c r="E63">
        <v>0.185</v>
      </c>
      <c r="F63">
        <v>0.252</v>
      </c>
      <c r="G63">
        <v>0.2185</v>
      </c>
      <c r="H63">
        <v>4.7376154339498794E-2</v>
      </c>
    </row>
    <row r="64" spans="2:8">
      <c r="B64" s="4" t="s">
        <v>69</v>
      </c>
      <c r="C64" t="s">
        <v>33</v>
      </c>
      <c r="D64">
        <v>0.31</v>
      </c>
      <c r="E64">
        <v>0.33600000000000002</v>
      </c>
      <c r="F64">
        <v>0.36199999999999999</v>
      </c>
      <c r="G64">
        <v>0.33600000000000002</v>
      </c>
      <c r="H64">
        <v>2.5999999999999995E-2</v>
      </c>
    </row>
    <row r="65" spans="2:8">
      <c r="B65" s="4" t="s">
        <v>69</v>
      </c>
      <c r="C65" t="s">
        <v>41</v>
      </c>
      <c r="D65">
        <v>0.66100000000000003</v>
      </c>
      <c r="E65">
        <v>0.40699999999999997</v>
      </c>
      <c r="F65">
        <v>0.41899999999999998</v>
      </c>
      <c r="G65">
        <v>0.4956666666666667</v>
      </c>
      <c r="H65">
        <v>0.14330852498484972</v>
      </c>
    </row>
    <row r="66" spans="2:8">
      <c r="B66" s="4" t="s">
        <v>69</v>
      </c>
      <c r="C66" t="s">
        <v>43</v>
      </c>
      <c r="D66">
        <v>0.28799999999999998</v>
      </c>
      <c r="E66">
        <v>0.23799999999999999</v>
      </c>
      <c r="F66">
        <v>0.29399999999999998</v>
      </c>
      <c r="G66">
        <v>0.27333333333333337</v>
      </c>
      <c r="H66">
        <v>3.0746273486933876E-2</v>
      </c>
    </row>
    <row r="67" spans="2:8">
      <c r="B67" s="4" t="s">
        <v>69</v>
      </c>
      <c r="C67" t="s">
        <v>55</v>
      </c>
      <c r="D67">
        <v>1.1220000000000001</v>
      </c>
      <c r="E67">
        <v>0.86899999999999999</v>
      </c>
      <c r="F67">
        <v>0.88500000000000001</v>
      </c>
      <c r="G67">
        <v>0.95866666666666678</v>
      </c>
      <c r="H67">
        <v>0.14167686237820565</v>
      </c>
    </row>
    <row r="68" spans="2:8">
      <c r="B68" s="4" t="s">
        <v>69</v>
      </c>
      <c r="C68" t="s">
        <v>53</v>
      </c>
      <c r="D68">
        <v>0.51900000000000002</v>
      </c>
      <c r="E68">
        <v>0.29699999999999999</v>
      </c>
      <c r="F68">
        <v>0.19800000000000001</v>
      </c>
      <c r="G68">
        <v>0.33800000000000002</v>
      </c>
      <c r="H68">
        <v>0.16438065579623409</v>
      </c>
    </row>
    <row r="69" spans="2:8">
      <c r="B69" s="4" t="s">
        <v>69</v>
      </c>
      <c r="C69" t="s">
        <v>51</v>
      </c>
      <c r="D69">
        <v>0.75700000000000001</v>
      </c>
      <c r="E69">
        <v>0.93</v>
      </c>
      <c r="F69">
        <v>1.052</v>
      </c>
      <c r="G69">
        <v>0.91299999999999992</v>
      </c>
      <c r="H69">
        <v>0.14823292481766742</v>
      </c>
    </row>
    <row r="70" spans="2:8">
      <c r="B70" s="4" t="s">
        <v>69</v>
      </c>
      <c r="C70" t="s">
        <v>57</v>
      </c>
      <c r="D70">
        <v>0.70099999999999996</v>
      </c>
      <c r="E70">
        <v>0.69299999999999995</v>
      </c>
      <c r="F70">
        <v>0.33700000000000002</v>
      </c>
      <c r="G70">
        <v>0.57699999999999996</v>
      </c>
      <c r="H70">
        <v>0.20788458336298074</v>
      </c>
    </row>
    <row r="71" spans="2:8">
      <c r="B71" s="4" t="s">
        <v>69</v>
      </c>
      <c r="C71" t="s">
        <v>47</v>
      </c>
      <c r="D71">
        <v>0.378</v>
      </c>
      <c r="E71">
        <v>0.29299999999999998</v>
      </c>
      <c r="F71">
        <v>0.17</v>
      </c>
      <c r="G71">
        <v>0.28033333333333338</v>
      </c>
      <c r="H71">
        <v>0.10457692543450162</v>
      </c>
    </row>
    <row r="72" spans="2:8">
      <c r="B72" s="4" t="s">
        <v>69</v>
      </c>
      <c r="C72" t="s">
        <v>45</v>
      </c>
      <c r="D72">
        <v>1.0900000000000001</v>
      </c>
      <c r="E72">
        <v>1.226</v>
      </c>
      <c r="F72">
        <v>1.3839999999999999</v>
      </c>
      <c r="G72">
        <v>1.2333333333333332</v>
      </c>
      <c r="H72">
        <v>0.14713712425262804</v>
      </c>
    </row>
    <row r="73" spans="2:8">
      <c r="B73" s="4" t="s">
        <v>69</v>
      </c>
      <c r="C73" t="s">
        <v>35</v>
      </c>
      <c r="D73">
        <v>3.012</v>
      </c>
      <c r="E73">
        <v>4.2300000000000004</v>
      </c>
      <c r="F73">
        <v>2.9329999999999998</v>
      </c>
      <c r="G73">
        <v>3.3916666666666671</v>
      </c>
      <c r="H73">
        <v>0.72709169527187778</v>
      </c>
    </row>
    <row r="74" spans="2:8">
      <c r="B74" s="4" t="s">
        <v>69</v>
      </c>
      <c r="C74" t="s">
        <v>37</v>
      </c>
      <c r="D74">
        <v>2.9249999999999998</v>
      </c>
      <c r="E74">
        <v>4.173</v>
      </c>
      <c r="F74">
        <v>2.2309999999999999</v>
      </c>
      <c r="G74">
        <v>3.109666666666667</v>
      </c>
      <c r="H74">
        <v>0.98408197490520544</v>
      </c>
    </row>
    <row r="75" spans="2:8">
      <c r="B75" s="4" t="s">
        <v>69</v>
      </c>
      <c r="C75" t="s">
        <v>39</v>
      </c>
      <c r="D75">
        <v>2.4500000000000002</v>
      </c>
      <c r="E75">
        <v>4.2389999999999999</v>
      </c>
      <c r="F75">
        <v>3.964</v>
      </c>
      <c r="G75">
        <v>3.5510000000000002</v>
      </c>
      <c r="H75">
        <v>0.96335715080130013</v>
      </c>
    </row>
    <row r="76" spans="2:8">
      <c r="B76" s="4" t="s">
        <v>69</v>
      </c>
      <c r="C76" t="s">
        <v>49</v>
      </c>
      <c r="D76">
        <v>0.22500000000000001</v>
      </c>
      <c r="E76">
        <v>0.23799999999999999</v>
      </c>
      <c r="F76">
        <v>0.24299999999999999</v>
      </c>
      <c r="G76">
        <v>0.23533333333333331</v>
      </c>
      <c r="H76">
        <v>9.2915732431775623E-3</v>
      </c>
    </row>
    <row r="77" spans="2:8">
      <c r="B77" s="4" t="s">
        <v>69</v>
      </c>
      <c r="C77" s="5">
        <v>4</v>
      </c>
      <c r="D77" t="s">
        <v>68</v>
      </c>
      <c r="E77" t="s">
        <v>68</v>
      </c>
      <c r="F77" t="s">
        <v>68</v>
      </c>
    </row>
    <row r="78" spans="2:8">
      <c r="B78" s="4" t="s">
        <v>69</v>
      </c>
      <c r="C78" t="s">
        <v>15</v>
      </c>
      <c r="D78">
        <v>6.0000000000000001E-3</v>
      </c>
      <c r="E78">
        <v>4.0000000000000001E-3</v>
      </c>
      <c r="F78">
        <v>4.0000000000000001E-3</v>
      </c>
      <c r="G78">
        <v>4.6666666666666671E-3</v>
      </c>
      <c r="H78">
        <v>1.1547005383792516E-3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CEM-C7H2</vt:lpstr>
      <vt:lpstr>HEL</vt:lpstr>
      <vt:lpstr>K562</vt:lpstr>
      <vt:lpstr>7702</vt:lpstr>
      <vt:lpstr>IC50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RAOQING</dc:creator>
  <cp:lastModifiedBy>Microsoft Office User</cp:lastModifiedBy>
  <dcterms:created xsi:type="dcterms:W3CDTF">2021-03-31T03:00:49Z</dcterms:created>
  <dcterms:modified xsi:type="dcterms:W3CDTF">2021-11-18T01:56:31Z</dcterms:modified>
</cp:coreProperties>
</file>