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6030\Desktop\Frontiers\Frontiers 二投\response\"/>
    </mc:Choice>
  </mc:AlternateContent>
  <xr:revisionPtr revIDLastSave="0" documentId="13_ncr:1_{06171B72-B453-42D7-AF1C-1196F5932693}" xr6:coauthVersionLast="47" xr6:coauthVersionMax="47" xr10:uidLastSave="{00000000-0000-0000-0000-000000000000}"/>
  <bookViews>
    <workbookView xWindow="28680" yWindow="-120" windowWidth="21840" windowHeight="13140" xr2:uid="{CD9D1921-1809-4BA3-AF12-624DDDC56C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5" i="1" l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4" i="1"/>
  <c r="F9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4" i="1"/>
  <c r="F5" i="1"/>
  <c r="F6" i="1"/>
  <c r="F7" i="1"/>
  <c r="F8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4" i="1"/>
</calcChain>
</file>

<file path=xl/sharedStrings.xml><?xml version="1.0" encoding="utf-8"?>
<sst xmlns="http://schemas.openxmlformats.org/spreadsheetml/2006/main" count="255" uniqueCount="80">
  <si>
    <t>Sample ID</t>
    <phoneticPr fontId="1" type="noConversion"/>
  </si>
  <si>
    <t>Culture</t>
    <phoneticPr fontId="1" type="noConversion"/>
  </si>
  <si>
    <t>PBK results</t>
    <phoneticPr fontId="1" type="noConversion"/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</si>
  <si>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</si>
  <si>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</si>
  <si>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</si>
  <si>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</si>
  <si>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</si>
  <si>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</si>
  <si>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</si>
  <si>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</si>
  <si>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</si>
  <si>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</si>
  <si>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</si>
  <si>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</si>
  <si>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</si>
  <si>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</si>
  <si>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</si>
  <si>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</si>
  <si>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</si>
  <si>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</si>
  <si>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</si>
  <si>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</si>
  <si>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Escherichia coli</t>
  </si>
  <si>
    <t>Enterobacter hormaechei</t>
  </si>
  <si>
    <t>Klebsiella pneumoniae</t>
  </si>
  <si>
    <t>Enterococcus faecium</t>
  </si>
  <si>
    <t>Pseudomonas aeruginosa</t>
  </si>
  <si>
    <t>Corynebacterium</t>
  </si>
  <si>
    <t>Proteus mirabilis</t>
  </si>
  <si>
    <t>Enterococcus faecalis</t>
  </si>
  <si>
    <t>Corynebacterium striatum</t>
  </si>
  <si>
    <t>Staphylococcus haemolyticus</t>
  </si>
  <si>
    <t>Enterococcus gallinarum</t>
  </si>
  <si>
    <t>Corynebacterium jeikeium</t>
  </si>
  <si>
    <t>Veillonella parvula</t>
  </si>
  <si>
    <t>Consistency</t>
    <phoneticPr fontId="1" type="noConversion"/>
  </si>
  <si>
    <t>Shigella flexneri</t>
  </si>
  <si>
    <t>Enterobacter sp.</t>
  </si>
  <si>
    <t>Staphylococcus aureus</t>
  </si>
  <si>
    <t>Corynebacterium segmentosum</t>
  </si>
  <si>
    <t>Pseudomonas fluorescens</t>
    <phoneticPr fontId="1" type="noConversion"/>
  </si>
  <si>
    <t>Mobiluncus</t>
  </si>
  <si>
    <t>Citrobacter freundii</t>
  </si>
  <si>
    <t>Corynebacterium simulans</t>
  </si>
  <si>
    <t>Lactobacillus iners</t>
  </si>
  <si>
    <t>Salmonella sp.</t>
  </si>
  <si>
    <t>Lactobacillus paragasseri</t>
  </si>
  <si>
    <t>Read Number</t>
    <phoneticPr fontId="1" type="noConversion"/>
  </si>
  <si>
    <t>Proportion</t>
    <phoneticPr fontId="1" type="noConversion"/>
  </si>
  <si>
    <t>16S results</t>
    <phoneticPr fontId="1" type="noConversion"/>
  </si>
  <si>
    <t>Shigella dysenteriae</t>
  </si>
  <si>
    <t>Klebsiella variicola</t>
  </si>
  <si>
    <t>Murdochiella vaginalis</t>
  </si>
  <si>
    <t>Pseudomonas sp.</t>
  </si>
  <si>
    <t>Anaerococcus</t>
  </si>
  <si>
    <t>Peptoniphilus</t>
  </si>
  <si>
    <t>Streptococcus agalactiae</t>
  </si>
  <si>
    <t>Staphylococcus epidermidis</t>
  </si>
  <si>
    <t>Lactobacillus gasseri</t>
  </si>
  <si>
    <t>Enterococcus lactis</t>
  </si>
  <si>
    <t>Crassaminicella sp.</t>
  </si>
  <si>
    <t>[Clostridium] hiranonis</t>
  </si>
  <si>
    <t>Finegoldia magna</t>
  </si>
  <si>
    <t>Anaerococcus mediterraneensis</t>
  </si>
  <si>
    <t>RBK results</t>
    <phoneticPr fontId="1" type="noConversion"/>
  </si>
  <si>
    <t>Shigella boydii</t>
  </si>
  <si>
    <t xml:space="preserve"> +</t>
    <phoneticPr fontId="1" type="noConversion"/>
  </si>
  <si>
    <t xml:space="preserve"> -</t>
    <phoneticPr fontId="1" type="noConversion"/>
  </si>
  <si>
    <t>16/20</t>
    <phoneticPr fontId="1" type="noConversion"/>
  </si>
  <si>
    <t>Citrobacter freundii</t>
    <phoneticPr fontId="1" type="noConversion"/>
  </si>
  <si>
    <t>Most Abundant Species</t>
    <phoneticPr fontId="1" type="noConversion"/>
  </si>
  <si>
    <t>Next Most Abundant Species</t>
    <phoneticPr fontId="1" type="noConversion"/>
  </si>
  <si>
    <r>
      <t xml:space="preserve">Symbol: +: positive, -: negative. </t>
    </r>
    <r>
      <rPr>
        <vertAlign val="superscript"/>
        <sz val="11"/>
        <color theme="1"/>
        <rFont val="Times New Roman"/>
        <family val="1"/>
      </rPr>
      <t>#</t>
    </r>
    <r>
      <rPr>
        <sz val="11"/>
        <color theme="1"/>
        <rFont val="Times New Roman"/>
        <family val="1"/>
      </rPr>
      <t>Pathogen Reads: total number of pathogen reads.</t>
    </r>
    <phoneticPr fontId="1" type="noConversion"/>
  </si>
  <si>
    <r>
      <rPr>
        <b/>
        <vertAlign val="superscript"/>
        <sz val="12"/>
        <color theme="1"/>
        <rFont val="Times New Roman"/>
        <family val="1"/>
      </rPr>
      <t>#</t>
    </r>
    <r>
      <rPr>
        <b/>
        <sz val="12"/>
        <color theme="1"/>
        <rFont val="Times New Roman"/>
        <family val="1"/>
      </rPr>
      <t>Pathogen Reads</t>
    </r>
    <phoneticPr fontId="1" type="noConversion"/>
  </si>
  <si>
    <t>Sensitivity</t>
    <phoneticPr fontId="1" type="noConversion"/>
  </si>
  <si>
    <t>Pseudomonas aeruginosa</t>
    <phoneticPr fontId="1" type="noConversion"/>
  </si>
  <si>
    <t>Corynebacterium</t>
    <phoneticPr fontId="1" type="noConversion"/>
  </si>
  <si>
    <t>Enterococcus gallinarum</t>
    <phoneticPr fontId="1" type="noConversion"/>
  </si>
  <si>
    <t>Table S3.  Comparison of three library preparation methods and the sensitivity of each based on culture results.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</si>
</sst>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1"/>
      <color theme="1"/>
      <name val="等线"/>
      <family val="2"/>
      <charset val="134"/>
      <scheme val="minor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3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97F0F-68FB-4409-829C-9043E241878C}">
  <dimension ref="A1:Z26"/>
  <sheetViews>
    <sheetView tabSelected="1" zoomScale="85" zoomScaleNormal="85" workbookViewId="0">
      <selection sqref="A1:L1"/>
    </sheetView>
  </sheetViews>
  <sheetFormatPr defaultRowHeight="13.8" x14ac:dyDescent="0.25"/>
  <cols>
    <col min="1" max="1" width="12.33203125" customWidth="1"/>
    <col min="2" max="2" width="28" customWidth="1"/>
    <col min="3" max="3" width="18" customWidth="1"/>
    <col min="4" max="4" width="25.6640625" customWidth="1"/>
    <col min="5" max="5" width="14.44140625" customWidth="1"/>
    <col min="6" max="6" width="13.88671875" customWidth="1"/>
    <col min="7" max="7" width="30.33203125" customWidth="1"/>
    <col min="8" max="9" width="14.33203125" customWidth="1"/>
    <col min="10" max="10" width="14.5546875" customWidth="1"/>
    <col min="11" max="11" width="18.33203125" customWidth="1"/>
    <col min="12" max="12" width="28.109375" customWidth="1"/>
    <col min="13" max="14" width="14.5546875" customWidth="1"/>
    <col min="15" max="15" width="31.33203125" customWidth="1"/>
    <col min="16" max="18" width="14.5546875" customWidth="1"/>
    <col min="19" max="19" width="18.21875" customWidth="1"/>
    <col min="20" max="20" width="24.33203125" customWidth="1"/>
    <col min="21" max="22" width="14.77734375" customWidth="1"/>
    <col min="23" max="23" width="30.21875" customWidth="1"/>
    <col min="24" max="26" width="14.77734375" customWidth="1"/>
  </cols>
  <sheetData>
    <row r="1" spans="1:26" ht="28.2" customHeight="1" x14ac:dyDescent="0.25">
      <c r="A1" s="12" t="s">
        <v>79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s="1" customFormat="1" ht="28.2" customHeight="1" x14ac:dyDescent="0.25">
      <c r="A2" s="13" t="s">
        <v>0</v>
      </c>
      <c r="B2" s="13" t="s">
        <v>1</v>
      </c>
      <c r="C2" s="13" t="s">
        <v>2</v>
      </c>
      <c r="D2" s="13"/>
      <c r="E2" s="13"/>
      <c r="F2" s="13"/>
      <c r="G2" s="13"/>
      <c r="H2" s="13"/>
      <c r="I2" s="13"/>
      <c r="J2" s="13"/>
      <c r="K2" s="13" t="s">
        <v>50</v>
      </c>
      <c r="L2" s="13"/>
      <c r="M2" s="13"/>
      <c r="N2" s="13"/>
      <c r="O2" s="13"/>
      <c r="P2" s="13"/>
      <c r="Q2" s="13"/>
      <c r="R2" s="13"/>
      <c r="S2" s="13" t="s">
        <v>65</v>
      </c>
      <c r="T2" s="13"/>
      <c r="U2" s="13"/>
      <c r="V2" s="13"/>
      <c r="W2" s="13"/>
      <c r="X2" s="13"/>
      <c r="Y2" s="13"/>
      <c r="Z2" s="13"/>
    </row>
    <row r="3" spans="1:26" s="2" customFormat="1" ht="34.799999999999997" customHeight="1" x14ac:dyDescent="0.25">
      <c r="A3" s="13"/>
      <c r="B3" s="13"/>
      <c r="C3" s="3" t="s">
        <v>74</v>
      </c>
      <c r="D3" s="3" t="s">
        <v>71</v>
      </c>
      <c r="E3" s="3" t="s">
        <v>48</v>
      </c>
      <c r="F3" s="3" t="s">
        <v>49</v>
      </c>
      <c r="G3" s="3" t="s">
        <v>72</v>
      </c>
      <c r="H3" s="3" t="s">
        <v>48</v>
      </c>
      <c r="I3" s="3" t="s">
        <v>49</v>
      </c>
      <c r="J3" s="3" t="s">
        <v>36</v>
      </c>
      <c r="K3" s="3" t="s">
        <v>74</v>
      </c>
      <c r="L3" s="3" t="s">
        <v>71</v>
      </c>
      <c r="M3" s="3" t="s">
        <v>48</v>
      </c>
      <c r="N3" s="3" t="s">
        <v>49</v>
      </c>
      <c r="O3" s="3" t="s">
        <v>72</v>
      </c>
      <c r="P3" s="3" t="s">
        <v>48</v>
      </c>
      <c r="Q3" s="3" t="s">
        <v>49</v>
      </c>
      <c r="R3" s="3" t="s">
        <v>36</v>
      </c>
      <c r="S3" s="3" t="s">
        <v>74</v>
      </c>
      <c r="T3" s="3" t="s">
        <v>71</v>
      </c>
      <c r="U3" s="3" t="s">
        <v>48</v>
      </c>
      <c r="V3" s="3" t="s">
        <v>49</v>
      </c>
      <c r="W3" s="3" t="s">
        <v>72</v>
      </c>
      <c r="X3" s="3" t="s">
        <v>48</v>
      </c>
      <c r="Y3" s="3" t="s">
        <v>49</v>
      </c>
      <c r="Z3" s="3" t="s">
        <v>36</v>
      </c>
    </row>
    <row r="4" spans="1:26" ht="15.6" x14ac:dyDescent="0.25">
      <c r="A4" s="4" t="s">
        <v>3</v>
      </c>
      <c r="B4" s="5" t="s">
        <v>23</v>
      </c>
      <c r="C4" s="6">
        <v>2057</v>
      </c>
      <c r="D4" s="5" t="s">
        <v>23</v>
      </c>
      <c r="E4" s="6">
        <v>1790</v>
      </c>
      <c r="F4" s="7">
        <f>E4/C4</f>
        <v>0.87019931939718032</v>
      </c>
      <c r="G4" s="5" t="s">
        <v>25</v>
      </c>
      <c r="H4" s="6">
        <v>72</v>
      </c>
      <c r="I4" s="7">
        <f>H4/C4</f>
        <v>3.5002430724355861E-2</v>
      </c>
      <c r="J4" s="6" t="s">
        <v>67</v>
      </c>
      <c r="K4" s="6">
        <v>1134</v>
      </c>
      <c r="L4" s="5" t="s">
        <v>23</v>
      </c>
      <c r="M4" s="6">
        <v>1031</v>
      </c>
      <c r="N4" s="7">
        <f>M4/K4</f>
        <v>0.90917107583774248</v>
      </c>
      <c r="O4" s="5" t="s">
        <v>37</v>
      </c>
      <c r="P4" s="6">
        <v>22</v>
      </c>
      <c r="Q4" s="7">
        <f>P4/K4</f>
        <v>1.9400352733686066E-2</v>
      </c>
      <c r="R4" s="8" t="s">
        <v>67</v>
      </c>
      <c r="S4" s="6">
        <v>2011</v>
      </c>
      <c r="T4" s="5" t="s">
        <v>23</v>
      </c>
      <c r="U4" s="6">
        <v>1423</v>
      </c>
      <c r="V4" s="7">
        <f>U4/S4</f>
        <v>0.70760815514669317</v>
      </c>
      <c r="W4" s="5" t="s">
        <v>25</v>
      </c>
      <c r="X4" s="6">
        <v>250</v>
      </c>
      <c r="Y4" s="7">
        <f>X4/S4</f>
        <v>0.12431626056688215</v>
      </c>
      <c r="Z4" s="8" t="s">
        <v>67</v>
      </c>
    </row>
    <row r="5" spans="1:26" ht="15.6" x14ac:dyDescent="0.25">
      <c r="A5" s="4" t="s">
        <v>4</v>
      </c>
      <c r="B5" s="5" t="s">
        <v>23</v>
      </c>
      <c r="C5" s="6">
        <v>38939</v>
      </c>
      <c r="D5" s="5" t="s">
        <v>23</v>
      </c>
      <c r="E5" s="6">
        <v>37727</v>
      </c>
      <c r="F5" s="7">
        <f t="shared" ref="F5:F23" si="0">E5/C5</f>
        <v>0.9688743932817997</v>
      </c>
      <c r="G5" s="5" t="s">
        <v>37</v>
      </c>
      <c r="H5" s="6">
        <v>354</v>
      </c>
      <c r="I5" s="7">
        <f t="shared" ref="I5:I23" si="1">H5/C5</f>
        <v>9.0911425563060169E-3</v>
      </c>
      <c r="J5" s="6" t="s">
        <v>67</v>
      </c>
      <c r="K5" s="6">
        <v>2498</v>
      </c>
      <c r="L5" s="5" t="s">
        <v>23</v>
      </c>
      <c r="M5" s="6">
        <v>2056</v>
      </c>
      <c r="N5" s="7">
        <f t="shared" ref="N5:N23" si="2">M5/K5</f>
        <v>0.82305844675740591</v>
      </c>
      <c r="O5" s="5" t="s">
        <v>51</v>
      </c>
      <c r="P5" s="6">
        <v>128</v>
      </c>
      <c r="Q5" s="7">
        <f t="shared" ref="Q5:Q23" si="3">P5/K5</f>
        <v>5.1240992794235385E-2</v>
      </c>
      <c r="R5" s="8" t="s">
        <v>67</v>
      </c>
      <c r="S5" s="6">
        <v>1655</v>
      </c>
      <c r="T5" s="5" t="s">
        <v>23</v>
      </c>
      <c r="U5" s="6">
        <v>1481</v>
      </c>
      <c r="V5" s="7">
        <f t="shared" ref="V5:V23" si="4">U5/S5</f>
        <v>0.89486404833836863</v>
      </c>
      <c r="W5" s="5" t="s">
        <v>66</v>
      </c>
      <c r="X5" s="6">
        <v>60</v>
      </c>
      <c r="Y5" s="7">
        <f t="shared" ref="Y5:Y23" si="5">X5/S5</f>
        <v>3.6253776435045321E-2</v>
      </c>
      <c r="Z5" s="8" t="s">
        <v>67</v>
      </c>
    </row>
    <row r="6" spans="1:26" ht="15.6" x14ac:dyDescent="0.25">
      <c r="A6" s="4" t="s">
        <v>5</v>
      </c>
      <c r="B6" s="5" t="s">
        <v>24</v>
      </c>
      <c r="C6" s="6">
        <v>23297</v>
      </c>
      <c r="D6" s="5" t="s">
        <v>24</v>
      </c>
      <c r="E6" s="6">
        <v>20730</v>
      </c>
      <c r="F6" s="7">
        <f t="shared" si="0"/>
        <v>0.88981413915954843</v>
      </c>
      <c r="G6" s="5" t="s">
        <v>38</v>
      </c>
      <c r="H6" s="6">
        <v>646</v>
      </c>
      <c r="I6" s="7">
        <f t="shared" si="1"/>
        <v>2.7728892132034166E-2</v>
      </c>
      <c r="J6" s="6" t="s">
        <v>67</v>
      </c>
      <c r="K6" s="6">
        <v>2734</v>
      </c>
      <c r="L6" s="5" t="s">
        <v>24</v>
      </c>
      <c r="M6" s="6">
        <v>2530</v>
      </c>
      <c r="N6" s="7">
        <f t="shared" si="2"/>
        <v>0.9253840526700805</v>
      </c>
      <c r="O6" s="5" t="s">
        <v>23</v>
      </c>
      <c r="P6" s="6">
        <v>63</v>
      </c>
      <c r="Q6" s="7">
        <f t="shared" si="3"/>
        <v>2.3043160204828092E-2</v>
      </c>
      <c r="R6" s="8" t="s">
        <v>67</v>
      </c>
      <c r="S6" s="6">
        <v>16164</v>
      </c>
      <c r="T6" s="5" t="s">
        <v>24</v>
      </c>
      <c r="U6" s="6">
        <v>13925</v>
      </c>
      <c r="V6" s="7">
        <f t="shared" si="4"/>
        <v>0.86148230635981193</v>
      </c>
      <c r="W6" s="5" t="s">
        <v>25</v>
      </c>
      <c r="X6" s="6">
        <v>476</v>
      </c>
      <c r="Y6" s="7">
        <f t="shared" si="5"/>
        <v>2.9448156396931453E-2</v>
      </c>
      <c r="Z6" s="8" t="s">
        <v>67</v>
      </c>
    </row>
    <row r="7" spans="1:26" ht="15.6" x14ac:dyDescent="0.25">
      <c r="A7" s="4" t="s">
        <v>6</v>
      </c>
      <c r="B7" s="5" t="s">
        <v>25</v>
      </c>
      <c r="C7" s="6">
        <v>276</v>
      </c>
      <c r="D7" s="5" t="s">
        <v>25</v>
      </c>
      <c r="E7" s="6">
        <v>211</v>
      </c>
      <c r="F7" s="7">
        <f t="shared" si="0"/>
        <v>0.76449275362318836</v>
      </c>
      <c r="G7" s="5" t="s">
        <v>39</v>
      </c>
      <c r="H7" s="6">
        <v>33</v>
      </c>
      <c r="I7" s="7">
        <f t="shared" si="1"/>
        <v>0.11956521739130435</v>
      </c>
      <c r="J7" s="6" t="s">
        <v>67</v>
      </c>
      <c r="K7" s="6">
        <v>275</v>
      </c>
      <c r="L7" s="5" t="s">
        <v>25</v>
      </c>
      <c r="M7" s="6">
        <v>224</v>
      </c>
      <c r="N7" s="7">
        <f t="shared" si="2"/>
        <v>0.81454545454545457</v>
      </c>
      <c r="O7" s="5" t="s">
        <v>52</v>
      </c>
      <c r="P7" s="6">
        <v>15</v>
      </c>
      <c r="Q7" s="7">
        <f t="shared" si="3"/>
        <v>5.4545454545454543E-2</v>
      </c>
      <c r="R7" s="8" t="s">
        <v>67</v>
      </c>
      <c r="S7" s="6">
        <v>451</v>
      </c>
      <c r="T7" s="5" t="s">
        <v>23</v>
      </c>
      <c r="U7" s="6">
        <v>215</v>
      </c>
      <c r="V7" s="7">
        <f t="shared" si="4"/>
        <v>0.47671840354767187</v>
      </c>
      <c r="W7" s="5" t="s">
        <v>25</v>
      </c>
      <c r="X7" s="6">
        <v>129</v>
      </c>
      <c r="Y7" s="7">
        <f t="shared" si="5"/>
        <v>0.28603104212860309</v>
      </c>
      <c r="Z7" s="8" t="s">
        <v>68</v>
      </c>
    </row>
    <row r="8" spans="1:26" ht="15.6" x14ac:dyDescent="0.25">
      <c r="A8" s="4" t="s">
        <v>7</v>
      </c>
      <c r="B8" s="5" t="s">
        <v>26</v>
      </c>
      <c r="C8" s="6">
        <v>12849</v>
      </c>
      <c r="D8" s="5" t="s">
        <v>26</v>
      </c>
      <c r="E8" s="6">
        <v>11284</v>
      </c>
      <c r="F8" s="7">
        <f t="shared" si="0"/>
        <v>0.8782006381819597</v>
      </c>
      <c r="G8" s="5" t="s">
        <v>40</v>
      </c>
      <c r="H8" s="6">
        <v>206</v>
      </c>
      <c r="I8" s="7">
        <f t="shared" si="1"/>
        <v>1.6032376060393806E-2</v>
      </c>
      <c r="J8" s="6" t="s">
        <v>67</v>
      </c>
      <c r="K8" s="6">
        <v>1423</v>
      </c>
      <c r="L8" s="5" t="s">
        <v>26</v>
      </c>
      <c r="M8" s="6">
        <v>693</v>
      </c>
      <c r="N8" s="7">
        <f t="shared" si="2"/>
        <v>0.48699929725931129</v>
      </c>
      <c r="O8" s="5" t="s">
        <v>53</v>
      </c>
      <c r="P8" s="6">
        <v>177</v>
      </c>
      <c r="Q8" s="7">
        <f t="shared" si="3"/>
        <v>0.12438510189739986</v>
      </c>
      <c r="R8" s="8" t="s">
        <v>67</v>
      </c>
      <c r="S8" s="6">
        <v>6</v>
      </c>
      <c r="T8" s="5" t="s">
        <v>23</v>
      </c>
      <c r="U8" s="6">
        <v>3</v>
      </c>
      <c r="V8" s="7">
        <f t="shared" si="4"/>
        <v>0.5</v>
      </c>
      <c r="W8" s="5" t="s">
        <v>26</v>
      </c>
      <c r="X8" s="6">
        <v>1</v>
      </c>
      <c r="Y8" s="7">
        <f t="shared" si="5"/>
        <v>0.16666666666666666</v>
      </c>
      <c r="Z8" s="8" t="s">
        <v>68</v>
      </c>
    </row>
    <row r="9" spans="1:26" ht="15.6" x14ac:dyDescent="0.25">
      <c r="A9" s="4" t="s">
        <v>8</v>
      </c>
      <c r="B9" s="5" t="s">
        <v>76</v>
      </c>
      <c r="C9" s="6">
        <v>77473</v>
      </c>
      <c r="D9" s="5" t="s">
        <v>27</v>
      </c>
      <c r="E9" s="6">
        <v>75602</v>
      </c>
      <c r="F9" s="7">
        <f t="shared" si="0"/>
        <v>0.9758496508461012</v>
      </c>
      <c r="G9" s="5" t="s">
        <v>41</v>
      </c>
      <c r="H9" s="6">
        <v>817</v>
      </c>
      <c r="I9" s="7">
        <f t="shared" si="1"/>
        <v>1.0545609438126831E-2</v>
      </c>
      <c r="J9" s="6" t="s">
        <v>67</v>
      </c>
      <c r="K9" s="6">
        <v>5931</v>
      </c>
      <c r="L9" s="5" t="s">
        <v>27</v>
      </c>
      <c r="M9" s="6">
        <v>5911</v>
      </c>
      <c r="N9" s="7">
        <f t="shared" si="2"/>
        <v>0.99662788737143826</v>
      </c>
      <c r="O9" s="5" t="s">
        <v>54</v>
      </c>
      <c r="P9" s="6">
        <v>12</v>
      </c>
      <c r="Q9" s="7">
        <f t="shared" si="3"/>
        <v>2.0232675771370764E-3</v>
      </c>
      <c r="R9" s="8" t="s">
        <v>67</v>
      </c>
      <c r="S9" s="6">
        <v>3213</v>
      </c>
      <c r="T9" s="5" t="s">
        <v>27</v>
      </c>
      <c r="U9" s="6">
        <v>3125</v>
      </c>
      <c r="V9" s="7">
        <f t="shared" si="4"/>
        <v>0.97261126672891374</v>
      </c>
      <c r="W9" s="5" t="s">
        <v>23</v>
      </c>
      <c r="X9" s="6">
        <v>27</v>
      </c>
      <c r="Y9" s="7">
        <f t="shared" si="5"/>
        <v>8.4033613445378148E-3</v>
      </c>
      <c r="Z9" s="8" t="s">
        <v>67</v>
      </c>
    </row>
    <row r="10" spans="1:26" ht="15.6" x14ac:dyDescent="0.25">
      <c r="A10" s="4" t="s">
        <v>9</v>
      </c>
      <c r="B10" s="5" t="s">
        <v>77</v>
      </c>
      <c r="C10" s="6">
        <v>3137</v>
      </c>
      <c r="D10" s="5" t="s">
        <v>28</v>
      </c>
      <c r="E10" s="6">
        <v>2019</v>
      </c>
      <c r="F10" s="7">
        <f t="shared" si="0"/>
        <v>0.64360854319413452</v>
      </c>
      <c r="G10" s="5" t="s">
        <v>42</v>
      </c>
      <c r="H10" s="6">
        <v>123</v>
      </c>
      <c r="I10" s="7">
        <f t="shared" si="1"/>
        <v>3.9209435766656038E-2</v>
      </c>
      <c r="J10" s="6" t="s">
        <v>67</v>
      </c>
      <c r="K10" s="6">
        <v>300</v>
      </c>
      <c r="L10" s="5" t="s">
        <v>55</v>
      </c>
      <c r="M10" s="6">
        <v>57</v>
      </c>
      <c r="N10" s="7">
        <f t="shared" si="2"/>
        <v>0.19</v>
      </c>
      <c r="O10" s="5" t="s">
        <v>56</v>
      </c>
      <c r="P10" s="6">
        <v>54</v>
      </c>
      <c r="Q10" s="7">
        <f t="shared" si="3"/>
        <v>0.18</v>
      </c>
      <c r="R10" s="8" t="s">
        <v>68</v>
      </c>
      <c r="S10" s="6">
        <v>17</v>
      </c>
      <c r="T10" s="5" t="s">
        <v>23</v>
      </c>
      <c r="U10" s="6">
        <v>12</v>
      </c>
      <c r="V10" s="7">
        <f t="shared" si="4"/>
        <v>0.70588235294117652</v>
      </c>
      <c r="W10" s="5" t="s">
        <v>66</v>
      </c>
      <c r="X10" s="6">
        <v>2</v>
      </c>
      <c r="Y10" s="7">
        <f t="shared" si="5"/>
        <v>0.11764705882352941</v>
      </c>
      <c r="Z10" s="8" t="s">
        <v>68</v>
      </c>
    </row>
    <row r="11" spans="1:26" ht="15.6" x14ac:dyDescent="0.25">
      <c r="A11" s="4" t="s">
        <v>10</v>
      </c>
      <c r="B11" s="5" t="s">
        <v>29</v>
      </c>
      <c r="C11" s="6">
        <v>36148</v>
      </c>
      <c r="D11" s="5" t="s">
        <v>30</v>
      </c>
      <c r="E11" s="6">
        <v>27942</v>
      </c>
      <c r="F11" s="7">
        <f t="shared" si="0"/>
        <v>0.77298882372468736</v>
      </c>
      <c r="G11" s="5" t="s">
        <v>29</v>
      </c>
      <c r="H11" s="6">
        <v>4217</v>
      </c>
      <c r="I11" s="7">
        <f t="shared" si="1"/>
        <v>0.11665928958725241</v>
      </c>
      <c r="J11" s="6" t="s">
        <v>68</v>
      </c>
      <c r="K11" s="6">
        <v>919</v>
      </c>
      <c r="L11" s="5" t="s">
        <v>30</v>
      </c>
      <c r="M11" s="6">
        <v>845</v>
      </c>
      <c r="N11" s="7">
        <f t="shared" si="2"/>
        <v>0.9194776931447225</v>
      </c>
      <c r="O11" s="5" t="s">
        <v>29</v>
      </c>
      <c r="P11" s="6">
        <v>45</v>
      </c>
      <c r="Q11" s="7">
        <f t="shared" si="3"/>
        <v>4.896626768226333E-2</v>
      </c>
      <c r="R11" s="8" t="s">
        <v>68</v>
      </c>
      <c r="S11" s="6">
        <v>2816</v>
      </c>
      <c r="T11" s="5" t="s">
        <v>30</v>
      </c>
      <c r="U11" s="6">
        <v>2228</v>
      </c>
      <c r="V11" s="7">
        <f t="shared" si="4"/>
        <v>0.79119318181818177</v>
      </c>
      <c r="W11" s="5" t="s">
        <v>29</v>
      </c>
      <c r="X11" s="6">
        <v>252</v>
      </c>
      <c r="Y11" s="7">
        <f t="shared" si="5"/>
        <v>8.9488636363636367E-2</v>
      </c>
      <c r="Z11" s="8" t="s">
        <v>68</v>
      </c>
    </row>
    <row r="12" spans="1:26" ht="15.6" x14ac:dyDescent="0.25">
      <c r="A12" s="4" t="s">
        <v>11</v>
      </c>
      <c r="B12" s="5" t="s">
        <v>30</v>
      </c>
      <c r="C12" s="6">
        <v>695</v>
      </c>
      <c r="D12" s="5" t="s">
        <v>35</v>
      </c>
      <c r="E12" s="6">
        <v>227</v>
      </c>
      <c r="F12" s="7">
        <f t="shared" si="0"/>
        <v>0.32661870503597124</v>
      </c>
      <c r="G12" s="5" t="s">
        <v>30</v>
      </c>
      <c r="H12" s="6">
        <v>173</v>
      </c>
      <c r="I12" s="7">
        <f t="shared" si="1"/>
        <v>0.24892086330935251</v>
      </c>
      <c r="J12" s="6" t="s">
        <v>68</v>
      </c>
      <c r="K12" s="6">
        <v>979</v>
      </c>
      <c r="L12" s="5" t="s">
        <v>30</v>
      </c>
      <c r="M12" s="6">
        <v>386</v>
      </c>
      <c r="N12" s="7">
        <f t="shared" si="2"/>
        <v>0.39427987742594484</v>
      </c>
      <c r="O12" s="5" t="s">
        <v>57</v>
      </c>
      <c r="P12" s="6">
        <v>357</v>
      </c>
      <c r="Q12" s="7">
        <f t="shared" si="3"/>
        <v>0.36465781409601633</v>
      </c>
      <c r="R12" s="8" t="s">
        <v>68</v>
      </c>
      <c r="S12" s="6">
        <v>85</v>
      </c>
      <c r="T12" s="5" t="s">
        <v>23</v>
      </c>
      <c r="U12" s="6">
        <v>40</v>
      </c>
      <c r="V12" s="7">
        <f t="shared" si="4"/>
        <v>0.47058823529411764</v>
      </c>
      <c r="W12" s="5" t="s">
        <v>25</v>
      </c>
      <c r="X12" s="6">
        <v>10</v>
      </c>
      <c r="Y12" s="7">
        <f t="shared" si="5"/>
        <v>0.11764705882352941</v>
      </c>
      <c r="Z12" s="8" t="s">
        <v>68</v>
      </c>
    </row>
    <row r="13" spans="1:26" ht="15.6" x14ac:dyDescent="0.25">
      <c r="A13" s="4" t="s">
        <v>12</v>
      </c>
      <c r="B13" s="5" t="s">
        <v>23</v>
      </c>
      <c r="C13" s="6">
        <v>16732</v>
      </c>
      <c r="D13" s="5" t="s">
        <v>23</v>
      </c>
      <c r="E13" s="6">
        <v>13397</v>
      </c>
      <c r="F13" s="7">
        <f t="shared" si="0"/>
        <v>0.80068132918957691</v>
      </c>
      <c r="G13" s="5" t="s">
        <v>43</v>
      </c>
      <c r="H13" s="6">
        <v>2197</v>
      </c>
      <c r="I13" s="7">
        <f t="shared" si="1"/>
        <v>0.13130528328950514</v>
      </c>
      <c r="J13" s="6" t="s">
        <v>67</v>
      </c>
      <c r="K13" s="6">
        <v>25253</v>
      </c>
      <c r="L13" s="5" t="s">
        <v>23</v>
      </c>
      <c r="M13" s="6">
        <v>15279</v>
      </c>
      <c r="N13" s="7">
        <f t="shared" si="2"/>
        <v>0.60503702530392434</v>
      </c>
      <c r="O13" s="5" t="s">
        <v>70</v>
      </c>
      <c r="P13" s="6">
        <v>8464</v>
      </c>
      <c r="Q13" s="7">
        <f t="shared" si="3"/>
        <v>0.3351680988397418</v>
      </c>
      <c r="R13" s="8" t="s">
        <v>67</v>
      </c>
      <c r="S13" s="6">
        <v>4602</v>
      </c>
      <c r="T13" s="5" t="s">
        <v>23</v>
      </c>
      <c r="U13" s="6">
        <v>3564</v>
      </c>
      <c r="V13" s="7">
        <f t="shared" si="4"/>
        <v>0.77444589308996092</v>
      </c>
      <c r="W13" s="5" t="s">
        <v>43</v>
      </c>
      <c r="X13" s="6">
        <v>343</v>
      </c>
      <c r="Y13" s="7">
        <f t="shared" si="5"/>
        <v>7.4532811820947412E-2</v>
      </c>
      <c r="Z13" s="8" t="s">
        <v>67</v>
      </c>
    </row>
    <row r="14" spans="1:26" ht="15.6" x14ac:dyDescent="0.25">
      <c r="A14" s="4" t="s">
        <v>13</v>
      </c>
      <c r="B14" s="5" t="s">
        <v>31</v>
      </c>
      <c r="C14" s="6">
        <v>20720</v>
      </c>
      <c r="D14" s="5" t="s">
        <v>31</v>
      </c>
      <c r="E14" s="6">
        <v>19128</v>
      </c>
      <c r="F14" s="7">
        <f t="shared" si="0"/>
        <v>0.92316602316602314</v>
      </c>
      <c r="G14" s="5" t="s">
        <v>44</v>
      </c>
      <c r="H14" s="6">
        <v>637</v>
      </c>
      <c r="I14" s="7">
        <f t="shared" si="1"/>
        <v>3.0743243243243245E-2</v>
      </c>
      <c r="J14" s="6" t="s">
        <v>67</v>
      </c>
      <c r="K14" s="6">
        <v>26821</v>
      </c>
      <c r="L14" s="5" t="s">
        <v>31</v>
      </c>
      <c r="M14" s="6">
        <v>26343</v>
      </c>
      <c r="N14" s="7">
        <f t="shared" si="2"/>
        <v>0.98217814399164838</v>
      </c>
      <c r="O14" s="5" t="s">
        <v>58</v>
      </c>
      <c r="P14" s="6">
        <v>311</v>
      </c>
      <c r="Q14" s="7">
        <f t="shared" si="3"/>
        <v>1.159539167070579E-2</v>
      </c>
      <c r="R14" s="8" t="s">
        <v>67</v>
      </c>
      <c r="S14" s="6">
        <v>1209</v>
      </c>
      <c r="T14" s="5" t="s">
        <v>23</v>
      </c>
      <c r="U14" s="6">
        <v>583</v>
      </c>
      <c r="V14" s="7">
        <f t="shared" si="4"/>
        <v>0.48221670802315963</v>
      </c>
      <c r="W14" s="5" t="s">
        <v>31</v>
      </c>
      <c r="X14" s="6">
        <v>495</v>
      </c>
      <c r="Y14" s="7">
        <f t="shared" si="5"/>
        <v>0.40942928039702231</v>
      </c>
      <c r="Z14" s="8" t="s">
        <v>68</v>
      </c>
    </row>
    <row r="15" spans="1:26" ht="15.6" x14ac:dyDescent="0.25">
      <c r="A15" s="4" t="s">
        <v>14</v>
      </c>
      <c r="B15" s="5" t="s">
        <v>23</v>
      </c>
      <c r="C15" s="6">
        <v>72910</v>
      </c>
      <c r="D15" s="5" t="s">
        <v>23</v>
      </c>
      <c r="E15" s="6">
        <v>69563</v>
      </c>
      <c r="F15" s="7">
        <f t="shared" si="0"/>
        <v>0.95409408860238654</v>
      </c>
      <c r="G15" s="5" t="s">
        <v>45</v>
      </c>
      <c r="H15" s="6">
        <v>2117</v>
      </c>
      <c r="I15" s="7">
        <f t="shared" si="1"/>
        <v>2.9035797558633933E-2</v>
      </c>
      <c r="J15" s="6" t="s">
        <v>67</v>
      </c>
      <c r="K15" s="6">
        <v>21969</v>
      </c>
      <c r="L15" s="5" t="s">
        <v>23</v>
      </c>
      <c r="M15" s="6">
        <v>20536</v>
      </c>
      <c r="N15" s="7">
        <f t="shared" si="2"/>
        <v>0.93477172379261686</v>
      </c>
      <c r="O15" s="5" t="s">
        <v>37</v>
      </c>
      <c r="P15" s="6">
        <v>351</v>
      </c>
      <c r="Q15" s="7">
        <f t="shared" si="3"/>
        <v>1.5977058582548137E-2</v>
      </c>
      <c r="R15" s="8" t="s">
        <v>67</v>
      </c>
      <c r="S15" s="6">
        <v>7406</v>
      </c>
      <c r="T15" s="5" t="s">
        <v>23</v>
      </c>
      <c r="U15" s="6">
        <v>6740</v>
      </c>
      <c r="V15" s="7">
        <f t="shared" si="4"/>
        <v>0.9100729138536322</v>
      </c>
      <c r="W15" s="5" t="s">
        <v>66</v>
      </c>
      <c r="X15" s="6">
        <v>193</v>
      </c>
      <c r="Y15" s="7">
        <f t="shared" si="5"/>
        <v>2.6059951390764245E-2</v>
      </c>
      <c r="Z15" s="8" t="s">
        <v>67</v>
      </c>
    </row>
    <row r="16" spans="1:26" ht="15.6" x14ac:dyDescent="0.25">
      <c r="A16" s="4" t="s">
        <v>15</v>
      </c>
      <c r="B16" s="5" t="s">
        <v>23</v>
      </c>
      <c r="C16" s="6">
        <v>346</v>
      </c>
      <c r="D16" s="5" t="s">
        <v>25</v>
      </c>
      <c r="E16" s="6">
        <v>127</v>
      </c>
      <c r="F16" s="7">
        <f t="shared" si="0"/>
        <v>0.36705202312138729</v>
      </c>
      <c r="G16" s="5" t="s">
        <v>39</v>
      </c>
      <c r="H16" s="6">
        <v>71</v>
      </c>
      <c r="I16" s="7">
        <f t="shared" si="1"/>
        <v>0.20520231213872833</v>
      </c>
      <c r="J16" s="6" t="s">
        <v>68</v>
      </c>
      <c r="K16" s="6">
        <v>854</v>
      </c>
      <c r="L16" s="5" t="s">
        <v>23</v>
      </c>
      <c r="M16" s="6">
        <v>350</v>
      </c>
      <c r="N16" s="7">
        <f t="shared" si="2"/>
        <v>0.4098360655737705</v>
      </c>
      <c r="O16" s="5" t="s">
        <v>59</v>
      </c>
      <c r="P16" s="6">
        <v>314</v>
      </c>
      <c r="Q16" s="7">
        <f t="shared" si="3"/>
        <v>0.36768149882903983</v>
      </c>
      <c r="R16" s="8" t="s">
        <v>68</v>
      </c>
      <c r="S16" s="6">
        <v>950</v>
      </c>
      <c r="T16" s="5" t="s">
        <v>23</v>
      </c>
      <c r="U16" s="6">
        <v>672</v>
      </c>
      <c r="V16" s="7">
        <f t="shared" si="4"/>
        <v>0.70736842105263154</v>
      </c>
      <c r="W16" s="5" t="s">
        <v>25</v>
      </c>
      <c r="X16" s="6">
        <v>138</v>
      </c>
      <c r="Y16" s="7">
        <f t="shared" si="5"/>
        <v>0.14526315789473684</v>
      </c>
      <c r="Z16" s="8" t="s">
        <v>67</v>
      </c>
    </row>
    <row r="17" spans="1:26" ht="15.6" x14ac:dyDescent="0.25">
      <c r="A17" s="4" t="s">
        <v>16</v>
      </c>
      <c r="B17" s="5" t="s">
        <v>26</v>
      </c>
      <c r="C17" s="6">
        <v>62142</v>
      </c>
      <c r="D17" s="5" t="s">
        <v>26</v>
      </c>
      <c r="E17" s="6">
        <v>61612</v>
      </c>
      <c r="F17" s="7">
        <f t="shared" si="0"/>
        <v>0.9914711467284606</v>
      </c>
      <c r="G17" s="5" t="s">
        <v>39</v>
      </c>
      <c r="H17" s="6">
        <v>208</v>
      </c>
      <c r="I17" s="7">
        <f t="shared" si="1"/>
        <v>3.3471726046796048E-3</v>
      </c>
      <c r="J17" s="6" t="s">
        <v>67</v>
      </c>
      <c r="K17" s="6">
        <v>17159</v>
      </c>
      <c r="L17" s="5" t="s">
        <v>26</v>
      </c>
      <c r="M17" s="6">
        <v>17036</v>
      </c>
      <c r="N17" s="7">
        <f t="shared" si="2"/>
        <v>0.99283175010198732</v>
      </c>
      <c r="O17" s="5" t="s">
        <v>60</v>
      </c>
      <c r="P17" s="6">
        <v>28</v>
      </c>
      <c r="Q17" s="7">
        <f t="shared" si="3"/>
        <v>1.6317967247508596E-3</v>
      </c>
      <c r="R17" s="8" t="s">
        <v>67</v>
      </c>
      <c r="S17" s="6">
        <v>9595</v>
      </c>
      <c r="T17" s="5" t="s">
        <v>26</v>
      </c>
      <c r="U17" s="6">
        <v>8316</v>
      </c>
      <c r="V17" s="7">
        <f t="shared" si="4"/>
        <v>0.86670140698280351</v>
      </c>
      <c r="W17" s="5" t="s">
        <v>23</v>
      </c>
      <c r="X17" s="6">
        <v>764</v>
      </c>
      <c r="Y17" s="7">
        <f t="shared" si="5"/>
        <v>7.9624804585721728E-2</v>
      </c>
      <c r="Z17" s="8" t="s">
        <v>67</v>
      </c>
    </row>
    <row r="18" spans="1:26" ht="15.6" x14ac:dyDescent="0.25">
      <c r="A18" s="4" t="s">
        <v>17</v>
      </c>
      <c r="B18" s="5" t="s">
        <v>23</v>
      </c>
      <c r="C18" s="6">
        <v>846</v>
      </c>
      <c r="D18" s="5" t="s">
        <v>23</v>
      </c>
      <c r="E18" s="6">
        <v>709</v>
      </c>
      <c r="F18" s="7">
        <f t="shared" si="0"/>
        <v>0.83806146572104023</v>
      </c>
      <c r="G18" s="5" t="s">
        <v>25</v>
      </c>
      <c r="H18" s="6">
        <v>18</v>
      </c>
      <c r="I18" s="7">
        <f t="shared" si="1"/>
        <v>2.1276595744680851E-2</v>
      </c>
      <c r="J18" s="6" t="s">
        <v>67</v>
      </c>
      <c r="K18" s="6">
        <v>2589</v>
      </c>
      <c r="L18" s="5" t="s">
        <v>23</v>
      </c>
      <c r="M18" s="6">
        <v>733</v>
      </c>
      <c r="N18" s="7">
        <f t="shared" si="2"/>
        <v>0.28312089609887986</v>
      </c>
      <c r="O18" s="5" t="s">
        <v>61</v>
      </c>
      <c r="P18" s="6">
        <v>108</v>
      </c>
      <c r="Q18" s="7">
        <f t="shared" si="3"/>
        <v>4.1714947856315181E-2</v>
      </c>
      <c r="R18" s="8" t="s">
        <v>67</v>
      </c>
      <c r="S18" s="6">
        <v>652</v>
      </c>
      <c r="T18" s="5" t="s">
        <v>23</v>
      </c>
      <c r="U18" s="6">
        <v>594</v>
      </c>
      <c r="V18" s="7">
        <f t="shared" si="4"/>
        <v>0.91104294478527603</v>
      </c>
      <c r="W18" s="5" t="s">
        <v>66</v>
      </c>
      <c r="X18" s="6">
        <v>26</v>
      </c>
      <c r="Y18" s="7">
        <f t="shared" si="5"/>
        <v>3.9877300613496931E-2</v>
      </c>
      <c r="Z18" s="8" t="s">
        <v>67</v>
      </c>
    </row>
    <row r="19" spans="1:26" ht="15.6" x14ac:dyDescent="0.25">
      <c r="A19" s="4" t="s">
        <v>18</v>
      </c>
      <c r="B19" s="5" t="s">
        <v>23</v>
      </c>
      <c r="C19" s="6">
        <v>60845</v>
      </c>
      <c r="D19" s="5" t="s">
        <v>23</v>
      </c>
      <c r="E19" s="6">
        <v>58951</v>
      </c>
      <c r="F19" s="7">
        <f t="shared" si="0"/>
        <v>0.96887172323116111</v>
      </c>
      <c r="G19" s="5" t="s">
        <v>46</v>
      </c>
      <c r="H19" s="6">
        <v>428</v>
      </c>
      <c r="I19" s="7">
        <f t="shared" si="1"/>
        <v>7.0342674007724546E-3</v>
      </c>
      <c r="J19" s="6" t="s">
        <v>67</v>
      </c>
      <c r="K19" s="6">
        <v>16644</v>
      </c>
      <c r="L19" s="5" t="s">
        <v>23</v>
      </c>
      <c r="M19" s="6">
        <v>15033</v>
      </c>
      <c r="N19" s="7">
        <f t="shared" si="2"/>
        <v>0.90320836337418886</v>
      </c>
      <c r="O19" s="5" t="s">
        <v>62</v>
      </c>
      <c r="P19" s="6">
        <v>441</v>
      </c>
      <c r="Q19" s="7">
        <f t="shared" si="3"/>
        <v>2.6496034607065608E-2</v>
      </c>
      <c r="R19" s="8" t="s">
        <v>67</v>
      </c>
      <c r="S19" s="6">
        <v>5901</v>
      </c>
      <c r="T19" s="5" t="s">
        <v>23</v>
      </c>
      <c r="U19" s="6">
        <v>5469</v>
      </c>
      <c r="V19" s="7">
        <f t="shared" si="4"/>
        <v>0.92679206914082357</v>
      </c>
      <c r="W19" s="5" t="s">
        <v>66</v>
      </c>
      <c r="X19" s="6">
        <v>135</v>
      </c>
      <c r="Y19" s="7">
        <f t="shared" si="5"/>
        <v>2.2877478393492627E-2</v>
      </c>
      <c r="Z19" s="8" t="s">
        <v>67</v>
      </c>
    </row>
    <row r="20" spans="1:26" ht="15.6" x14ac:dyDescent="0.25">
      <c r="A20" s="4" t="s">
        <v>19</v>
      </c>
      <c r="B20" s="5" t="s">
        <v>32</v>
      </c>
      <c r="C20" s="6">
        <v>227</v>
      </c>
      <c r="D20" s="5" t="s">
        <v>34</v>
      </c>
      <c r="E20" s="6">
        <v>69</v>
      </c>
      <c r="F20" s="7">
        <f t="shared" si="0"/>
        <v>0.30396475770925108</v>
      </c>
      <c r="G20" s="5" t="s">
        <v>39</v>
      </c>
      <c r="H20" s="6">
        <v>44</v>
      </c>
      <c r="I20" s="7">
        <f t="shared" si="1"/>
        <v>0.19383259911894274</v>
      </c>
      <c r="J20" s="6" t="s">
        <v>68</v>
      </c>
      <c r="K20" s="6">
        <v>737</v>
      </c>
      <c r="L20" s="5" t="s">
        <v>32</v>
      </c>
      <c r="M20" s="6">
        <v>508</v>
      </c>
      <c r="N20" s="7">
        <f t="shared" si="2"/>
        <v>0.68928086838534597</v>
      </c>
      <c r="O20" s="5" t="s">
        <v>63</v>
      </c>
      <c r="P20" s="6">
        <v>80</v>
      </c>
      <c r="Q20" s="7">
        <f t="shared" si="3"/>
        <v>0.10854816824966079</v>
      </c>
      <c r="R20" s="8" t="s">
        <v>67</v>
      </c>
      <c r="S20" s="6">
        <v>888</v>
      </c>
      <c r="T20" s="5" t="s">
        <v>23</v>
      </c>
      <c r="U20" s="6">
        <v>670</v>
      </c>
      <c r="V20" s="7">
        <f t="shared" si="4"/>
        <v>0.75450450450450446</v>
      </c>
      <c r="W20" s="5" t="s">
        <v>25</v>
      </c>
      <c r="X20" s="6">
        <v>99</v>
      </c>
      <c r="Y20" s="7">
        <f t="shared" si="5"/>
        <v>0.11148648648648649</v>
      </c>
      <c r="Z20" s="8" t="s">
        <v>68</v>
      </c>
    </row>
    <row r="21" spans="1:26" ht="15.6" x14ac:dyDescent="0.25">
      <c r="A21" s="4" t="s">
        <v>20</v>
      </c>
      <c r="B21" s="5" t="s">
        <v>26</v>
      </c>
      <c r="C21" s="6">
        <v>9061</v>
      </c>
      <c r="D21" s="5" t="s">
        <v>26</v>
      </c>
      <c r="E21" s="6">
        <v>8841</v>
      </c>
      <c r="F21" s="7">
        <f t="shared" si="0"/>
        <v>0.97572011919214219</v>
      </c>
      <c r="G21" s="5" t="s">
        <v>39</v>
      </c>
      <c r="H21" s="6">
        <v>42</v>
      </c>
      <c r="I21" s="7">
        <f t="shared" si="1"/>
        <v>4.6352499724092262E-3</v>
      </c>
      <c r="J21" s="6" t="s">
        <v>67</v>
      </c>
      <c r="K21" s="6">
        <v>8026</v>
      </c>
      <c r="L21" s="5" t="s">
        <v>26</v>
      </c>
      <c r="M21" s="6">
        <v>7935</v>
      </c>
      <c r="N21" s="7">
        <f t="shared" si="2"/>
        <v>0.98866184899077991</v>
      </c>
      <c r="O21" s="5" t="s">
        <v>60</v>
      </c>
      <c r="P21" s="6">
        <v>21</v>
      </c>
      <c r="Q21" s="7">
        <f t="shared" si="3"/>
        <v>2.6164963867430849E-3</v>
      </c>
      <c r="R21" s="8" t="s">
        <v>67</v>
      </c>
      <c r="S21" s="6">
        <v>2140</v>
      </c>
      <c r="T21" s="5" t="s">
        <v>23</v>
      </c>
      <c r="U21" s="6">
        <v>1025</v>
      </c>
      <c r="V21" s="7">
        <f t="shared" si="4"/>
        <v>0.47897196261682246</v>
      </c>
      <c r="W21" s="5" t="s">
        <v>26</v>
      </c>
      <c r="X21" s="6">
        <v>989</v>
      </c>
      <c r="Y21" s="7">
        <f t="shared" si="5"/>
        <v>0.46214953271028036</v>
      </c>
      <c r="Z21" s="8" t="s">
        <v>68</v>
      </c>
    </row>
    <row r="22" spans="1:26" ht="15.6" x14ac:dyDescent="0.25">
      <c r="A22" s="4" t="s">
        <v>21</v>
      </c>
      <c r="B22" s="5" t="s">
        <v>23</v>
      </c>
      <c r="C22" s="6">
        <v>19064</v>
      </c>
      <c r="D22" s="5" t="s">
        <v>23</v>
      </c>
      <c r="E22" s="6">
        <v>17772</v>
      </c>
      <c r="F22" s="7">
        <f t="shared" si="0"/>
        <v>0.9322282836760386</v>
      </c>
      <c r="G22" s="5" t="s">
        <v>47</v>
      </c>
      <c r="H22" s="6">
        <v>450</v>
      </c>
      <c r="I22" s="7">
        <f t="shared" si="1"/>
        <v>2.3604699958036088E-2</v>
      </c>
      <c r="J22" s="6" t="s">
        <v>67</v>
      </c>
      <c r="K22" s="6">
        <v>4568</v>
      </c>
      <c r="L22" s="5" t="s">
        <v>23</v>
      </c>
      <c r="M22" s="6">
        <v>3623</v>
      </c>
      <c r="N22" s="7">
        <f t="shared" si="2"/>
        <v>0.7931260945709282</v>
      </c>
      <c r="O22" s="5" t="s">
        <v>59</v>
      </c>
      <c r="P22" s="6">
        <v>624</v>
      </c>
      <c r="Q22" s="7">
        <f t="shared" si="3"/>
        <v>0.13660245183887915</v>
      </c>
      <c r="R22" s="8" t="s">
        <v>67</v>
      </c>
      <c r="S22" s="6">
        <v>8431</v>
      </c>
      <c r="T22" s="5" t="s">
        <v>23</v>
      </c>
      <c r="U22" s="6">
        <v>7556</v>
      </c>
      <c r="V22" s="7">
        <f t="shared" si="4"/>
        <v>0.89621634444312659</v>
      </c>
      <c r="W22" s="5" t="s">
        <v>59</v>
      </c>
      <c r="X22" s="6">
        <v>204</v>
      </c>
      <c r="Y22" s="7">
        <f t="shared" si="5"/>
        <v>2.4196417981259637E-2</v>
      </c>
      <c r="Z22" s="8" t="s">
        <v>67</v>
      </c>
    </row>
    <row r="23" spans="1:26" ht="15.6" x14ac:dyDescent="0.25">
      <c r="A23" s="15" t="s">
        <v>22</v>
      </c>
      <c r="B23" s="5" t="s">
        <v>78</v>
      </c>
      <c r="C23" s="16">
        <v>2273</v>
      </c>
      <c r="D23" s="17" t="s">
        <v>33</v>
      </c>
      <c r="E23" s="16">
        <v>757</v>
      </c>
      <c r="F23" s="18">
        <f t="shared" si="0"/>
        <v>0.33304003519577652</v>
      </c>
      <c r="G23" s="17" t="s">
        <v>31</v>
      </c>
      <c r="H23" s="16">
        <v>430</v>
      </c>
      <c r="I23" s="18">
        <f t="shared" si="1"/>
        <v>0.18917729872415309</v>
      </c>
      <c r="J23" s="19" t="s">
        <v>67</v>
      </c>
      <c r="K23" s="16">
        <v>664</v>
      </c>
      <c r="L23" s="17" t="s">
        <v>33</v>
      </c>
      <c r="M23" s="16">
        <v>356</v>
      </c>
      <c r="N23" s="18">
        <f t="shared" si="2"/>
        <v>0.53614457831325302</v>
      </c>
      <c r="O23" s="17" t="s">
        <v>64</v>
      </c>
      <c r="P23" s="16">
        <v>139</v>
      </c>
      <c r="Q23" s="18">
        <f t="shared" si="3"/>
        <v>0.20933734939759036</v>
      </c>
      <c r="R23" s="21" t="s">
        <v>67</v>
      </c>
      <c r="S23" s="16">
        <v>1753</v>
      </c>
      <c r="T23" s="17" t="s">
        <v>23</v>
      </c>
      <c r="U23" s="16">
        <v>1548</v>
      </c>
      <c r="V23" s="18">
        <f t="shared" si="4"/>
        <v>0.88305761551625783</v>
      </c>
      <c r="W23" s="17" t="s">
        <v>66</v>
      </c>
      <c r="X23" s="16">
        <v>100</v>
      </c>
      <c r="Y23" s="18">
        <f t="shared" si="5"/>
        <v>5.7045065601825443E-2</v>
      </c>
      <c r="Z23" s="21" t="s">
        <v>68</v>
      </c>
    </row>
    <row r="24" spans="1:26" ht="15.6" x14ac:dyDescent="0.25">
      <c r="A24" s="15"/>
      <c r="B24" s="5" t="s">
        <v>31</v>
      </c>
      <c r="C24" s="16"/>
      <c r="D24" s="17"/>
      <c r="E24" s="16"/>
      <c r="F24" s="18"/>
      <c r="G24" s="17"/>
      <c r="H24" s="16"/>
      <c r="I24" s="18"/>
      <c r="J24" s="20"/>
      <c r="K24" s="16"/>
      <c r="L24" s="17"/>
      <c r="M24" s="16"/>
      <c r="N24" s="18"/>
      <c r="O24" s="17"/>
      <c r="P24" s="16"/>
      <c r="Q24" s="18"/>
      <c r="R24" s="22"/>
      <c r="S24" s="16"/>
      <c r="T24" s="17"/>
      <c r="U24" s="16"/>
      <c r="V24" s="18"/>
      <c r="W24" s="17"/>
      <c r="X24" s="16"/>
      <c r="Y24" s="18"/>
      <c r="Z24" s="22"/>
    </row>
    <row r="25" spans="1:26" ht="24" customHeight="1" x14ac:dyDescent="0.25">
      <c r="A25" s="9" t="s">
        <v>75</v>
      </c>
      <c r="B25" s="14"/>
      <c r="C25" s="14"/>
      <c r="D25" s="14"/>
      <c r="E25" s="14"/>
      <c r="F25" s="14"/>
      <c r="G25" s="14"/>
      <c r="H25" s="14"/>
      <c r="I25" s="14"/>
      <c r="J25" s="9" t="s">
        <v>69</v>
      </c>
      <c r="K25" s="14"/>
      <c r="L25" s="14"/>
      <c r="M25" s="14"/>
      <c r="N25" s="14"/>
      <c r="O25" s="14"/>
      <c r="P25" s="14"/>
      <c r="Q25" s="14"/>
      <c r="R25" s="9" t="s">
        <v>69</v>
      </c>
      <c r="S25" s="14"/>
      <c r="T25" s="14"/>
      <c r="U25" s="14"/>
      <c r="V25" s="14"/>
      <c r="W25" s="14"/>
      <c r="X25" s="14"/>
      <c r="Y25" s="14"/>
      <c r="Z25" s="10">
        <v>0.55000000000000004</v>
      </c>
    </row>
    <row r="26" spans="1:26" ht="16.8" x14ac:dyDescent="0.25">
      <c r="A26" s="11" t="s">
        <v>73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</sheetData>
  <mergeCells count="37">
    <mergeCell ref="Z23:Z24"/>
    <mergeCell ref="Q23:Q24"/>
    <mergeCell ref="S23:S24"/>
    <mergeCell ref="T23:T24"/>
    <mergeCell ref="Y23:Y24"/>
    <mergeCell ref="X23:X24"/>
    <mergeCell ref="W23:W24"/>
    <mergeCell ref="V23:V24"/>
    <mergeCell ref="U23:U24"/>
    <mergeCell ref="R23:R24"/>
    <mergeCell ref="L23:L24"/>
    <mergeCell ref="M23:M24"/>
    <mergeCell ref="N23:N24"/>
    <mergeCell ref="O23:O24"/>
    <mergeCell ref="P23:P24"/>
    <mergeCell ref="E23:E24"/>
    <mergeCell ref="F23:F24"/>
    <mergeCell ref="H23:H24"/>
    <mergeCell ref="I23:I24"/>
    <mergeCell ref="K23:K24"/>
    <mergeCell ref="J23:J24"/>
    <mergeCell ref="A26:Z26"/>
    <mergeCell ref="A1:L1"/>
    <mergeCell ref="M1:X1"/>
    <mergeCell ref="Y1:Z1"/>
    <mergeCell ref="S2:Z2"/>
    <mergeCell ref="C2:J2"/>
    <mergeCell ref="A2:A3"/>
    <mergeCell ref="B2:B3"/>
    <mergeCell ref="K2:R2"/>
    <mergeCell ref="B25:I25"/>
    <mergeCell ref="K25:Q25"/>
    <mergeCell ref="S25:Y25"/>
    <mergeCell ref="A23:A24"/>
    <mergeCell ref="C23:C24"/>
    <mergeCell ref="D23:D24"/>
    <mergeCell ref="G23:G2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wenhua</dc:creator>
  <cp:lastModifiedBy>张磊</cp:lastModifiedBy>
  <dcterms:created xsi:type="dcterms:W3CDTF">2021-10-09T07:04:31Z</dcterms:created>
  <dcterms:modified xsi:type="dcterms:W3CDTF">2022-03-11T08:04:34Z</dcterms:modified>
</cp:coreProperties>
</file>