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jonathanlawley/PhD-Griffith/Side-projects_Collaborations/Transcriptomics-ICYMARE/Supplementary-Tables/"/>
    </mc:Choice>
  </mc:AlternateContent>
  <xr:revisionPtr revIDLastSave="0" documentId="13_ncr:1_{8600F5B9-56ED-4D45-9CA0-E774654F5C3D}" xr6:coauthVersionLast="47" xr6:coauthVersionMax="47" xr10:uidLastSave="{00000000-0000-0000-0000-000000000000}"/>
  <bookViews>
    <workbookView xWindow="780" yWindow="940" windowWidth="27640" windowHeight="15660" xr2:uid="{A38E433D-CFD4-B348-8BB7-2D21FA07A619}"/>
  </bookViews>
  <sheets>
    <sheet name="Supplementary Table 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3" i="1" l="1"/>
  <c r="AL4" i="1"/>
  <c r="AL5" i="1"/>
  <c r="AL6" i="1"/>
  <c r="AL7" i="1"/>
  <c r="AL8" i="1"/>
  <c r="AL9" i="1"/>
  <c r="AL10" i="1"/>
  <c r="AL11" i="1"/>
  <c r="AL12" i="1"/>
  <c r="AL13" i="1"/>
</calcChain>
</file>

<file path=xl/sharedStrings.xml><?xml version="1.0" encoding="utf-8"?>
<sst xmlns="http://schemas.openxmlformats.org/spreadsheetml/2006/main" count="79" uniqueCount="46">
  <si>
    <t>Kingdom</t>
  </si>
  <si>
    <t>Accepted species (WoRMS)</t>
  </si>
  <si>
    <t>Phylum</t>
  </si>
  <si>
    <t>Animalia</t>
  </si>
  <si>
    <t>Chordata</t>
  </si>
  <si>
    <t>Bacteria</t>
  </si>
  <si>
    <t>Mollusca</t>
  </si>
  <si>
    <t>Chromista</t>
  </si>
  <si>
    <t>Arthropoda</t>
  </si>
  <si>
    <t>Plantae</t>
  </si>
  <si>
    <t>Cnidaria</t>
  </si>
  <si>
    <t>Protozoa</t>
  </si>
  <si>
    <t>Echinodermata</t>
  </si>
  <si>
    <t>Archaea</t>
  </si>
  <si>
    <t>Porifera</t>
  </si>
  <si>
    <t>Fungi</t>
  </si>
  <si>
    <t>Nematoda</t>
  </si>
  <si>
    <t>Viruses</t>
  </si>
  <si>
    <t>Bryozoa</t>
  </si>
  <si>
    <t>Proteobacteria</t>
  </si>
  <si>
    <t>Cyanobacteria</t>
  </si>
  <si>
    <t>Ochrophyta</t>
  </si>
  <si>
    <t>Haptophyta</t>
  </si>
  <si>
    <t>Myzozoa</t>
  </si>
  <si>
    <t>Ascomycota</t>
  </si>
  <si>
    <t>Tracheophyta</t>
  </si>
  <si>
    <t>Rhodophyta</t>
  </si>
  <si>
    <t>Chlorophyta</t>
  </si>
  <si>
    <t>Metamonada</t>
  </si>
  <si>
    <t>Bacteroidetes</t>
  </si>
  <si>
    <t>Frequency</t>
  </si>
  <si>
    <t>Proportion of accepted species</t>
  </si>
  <si>
    <t>Proportion of observed species</t>
  </si>
  <si>
    <t>Observed species</t>
  </si>
  <si>
    <t>Annelida</t>
  </si>
  <si>
    <t>Brachiopoda</t>
  </si>
  <si>
    <t>Tardigrada</t>
  </si>
  <si>
    <t>Thaumarchaeota</t>
  </si>
  <si>
    <t>Actinobacteria</t>
  </si>
  <si>
    <t>Planctomycetes</t>
  </si>
  <si>
    <t>Tenericutes</t>
  </si>
  <si>
    <t>Ciliophora</t>
  </si>
  <si>
    <t>Bigyra</t>
  </si>
  <si>
    <t>Foraminifera</t>
  </si>
  <si>
    <t>Basidiomycota</t>
  </si>
  <si>
    <r>
      <t xml:space="preserve">Supplementary Table 3. </t>
    </r>
    <r>
      <rPr>
        <sz val="10"/>
        <rFont val="Arial"/>
        <family val="2"/>
      </rPr>
      <t>The proportion of accepted species in each kingdom and phylum compared to those observed in this review, as well as the frequency (based on presence/absence) of phyla studied per year. Proportions in red relate to underrepresented taxa in marine ecological studies that use transcriptomics. The number of accepted species for each taxa was retrieved from WoRMS on the 14th of February,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</si>
</sst>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0"/>
      <name val="Arial"/>
      <family val="2"/>
    </font>
    <font>
      <sz val="10"/>
      <name val="Arial"/>
      <family val="2"/>
    </font>
    <font>
      <sz val="10"/>
      <color rgb="FFFF0000"/>
      <name val="Arial"/>
      <family val="2"/>
    </font>
    <font>
      <sz val="10"/>
      <color theme="1"/>
      <name val="Arial"/>
      <family val="2"/>
    </font>
    <font>
      <b/>
      <sz val="10"/>
      <name val="Arial"/>
      <family val="2"/>
    </font>
    <font>
      <b/>
      <sz val="10"/>
      <color theme="1"/>
      <name val="Arial"/>
      <family val="2"/>
    </font>
    <font>
      <b/>
      <i/>
      <sz val="10"/>
      <color theme="1"/>
      <name val="Arial"/>
      <family val="2"/>
    </font>
    <font>
      <i/>
      <sz val="10"/>
      <name val="Arial"/>
      <family val="2"/>
    </font>
  </fonts>
  <fills count="2">
    <fill>
      <patternFill patternType="none"/>
    </fill>
    <fill>
      <patternFill patternType="gray125"/>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36">
    <xf numFmtId="0" fontId="0" fillId="0" borderId="0" xfId="0"/>
    <xf numFmtId="0" fontId="4" fillId="0" borderId="10" xfId="0" applyFont="1" applyBorder="1"/>
    <xf numFmtId="0" fontId="4" fillId="0" borderId="11" xfId="0" applyFont="1" applyBorder="1"/>
    <xf numFmtId="0" fontId="4" fillId="0" borderId="12" xfId="0" applyFont="1" applyBorder="1"/>
    <xf numFmtId="0" fontId="3" fillId="0" borderId="0" xfId="0" applyFont="1" applyBorder="1"/>
    <xf numFmtId="0" fontId="5" fillId="0" borderId="14" xfId="0" applyFont="1" applyBorder="1"/>
    <xf numFmtId="0" fontId="5" fillId="0" borderId="15" xfId="0" applyFont="1" applyBorder="1"/>
    <xf numFmtId="0" fontId="5" fillId="0" borderId="1" xfId="0" applyFont="1" applyBorder="1"/>
    <xf numFmtId="0" fontId="5" fillId="0" borderId="11" xfId="0" applyFont="1" applyBorder="1"/>
    <xf numFmtId="2" fontId="2" fillId="0" borderId="6" xfId="0" applyNumberFormat="1" applyFont="1" applyBorder="1"/>
    <xf numFmtId="2" fontId="3" fillId="0" borderId="6" xfId="0" applyNumberFormat="1" applyFont="1" applyBorder="1"/>
    <xf numFmtId="0" fontId="3" fillId="0" borderId="3" xfId="0" applyFont="1" applyBorder="1"/>
    <xf numFmtId="2" fontId="2" fillId="0" borderId="4" xfId="0" applyNumberFormat="1" applyFont="1" applyBorder="1"/>
    <xf numFmtId="2" fontId="4" fillId="0" borderId="12" xfId="0" applyNumberFormat="1" applyFont="1" applyBorder="1"/>
    <xf numFmtId="0" fontId="0" fillId="0" borderId="0" xfId="0" applyFont="1"/>
    <xf numFmtId="0" fontId="0" fillId="0" borderId="4" xfId="0" applyFont="1" applyBorder="1"/>
    <xf numFmtId="0" fontId="0" fillId="0" borderId="2" xfId="0" applyFont="1" applyBorder="1"/>
    <xf numFmtId="0" fontId="0" fillId="0" borderId="3" xfId="0" applyFont="1" applyBorder="1"/>
    <xf numFmtId="2" fontId="0" fillId="0" borderId="3" xfId="0" applyNumberFormat="1" applyFont="1" applyBorder="1"/>
    <xf numFmtId="0" fontId="0" fillId="0" borderId="5" xfId="0" applyFont="1" applyBorder="1"/>
    <xf numFmtId="0" fontId="0" fillId="0" borderId="0" xfId="0" applyFont="1" applyBorder="1"/>
    <xf numFmtId="2" fontId="0" fillId="0" borderId="0" xfId="0" applyNumberFormat="1" applyFont="1" applyBorder="1"/>
    <xf numFmtId="2" fontId="0" fillId="0" borderId="6" xfId="0" applyNumberFormat="1" applyFont="1" applyBorder="1"/>
    <xf numFmtId="0" fontId="0" fillId="0" borderId="7" xfId="0" applyFont="1" applyBorder="1"/>
    <xf numFmtId="0" fontId="0" fillId="0" borderId="8" xfId="0" applyFont="1" applyBorder="1"/>
    <xf numFmtId="2" fontId="0" fillId="0" borderId="8" xfId="0" applyNumberFormat="1" applyFont="1" applyBorder="1"/>
    <xf numFmtId="2" fontId="0" fillId="0" borderId="9" xfId="0" applyNumberFormat="1" applyFont="1" applyBorder="1"/>
    <xf numFmtId="164" fontId="0" fillId="0" borderId="0" xfId="0" applyNumberFormat="1" applyFont="1" applyBorder="1"/>
    <xf numFmtId="0" fontId="5" fillId="0" borderId="10" xfId="0" applyFont="1" applyBorder="1"/>
    <xf numFmtId="0" fontId="6" fillId="0" borderId="12" xfId="0" applyFont="1" applyBorder="1"/>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7" fillId="0" borderId="13" xfId="0" applyFont="1" applyBorder="1"/>
    <xf numFmtId="0" fontId="7" fillId="0" borderId="14" xfId="0" applyFont="1" applyBorder="1"/>
    <xf numFmtId="0" fontId="7" fillId="0" borderId="1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numRef>
              <c:f>'Supplementary Table 3'!$G$3:$G$13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'Supplementary Table 3'!$AL$3:$AL$13</c:f>
              <c:numCache>
                <c:formatCode>General</c:formatCode>
                <c:ptCount val="11"/>
                <c:pt idx="0">
                  <c:v>5</c:v>
                </c:pt>
                <c:pt idx="1">
                  <c:v>10</c:v>
                </c:pt>
                <c:pt idx="2">
                  <c:v>6</c:v>
                </c:pt>
                <c:pt idx="3">
                  <c:v>10</c:v>
                </c:pt>
                <c:pt idx="4">
                  <c:v>13</c:v>
                </c:pt>
                <c:pt idx="5">
                  <c:v>14</c:v>
                </c:pt>
                <c:pt idx="6">
                  <c:v>14</c:v>
                </c:pt>
                <c:pt idx="7">
                  <c:v>20</c:v>
                </c:pt>
                <c:pt idx="8">
                  <c:v>17</c:v>
                </c:pt>
                <c:pt idx="9">
                  <c:v>15</c:v>
                </c:pt>
                <c:pt idx="10">
                  <c:v>21</c:v>
                </c:pt>
              </c:numCache>
            </c:numRef>
          </c:val>
          <c:extLst>
            <c:ext xmlns:c16="http://schemas.microsoft.com/office/drawing/2014/chart" uri="{C3380CC4-5D6E-409C-BE32-E72D297353CC}">
              <c16:uniqueId val="{00000000-C03B-1C49-A557-CD3A7EC0D3A6}"/>
            </c:ext>
          </c:extLst>
        </c:ser>
        <c:dLbls>
          <c:showLegendKey val="0"/>
          <c:showVal val="0"/>
          <c:showCatName val="0"/>
          <c:showSerName val="0"/>
          <c:showPercent val="0"/>
          <c:showBubbleSize val="0"/>
        </c:dLbls>
        <c:gapWidth val="219"/>
        <c:overlap val="-27"/>
        <c:axId val="1959226607"/>
        <c:axId val="594047008"/>
      </c:barChart>
      <c:catAx>
        <c:axId val="195922660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R"/>
          </a:p>
        </c:txPr>
        <c:crossAx val="594047008"/>
        <c:crosses val="autoZero"/>
        <c:auto val="1"/>
        <c:lblAlgn val="ctr"/>
        <c:lblOffset val="100"/>
        <c:noMultiLvlLbl val="0"/>
      </c:catAx>
      <c:valAx>
        <c:axId val="594047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phyla studied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R"/>
          </a:p>
        </c:txPr>
        <c:crossAx val="195922660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19050</xdr:colOff>
      <xdr:row>13</xdr:row>
      <xdr:rowOff>108729</xdr:rowOff>
    </xdr:from>
    <xdr:to>
      <xdr:col>12</xdr:col>
      <xdr:colOff>279400</xdr:colOff>
      <xdr:row>29</xdr:row>
      <xdr:rowOff>126999</xdr:rowOff>
    </xdr:to>
    <xdr:graphicFrame macro="">
      <xdr:nvGraphicFramePr>
        <xdr:cNvPr id="2" name="Chart 1">
          <a:extLst>
            <a:ext uri="{FF2B5EF4-FFF2-40B4-BE49-F238E27FC236}">
              <a16:creationId xmlns:a16="http://schemas.microsoft.com/office/drawing/2014/main" id="{F12A7CC7-0674-EC48-979E-B398E3ABE0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59043-9478-9C47-81D4-0C9594DEE61A}">
  <dimension ref="A1:AL40"/>
  <sheetViews>
    <sheetView showGridLines="0" tabSelected="1" workbookViewId="0">
      <selection sqref="A1:AL1"/>
    </sheetView>
  </sheetViews>
  <sheetFormatPr baseColWidth="10" defaultRowHeight="13" x14ac:dyDescent="0.15"/>
  <cols>
    <col min="1" max="1" width="14.33203125" style="14" bestFit="1" customWidth="1"/>
    <col min="2" max="2" width="23.83203125" style="14" customWidth="1"/>
    <col min="3" max="3" width="27.1640625" style="14" bestFit="1" customWidth="1"/>
    <col min="4" max="4" width="16.33203125" style="14" bestFit="1" customWidth="1"/>
    <col min="5" max="5" width="27.33203125" style="14" bestFit="1" customWidth="1"/>
    <col min="6" max="6" width="10.83203125" style="14"/>
    <col min="7" max="7" width="5.1640625" style="14" bestFit="1" customWidth="1"/>
    <col min="8" max="8" width="13" style="14" bestFit="1" customWidth="1"/>
    <col min="9" max="9" width="8.33203125" style="14" bestFit="1" customWidth="1"/>
    <col min="10" max="10" width="10.1640625" style="14" bestFit="1" customWidth="1"/>
    <col min="11" max="11" width="11.33203125" style="14" bestFit="1" customWidth="1"/>
    <col min="12" max="12" width="12.5" style="14" bestFit="1" customWidth="1"/>
    <col min="13" max="13" width="13.33203125" style="14" bestFit="1" customWidth="1"/>
    <col min="14" max="14" width="6.5" style="14" bestFit="1" customWidth="1"/>
    <col min="15" max="15" width="11.5" style="14" bestFit="1" customWidth="1"/>
    <col min="16" max="16" width="7.83203125" style="14" bestFit="1" customWidth="1"/>
    <col min="17" max="17" width="11" style="14" bestFit="1" customWidth="1"/>
    <col min="18" max="18" width="8.5" style="14" bestFit="1" customWidth="1"/>
    <col min="19" max="19" width="9.5" style="14" bestFit="1" customWidth="1"/>
    <col min="20" max="20" width="8" style="14" bestFit="1" customWidth="1"/>
    <col min="21" max="21" width="13" style="14" bestFit="1" customWidth="1"/>
    <col min="22" max="22" width="13.5" style="14" bestFit="1" customWidth="1"/>
    <col min="23" max="23" width="11.5" style="14" bestFit="1" customWidth="1"/>
    <col min="24" max="24" width="10.33203125" style="14" bestFit="1" customWidth="1"/>
    <col min="25" max="25" width="11.5" style="14" bestFit="1" customWidth="1"/>
    <col min="26" max="26" width="8.5" style="14" bestFit="1" customWidth="1"/>
    <col min="27" max="27" width="8.1640625" style="14" bestFit="1" customWidth="1"/>
    <col min="28" max="28" width="9.33203125" style="14" bestFit="1" customWidth="1"/>
    <col min="29" max="29" width="10.6640625" style="14" bestFit="1" customWidth="1"/>
    <col min="30" max="30" width="14.33203125" style="14" bestFit="1" customWidth="1"/>
    <col min="31" max="31" width="7.6640625" style="14" bestFit="1" customWidth="1"/>
    <col min="32" max="32" width="13.1640625" style="14" bestFit="1" customWidth="1"/>
    <col min="33" max="33" width="10.83203125" style="14" bestFit="1" customWidth="1"/>
    <col min="34" max="34" width="10" style="14" bestFit="1" customWidth="1"/>
    <col min="35" max="35" width="10.83203125" style="14" bestFit="1" customWidth="1"/>
    <col min="36" max="36" width="14.83203125" style="14" bestFit="1" customWidth="1"/>
    <col min="37" max="37" width="12.33203125" style="14" bestFit="1" customWidth="1"/>
    <col min="38" max="38" width="10.1640625" style="14" bestFit="1" customWidth="1"/>
    <col min="39" max="16384" width="10.83203125" style="14"/>
  </cols>
  <sheetData>
    <row r="1" spans="1:38" ht="14" thickBot="1" x14ac:dyDescent="0.2">
      <c r="A1" s="30" t="s">
        <v>45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2"/>
    </row>
    <row r="2" spans="1:38" ht="14" thickBot="1" x14ac:dyDescent="0.2">
      <c r="A2" s="1" t="s">
        <v>0</v>
      </c>
      <c r="B2" s="2" t="s">
        <v>1</v>
      </c>
      <c r="C2" s="2" t="s">
        <v>31</v>
      </c>
      <c r="D2" s="2" t="s">
        <v>33</v>
      </c>
      <c r="E2" s="3" t="s">
        <v>32</v>
      </c>
      <c r="F2" s="15"/>
      <c r="G2" s="7"/>
      <c r="H2" s="28" t="s">
        <v>38</v>
      </c>
      <c r="I2" s="8" t="s">
        <v>34</v>
      </c>
      <c r="J2" s="8" t="s">
        <v>8</v>
      </c>
      <c r="K2" s="8" t="s">
        <v>24</v>
      </c>
      <c r="L2" s="8" t="s">
        <v>29</v>
      </c>
      <c r="M2" s="8" t="s">
        <v>44</v>
      </c>
      <c r="N2" s="8" t="s">
        <v>42</v>
      </c>
      <c r="O2" s="8" t="s">
        <v>35</v>
      </c>
      <c r="P2" s="8" t="s">
        <v>18</v>
      </c>
      <c r="Q2" s="8" t="s">
        <v>27</v>
      </c>
      <c r="R2" s="8" t="s">
        <v>4</v>
      </c>
      <c r="S2" s="8" t="s">
        <v>41</v>
      </c>
      <c r="T2" s="8" t="s">
        <v>10</v>
      </c>
      <c r="U2" s="8" t="s">
        <v>20</v>
      </c>
      <c r="V2" s="8" t="s">
        <v>12</v>
      </c>
      <c r="W2" s="8" t="s">
        <v>43</v>
      </c>
      <c r="X2" s="8" t="s">
        <v>22</v>
      </c>
      <c r="Y2" s="8" t="s">
        <v>28</v>
      </c>
      <c r="Z2" s="8" t="s">
        <v>6</v>
      </c>
      <c r="AA2" s="8" t="s">
        <v>23</v>
      </c>
      <c r="AB2" s="8" t="s">
        <v>16</v>
      </c>
      <c r="AC2" s="8" t="s">
        <v>21</v>
      </c>
      <c r="AD2" s="8" t="s">
        <v>39</v>
      </c>
      <c r="AE2" s="8" t="s">
        <v>14</v>
      </c>
      <c r="AF2" s="8" t="s">
        <v>19</v>
      </c>
      <c r="AG2" s="8" t="s">
        <v>26</v>
      </c>
      <c r="AH2" s="8" t="s">
        <v>36</v>
      </c>
      <c r="AI2" s="8" t="s">
        <v>40</v>
      </c>
      <c r="AJ2" s="8" t="s">
        <v>37</v>
      </c>
      <c r="AK2" s="8" t="s">
        <v>25</v>
      </c>
      <c r="AL2" s="29" t="s">
        <v>30</v>
      </c>
    </row>
    <row r="3" spans="1:38" x14ac:dyDescent="0.15">
      <c r="A3" s="16" t="s">
        <v>3</v>
      </c>
      <c r="B3" s="17">
        <v>204992</v>
      </c>
      <c r="C3" s="18">
        <v>85.380248487044611</v>
      </c>
      <c r="D3" s="11">
        <v>181</v>
      </c>
      <c r="E3" s="12">
        <v>58.387096774193544</v>
      </c>
      <c r="G3" s="5">
        <v>2010</v>
      </c>
      <c r="H3" s="16">
        <v>0</v>
      </c>
      <c r="I3" s="17">
        <v>0</v>
      </c>
      <c r="J3" s="17">
        <v>1</v>
      </c>
      <c r="K3" s="17">
        <v>0</v>
      </c>
      <c r="L3" s="17">
        <v>0</v>
      </c>
      <c r="M3" s="17">
        <v>0</v>
      </c>
      <c r="N3" s="17">
        <v>0</v>
      </c>
      <c r="O3" s="17">
        <v>0</v>
      </c>
      <c r="P3" s="17">
        <v>0</v>
      </c>
      <c r="Q3" s="17">
        <v>0</v>
      </c>
      <c r="R3" s="17">
        <v>0</v>
      </c>
      <c r="S3" s="17">
        <v>0</v>
      </c>
      <c r="T3" s="17">
        <v>0</v>
      </c>
      <c r="U3" s="17">
        <v>0</v>
      </c>
      <c r="V3" s="17">
        <v>1</v>
      </c>
      <c r="W3" s="17">
        <v>0</v>
      </c>
      <c r="X3" s="17">
        <v>0</v>
      </c>
      <c r="Y3" s="17">
        <v>0</v>
      </c>
      <c r="Z3" s="17">
        <v>1</v>
      </c>
      <c r="AA3" s="17">
        <v>0</v>
      </c>
      <c r="AB3" s="17">
        <v>0</v>
      </c>
      <c r="AC3" s="17">
        <v>1</v>
      </c>
      <c r="AD3" s="17">
        <v>0</v>
      </c>
      <c r="AE3" s="17">
        <v>0</v>
      </c>
      <c r="AF3" s="17">
        <v>1</v>
      </c>
      <c r="AG3" s="17">
        <v>0</v>
      </c>
      <c r="AH3" s="17">
        <v>0</v>
      </c>
      <c r="AI3" s="17">
        <v>0</v>
      </c>
      <c r="AJ3" s="17">
        <v>0</v>
      </c>
      <c r="AK3" s="17">
        <v>0</v>
      </c>
      <c r="AL3" s="33">
        <f>SUM(H3:AK3)</f>
        <v>5</v>
      </c>
    </row>
    <row r="4" spans="1:38" x14ac:dyDescent="0.15">
      <c r="A4" s="19" t="s">
        <v>13</v>
      </c>
      <c r="B4" s="20">
        <v>116</v>
      </c>
      <c r="C4" s="21">
        <v>4.8314611421407534E-2</v>
      </c>
      <c r="D4" s="20">
        <v>1</v>
      </c>
      <c r="E4" s="22">
        <v>0.32258064516129031</v>
      </c>
      <c r="G4" s="5">
        <v>2011</v>
      </c>
      <c r="H4" s="19">
        <v>0</v>
      </c>
      <c r="I4" s="20">
        <v>0</v>
      </c>
      <c r="J4" s="20">
        <v>1</v>
      </c>
      <c r="K4" s="20">
        <v>0</v>
      </c>
      <c r="L4" s="20">
        <v>0</v>
      </c>
      <c r="M4" s="20">
        <v>0</v>
      </c>
      <c r="N4" s="20">
        <v>0</v>
      </c>
      <c r="O4" s="20">
        <v>0</v>
      </c>
      <c r="P4" s="20">
        <v>0</v>
      </c>
      <c r="Q4" s="20">
        <v>0</v>
      </c>
      <c r="R4" s="20">
        <v>0</v>
      </c>
      <c r="S4" s="20">
        <v>0</v>
      </c>
      <c r="T4" s="20">
        <v>1</v>
      </c>
      <c r="U4" s="20">
        <v>1</v>
      </c>
      <c r="V4" s="20">
        <v>0</v>
      </c>
      <c r="W4" s="20">
        <v>0</v>
      </c>
      <c r="X4" s="20">
        <v>1</v>
      </c>
      <c r="Y4" s="20">
        <v>0</v>
      </c>
      <c r="Z4" s="20">
        <v>1</v>
      </c>
      <c r="AA4" s="20">
        <v>1</v>
      </c>
      <c r="AB4" s="20">
        <v>0</v>
      </c>
      <c r="AC4" s="20">
        <v>1</v>
      </c>
      <c r="AD4" s="20">
        <v>0</v>
      </c>
      <c r="AE4" s="20">
        <v>0</v>
      </c>
      <c r="AF4" s="20">
        <v>1</v>
      </c>
      <c r="AG4" s="20">
        <v>1</v>
      </c>
      <c r="AH4" s="20">
        <v>0</v>
      </c>
      <c r="AI4" s="20">
        <v>0</v>
      </c>
      <c r="AJ4" s="20">
        <v>0</v>
      </c>
      <c r="AK4" s="20">
        <v>1</v>
      </c>
      <c r="AL4" s="34">
        <f t="shared" ref="AL4:AL13" si="0">SUM(H4:AK4)</f>
        <v>10</v>
      </c>
    </row>
    <row r="5" spans="1:38" x14ac:dyDescent="0.15">
      <c r="A5" s="19" t="s">
        <v>5</v>
      </c>
      <c r="B5" s="20">
        <v>2093</v>
      </c>
      <c r="C5" s="21">
        <v>0.87174553193970672</v>
      </c>
      <c r="D5" s="20">
        <v>46</v>
      </c>
      <c r="E5" s="22">
        <v>14.838709677419354</v>
      </c>
      <c r="G5" s="5">
        <v>2012</v>
      </c>
      <c r="H5" s="19">
        <v>0</v>
      </c>
      <c r="I5" s="20">
        <v>0</v>
      </c>
      <c r="J5" s="20">
        <v>1</v>
      </c>
      <c r="K5" s="20">
        <v>0</v>
      </c>
      <c r="L5" s="20">
        <v>0</v>
      </c>
      <c r="M5" s="20">
        <v>0</v>
      </c>
      <c r="N5" s="20">
        <v>0</v>
      </c>
      <c r="O5" s="20">
        <v>0</v>
      </c>
      <c r="P5" s="20">
        <v>0</v>
      </c>
      <c r="Q5" s="20">
        <v>0</v>
      </c>
      <c r="R5" s="20">
        <v>1</v>
      </c>
      <c r="S5" s="20">
        <v>0</v>
      </c>
      <c r="T5" s="20">
        <v>0</v>
      </c>
      <c r="U5" s="20">
        <v>0</v>
      </c>
      <c r="V5" s="20">
        <v>0</v>
      </c>
      <c r="W5" s="20">
        <v>0</v>
      </c>
      <c r="X5" s="20">
        <v>0</v>
      </c>
      <c r="Y5" s="20">
        <v>0</v>
      </c>
      <c r="Z5" s="20">
        <v>1</v>
      </c>
      <c r="AA5" s="20">
        <v>1</v>
      </c>
      <c r="AB5" s="20">
        <v>0</v>
      </c>
      <c r="AC5" s="20">
        <v>1</v>
      </c>
      <c r="AD5" s="20">
        <v>0</v>
      </c>
      <c r="AE5" s="20">
        <v>0</v>
      </c>
      <c r="AF5" s="20">
        <v>0</v>
      </c>
      <c r="AG5" s="20">
        <v>1</v>
      </c>
      <c r="AH5" s="20">
        <v>0</v>
      </c>
      <c r="AI5" s="20">
        <v>0</v>
      </c>
      <c r="AJ5" s="20">
        <v>0</v>
      </c>
      <c r="AK5" s="20">
        <v>0</v>
      </c>
      <c r="AL5" s="34">
        <f t="shared" si="0"/>
        <v>6</v>
      </c>
    </row>
    <row r="6" spans="1:38" x14ac:dyDescent="0.15">
      <c r="A6" s="19" t="s">
        <v>7</v>
      </c>
      <c r="B6" s="20">
        <v>20355</v>
      </c>
      <c r="C6" s="21">
        <v>8.4779647886443996</v>
      </c>
      <c r="D6" s="20">
        <v>49</v>
      </c>
      <c r="E6" s="22">
        <v>15.806451612903224</v>
      </c>
      <c r="G6" s="5">
        <v>2013</v>
      </c>
      <c r="H6" s="19">
        <v>0</v>
      </c>
      <c r="I6" s="20">
        <v>0</v>
      </c>
      <c r="J6" s="20">
        <v>0</v>
      </c>
      <c r="K6" s="20">
        <v>0</v>
      </c>
      <c r="L6" s="20">
        <v>0</v>
      </c>
      <c r="M6" s="20">
        <v>0</v>
      </c>
      <c r="N6" s="20">
        <v>0</v>
      </c>
      <c r="O6" s="20">
        <v>0</v>
      </c>
      <c r="P6" s="20">
        <v>0</v>
      </c>
      <c r="Q6" s="20">
        <v>0</v>
      </c>
      <c r="R6" s="20">
        <v>1</v>
      </c>
      <c r="S6" s="20">
        <v>0</v>
      </c>
      <c r="T6" s="20">
        <v>1</v>
      </c>
      <c r="U6" s="20">
        <v>0</v>
      </c>
      <c r="V6" s="20">
        <v>1</v>
      </c>
      <c r="W6" s="20">
        <v>0</v>
      </c>
      <c r="X6" s="20">
        <v>0</v>
      </c>
      <c r="Y6" s="20">
        <v>0</v>
      </c>
      <c r="Z6" s="20">
        <v>1</v>
      </c>
      <c r="AA6" s="20">
        <v>1</v>
      </c>
      <c r="AB6" s="20">
        <v>0</v>
      </c>
      <c r="AC6" s="20">
        <v>1</v>
      </c>
      <c r="AD6" s="20">
        <v>1</v>
      </c>
      <c r="AE6" s="20">
        <v>0</v>
      </c>
      <c r="AF6" s="20">
        <v>1</v>
      </c>
      <c r="AG6" s="20">
        <v>1</v>
      </c>
      <c r="AH6" s="20">
        <v>0</v>
      </c>
      <c r="AI6" s="20">
        <v>0</v>
      </c>
      <c r="AJ6" s="20">
        <v>0</v>
      </c>
      <c r="AK6" s="20">
        <v>1</v>
      </c>
      <c r="AL6" s="34">
        <f t="shared" si="0"/>
        <v>10</v>
      </c>
    </row>
    <row r="7" spans="1:38" x14ac:dyDescent="0.15">
      <c r="A7" s="19" t="s">
        <v>15</v>
      </c>
      <c r="B7" s="20">
        <v>1379</v>
      </c>
      <c r="C7" s="21">
        <v>0.57436076853552587</v>
      </c>
      <c r="D7" s="20">
        <v>4</v>
      </c>
      <c r="E7" s="22">
        <v>1.2903225806451613</v>
      </c>
      <c r="G7" s="5">
        <v>2014</v>
      </c>
      <c r="H7" s="19">
        <v>0</v>
      </c>
      <c r="I7" s="20">
        <v>0</v>
      </c>
      <c r="J7" s="20">
        <v>1</v>
      </c>
      <c r="K7" s="20">
        <v>0</v>
      </c>
      <c r="L7" s="20">
        <v>0</v>
      </c>
      <c r="M7" s="20">
        <v>0</v>
      </c>
      <c r="N7" s="20">
        <v>1</v>
      </c>
      <c r="O7" s="20">
        <v>0</v>
      </c>
      <c r="P7" s="20">
        <v>0</v>
      </c>
      <c r="Q7" s="20">
        <v>0</v>
      </c>
      <c r="R7" s="20">
        <v>1</v>
      </c>
      <c r="S7" s="20">
        <v>1</v>
      </c>
      <c r="T7" s="20">
        <v>1</v>
      </c>
      <c r="U7" s="20">
        <v>0</v>
      </c>
      <c r="V7" s="20">
        <v>1</v>
      </c>
      <c r="W7" s="20">
        <v>0</v>
      </c>
      <c r="X7" s="20">
        <v>1</v>
      </c>
      <c r="Y7" s="20">
        <v>0</v>
      </c>
      <c r="Z7" s="20">
        <v>1</v>
      </c>
      <c r="AA7" s="20">
        <v>1</v>
      </c>
      <c r="AB7" s="20">
        <v>0</v>
      </c>
      <c r="AC7" s="20">
        <v>1</v>
      </c>
      <c r="AD7" s="20">
        <v>0</v>
      </c>
      <c r="AE7" s="20">
        <v>1</v>
      </c>
      <c r="AF7" s="20">
        <v>1</v>
      </c>
      <c r="AG7" s="20">
        <v>0</v>
      </c>
      <c r="AH7" s="20">
        <v>0</v>
      </c>
      <c r="AI7" s="20">
        <v>0</v>
      </c>
      <c r="AJ7" s="20">
        <v>0</v>
      </c>
      <c r="AK7" s="20">
        <v>1</v>
      </c>
      <c r="AL7" s="34">
        <f t="shared" si="0"/>
        <v>13</v>
      </c>
    </row>
    <row r="8" spans="1:38" x14ac:dyDescent="0.15">
      <c r="A8" s="19" t="s">
        <v>9</v>
      </c>
      <c r="B8" s="20">
        <v>10406</v>
      </c>
      <c r="C8" s="21">
        <v>4.3341538487169551</v>
      </c>
      <c r="D8" s="20">
        <v>25</v>
      </c>
      <c r="E8" s="22">
        <v>8.064516129032258</v>
      </c>
      <c r="G8" s="5">
        <v>2015</v>
      </c>
      <c r="H8" s="19">
        <v>1</v>
      </c>
      <c r="I8" s="20">
        <v>1</v>
      </c>
      <c r="J8" s="20">
        <v>1</v>
      </c>
      <c r="K8" s="20">
        <v>0</v>
      </c>
      <c r="L8" s="20">
        <v>1</v>
      </c>
      <c r="M8" s="20">
        <v>0</v>
      </c>
      <c r="N8" s="20">
        <v>0</v>
      </c>
      <c r="O8" s="20">
        <v>0</v>
      </c>
      <c r="P8" s="20">
        <v>0</v>
      </c>
      <c r="Q8" s="20">
        <v>1</v>
      </c>
      <c r="R8" s="20">
        <v>1</v>
      </c>
      <c r="S8" s="20">
        <v>1</v>
      </c>
      <c r="T8" s="20">
        <v>0</v>
      </c>
      <c r="U8" s="20">
        <v>0</v>
      </c>
      <c r="V8" s="20">
        <v>1</v>
      </c>
      <c r="W8" s="20">
        <v>0</v>
      </c>
      <c r="X8" s="20">
        <v>1</v>
      </c>
      <c r="Y8" s="20">
        <v>0</v>
      </c>
      <c r="Z8" s="20">
        <v>1</v>
      </c>
      <c r="AA8" s="20">
        <v>0</v>
      </c>
      <c r="AB8" s="20">
        <v>0</v>
      </c>
      <c r="AC8" s="20">
        <v>1</v>
      </c>
      <c r="AD8" s="20">
        <v>0</v>
      </c>
      <c r="AE8" s="20">
        <v>0</v>
      </c>
      <c r="AF8" s="20">
        <v>1</v>
      </c>
      <c r="AG8" s="20">
        <v>1</v>
      </c>
      <c r="AH8" s="20">
        <v>0</v>
      </c>
      <c r="AI8" s="20">
        <v>0</v>
      </c>
      <c r="AJ8" s="20">
        <v>0</v>
      </c>
      <c r="AK8" s="20">
        <v>1</v>
      </c>
      <c r="AL8" s="34">
        <f t="shared" si="0"/>
        <v>14</v>
      </c>
    </row>
    <row r="9" spans="1:38" x14ac:dyDescent="0.15">
      <c r="A9" s="19" t="s">
        <v>11</v>
      </c>
      <c r="B9" s="20">
        <v>637</v>
      </c>
      <c r="C9" s="21">
        <v>0.26531385754686726</v>
      </c>
      <c r="D9" s="20">
        <v>1</v>
      </c>
      <c r="E9" s="22">
        <v>0.32258064516129031</v>
      </c>
      <c r="G9" s="5">
        <v>2016</v>
      </c>
      <c r="H9" s="19">
        <v>0</v>
      </c>
      <c r="I9" s="20">
        <v>0</v>
      </c>
      <c r="J9" s="20">
        <v>1</v>
      </c>
      <c r="K9" s="20">
        <v>0</v>
      </c>
      <c r="L9" s="20">
        <v>1</v>
      </c>
      <c r="M9" s="20">
        <v>0</v>
      </c>
      <c r="N9" s="20">
        <v>0</v>
      </c>
      <c r="O9" s="20">
        <v>1</v>
      </c>
      <c r="P9" s="20">
        <v>0</v>
      </c>
      <c r="Q9" s="20">
        <v>1</v>
      </c>
      <c r="R9" s="20">
        <v>1</v>
      </c>
      <c r="S9" s="20">
        <v>0</v>
      </c>
      <c r="T9" s="20">
        <v>1</v>
      </c>
      <c r="U9" s="20">
        <v>1</v>
      </c>
      <c r="V9" s="20">
        <v>1</v>
      </c>
      <c r="W9" s="20">
        <v>0</v>
      </c>
      <c r="X9" s="20">
        <v>0</v>
      </c>
      <c r="Y9" s="20">
        <v>0</v>
      </c>
      <c r="Z9" s="20">
        <v>1</v>
      </c>
      <c r="AA9" s="20">
        <v>1</v>
      </c>
      <c r="AB9" s="20">
        <v>1</v>
      </c>
      <c r="AC9" s="20">
        <v>1</v>
      </c>
      <c r="AD9" s="20">
        <v>0</v>
      </c>
      <c r="AE9" s="20">
        <v>1</v>
      </c>
      <c r="AF9" s="20">
        <v>1</v>
      </c>
      <c r="AG9" s="20">
        <v>0</v>
      </c>
      <c r="AH9" s="20">
        <v>0</v>
      </c>
      <c r="AI9" s="20">
        <v>0</v>
      </c>
      <c r="AJ9" s="20">
        <v>0</v>
      </c>
      <c r="AK9" s="20">
        <v>0</v>
      </c>
      <c r="AL9" s="34">
        <f t="shared" si="0"/>
        <v>14</v>
      </c>
    </row>
    <row r="10" spans="1:38" ht="14" thickBot="1" x14ac:dyDescent="0.2">
      <c r="A10" s="23" t="s">
        <v>17</v>
      </c>
      <c r="B10" s="24">
        <v>115</v>
      </c>
      <c r="C10" s="25">
        <v>4.7898106150533332E-2</v>
      </c>
      <c r="D10" s="24">
        <v>3</v>
      </c>
      <c r="E10" s="26">
        <v>0.967741935483871</v>
      </c>
      <c r="G10" s="5">
        <v>2017</v>
      </c>
      <c r="H10" s="19">
        <v>1</v>
      </c>
      <c r="I10" s="20">
        <v>1</v>
      </c>
      <c r="J10" s="20">
        <v>1</v>
      </c>
      <c r="K10" s="20">
        <v>1</v>
      </c>
      <c r="L10" s="20">
        <v>1</v>
      </c>
      <c r="M10" s="20">
        <v>0</v>
      </c>
      <c r="N10" s="20">
        <v>0</v>
      </c>
      <c r="O10" s="20">
        <v>0</v>
      </c>
      <c r="P10" s="20">
        <v>0</v>
      </c>
      <c r="Q10" s="20">
        <v>1</v>
      </c>
      <c r="R10" s="20">
        <v>1</v>
      </c>
      <c r="S10" s="20">
        <v>0</v>
      </c>
      <c r="T10" s="20">
        <v>1</v>
      </c>
      <c r="U10" s="20">
        <v>1</v>
      </c>
      <c r="V10" s="20">
        <v>1</v>
      </c>
      <c r="W10" s="20">
        <v>0</v>
      </c>
      <c r="X10" s="20">
        <v>1</v>
      </c>
      <c r="Y10" s="20">
        <v>1</v>
      </c>
      <c r="Z10" s="20">
        <v>1</v>
      </c>
      <c r="AA10" s="20">
        <v>1</v>
      </c>
      <c r="AB10" s="20">
        <v>0</v>
      </c>
      <c r="AC10" s="20">
        <v>1</v>
      </c>
      <c r="AD10" s="20">
        <v>0</v>
      </c>
      <c r="AE10" s="20">
        <v>1</v>
      </c>
      <c r="AF10" s="20">
        <v>1</v>
      </c>
      <c r="AG10" s="20">
        <v>1</v>
      </c>
      <c r="AH10" s="20">
        <v>1</v>
      </c>
      <c r="AI10" s="20">
        <v>0</v>
      </c>
      <c r="AJ10" s="20">
        <v>0</v>
      </c>
      <c r="AK10" s="20">
        <v>1</v>
      </c>
      <c r="AL10" s="34">
        <f t="shared" si="0"/>
        <v>20</v>
      </c>
    </row>
    <row r="11" spans="1:38" ht="14" thickBot="1" x14ac:dyDescent="0.2">
      <c r="A11" s="1" t="s">
        <v>2</v>
      </c>
      <c r="B11" s="2" t="s">
        <v>1</v>
      </c>
      <c r="C11" s="2" t="s">
        <v>31</v>
      </c>
      <c r="D11" s="2" t="s">
        <v>33</v>
      </c>
      <c r="E11" s="13" t="s">
        <v>32</v>
      </c>
      <c r="G11" s="5">
        <v>2018</v>
      </c>
      <c r="H11" s="19">
        <v>0</v>
      </c>
      <c r="I11" s="20">
        <v>0</v>
      </c>
      <c r="J11" s="20">
        <v>1</v>
      </c>
      <c r="K11" s="20">
        <v>0</v>
      </c>
      <c r="L11" s="20">
        <v>0</v>
      </c>
      <c r="M11" s="20">
        <v>0</v>
      </c>
      <c r="N11" s="20">
        <v>1</v>
      </c>
      <c r="O11" s="20">
        <v>0</v>
      </c>
      <c r="P11" s="20">
        <v>0</v>
      </c>
      <c r="Q11" s="20">
        <v>1</v>
      </c>
      <c r="R11" s="20">
        <v>1</v>
      </c>
      <c r="S11" s="20">
        <v>1</v>
      </c>
      <c r="T11" s="20">
        <v>1</v>
      </c>
      <c r="U11" s="20">
        <v>1</v>
      </c>
      <c r="V11" s="20">
        <v>1</v>
      </c>
      <c r="W11" s="20">
        <v>1</v>
      </c>
      <c r="X11" s="20">
        <v>1</v>
      </c>
      <c r="Y11" s="20">
        <v>0</v>
      </c>
      <c r="Z11" s="20">
        <v>1</v>
      </c>
      <c r="AA11" s="20">
        <v>1</v>
      </c>
      <c r="AB11" s="20">
        <v>1</v>
      </c>
      <c r="AC11" s="20">
        <v>1</v>
      </c>
      <c r="AD11" s="20">
        <v>0</v>
      </c>
      <c r="AE11" s="20">
        <v>0</v>
      </c>
      <c r="AF11" s="20">
        <v>1</v>
      </c>
      <c r="AG11" s="20">
        <v>0</v>
      </c>
      <c r="AH11" s="20">
        <v>0</v>
      </c>
      <c r="AI11" s="20">
        <v>0</v>
      </c>
      <c r="AJ11" s="20">
        <v>1</v>
      </c>
      <c r="AK11" s="20">
        <v>1</v>
      </c>
      <c r="AL11" s="34">
        <f t="shared" si="0"/>
        <v>17</v>
      </c>
    </row>
    <row r="12" spans="1:38" x14ac:dyDescent="0.15">
      <c r="A12" s="16" t="s">
        <v>6</v>
      </c>
      <c r="B12" s="17">
        <v>50119</v>
      </c>
      <c r="C12" s="18">
        <v>22.731148462940958</v>
      </c>
      <c r="D12" s="11">
        <v>51</v>
      </c>
      <c r="E12" s="12">
        <v>16.721311475409838</v>
      </c>
      <c r="G12" s="5">
        <v>2019</v>
      </c>
      <c r="H12" s="19">
        <v>0</v>
      </c>
      <c r="I12" s="20">
        <v>0</v>
      </c>
      <c r="J12" s="20">
        <v>1</v>
      </c>
      <c r="K12" s="20">
        <v>1</v>
      </c>
      <c r="L12" s="20">
        <v>1</v>
      </c>
      <c r="M12" s="20">
        <v>0</v>
      </c>
      <c r="N12" s="20">
        <v>0</v>
      </c>
      <c r="O12" s="20">
        <v>0</v>
      </c>
      <c r="P12" s="20">
        <v>0</v>
      </c>
      <c r="Q12" s="20">
        <v>0</v>
      </c>
      <c r="R12" s="20">
        <v>1</v>
      </c>
      <c r="S12" s="20">
        <v>0</v>
      </c>
      <c r="T12" s="20">
        <v>1</v>
      </c>
      <c r="U12" s="20">
        <v>0</v>
      </c>
      <c r="V12" s="20">
        <v>1</v>
      </c>
      <c r="W12" s="20">
        <v>0</v>
      </c>
      <c r="X12" s="20">
        <v>1</v>
      </c>
      <c r="Y12" s="20">
        <v>0</v>
      </c>
      <c r="Z12" s="20">
        <v>1</v>
      </c>
      <c r="AA12" s="20">
        <v>1</v>
      </c>
      <c r="AB12" s="20">
        <v>1</v>
      </c>
      <c r="AC12" s="20">
        <v>1</v>
      </c>
      <c r="AD12" s="20">
        <v>0</v>
      </c>
      <c r="AE12" s="20">
        <v>1</v>
      </c>
      <c r="AF12" s="20">
        <v>1</v>
      </c>
      <c r="AG12" s="20">
        <v>0</v>
      </c>
      <c r="AH12" s="20">
        <v>0</v>
      </c>
      <c r="AI12" s="20">
        <v>1</v>
      </c>
      <c r="AJ12" s="20">
        <v>0</v>
      </c>
      <c r="AK12" s="20">
        <v>1</v>
      </c>
      <c r="AL12" s="34">
        <f t="shared" si="0"/>
        <v>15</v>
      </c>
    </row>
    <row r="13" spans="1:38" ht="14" thickBot="1" x14ac:dyDescent="0.2">
      <c r="A13" s="19" t="s">
        <v>4</v>
      </c>
      <c r="B13" s="20">
        <v>24106</v>
      </c>
      <c r="C13" s="21">
        <v>10.933120470233938</v>
      </c>
      <c r="D13" s="4">
        <v>45</v>
      </c>
      <c r="E13" s="10">
        <v>14.754098360655737</v>
      </c>
      <c r="G13" s="6">
        <v>2020</v>
      </c>
      <c r="H13" s="23">
        <v>1</v>
      </c>
      <c r="I13" s="24">
        <v>1</v>
      </c>
      <c r="J13" s="24">
        <v>1</v>
      </c>
      <c r="K13" s="24">
        <v>1</v>
      </c>
      <c r="L13" s="24">
        <v>0</v>
      </c>
      <c r="M13" s="24">
        <v>1</v>
      </c>
      <c r="N13" s="24">
        <v>1</v>
      </c>
      <c r="O13" s="24">
        <v>0</v>
      </c>
      <c r="P13" s="24">
        <v>1</v>
      </c>
      <c r="Q13" s="24">
        <v>1</v>
      </c>
      <c r="R13" s="24">
        <v>1</v>
      </c>
      <c r="S13" s="24">
        <v>1</v>
      </c>
      <c r="T13" s="24">
        <v>1</v>
      </c>
      <c r="U13" s="24">
        <v>1</v>
      </c>
      <c r="V13" s="24">
        <v>1</v>
      </c>
      <c r="W13" s="24">
        <v>0</v>
      </c>
      <c r="X13" s="24">
        <v>1</v>
      </c>
      <c r="Y13" s="24">
        <v>0</v>
      </c>
      <c r="Z13" s="24">
        <v>1</v>
      </c>
      <c r="AA13" s="24">
        <v>1</v>
      </c>
      <c r="AB13" s="24">
        <v>0</v>
      </c>
      <c r="AC13" s="24">
        <v>1</v>
      </c>
      <c r="AD13" s="24">
        <v>0</v>
      </c>
      <c r="AE13" s="24">
        <v>1</v>
      </c>
      <c r="AF13" s="24">
        <v>1</v>
      </c>
      <c r="AG13" s="24">
        <v>1</v>
      </c>
      <c r="AH13" s="24">
        <v>0</v>
      </c>
      <c r="AI13" s="24">
        <v>0</v>
      </c>
      <c r="AJ13" s="24">
        <v>0</v>
      </c>
      <c r="AK13" s="24">
        <v>1</v>
      </c>
      <c r="AL13" s="35">
        <f t="shared" si="0"/>
        <v>21</v>
      </c>
    </row>
    <row r="14" spans="1:38" x14ac:dyDescent="0.15">
      <c r="A14" s="19" t="s">
        <v>8</v>
      </c>
      <c r="B14" s="20">
        <v>57696</v>
      </c>
      <c r="C14" s="21">
        <v>26.167647832515446</v>
      </c>
      <c r="D14" s="4">
        <v>44</v>
      </c>
      <c r="E14" s="9">
        <v>14.426229508196723</v>
      </c>
    </row>
    <row r="15" spans="1:38" x14ac:dyDescent="0.15">
      <c r="A15" s="19" t="s">
        <v>10</v>
      </c>
      <c r="B15" s="20">
        <v>12009</v>
      </c>
      <c r="C15" s="21">
        <v>5.4466043195486336</v>
      </c>
      <c r="D15" s="4">
        <v>12</v>
      </c>
      <c r="E15" s="9">
        <v>3.9344262295081971</v>
      </c>
    </row>
    <row r="16" spans="1:38" x14ac:dyDescent="0.15">
      <c r="A16" s="19" t="s">
        <v>12</v>
      </c>
      <c r="B16" s="20">
        <v>7500</v>
      </c>
      <c r="C16" s="21">
        <v>3.4015765173298984</v>
      </c>
      <c r="D16" s="4">
        <v>11</v>
      </c>
      <c r="E16" s="10">
        <v>3.6065573770491808</v>
      </c>
    </row>
    <row r="17" spans="1:5" x14ac:dyDescent="0.15">
      <c r="A17" s="19" t="s">
        <v>14</v>
      </c>
      <c r="B17" s="20">
        <v>9226</v>
      </c>
      <c r="C17" s="21">
        <v>4.1843926598514196</v>
      </c>
      <c r="D17" s="4">
        <v>6</v>
      </c>
      <c r="E17" s="9">
        <v>1.9672131147540985</v>
      </c>
    </row>
    <row r="18" spans="1:5" x14ac:dyDescent="0.15">
      <c r="A18" s="19" t="s">
        <v>34</v>
      </c>
      <c r="B18" s="20">
        <v>13460</v>
      </c>
      <c r="C18" s="21">
        <v>6.1046959897680582</v>
      </c>
      <c r="D18" s="4">
        <v>3</v>
      </c>
      <c r="E18" s="9">
        <v>0.98360655737704927</v>
      </c>
    </row>
    <row r="19" spans="1:5" x14ac:dyDescent="0.15">
      <c r="A19" s="19" t="s">
        <v>16</v>
      </c>
      <c r="B19" s="20">
        <v>6446</v>
      </c>
      <c r="C19" s="21">
        <v>2.9235416307611368</v>
      </c>
      <c r="D19" s="4">
        <v>3</v>
      </c>
      <c r="E19" s="9">
        <v>0.98360655737704927</v>
      </c>
    </row>
    <row r="20" spans="1:5" x14ac:dyDescent="0.15">
      <c r="A20" s="19" t="s">
        <v>35</v>
      </c>
      <c r="B20" s="20">
        <v>414</v>
      </c>
      <c r="C20" s="21">
        <v>0.18776702375661042</v>
      </c>
      <c r="D20" s="4">
        <v>1</v>
      </c>
      <c r="E20" s="22">
        <v>0.32786885245901637</v>
      </c>
    </row>
    <row r="21" spans="1:5" x14ac:dyDescent="0.15">
      <c r="A21" s="19" t="s">
        <v>18</v>
      </c>
      <c r="B21" s="20">
        <v>6427</v>
      </c>
      <c r="C21" s="21">
        <v>2.9149243035839012</v>
      </c>
      <c r="D21" s="4">
        <v>1</v>
      </c>
      <c r="E21" s="9">
        <v>0.32786885245901637</v>
      </c>
    </row>
    <row r="22" spans="1:5" x14ac:dyDescent="0.15">
      <c r="A22" s="19" t="s">
        <v>36</v>
      </c>
      <c r="B22" s="20">
        <v>216</v>
      </c>
      <c r="C22" s="21">
        <v>9.7965403699101061E-2</v>
      </c>
      <c r="D22" s="4">
        <v>4</v>
      </c>
      <c r="E22" s="22">
        <v>1.3114754098360655</v>
      </c>
    </row>
    <row r="23" spans="1:5" x14ac:dyDescent="0.15">
      <c r="A23" s="19" t="s">
        <v>37</v>
      </c>
      <c r="B23" s="20">
        <v>3</v>
      </c>
      <c r="C23" s="27">
        <v>1.3606306069319594E-3</v>
      </c>
      <c r="D23" s="4">
        <v>1</v>
      </c>
      <c r="E23" s="22">
        <v>0.32786885245901637</v>
      </c>
    </row>
    <row r="24" spans="1:5" x14ac:dyDescent="0.15">
      <c r="A24" s="19" t="s">
        <v>19</v>
      </c>
      <c r="B24" s="20">
        <v>811</v>
      </c>
      <c r="C24" s="21">
        <v>0.367823807407273</v>
      </c>
      <c r="D24" s="4">
        <v>30</v>
      </c>
      <c r="E24" s="22">
        <v>9.8360655737704921</v>
      </c>
    </row>
    <row r="25" spans="1:5" x14ac:dyDescent="0.15">
      <c r="A25" s="19" t="s">
        <v>20</v>
      </c>
      <c r="B25" s="20">
        <v>771</v>
      </c>
      <c r="C25" s="21">
        <v>0.34968206598151358</v>
      </c>
      <c r="D25" s="4">
        <v>6</v>
      </c>
      <c r="E25" s="22">
        <v>1.9672131147540985</v>
      </c>
    </row>
    <row r="26" spans="1:5" x14ac:dyDescent="0.15">
      <c r="A26" s="19" t="s">
        <v>29</v>
      </c>
      <c r="B26" s="20">
        <v>238</v>
      </c>
      <c r="C26" s="21">
        <v>0.10794336148326879</v>
      </c>
      <c r="D26" s="4">
        <v>4</v>
      </c>
      <c r="E26" s="22">
        <v>1.3114754098360655</v>
      </c>
    </row>
    <row r="27" spans="1:5" x14ac:dyDescent="0.15">
      <c r="A27" s="19" t="s">
        <v>38</v>
      </c>
      <c r="B27" s="20">
        <v>83</v>
      </c>
      <c r="C27" s="21">
        <v>3.7644113458450874E-2</v>
      </c>
      <c r="D27" s="4">
        <v>3</v>
      </c>
      <c r="E27" s="22">
        <v>0.98360655737704927</v>
      </c>
    </row>
    <row r="28" spans="1:5" x14ac:dyDescent="0.15">
      <c r="A28" s="19" t="s">
        <v>39</v>
      </c>
      <c r="B28" s="20">
        <v>5</v>
      </c>
      <c r="C28" s="27">
        <v>2.2677176782199323E-3</v>
      </c>
      <c r="D28" s="4">
        <v>1</v>
      </c>
      <c r="E28" s="10">
        <v>0.32786885245901637</v>
      </c>
    </row>
    <row r="29" spans="1:5" x14ac:dyDescent="0.15">
      <c r="A29" s="19" t="s">
        <v>21</v>
      </c>
      <c r="B29" s="20">
        <v>4333</v>
      </c>
      <c r="C29" s="21">
        <v>1.9652041399453934</v>
      </c>
      <c r="D29" s="4">
        <v>22</v>
      </c>
      <c r="E29" s="22">
        <v>7.2131147540983616</v>
      </c>
    </row>
    <row r="30" spans="1:5" x14ac:dyDescent="0.15">
      <c r="A30" s="19" t="s">
        <v>23</v>
      </c>
      <c r="B30" s="20">
        <v>3123</v>
      </c>
      <c r="C30" s="21">
        <v>1.4164164618161696</v>
      </c>
      <c r="D30" s="4">
        <v>14</v>
      </c>
      <c r="E30" s="22">
        <v>4.5901639344262293</v>
      </c>
    </row>
    <row r="31" spans="1:5" x14ac:dyDescent="0.15">
      <c r="A31" s="19" t="s">
        <v>22</v>
      </c>
      <c r="B31" s="20">
        <v>370</v>
      </c>
      <c r="C31" s="21">
        <v>0.16781110818827499</v>
      </c>
      <c r="D31" s="4">
        <v>5</v>
      </c>
      <c r="E31" s="22">
        <v>1.639344262295082</v>
      </c>
    </row>
    <row r="32" spans="1:5" x14ac:dyDescent="0.15">
      <c r="A32" s="19" t="s">
        <v>41</v>
      </c>
      <c r="B32" s="20">
        <v>2663</v>
      </c>
      <c r="C32" s="21">
        <v>1.2077864354199359</v>
      </c>
      <c r="D32" s="4">
        <v>4</v>
      </c>
      <c r="E32" s="22">
        <v>1.3114754098360655</v>
      </c>
    </row>
    <row r="33" spans="1:5" x14ac:dyDescent="0.15">
      <c r="A33" s="19" t="s">
        <v>42</v>
      </c>
      <c r="B33" s="20">
        <v>74</v>
      </c>
      <c r="C33" s="21">
        <v>3.3562221637654994E-2</v>
      </c>
      <c r="D33" s="4">
        <v>3</v>
      </c>
      <c r="E33" s="22">
        <v>0.98360655737704927</v>
      </c>
    </row>
    <row r="34" spans="1:5" x14ac:dyDescent="0.15">
      <c r="A34" s="19" t="s">
        <v>43</v>
      </c>
      <c r="B34" s="20">
        <v>8918</v>
      </c>
      <c r="C34" s="21">
        <v>4.0447012508730715</v>
      </c>
      <c r="D34" s="4">
        <v>1</v>
      </c>
      <c r="E34" s="9">
        <v>0.32786885245901637</v>
      </c>
    </row>
    <row r="35" spans="1:5" x14ac:dyDescent="0.15">
      <c r="A35" s="19" t="s">
        <v>24</v>
      </c>
      <c r="B35" s="20">
        <v>1028</v>
      </c>
      <c r="C35" s="21">
        <v>0.46624275464201809</v>
      </c>
      <c r="D35" s="4">
        <v>3</v>
      </c>
      <c r="E35" s="22">
        <v>0.98360655737704927</v>
      </c>
    </row>
    <row r="36" spans="1:5" x14ac:dyDescent="0.15">
      <c r="A36" s="19" t="s">
        <v>44</v>
      </c>
      <c r="B36" s="20">
        <v>91</v>
      </c>
      <c r="C36" s="21">
        <v>4.1272461743602773E-2</v>
      </c>
      <c r="D36" s="4">
        <v>1</v>
      </c>
      <c r="E36" s="22">
        <v>0.32786885245901637</v>
      </c>
    </row>
    <row r="37" spans="1:5" x14ac:dyDescent="0.15">
      <c r="A37" s="19" t="s">
        <v>25</v>
      </c>
      <c r="B37" s="20">
        <v>290</v>
      </c>
      <c r="C37" s="21">
        <v>0.13152762533675608</v>
      </c>
      <c r="D37" s="20">
        <v>11</v>
      </c>
      <c r="E37" s="22">
        <v>3.6065573770491808</v>
      </c>
    </row>
    <row r="38" spans="1:5" x14ac:dyDescent="0.15">
      <c r="A38" s="19" t="s">
        <v>26</v>
      </c>
      <c r="B38" s="20">
        <v>7511</v>
      </c>
      <c r="C38" s="21">
        <v>3.4065654962219827</v>
      </c>
      <c r="D38" s="20">
        <v>7</v>
      </c>
      <c r="E38" s="9">
        <v>2.2950819672131146</v>
      </c>
    </row>
    <row r="39" spans="1:5" x14ac:dyDescent="0.15">
      <c r="A39" s="19" t="s">
        <v>27</v>
      </c>
      <c r="B39" s="20">
        <v>2540</v>
      </c>
      <c r="C39" s="21">
        <v>1.1520005805357256</v>
      </c>
      <c r="D39" s="20">
        <v>7</v>
      </c>
      <c r="E39" s="22">
        <v>2.2950819672131146</v>
      </c>
    </row>
    <row r="40" spans="1:5" ht="14" thickBot="1" x14ac:dyDescent="0.2">
      <c r="A40" s="23" t="s">
        <v>28</v>
      </c>
      <c r="B40" s="24">
        <v>13</v>
      </c>
      <c r="C40" s="25">
        <v>5.896065963371824E-3</v>
      </c>
      <c r="D40" s="24">
        <v>1</v>
      </c>
      <c r="E40" s="26">
        <v>0.32786885245901637</v>
      </c>
    </row>
  </sheetData>
  <mergeCells count="1">
    <mergeCell ref="A1:AL1"/>
  </mergeCells>
  <pageMargins left="0.7" right="0.7" top="0.75" bottom="0.75" header="0.3" footer="0.3"/>
  <ignoredErrors>
    <ignoredError sqref="AL3:AL1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Supplementary Table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Lawley</dc:creator>
  <cp:lastModifiedBy>Jonathan Lawley</cp:lastModifiedBy>
  <dcterms:created xsi:type="dcterms:W3CDTF">2021-08-10T00:30:25Z</dcterms:created>
  <dcterms:modified xsi:type="dcterms:W3CDTF">2022-02-14T05:30:55Z</dcterms:modified>
</cp:coreProperties>
</file>