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-D-科研\! (1) EsMYB90 Wheat Writing (LCS)\Figures\Supplementary Files\"/>
    </mc:Choice>
  </mc:AlternateContent>
  <bookViews>
    <workbookView xWindow="23580" yWindow="495" windowWidth="27495" windowHeight="26565"/>
  </bookViews>
  <sheets>
    <sheet name=" Supplementary Table S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3" l="1"/>
  <c r="H76" i="3"/>
  <c r="I75" i="3"/>
  <c r="H75" i="3"/>
  <c r="I74" i="3"/>
  <c r="H74" i="3"/>
  <c r="I73" i="3"/>
  <c r="H73" i="3"/>
  <c r="I72" i="3"/>
  <c r="H72" i="3"/>
  <c r="I71" i="3"/>
  <c r="H71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49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27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5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49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5" i="3"/>
</calcChain>
</file>

<file path=xl/sharedStrings.xml><?xml version="1.0" encoding="utf-8"?>
<sst xmlns="http://schemas.openxmlformats.org/spreadsheetml/2006/main" count="130" uniqueCount="24">
  <si>
    <t>STDEV</t>
    <phoneticPr fontId="2" type="noConversion"/>
  </si>
  <si>
    <t>Repeat1</t>
    <phoneticPr fontId="2" type="noConversion"/>
  </si>
  <si>
    <t>Repeat2</t>
    <phoneticPr fontId="2" type="noConversion"/>
  </si>
  <si>
    <t>Repeat3</t>
    <phoneticPr fontId="2" type="noConversion"/>
  </si>
  <si>
    <t>Average</t>
    <phoneticPr fontId="2" type="noConversion"/>
  </si>
  <si>
    <t>NaCl</t>
    <phoneticPr fontId="2" type="noConversion"/>
  </si>
  <si>
    <t>CK</t>
    <phoneticPr fontId="2" type="noConversion"/>
  </si>
  <si>
    <t>WT</t>
    <phoneticPr fontId="2" type="noConversion"/>
  </si>
  <si>
    <t>Leaf</t>
    <phoneticPr fontId="2" type="noConversion"/>
  </si>
  <si>
    <t>sheath</t>
    <phoneticPr fontId="2" type="noConversion"/>
  </si>
  <si>
    <t>Root</t>
    <phoneticPr fontId="2" type="noConversion"/>
  </si>
  <si>
    <t>Treatment</t>
    <phoneticPr fontId="2" type="noConversion"/>
  </si>
  <si>
    <t>Line</t>
    <phoneticPr fontId="2" type="noConversion"/>
  </si>
  <si>
    <t>MDA content (μmol/g•FW)</t>
    <phoneticPr fontId="2" type="noConversion"/>
  </si>
  <si>
    <t xml:space="preserve"> Activity of GST (U/g•FW)</t>
    <phoneticPr fontId="2" type="noConversion"/>
  </si>
  <si>
    <t>Activity of POD (U/g•FW)</t>
    <phoneticPr fontId="2" type="noConversion"/>
  </si>
  <si>
    <t>TL9</t>
  </si>
  <si>
    <t>TL30</t>
  </si>
  <si>
    <t>Tissues</t>
    <phoneticPr fontId="2" type="noConversion"/>
  </si>
  <si>
    <r>
      <t xml:space="preserve"> Supplementary Table S4_3.  </t>
    </r>
    <r>
      <rPr>
        <b/>
        <sz val="14"/>
        <color rgb="FF002060"/>
        <rFont val="Times New Roman"/>
        <family val="1"/>
      </rPr>
      <t>MDA content</t>
    </r>
    <r>
      <rPr>
        <b/>
        <sz val="14"/>
        <color theme="1"/>
        <rFont val="Times New Roman"/>
        <family val="1"/>
      </rPr>
      <t xml:space="preserve">  in leaves, leaf sheaths and roots  of </t>
    </r>
    <r>
      <rPr>
        <b/>
        <i/>
        <sz val="14"/>
        <color theme="1"/>
        <rFont val="Times New Roman"/>
        <family val="1"/>
      </rPr>
      <t>EsMYB90</t>
    </r>
    <r>
      <rPr>
        <b/>
        <sz val="14"/>
        <color theme="1"/>
        <rFont val="Times New Roman"/>
        <family val="1"/>
      </rPr>
      <t xml:space="preserve"> transgenic wheat compared with wild type</t>
    </r>
    <phoneticPr fontId="2" type="noConversion"/>
  </si>
  <si>
    <r>
      <t>H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content (μmol/g•FW)</t>
    </r>
    <phoneticPr fontId="2" type="noConversion"/>
  </si>
  <si>
    <r>
      <t xml:space="preserve"> Supplementary Table S4_4.  </t>
    </r>
    <r>
      <rPr>
        <b/>
        <sz val="14"/>
        <color rgb="FF002060"/>
        <rFont val="Times New Roman"/>
        <family val="1"/>
      </rPr>
      <t>H</t>
    </r>
    <r>
      <rPr>
        <b/>
        <vertAlign val="subscript"/>
        <sz val="14"/>
        <color rgb="FF002060"/>
        <rFont val="Times New Roman"/>
        <family val="1"/>
      </rPr>
      <t>2</t>
    </r>
    <r>
      <rPr>
        <b/>
        <sz val="14"/>
        <color rgb="FF002060"/>
        <rFont val="Times New Roman"/>
        <family val="1"/>
      </rPr>
      <t>O</t>
    </r>
    <r>
      <rPr>
        <b/>
        <vertAlign val="subscript"/>
        <sz val="14"/>
        <color rgb="FF002060"/>
        <rFont val="Times New Roman"/>
        <family val="1"/>
      </rPr>
      <t>2</t>
    </r>
    <r>
      <rPr>
        <b/>
        <sz val="14"/>
        <color rgb="FF002060"/>
        <rFont val="Times New Roman"/>
        <family val="1"/>
      </rPr>
      <t xml:space="preserve"> content</t>
    </r>
    <r>
      <rPr>
        <b/>
        <sz val="14"/>
        <color theme="1"/>
        <rFont val="Times New Roman"/>
        <family val="1"/>
      </rPr>
      <t xml:space="preserve">  in leaves, leaf sheaths and roots  of </t>
    </r>
    <r>
      <rPr>
        <b/>
        <i/>
        <sz val="14"/>
        <color theme="1"/>
        <rFont val="Times New Roman"/>
        <family val="1"/>
      </rPr>
      <t>EsMYB90</t>
    </r>
    <r>
      <rPr>
        <b/>
        <sz val="14"/>
        <color theme="1"/>
        <rFont val="Times New Roman"/>
        <family val="1"/>
      </rPr>
      <t xml:space="preserve"> transgenic wheat compared with wild type</t>
    </r>
    <phoneticPr fontId="2" type="noConversion"/>
  </si>
  <si>
    <r>
      <t xml:space="preserve"> Supplementary Table S4_1.  </t>
    </r>
    <r>
      <rPr>
        <b/>
        <sz val="14"/>
        <color rgb="FF002060"/>
        <rFont val="Times New Roman"/>
        <family val="1"/>
      </rPr>
      <t xml:space="preserve"> GST activities</t>
    </r>
    <r>
      <rPr>
        <b/>
        <sz val="14"/>
        <color theme="1"/>
        <rFont val="Times New Roman"/>
        <family val="1"/>
      </rPr>
      <t xml:space="preserve">  in leaves, leaf sheaths and roots  of </t>
    </r>
    <r>
      <rPr>
        <b/>
        <i/>
        <sz val="14"/>
        <color theme="1"/>
        <rFont val="Times New Roman"/>
        <family val="1"/>
      </rPr>
      <t>EsMYB90</t>
    </r>
    <r>
      <rPr>
        <b/>
        <sz val="14"/>
        <color theme="1"/>
        <rFont val="Times New Roman"/>
        <family val="1"/>
      </rPr>
      <t xml:space="preserve"> transgenic wheat compared with wild type</t>
    </r>
    <phoneticPr fontId="2" type="noConversion"/>
  </si>
  <si>
    <r>
      <t xml:space="preserve"> Supplementary Table S4_2.  </t>
    </r>
    <r>
      <rPr>
        <b/>
        <sz val="14"/>
        <color rgb="FF002060"/>
        <rFont val="Times New Roman"/>
        <family val="1"/>
      </rPr>
      <t xml:space="preserve"> POD activities</t>
    </r>
    <r>
      <rPr>
        <b/>
        <sz val="14"/>
        <color theme="1"/>
        <rFont val="Times New Roman"/>
        <family val="1"/>
      </rPr>
      <t xml:space="preserve"> in leaves, leaf sheaths and roots  of </t>
    </r>
    <r>
      <rPr>
        <b/>
        <i/>
        <sz val="14"/>
        <color theme="1"/>
        <rFont val="Times New Roman"/>
        <family val="1"/>
      </rPr>
      <t>EsMYB90</t>
    </r>
    <r>
      <rPr>
        <b/>
        <sz val="14"/>
        <color theme="1"/>
        <rFont val="Times New Roman"/>
        <family val="1"/>
      </rPr>
      <t xml:space="preserve"> transgenic wheat compared with wild type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</si>
</sst>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2" x14ac:knownFonts="1">
    <font>
      <sz val="14"/>
      <color theme="1"/>
      <name val="等线"/>
      <family val="2"/>
      <charset val="134"/>
      <scheme val="minor"/>
    </font>
    <font>
      <sz val="14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bscript"/>
      <sz val="14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76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/>
    </xf>
    <xf numFmtId="176" fontId="6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58" zoomScale="133" workbookViewId="0">
      <selection activeCell="L73" sqref="L73"/>
    </sheetView>
  </sheetViews>
  <sheetFormatPr defaultColWidth="10.69921875" defaultRowHeight="15.75" x14ac:dyDescent="0.25"/>
  <cols>
    <col min="1" max="1" width="5.09765625" style="1" customWidth="1"/>
    <col min="2" max="2" width="6.8984375" style="12" bestFit="1" customWidth="1"/>
    <col min="3" max="3" width="10" style="12" bestFit="1" customWidth="1"/>
    <col min="4" max="4" width="9.59765625" style="12" customWidth="1"/>
    <col min="5" max="8" width="11.69921875" style="1" customWidth="1"/>
    <col min="9" max="9" width="13.59765625" style="12" customWidth="1"/>
    <col min="10" max="16384" width="10.69921875" style="1"/>
  </cols>
  <sheetData>
    <row r="1" spans="1:10" ht="16.5" thickBot="1" x14ac:dyDescent="0.3"/>
    <row r="2" spans="1:10" s="20" customFormat="1" ht="39.950000000000003" customHeight="1" thickBot="1" x14ac:dyDescent="0.3">
      <c r="B2" s="26" t="s">
        <v>22</v>
      </c>
      <c r="C2" s="27"/>
      <c r="D2" s="27"/>
      <c r="E2" s="27"/>
      <c r="F2" s="27"/>
      <c r="G2" s="27"/>
      <c r="H2" s="27"/>
      <c r="I2" s="28"/>
    </row>
    <row r="3" spans="1:10" x14ac:dyDescent="0.25">
      <c r="B3" s="29" t="s">
        <v>18</v>
      </c>
      <c r="C3" s="31" t="s">
        <v>11</v>
      </c>
      <c r="D3" s="31" t="s">
        <v>12</v>
      </c>
      <c r="E3" s="31" t="s">
        <v>14</v>
      </c>
      <c r="F3" s="31"/>
      <c r="G3" s="31"/>
      <c r="H3" s="31"/>
      <c r="I3" s="35"/>
    </row>
    <row r="4" spans="1:10" s="12" customFormat="1" x14ac:dyDescent="0.25">
      <c r="B4" s="30"/>
      <c r="C4" s="32"/>
      <c r="D4" s="32"/>
      <c r="E4" s="21" t="s">
        <v>1</v>
      </c>
      <c r="F4" s="21" t="s">
        <v>2</v>
      </c>
      <c r="G4" s="21" t="s">
        <v>3</v>
      </c>
      <c r="H4" s="21" t="s">
        <v>4</v>
      </c>
      <c r="I4" s="13" t="s">
        <v>0</v>
      </c>
      <c r="J4" s="36"/>
    </row>
    <row r="5" spans="1:10" x14ac:dyDescent="0.25">
      <c r="A5" s="4"/>
      <c r="B5" s="22" t="s">
        <v>8</v>
      </c>
      <c r="C5" s="24" t="s">
        <v>6</v>
      </c>
      <c r="D5" s="16" t="s">
        <v>7</v>
      </c>
      <c r="E5" s="7">
        <v>0.72449999999999992</v>
      </c>
      <c r="F5" s="7">
        <v>0.72450000000000025</v>
      </c>
      <c r="G5" s="7">
        <v>0.70610000000000028</v>
      </c>
      <c r="H5" s="7">
        <f>AVERAGE(E5:G5)</f>
        <v>0.71836666666666682</v>
      </c>
      <c r="I5" s="14">
        <f>STDEV(E5:G5)</f>
        <v>1.0623244953089002E-2</v>
      </c>
    </row>
    <row r="6" spans="1:10" x14ac:dyDescent="0.25">
      <c r="A6" s="4"/>
      <c r="B6" s="22"/>
      <c r="C6" s="24"/>
      <c r="D6" s="16" t="s">
        <v>16</v>
      </c>
      <c r="E6" s="7">
        <v>0.7268</v>
      </c>
      <c r="F6" s="7">
        <v>0.71529999999999994</v>
      </c>
      <c r="G6" s="7">
        <v>0.71760000000000002</v>
      </c>
      <c r="H6" s="7">
        <f t="shared" ref="H6:H22" si="0">AVERAGE(E6:G6)</f>
        <v>0.71989999999999998</v>
      </c>
      <c r="I6" s="14">
        <f t="shared" ref="I6:I22" si="1">STDEV(E6:G6)</f>
        <v>6.0852280154485806E-3</v>
      </c>
    </row>
    <row r="7" spans="1:10" x14ac:dyDescent="0.25">
      <c r="A7" s="4"/>
      <c r="B7" s="22"/>
      <c r="C7" s="24"/>
      <c r="D7" s="16" t="s">
        <v>17</v>
      </c>
      <c r="E7" s="10">
        <v>0.79900000000000004</v>
      </c>
      <c r="F7" s="10">
        <v>0.78800000000000003</v>
      </c>
      <c r="G7" s="10">
        <v>0.79200000000000004</v>
      </c>
      <c r="H7" s="7">
        <f t="shared" si="0"/>
        <v>0.79300000000000015</v>
      </c>
      <c r="I7" s="14">
        <f t="shared" si="1"/>
        <v>5.5677643628300267E-3</v>
      </c>
    </row>
    <row r="8" spans="1:10" x14ac:dyDescent="0.25">
      <c r="A8" s="4"/>
      <c r="B8" s="22"/>
      <c r="C8" s="24" t="s">
        <v>5</v>
      </c>
      <c r="D8" s="16" t="s">
        <v>7</v>
      </c>
      <c r="E8" s="7">
        <v>0.64630000000000021</v>
      </c>
      <c r="F8" s="7">
        <v>0.64170000000000016</v>
      </c>
      <c r="G8" s="7">
        <v>0.63940000000000019</v>
      </c>
      <c r="H8" s="7">
        <f t="shared" si="0"/>
        <v>0.64246666666666685</v>
      </c>
      <c r="I8" s="14">
        <f t="shared" si="1"/>
        <v>3.5133080327994903E-3</v>
      </c>
    </row>
    <row r="9" spans="1:10" x14ac:dyDescent="0.25">
      <c r="A9" s="4"/>
      <c r="B9" s="22"/>
      <c r="C9" s="24"/>
      <c r="D9" s="16" t="s">
        <v>16</v>
      </c>
      <c r="E9" s="7">
        <v>0.91770000000000018</v>
      </c>
      <c r="F9" s="7">
        <v>0.89929999999999988</v>
      </c>
      <c r="G9" s="7">
        <v>0.89240000000000008</v>
      </c>
      <c r="H9" s="7">
        <f t="shared" si="0"/>
        <v>0.90313333333333345</v>
      </c>
      <c r="I9" s="14">
        <f t="shared" si="1"/>
        <v>1.3078353617077938E-2</v>
      </c>
    </row>
    <row r="10" spans="1:10" x14ac:dyDescent="0.25">
      <c r="A10" s="4"/>
      <c r="B10" s="22"/>
      <c r="C10" s="24"/>
      <c r="D10" s="16" t="s">
        <v>17</v>
      </c>
      <c r="E10" s="10">
        <v>0.96099999999999997</v>
      </c>
      <c r="F10" s="10">
        <v>0.94499999999999995</v>
      </c>
      <c r="G10" s="10">
        <v>0.93799999999999994</v>
      </c>
      <c r="H10" s="7">
        <f t="shared" si="0"/>
        <v>0.94799999999999995</v>
      </c>
      <c r="I10" s="14">
        <f t="shared" si="1"/>
        <v>1.1789826122551606E-2</v>
      </c>
    </row>
    <row r="11" spans="1:10" x14ac:dyDescent="0.25">
      <c r="A11" s="4"/>
      <c r="B11" s="22" t="s">
        <v>9</v>
      </c>
      <c r="C11" s="24" t="s">
        <v>6</v>
      </c>
      <c r="D11" s="16" t="s">
        <v>7</v>
      </c>
      <c r="E11" s="7">
        <v>1.1499999999999999</v>
      </c>
      <c r="F11" s="7">
        <v>1.1522999999999999</v>
      </c>
      <c r="G11" s="7">
        <v>1.1568999999999996</v>
      </c>
      <c r="H11" s="7">
        <f t="shared" si="0"/>
        <v>1.1530666666666665</v>
      </c>
      <c r="I11" s="14">
        <f t="shared" si="1"/>
        <v>3.5133080327993086E-3</v>
      </c>
    </row>
    <row r="12" spans="1:10" x14ac:dyDescent="0.25">
      <c r="A12" s="4"/>
      <c r="B12" s="22"/>
      <c r="C12" s="24"/>
      <c r="D12" s="16" t="s">
        <v>16</v>
      </c>
      <c r="E12" s="7">
        <v>1.5294999999999999</v>
      </c>
      <c r="F12" s="7">
        <v>1.5387</v>
      </c>
      <c r="G12" s="7">
        <v>1.5226</v>
      </c>
      <c r="H12" s="7">
        <f t="shared" si="0"/>
        <v>1.5302666666666667</v>
      </c>
      <c r="I12" s="14">
        <f t="shared" si="1"/>
        <v>8.077334543853773E-3</v>
      </c>
    </row>
    <row r="13" spans="1:10" x14ac:dyDescent="0.25">
      <c r="A13" s="4"/>
      <c r="B13" s="22"/>
      <c r="C13" s="24"/>
      <c r="D13" s="16" t="s">
        <v>17</v>
      </c>
      <c r="E13" s="10">
        <v>1.4950000000000001</v>
      </c>
      <c r="F13" s="10">
        <v>1.504</v>
      </c>
      <c r="G13" s="10">
        <v>1.488</v>
      </c>
      <c r="H13" s="7">
        <f t="shared" si="0"/>
        <v>1.4956666666666667</v>
      </c>
      <c r="I13" s="14">
        <f t="shared" si="1"/>
        <v>8.0208062770106454E-3</v>
      </c>
    </row>
    <row r="14" spans="1:10" x14ac:dyDescent="0.25">
      <c r="A14" s="4"/>
      <c r="B14" s="22"/>
      <c r="C14" s="24" t="s">
        <v>5</v>
      </c>
      <c r="D14" s="16" t="s">
        <v>7</v>
      </c>
      <c r="E14" s="7">
        <v>1.3339999999999996</v>
      </c>
      <c r="F14" s="7">
        <v>1.3178999999999998</v>
      </c>
      <c r="G14" s="7">
        <v>1.3316999999999997</v>
      </c>
      <c r="H14" s="7">
        <f t="shared" si="0"/>
        <v>1.3278666666666663</v>
      </c>
      <c r="I14" s="14">
        <f t="shared" si="1"/>
        <v>8.7076594635603008E-3</v>
      </c>
    </row>
    <row r="15" spans="1:10" x14ac:dyDescent="0.25">
      <c r="A15" s="4"/>
      <c r="B15" s="22"/>
      <c r="C15" s="24"/>
      <c r="D15" s="16" t="s">
        <v>16</v>
      </c>
      <c r="E15" s="7">
        <v>1.5755000000000001</v>
      </c>
      <c r="F15" s="7">
        <v>1.5570999999999997</v>
      </c>
      <c r="G15" s="7">
        <v>1.5478999999999998</v>
      </c>
      <c r="H15" s="7">
        <f t="shared" si="0"/>
        <v>1.5601666666666667</v>
      </c>
      <c r="I15" s="14">
        <f t="shared" si="1"/>
        <v>1.4053232131198081E-2</v>
      </c>
    </row>
    <row r="16" spans="1:10" x14ac:dyDescent="0.25">
      <c r="A16" s="4"/>
      <c r="B16" s="22"/>
      <c r="C16" s="24"/>
      <c r="D16" s="16" t="s">
        <v>17</v>
      </c>
      <c r="E16" s="10">
        <v>1.5720000000000001</v>
      </c>
      <c r="F16" s="10">
        <v>1.556</v>
      </c>
      <c r="G16" s="10">
        <v>1.5469999999999999</v>
      </c>
      <c r="H16" s="7">
        <f t="shared" si="0"/>
        <v>1.5583333333333333</v>
      </c>
      <c r="I16" s="14">
        <f t="shared" si="1"/>
        <v>1.2662279942148446E-2</v>
      </c>
    </row>
    <row r="17" spans="1:10" x14ac:dyDescent="0.25">
      <c r="A17" s="4"/>
      <c r="B17" s="22" t="s">
        <v>10</v>
      </c>
      <c r="C17" s="24" t="s">
        <v>6</v>
      </c>
      <c r="D17" s="16" t="s">
        <v>7</v>
      </c>
      <c r="E17" s="7">
        <v>1.2741999999999998</v>
      </c>
      <c r="F17" s="7">
        <v>1.2971999999999999</v>
      </c>
      <c r="G17" s="7">
        <v>1.2810999999999999</v>
      </c>
      <c r="H17" s="7">
        <f t="shared" si="0"/>
        <v>1.2841666666666665</v>
      </c>
      <c r="I17" s="14">
        <f t="shared" si="1"/>
        <v>1.1802683310727889E-2</v>
      </c>
    </row>
    <row r="18" spans="1:10" x14ac:dyDescent="0.25">
      <c r="A18" s="4"/>
      <c r="B18" s="22"/>
      <c r="C18" s="24"/>
      <c r="D18" s="16" t="s">
        <v>16</v>
      </c>
      <c r="E18" s="7">
        <v>1.2052</v>
      </c>
      <c r="F18" s="7">
        <v>1.2029000000000001</v>
      </c>
      <c r="G18" s="7">
        <v>1.2029000000000001</v>
      </c>
      <c r="H18" s="7">
        <f t="shared" si="0"/>
        <v>1.2036666666666667</v>
      </c>
      <c r="I18" s="14">
        <f t="shared" si="1"/>
        <v>1.3279056191361212E-3</v>
      </c>
    </row>
    <row r="19" spans="1:10" x14ac:dyDescent="0.25">
      <c r="A19" s="4"/>
      <c r="B19" s="22"/>
      <c r="C19" s="24"/>
      <c r="D19" s="16" t="s">
        <v>17</v>
      </c>
      <c r="E19" s="10">
        <v>1.1359999999999999</v>
      </c>
      <c r="F19" s="10">
        <v>1.1339999999999999</v>
      </c>
      <c r="G19" s="10">
        <v>1.1339999999999999</v>
      </c>
      <c r="H19" s="7">
        <f t="shared" si="0"/>
        <v>1.1346666666666665</v>
      </c>
      <c r="I19" s="14">
        <f t="shared" si="1"/>
        <v>1.1547005383792527E-3</v>
      </c>
    </row>
    <row r="20" spans="1:10" x14ac:dyDescent="0.25">
      <c r="A20" s="4"/>
      <c r="B20" s="22"/>
      <c r="C20" s="24" t="s">
        <v>5</v>
      </c>
      <c r="D20" s="16" t="s">
        <v>7</v>
      </c>
      <c r="E20" s="7">
        <v>1.5042000000000002</v>
      </c>
      <c r="F20" s="7">
        <v>1.4811999999999996</v>
      </c>
      <c r="G20" s="7">
        <v>1.4857999999999998</v>
      </c>
      <c r="H20" s="7">
        <f t="shared" si="0"/>
        <v>1.4903999999999999</v>
      </c>
      <c r="I20" s="14">
        <f t="shared" si="1"/>
        <v>1.2170456030897413E-2</v>
      </c>
    </row>
    <row r="21" spans="1:10" x14ac:dyDescent="0.25">
      <c r="A21" s="4"/>
      <c r="B21" s="22"/>
      <c r="C21" s="24"/>
      <c r="D21" s="16" t="s">
        <v>16</v>
      </c>
      <c r="E21" s="7">
        <v>1.7962999999999998</v>
      </c>
      <c r="F21" s="7">
        <v>1.8009000000000002</v>
      </c>
      <c r="G21" s="7">
        <v>1.8031999999999999</v>
      </c>
      <c r="H21" s="7">
        <f t="shared" si="0"/>
        <v>1.8001333333333331</v>
      </c>
      <c r="I21" s="14">
        <f t="shared" si="1"/>
        <v>3.5133080327995753E-3</v>
      </c>
    </row>
    <row r="22" spans="1:10" ht="16.5" thickBot="1" x14ac:dyDescent="0.3">
      <c r="A22" s="4"/>
      <c r="B22" s="23"/>
      <c r="C22" s="25"/>
      <c r="D22" s="17" t="s">
        <v>17</v>
      </c>
      <c r="E22" s="11">
        <v>1.744</v>
      </c>
      <c r="F22" s="11">
        <v>1.748</v>
      </c>
      <c r="G22" s="11">
        <v>1.7509999999999999</v>
      </c>
      <c r="H22" s="9">
        <f t="shared" si="0"/>
        <v>1.7476666666666667</v>
      </c>
      <c r="I22" s="15">
        <f t="shared" si="1"/>
        <v>3.5118845842841968E-3</v>
      </c>
    </row>
    <row r="23" spans="1:10" ht="16.5" thickBot="1" x14ac:dyDescent="0.3">
      <c r="A23" s="4"/>
      <c r="E23" s="5"/>
      <c r="F23" s="5"/>
      <c r="G23" s="5"/>
    </row>
    <row r="24" spans="1:10" s="20" customFormat="1" ht="39.950000000000003" customHeight="1" thickBot="1" x14ac:dyDescent="0.3">
      <c r="B24" s="26" t="s">
        <v>23</v>
      </c>
      <c r="C24" s="27"/>
      <c r="D24" s="27"/>
      <c r="E24" s="27"/>
      <c r="F24" s="27"/>
      <c r="G24" s="27"/>
      <c r="H24" s="27"/>
      <c r="I24" s="28"/>
    </row>
    <row r="25" spans="1:10" x14ac:dyDescent="0.25">
      <c r="B25" s="29" t="s">
        <v>18</v>
      </c>
      <c r="C25" s="31" t="s">
        <v>11</v>
      </c>
      <c r="D25" s="31" t="s">
        <v>12</v>
      </c>
      <c r="E25" s="31" t="s">
        <v>15</v>
      </c>
      <c r="F25" s="31"/>
      <c r="G25" s="31"/>
      <c r="H25" s="31"/>
      <c r="I25" s="35"/>
    </row>
    <row r="26" spans="1:10" s="12" customFormat="1" x14ac:dyDescent="0.25">
      <c r="B26" s="30"/>
      <c r="C26" s="32"/>
      <c r="D26" s="32"/>
      <c r="E26" s="21" t="s">
        <v>1</v>
      </c>
      <c r="F26" s="21" t="s">
        <v>2</v>
      </c>
      <c r="G26" s="21" t="s">
        <v>3</v>
      </c>
      <c r="H26" s="21" t="s">
        <v>4</v>
      </c>
      <c r="I26" s="13" t="s">
        <v>0</v>
      </c>
      <c r="J26" s="36"/>
    </row>
    <row r="27" spans="1:10" x14ac:dyDescent="0.25">
      <c r="B27" s="22" t="s">
        <v>8</v>
      </c>
      <c r="C27" s="24" t="s">
        <v>6</v>
      </c>
      <c r="D27" s="16" t="s">
        <v>7</v>
      </c>
      <c r="E27" s="7">
        <v>94.5</v>
      </c>
      <c r="F27" s="7">
        <v>91.5</v>
      </c>
      <c r="G27" s="7">
        <v>96.5</v>
      </c>
      <c r="H27" s="7">
        <f>AVERAGE(E27:G27)</f>
        <v>94.166666666666671</v>
      </c>
      <c r="I27" s="14">
        <f>STDEV(E27:G27)</f>
        <v>2.5166114784235836</v>
      </c>
    </row>
    <row r="28" spans="1:10" x14ac:dyDescent="0.25">
      <c r="B28" s="22"/>
      <c r="C28" s="24"/>
      <c r="D28" s="16" t="s">
        <v>16</v>
      </c>
      <c r="E28" s="7">
        <v>131</v>
      </c>
      <c r="F28" s="7">
        <v>127.5</v>
      </c>
      <c r="G28" s="7">
        <v>133</v>
      </c>
      <c r="H28" s="7">
        <f t="shared" ref="H28:H44" si="2">AVERAGE(E28:G28)</f>
        <v>130.5</v>
      </c>
      <c r="I28" s="14">
        <f t="shared" ref="I28:I44" si="3">STDEV(E28:G28)</f>
        <v>2.7838821814150108</v>
      </c>
    </row>
    <row r="29" spans="1:10" x14ac:dyDescent="0.25">
      <c r="B29" s="22"/>
      <c r="C29" s="24"/>
      <c r="D29" s="16" t="s">
        <v>17</v>
      </c>
      <c r="E29" s="7">
        <v>137.5</v>
      </c>
      <c r="F29" s="7">
        <v>142.5</v>
      </c>
      <c r="G29" s="7">
        <v>128</v>
      </c>
      <c r="H29" s="7">
        <f t="shared" si="2"/>
        <v>136</v>
      </c>
      <c r="I29" s="14">
        <f t="shared" si="3"/>
        <v>7.3654599313281173</v>
      </c>
    </row>
    <row r="30" spans="1:10" x14ac:dyDescent="0.25">
      <c r="B30" s="22"/>
      <c r="C30" s="24" t="s">
        <v>5</v>
      </c>
      <c r="D30" s="16" t="s">
        <v>7</v>
      </c>
      <c r="E30" s="7">
        <v>224.5</v>
      </c>
      <c r="F30" s="7">
        <v>221</v>
      </c>
      <c r="G30" s="7">
        <v>226.5</v>
      </c>
      <c r="H30" s="7">
        <f t="shared" si="2"/>
        <v>224</v>
      </c>
      <c r="I30" s="14">
        <f t="shared" si="3"/>
        <v>2.7838821814150108</v>
      </c>
    </row>
    <row r="31" spans="1:10" x14ac:dyDescent="0.25">
      <c r="B31" s="22"/>
      <c r="C31" s="24"/>
      <c r="D31" s="16" t="s">
        <v>16</v>
      </c>
      <c r="E31" s="7">
        <v>235.5</v>
      </c>
      <c r="F31" s="7">
        <v>232</v>
      </c>
      <c r="G31" s="7">
        <v>237.5</v>
      </c>
      <c r="H31" s="7">
        <f t="shared" si="2"/>
        <v>235</v>
      </c>
      <c r="I31" s="14">
        <f t="shared" si="3"/>
        <v>2.7838821814150108</v>
      </c>
    </row>
    <row r="32" spans="1:10" x14ac:dyDescent="0.25">
      <c r="B32" s="22"/>
      <c r="C32" s="24"/>
      <c r="D32" s="16" t="s">
        <v>17</v>
      </c>
      <c r="E32" s="7">
        <v>223.5</v>
      </c>
      <c r="F32" s="7">
        <v>234.5</v>
      </c>
      <c r="G32" s="7">
        <v>246</v>
      </c>
      <c r="H32" s="7">
        <f t="shared" si="2"/>
        <v>234.66666666666666</v>
      </c>
      <c r="I32" s="14">
        <f t="shared" si="3"/>
        <v>11.250925887825113</v>
      </c>
    </row>
    <row r="33" spans="2:10" x14ac:dyDescent="0.25">
      <c r="B33" s="22" t="s">
        <v>9</v>
      </c>
      <c r="C33" s="24" t="s">
        <v>6</v>
      </c>
      <c r="D33" s="16" t="s">
        <v>7</v>
      </c>
      <c r="E33" s="7">
        <v>404.5</v>
      </c>
      <c r="F33" s="7">
        <v>401</v>
      </c>
      <c r="G33" s="7">
        <v>396.5</v>
      </c>
      <c r="H33" s="7">
        <f t="shared" si="2"/>
        <v>400.66666666666669</v>
      </c>
      <c r="I33" s="14">
        <f t="shared" si="3"/>
        <v>4.010403138505322</v>
      </c>
    </row>
    <row r="34" spans="2:10" x14ac:dyDescent="0.25">
      <c r="B34" s="22"/>
      <c r="C34" s="24"/>
      <c r="D34" s="16" t="s">
        <v>16</v>
      </c>
      <c r="E34" s="7">
        <v>750</v>
      </c>
      <c r="F34" s="7">
        <v>747.5</v>
      </c>
      <c r="G34" s="7">
        <v>752</v>
      </c>
      <c r="H34" s="7">
        <f t="shared" si="2"/>
        <v>749.83333333333337</v>
      </c>
      <c r="I34" s="14">
        <f t="shared" si="3"/>
        <v>2.2546248764114472</v>
      </c>
    </row>
    <row r="35" spans="2:10" x14ac:dyDescent="0.25">
      <c r="B35" s="22"/>
      <c r="C35" s="24"/>
      <c r="D35" s="16" t="s">
        <v>17</v>
      </c>
      <c r="E35" s="7">
        <v>830.5</v>
      </c>
      <c r="F35" s="7">
        <v>780.5</v>
      </c>
      <c r="G35" s="7">
        <v>777.5</v>
      </c>
      <c r="H35" s="7">
        <f t="shared" si="2"/>
        <v>796.16666666666663</v>
      </c>
      <c r="I35" s="14">
        <f t="shared" si="3"/>
        <v>29.771350881902105</v>
      </c>
    </row>
    <row r="36" spans="2:10" x14ac:dyDescent="0.25">
      <c r="B36" s="22"/>
      <c r="C36" s="24" t="s">
        <v>5</v>
      </c>
      <c r="D36" s="16" t="s">
        <v>7</v>
      </c>
      <c r="E36" s="7">
        <v>938.5</v>
      </c>
      <c r="F36" s="7">
        <v>935</v>
      </c>
      <c r="G36" s="7">
        <v>940.5</v>
      </c>
      <c r="H36" s="7">
        <f t="shared" si="2"/>
        <v>938</v>
      </c>
      <c r="I36" s="14">
        <f t="shared" si="3"/>
        <v>2.7838821814150108</v>
      </c>
    </row>
    <row r="37" spans="2:10" x14ac:dyDescent="0.25">
      <c r="B37" s="22"/>
      <c r="C37" s="24"/>
      <c r="D37" s="16" t="s">
        <v>16</v>
      </c>
      <c r="E37" s="7">
        <v>1089.5</v>
      </c>
      <c r="F37" s="7">
        <v>1087</v>
      </c>
      <c r="G37" s="7">
        <v>1091.5</v>
      </c>
      <c r="H37" s="7">
        <f t="shared" si="2"/>
        <v>1089.3333333333333</v>
      </c>
      <c r="I37" s="14">
        <f t="shared" si="3"/>
        <v>2.2546248764114472</v>
      </c>
    </row>
    <row r="38" spans="2:10" x14ac:dyDescent="0.25">
      <c r="B38" s="22"/>
      <c r="C38" s="24"/>
      <c r="D38" s="16" t="s">
        <v>17</v>
      </c>
      <c r="E38" s="7">
        <v>1140</v>
      </c>
      <c r="F38" s="7">
        <v>1157</v>
      </c>
      <c r="G38" s="7">
        <v>1167.5</v>
      </c>
      <c r="H38" s="7">
        <f t="shared" si="2"/>
        <v>1154.8333333333333</v>
      </c>
      <c r="I38" s="14">
        <f t="shared" si="3"/>
        <v>13.877439725444075</v>
      </c>
    </row>
    <row r="39" spans="2:10" x14ac:dyDescent="0.25">
      <c r="B39" s="22" t="s">
        <v>10</v>
      </c>
      <c r="C39" s="24" t="s">
        <v>6</v>
      </c>
      <c r="D39" s="16" t="s">
        <v>7</v>
      </c>
      <c r="E39" s="7">
        <v>655</v>
      </c>
      <c r="F39" s="7">
        <v>651.5</v>
      </c>
      <c r="G39" s="7">
        <v>657</v>
      </c>
      <c r="H39" s="7">
        <f t="shared" si="2"/>
        <v>654.5</v>
      </c>
      <c r="I39" s="14">
        <f t="shared" si="3"/>
        <v>2.7838821814150108</v>
      </c>
    </row>
    <row r="40" spans="2:10" x14ac:dyDescent="0.25">
      <c r="B40" s="22"/>
      <c r="C40" s="24"/>
      <c r="D40" s="16" t="s">
        <v>16</v>
      </c>
      <c r="E40" s="7">
        <v>859.5</v>
      </c>
      <c r="F40" s="7">
        <v>856</v>
      </c>
      <c r="G40" s="7">
        <v>861.5</v>
      </c>
      <c r="H40" s="7">
        <f t="shared" si="2"/>
        <v>859</v>
      </c>
      <c r="I40" s="14">
        <f t="shared" si="3"/>
        <v>2.7838821814150108</v>
      </c>
    </row>
    <row r="41" spans="2:10" x14ac:dyDescent="0.25">
      <c r="B41" s="22"/>
      <c r="C41" s="24"/>
      <c r="D41" s="16" t="s">
        <v>17</v>
      </c>
      <c r="E41" s="7">
        <v>878.5</v>
      </c>
      <c r="F41" s="7">
        <v>937.5</v>
      </c>
      <c r="G41" s="7">
        <v>883.5</v>
      </c>
      <c r="H41" s="7">
        <f t="shared" si="2"/>
        <v>899.83333333333337</v>
      </c>
      <c r="I41" s="14">
        <f t="shared" si="3"/>
        <v>32.715949219506584</v>
      </c>
    </row>
    <row r="42" spans="2:10" x14ac:dyDescent="0.25">
      <c r="B42" s="22"/>
      <c r="C42" s="24" t="s">
        <v>5</v>
      </c>
      <c r="D42" s="16" t="s">
        <v>7</v>
      </c>
      <c r="E42" s="7">
        <v>1435.9999999999998</v>
      </c>
      <c r="F42" s="7">
        <v>1432.4999999999995</v>
      </c>
      <c r="G42" s="7">
        <v>1437.9999999999998</v>
      </c>
      <c r="H42" s="7">
        <f t="shared" si="2"/>
        <v>1435.4999999999998</v>
      </c>
      <c r="I42" s="14">
        <f t="shared" si="3"/>
        <v>2.7838821814151333</v>
      </c>
    </row>
    <row r="43" spans="2:10" x14ac:dyDescent="0.25">
      <c r="B43" s="22"/>
      <c r="C43" s="24"/>
      <c r="D43" s="16" t="s">
        <v>16</v>
      </c>
      <c r="E43" s="7">
        <v>1543</v>
      </c>
      <c r="F43" s="7">
        <v>1590</v>
      </c>
      <c r="G43" s="7">
        <v>1500</v>
      </c>
      <c r="H43" s="7">
        <f t="shared" si="2"/>
        <v>1544.3333333333333</v>
      </c>
      <c r="I43" s="14">
        <f t="shared" si="3"/>
        <v>45.014812376964684</v>
      </c>
    </row>
    <row r="44" spans="2:10" ht="16.5" thickBot="1" x14ac:dyDescent="0.3">
      <c r="B44" s="23"/>
      <c r="C44" s="25"/>
      <c r="D44" s="17" t="s">
        <v>17</v>
      </c>
      <c r="E44" s="9">
        <v>1591</v>
      </c>
      <c r="F44" s="9">
        <v>1595</v>
      </c>
      <c r="G44" s="9">
        <v>1591</v>
      </c>
      <c r="H44" s="9">
        <f t="shared" si="2"/>
        <v>1592.3333333333333</v>
      </c>
      <c r="I44" s="15">
        <f t="shared" si="3"/>
        <v>2.3094010767585034</v>
      </c>
    </row>
    <row r="45" spans="2:10" ht="16.5" thickBot="1" x14ac:dyDescent="0.3"/>
    <row r="46" spans="2:10" s="20" customFormat="1" ht="39.950000000000003" customHeight="1" thickBot="1" x14ac:dyDescent="0.3">
      <c r="B46" s="26" t="s">
        <v>19</v>
      </c>
      <c r="C46" s="27"/>
      <c r="D46" s="27"/>
      <c r="E46" s="27"/>
      <c r="F46" s="27"/>
      <c r="G46" s="27"/>
      <c r="H46" s="27"/>
      <c r="I46" s="28"/>
    </row>
    <row r="47" spans="2:10" x14ac:dyDescent="0.25">
      <c r="B47" s="29" t="s">
        <v>18</v>
      </c>
      <c r="C47" s="31" t="s">
        <v>11</v>
      </c>
      <c r="D47" s="31" t="s">
        <v>12</v>
      </c>
      <c r="E47" s="31" t="s">
        <v>13</v>
      </c>
      <c r="F47" s="33"/>
      <c r="G47" s="33"/>
      <c r="H47" s="33"/>
      <c r="I47" s="34"/>
    </row>
    <row r="48" spans="2:10" x14ac:dyDescent="0.25">
      <c r="B48" s="30"/>
      <c r="C48" s="32"/>
      <c r="D48" s="32"/>
      <c r="E48" s="2" t="s">
        <v>1</v>
      </c>
      <c r="F48" s="2" t="s">
        <v>2</v>
      </c>
      <c r="G48" s="2" t="s">
        <v>3</v>
      </c>
      <c r="H48" s="2" t="s">
        <v>4</v>
      </c>
      <c r="I48" s="13" t="s">
        <v>0</v>
      </c>
      <c r="J48" s="3"/>
    </row>
    <row r="49" spans="2:9" x14ac:dyDescent="0.25">
      <c r="B49" s="22" t="s">
        <v>8</v>
      </c>
      <c r="C49" s="24" t="s">
        <v>6</v>
      </c>
      <c r="D49" s="16" t="s">
        <v>7</v>
      </c>
      <c r="E49" s="6">
        <v>2.1229000000000001E-2</v>
      </c>
      <c r="F49" s="6">
        <v>2.1284999999999998E-2</v>
      </c>
      <c r="G49" s="6">
        <v>1.9349999999999999E-2</v>
      </c>
      <c r="H49" s="7">
        <f>AVERAGE(E49:G49)</f>
        <v>2.0621333333333332E-2</v>
      </c>
      <c r="I49" s="14">
        <f>STDEV(E49:G49)</f>
        <v>1.1013629435083305E-3</v>
      </c>
    </row>
    <row r="50" spans="2:9" x14ac:dyDescent="0.25">
      <c r="B50" s="22"/>
      <c r="C50" s="24"/>
      <c r="D50" s="16" t="s">
        <v>16</v>
      </c>
      <c r="E50" s="6">
        <v>4.9641999999999999E-2</v>
      </c>
      <c r="F50" s="6">
        <v>4.9585999999999998E-2</v>
      </c>
      <c r="G50" s="6">
        <v>4.5127E-2</v>
      </c>
      <c r="H50" s="7">
        <f t="shared" ref="H50:H66" si="4">AVERAGE(E50:G50)</f>
        <v>4.8118333333333339E-2</v>
      </c>
      <c r="I50" s="14">
        <f t="shared" ref="I50:I66" si="5">STDEV(E50:G50)</f>
        <v>2.5907219714460536E-3</v>
      </c>
    </row>
    <row r="51" spans="2:9" x14ac:dyDescent="0.25">
      <c r="B51" s="22"/>
      <c r="C51" s="24"/>
      <c r="D51" s="16" t="s">
        <v>17</v>
      </c>
      <c r="E51" s="6">
        <v>4.4929999999999998E-2</v>
      </c>
      <c r="F51" s="6">
        <v>4.4873999999999997E-2</v>
      </c>
      <c r="G51" s="6">
        <v>4.1059999999999999E-2</v>
      </c>
      <c r="H51" s="7">
        <f t="shared" si="4"/>
        <v>4.3621333333333324E-2</v>
      </c>
      <c r="I51" s="14">
        <f t="shared" si="5"/>
        <v>2.218356448664941E-3</v>
      </c>
    </row>
    <row r="52" spans="2:9" x14ac:dyDescent="0.25">
      <c r="B52" s="22"/>
      <c r="C52" s="24" t="s">
        <v>5</v>
      </c>
      <c r="D52" s="16" t="s">
        <v>7</v>
      </c>
      <c r="E52" s="6">
        <v>8.5875999999999994E-2</v>
      </c>
      <c r="F52" s="6">
        <v>9.0025999999999995E-2</v>
      </c>
      <c r="G52" s="6">
        <v>8.0463000000000007E-2</v>
      </c>
      <c r="H52" s="7">
        <f t="shared" si="4"/>
        <v>8.5455000000000003E-2</v>
      </c>
      <c r="I52" s="14">
        <f t="shared" si="5"/>
        <v>4.7953803811585103E-3</v>
      </c>
    </row>
    <row r="53" spans="2:9" x14ac:dyDescent="0.25">
      <c r="B53" s="22"/>
      <c r="C53" s="24"/>
      <c r="D53" s="16" t="s">
        <v>16</v>
      </c>
      <c r="E53" s="6">
        <v>6.1817999999999998E-2</v>
      </c>
      <c r="F53" s="6">
        <v>5.6602E-2</v>
      </c>
      <c r="G53" s="6">
        <v>5.2199000000000002E-2</v>
      </c>
      <c r="H53" s="7">
        <f t="shared" si="4"/>
        <v>5.6873E-2</v>
      </c>
      <c r="I53" s="14">
        <f t="shared" si="5"/>
        <v>4.8152228401186145E-3</v>
      </c>
    </row>
    <row r="54" spans="2:9" x14ac:dyDescent="0.25">
      <c r="B54" s="22"/>
      <c r="C54" s="24"/>
      <c r="D54" s="16" t="s">
        <v>17</v>
      </c>
      <c r="E54" s="6">
        <v>5.8788E-2</v>
      </c>
      <c r="F54" s="6">
        <v>5.4217000000000001E-2</v>
      </c>
      <c r="G54" s="6">
        <v>4.9813999999999997E-2</v>
      </c>
      <c r="H54" s="7">
        <f t="shared" si="4"/>
        <v>5.4272999999999995E-2</v>
      </c>
      <c r="I54" s="14">
        <f t="shared" si="5"/>
        <v>4.4872620828295745E-3</v>
      </c>
    </row>
    <row r="55" spans="2:9" x14ac:dyDescent="0.25">
      <c r="B55" s="22" t="s">
        <v>9</v>
      </c>
      <c r="C55" s="24" t="s">
        <v>6</v>
      </c>
      <c r="D55" s="16" t="s">
        <v>7</v>
      </c>
      <c r="E55" s="6">
        <v>6.7299999999999999E-3</v>
      </c>
      <c r="F55" s="6">
        <v>8.0199999999999994E-3</v>
      </c>
      <c r="G55" s="6">
        <v>6.7299999999999999E-3</v>
      </c>
      <c r="H55" s="7">
        <f t="shared" si="4"/>
        <v>7.1599999999999997E-3</v>
      </c>
      <c r="I55" s="14">
        <f t="shared" si="5"/>
        <v>7.4478184725461697E-4</v>
      </c>
    </row>
    <row r="56" spans="2:9" x14ac:dyDescent="0.25">
      <c r="B56" s="22"/>
      <c r="C56" s="24"/>
      <c r="D56" s="16" t="s">
        <v>16</v>
      </c>
      <c r="E56" s="6">
        <v>1.273E-2</v>
      </c>
      <c r="F56" s="6">
        <v>1.4664999999999999E-2</v>
      </c>
      <c r="G56" s="6">
        <v>1.273E-2</v>
      </c>
      <c r="H56" s="7">
        <f t="shared" si="4"/>
        <v>1.3375E-2</v>
      </c>
      <c r="I56" s="14">
        <f t="shared" si="5"/>
        <v>1.1171727708819254E-3</v>
      </c>
    </row>
    <row r="57" spans="2:9" x14ac:dyDescent="0.25">
      <c r="B57" s="22"/>
      <c r="C57" s="24"/>
      <c r="D57" s="16" t="s">
        <v>17</v>
      </c>
      <c r="E57" s="6">
        <v>1.0626999999999999E-2</v>
      </c>
      <c r="F57" s="6">
        <v>1.1917000000000001E-2</v>
      </c>
      <c r="G57" s="6">
        <v>1.0626999999999999E-2</v>
      </c>
      <c r="H57" s="7">
        <f t="shared" si="4"/>
        <v>1.1056999999999999E-2</v>
      </c>
      <c r="I57" s="14">
        <f t="shared" si="5"/>
        <v>7.4478184725461794E-4</v>
      </c>
    </row>
    <row r="58" spans="2:9" x14ac:dyDescent="0.25">
      <c r="B58" s="22"/>
      <c r="C58" s="24" t="s">
        <v>5</v>
      </c>
      <c r="D58" s="16" t="s">
        <v>7</v>
      </c>
      <c r="E58" s="6">
        <v>3.2954999999999998E-2</v>
      </c>
      <c r="F58" s="6">
        <v>3.4749000000000002E-2</v>
      </c>
      <c r="G58" s="6">
        <v>3.2365999999999999E-2</v>
      </c>
      <c r="H58" s="7">
        <f t="shared" si="4"/>
        <v>3.3356666666666666E-2</v>
      </c>
      <c r="I58" s="14">
        <f t="shared" si="5"/>
        <v>1.2412390315057523E-3</v>
      </c>
    </row>
    <row r="59" spans="2:9" x14ac:dyDescent="0.25">
      <c r="B59" s="22"/>
      <c r="C59" s="24"/>
      <c r="D59" s="16" t="s">
        <v>16</v>
      </c>
      <c r="E59" s="6">
        <v>2.9818999999999998E-2</v>
      </c>
      <c r="F59" s="6">
        <v>2.9118000000000002E-2</v>
      </c>
      <c r="G59" s="6">
        <v>2.665E-2</v>
      </c>
      <c r="H59" s="7">
        <f t="shared" si="4"/>
        <v>2.8528999999999999E-2</v>
      </c>
      <c r="I59" s="14">
        <f t="shared" si="5"/>
        <v>1.6645813287430563E-3</v>
      </c>
    </row>
    <row r="60" spans="2:9" x14ac:dyDescent="0.25">
      <c r="B60" s="22"/>
      <c r="C60" s="24"/>
      <c r="D60" s="16" t="s">
        <v>17</v>
      </c>
      <c r="E60" s="6">
        <v>2.7321999999999999E-2</v>
      </c>
      <c r="F60" s="6">
        <v>2.6620999999999999E-2</v>
      </c>
      <c r="G60" s="6">
        <v>2.4798000000000001E-2</v>
      </c>
      <c r="H60" s="7">
        <f t="shared" si="4"/>
        <v>2.6247000000000003E-2</v>
      </c>
      <c r="I60" s="14">
        <f t="shared" si="5"/>
        <v>1.3029009939362229E-3</v>
      </c>
    </row>
    <row r="61" spans="2:9" x14ac:dyDescent="0.25">
      <c r="B61" s="22" t="s">
        <v>10</v>
      </c>
      <c r="C61" s="24" t="s">
        <v>6</v>
      </c>
      <c r="D61" s="16" t="s">
        <v>7</v>
      </c>
      <c r="E61" s="6">
        <v>3.055E-3</v>
      </c>
      <c r="F61" s="6">
        <v>1.7650000000000001E-3</v>
      </c>
      <c r="G61" s="6">
        <v>2.4099999999999998E-3</v>
      </c>
      <c r="H61" s="7">
        <f t="shared" si="4"/>
        <v>2.4099999999999998E-3</v>
      </c>
      <c r="I61" s="14">
        <f t="shared" si="5"/>
        <v>6.4499999999999996E-4</v>
      </c>
    </row>
    <row r="62" spans="2:9" x14ac:dyDescent="0.25">
      <c r="B62" s="22"/>
      <c r="C62" s="24"/>
      <c r="D62" s="16" t="s">
        <v>16</v>
      </c>
      <c r="E62" s="6">
        <v>2.8830000000000001E-3</v>
      </c>
      <c r="F62" s="6">
        <v>4.8739999999999999E-3</v>
      </c>
      <c r="G62" s="6">
        <v>4.117E-3</v>
      </c>
      <c r="H62" s="7">
        <f t="shared" si="4"/>
        <v>3.9579999999999997E-3</v>
      </c>
      <c r="I62" s="14">
        <f t="shared" si="5"/>
        <v>1.004978109214325E-3</v>
      </c>
    </row>
    <row r="63" spans="2:9" x14ac:dyDescent="0.25">
      <c r="B63" s="22"/>
      <c r="C63" s="24"/>
      <c r="D63" s="16" t="s">
        <v>17</v>
      </c>
      <c r="E63" s="6">
        <v>2.7980000000000001E-3</v>
      </c>
      <c r="F63" s="6">
        <v>4.3119999999999999E-3</v>
      </c>
      <c r="G63" s="6">
        <v>3.9760000000000004E-3</v>
      </c>
      <c r="H63" s="7">
        <f t="shared" si="4"/>
        <v>3.6953333333333335E-3</v>
      </c>
      <c r="I63" s="14">
        <f t="shared" si="5"/>
        <v>7.9506561574082255E-4</v>
      </c>
    </row>
    <row r="64" spans="2:9" x14ac:dyDescent="0.25">
      <c r="B64" s="22"/>
      <c r="C64" s="24" t="s">
        <v>5</v>
      </c>
      <c r="D64" s="16" t="s">
        <v>7</v>
      </c>
      <c r="E64" s="6">
        <v>5.8300000000000001E-3</v>
      </c>
      <c r="F64" s="6">
        <v>9.0550000000000005E-3</v>
      </c>
      <c r="G64" s="6">
        <v>7.1199999999999996E-3</v>
      </c>
      <c r="H64" s="7">
        <f t="shared" si="4"/>
        <v>7.3350000000000004E-3</v>
      </c>
      <c r="I64" s="14">
        <f t="shared" si="5"/>
        <v>1.6232144035832115E-3</v>
      </c>
    </row>
    <row r="65" spans="2:9" x14ac:dyDescent="0.25">
      <c r="B65" s="22"/>
      <c r="C65" s="24"/>
      <c r="D65" s="16" t="s">
        <v>16</v>
      </c>
      <c r="E65" s="6">
        <v>5.104E-3</v>
      </c>
      <c r="F65" s="6">
        <v>3.8140000000000001E-3</v>
      </c>
      <c r="G65" s="6">
        <v>3.8140000000000001E-3</v>
      </c>
      <c r="H65" s="7">
        <f t="shared" si="4"/>
        <v>4.2440000000000004E-3</v>
      </c>
      <c r="I65" s="14">
        <f t="shared" si="5"/>
        <v>7.4478184725461718E-4</v>
      </c>
    </row>
    <row r="66" spans="2:9" ht="16.5" thickBot="1" x14ac:dyDescent="0.3">
      <c r="B66" s="23"/>
      <c r="C66" s="25"/>
      <c r="D66" s="17" t="s">
        <v>17</v>
      </c>
      <c r="E66" s="8">
        <v>5.104E-3</v>
      </c>
      <c r="F66" s="8">
        <v>4.4590000000000003E-3</v>
      </c>
      <c r="G66" s="8">
        <v>3.8140000000000001E-3</v>
      </c>
      <c r="H66" s="9">
        <f t="shared" si="4"/>
        <v>4.4590000000000003E-3</v>
      </c>
      <c r="I66" s="15">
        <f t="shared" si="5"/>
        <v>6.4499999999999996E-4</v>
      </c>
    </row>
    <row r="67" spans="2:9" ht="16.5" thickBot="1" x14ac:dyDescent="0.3"/>
    <row r="68" spans="2:9" ht="42" customHeight="1" thickBot="1" x14ac:dyDescent="0.3">
      <c r="B68" s="26" t="s">
        <v>21</v>
      </c>
      <c r="C68" s="27"/>
      <c r="D68" s="27"/>
      <c r="E68" s="27"/>
      <c r="F68" s="27"/>
      <c r="G68" s="27"/>
      <c r="H68" s="27"/>
      <c r="I68" s="28"/>
    </row>
    <row r="69" spans="2:9" ht="17.25" x14ac:dyDescent="0.25">
      <c r="B69" s="29" t="s">
        <v>18</v>
      </c>
      <c r="C69" s="31" t="s">
        <v>11</v>
      </c>
      <c r="D69" s="31" t="s">
        <v>12</v>
      </c>
      <c r="E69" s="31" t="s">
        <v>20</v>
      </c>
      <c r="F69" s="33"/>
      <c r="G69" s="33"/>
      <c r="H69" s="33"/>
      <c r="I69" s="34"/>
    </row>
    <row r="70" spans="2:9" s="12" customFormat="1" x14ac:dyDescent="0.25">
      <c r="B70" s="30"/>
      <c r="C70" s="32"/>
      <c r="D70" s="32"/>
      <c r="E70" s="21" t="s">
        <v>1</v>
      </c>
      <c r="F70" s="21" t="s">
        <v>2</v>
      </c>
      <c r="G70" s="21" t="s">
        <v>3</v>
      </c>
      <c r="H70" s="21" t="s">
        <v>4</v>
      </c>
      <c r="I70" s="13" t="s">
        <v>0</v>
      </c>
    </row>
    <row r="71" spans="2:9" x14ac:dyDescent="0.25">
      <c r="B71" s="22" t="s">
        <v>10</v>
      </c>
      <c r="C71" s="24" t="s">
        <v>6</v>
      </c>
      <c r="D71" s="18" t="s">
        <v>7</v>
      </c>
      <c r="E71" s="6">
        <v>39.230769230769234</v>
      </c>
      <c r="F71" s="6">
        <v>40.769230769230774</v>
      </c>
      <c r="G71" s="6">
        <v>42.307692307692307</v>
      </c>
      <c r="H71" s="7">
        <f t="shared" ref="H71:H76" si="6">AVERAGE(E71:G71)</f>
        <v>40.769230769230766</v>
      </c>
      <c r="I71" s="14">
        <f t="shared" ref="I71:I76" si="7">STDEV(E71:G71)</f>
        <v>1.5384615384615365</v>
      </c>
    </row>
    <row r="72" spans="2:9" x14ac:dyDescent="0.25">
      <c r="B72" s="22"/>
      <c r="C72" s="24"/>
      <c r="D72" s="18" t="s">
        <v>16</v>
      </c>
      <c r="E72" s="6">
        <v>35.384615384615387</v>
      </c>
      <c r="F72" s="6">
        <v>36.153846153846153</v>
      </c>
      <c r="G72" s="6">
        <v>36.153846153846153</v>
      </c>
      <c r="H72" s="7">
        <f t="shared" si="6"/>
        <v>35.897435897435905</v>
      </c>
      <c r="I72" s="14">
        <f t="shared" si="7"/>
        <v>0.44411559168432591</v>
      </c>
    </row>
    <row r="73" spans="2:9" x14ac:dyDescent="0.25">
      <c r="B73" s="22"/>
      <c r="C73" s="24"/>
      <c r="D73" s="18" t="s">
        <v>17</v>
      </c>
      <c r="E73" s="6">
        <v>34.61538461538462</v>
      </c>
      <c r="F73" s="6">
        <v>35.384615384615387</v>
      </c>
      <c r="G73" s="6">
        <v>35.384615384615387</v>
      </c>
      <c r="H73" s="7">
        <f t="shared" si="6"/>
        <v>35.128205128205131</v>
      </c>
      <c r="I73" s="14">
        <f t="shared" si="7"/>
        <v>0.44411559168432591</v>
      </c>
    </row>
    <row r="74" spans="2:9" x14ac:dyDescent="0.25">
      <c r="B74" s="22"/>
      <c r="C74" s="24" t="s">
        <v>5</v>
      </c>
      <c r="D74" s="18" t="s">
        <v>7</v>
      </c>
      <c r="E74" s="6">
        <v>84.615384615384613</v>
      </c>
      <c r="F74" s="6">
        <v>91.538461538461547</v>
      </c>
      <c r="G74" s="6">
        <v>78.461538461538467</v>
      </c>
      <c r="H74" s="7">
        <f t="shared" si="6"/>
        <v>84.871794871794876</v>
      </c>
      <c r="I74" s="14">
        <f t="shared" si="7"/>
        <v>6.5422311908579882</v>
      </c>
    </row>
    <row r="75" spans="2:9" x14ac:dyDescent="0.25">
      <c r="B75" s="22"/>
      <c r="C75" s="24"/>
      <c r="D75" s="18" t="s">
        <v>16</v>
      </c>
      <c r="E75" s="6">
        <v>54.61538461538462</v>
      </c>
      <c r="F75" s="6">
        <v>50.769230769230774</v>
      </c>
      <c r="G75" s="6">
        <v>59.230769230769234</v>
      </c>
      <c r="H75" s="7">
        <f t="shared" si="6"/>
        <v>54.871794871794869</v>
      </c>
      <c r="I75" s="14">
        <f t="shared" si="7"/>
        <v>4.2365927286816163</v>
      </c>
    </row>
    <row r="76" spans="2:9" ht="16.5" thickBot="1" x14ac:dyDescent="0.3">
      <c r="B76" s="23"/>
      <c r="C76" s="25"/>
      <c r="D76" s="19" t="s">
        <v>17</v>
      </c>
      <c r="E76" s="8">
        <v>53.846153846153847</v>
      </c>
      <c r="F76" s="8">
        <v>56.92307692307692</v>
      </c>
      <c r="G76" s="8">
        <v>68.461538461538453</v>
      </c>
      <c r="H76" s="9">
        <f t="shared" si="6"/>
        <v>59.743589743589745</v>
      </c>
      <c r="I76" s="15">
        <f t="shared" si="7"/>
        <v>7.7051175391368165</v>
      </c>
    </row>
  </sheetData>
  <sortState ref="A5:H31">
    <sortCondition ref="B4:B31"/>
  </sortState>
  <mergeCells count="50">
    <mergeCell ref="C55:C57"/>
    <mergeCell ref="C58:C60"/>
    <mergeCell ref="C61:C63"/>
    <mergeCell ref="B17:B22"/>
    <mergeCell ref="C17:C19"/>
    <mergeCell ref="C20:C22"/>
    <mergeCell ref="B39:B44"/>
    <mergeCell ref="C39:C41"/>
    <mergeCell ref="C42:C44"/>
    <mergeCell ref="B27:B32"/>
    <mergeCell ref="C27:C29"/>
    <mergeCell ref="C30:C32"/>
    <mergeCell ref="B33:B38"/>
    <mergeCell ref="B47:B48"/>
    <mergeCell ref="C47:C48"/>
    <mergeCell ref="C64:C66"/>
    <mergeCell ref="B3:B4"/>
    <mergeCell ref="C3:C4"/>
    <mergeCell ref="D3:D4"/>
    <mergeCell ref="E3:I3"/>
    <mergeCell ref="B25:B26"/>
    <mergeCell ref="C25:C26"/>
    <mergeCell ref="D25:D26"/>
    <mergeCell ref="E25:I25"/>
    <mergeCell ref="C33:C35"/>
    <mergeCell ref="C36:C38"/>
    <mergeCell ref="B49:B54"/>
    <mergeCell ref="B55:B60"/>
    <mergeCell ref="B61:B66"/>
    <mergeCell ref="C49:C51"/>
    <mergeCell ref="C52:C54"/>
    <mergeCell ref="D47:D48"/>
    <mergeCell ref="E47:I47"/>
    <mergeCell ref="B2:I2"/>
    <mergeCell ref="B24:I24"/>
    <mergeCell ref="B46:I46"/>
    <mergeCell ref="B5:B10"/>
    <mergeCell ref="C5:C7"/>
    <mergeCell ref="C8:C10"/>
    <mergeCell ref="B11:B16"/>
    <mergeCell ref="C11:C13"/>
    <mergeCell ref="C14:C16"/>
    <mergeCell ref="B71:B76"/>
    <mergeCell ref="C71:C73"/>
    <mergeCell ref="C74:C76"/>
    <mergeCell ref="B68:I68"/>
    <mergeCell ref="B69:B70"/>
    <mergeCell ref="C69:C70"/>
    <mergeCell ref="D69:D70"/>
    <mergeCell ref="E69:I6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Supplementary 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ZhangQuan</cp:lastModifiedBy>
  <dcterms:created xsi:type="dcterms:W3CDTF">2021-09-03T06:59:46Z</dcterms:created>
  <dcterms:modified xsi:type="dcterms:W3CDTF">2022-03-25T03:55:16Z</dcterms:modified>
</cp:coreProperties>
</file>