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Munkák\LED pepper\elküldendő FPS R1\Proof\"/>
    </mc:Choice>
  </mc:AlternateContent>
  <bookViews>
    <workbookView xWindow="0" yWindow="0" windowWidth="28800" windowHeight="12435" activeTab="3"/>
  </bookViews>
  <sheets>
    <sheet name="Publication details" sheetId="4" r:id="rId1"/>
    <sheet name="Worksheet a_capsaicin" sheetId="1" r:id="rId2"/>
    <sheet name="Worksheet_b_Targeted_phenolics" sheetId="2" r:id="rId3"/>
    <sheet name="Worksheet_c_High_Resolution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3" l="1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7" i="3"/>
  <c r="G58" i="3"/>
  <c r="G59" i="3"/>
  <c r="K54" i="3" l="1"/>
  <c r="K53" i="3"/>
  <c r="K52" i="3"/>
  <c r="G62" i="3" l="1"/>
  <c r="G63" i="3"/>
  <c r="G65" i="3"/>
  <c r="G66" i="3"/>
  <c r="G67" i="3"/>
  <c r="G68" i="3"/>
  <c r="G70" i="3"/>
  <c r="K68" i="3"/>
  <c r="K70" i="3"/>
  <c r="K65" i="3"/>
  <c r="K66" i="3"/>
  <c r="K67" i="3"/>
  <c r="K62" i="3"/>
  <c r="K63" i="3"/>
  <c r="K59" i="3"/>
  <c r="K58" i="3"/>
  <c r="K57" i="3" l="1"/>
  <c r="K51" i="3" l="1"/>
  <c r="K43" i="3" l="1"/>
  <c r="K47" i="3" l="1"/>
  <c r="K45" i="3"/>
  <c r="K46" i="3"/>
  <c r="K48" i="3"/>
  <c r="K49" i="3"/>
  <c r="K44" i="3"/>
  <c r="K42" i="3"/>
  <c r="K41" i="3"/>
</calcChain>
</file>

<file path=xl/sharedStrings.xml><?xml version="1.0" encoding="utf-8"?>
<sst xmlns="http://schemas.openxmlformats.org/spreadsheetml/2006/main" count="992" uniqueCount="437">
  <si>
    <t>Capsaicine UPLC-US-MS/MS method details</t>
  </si>
  <si>
    <t>Preparation:</t>
  </si>
  <si>
    <t>UPLC:</t>
  </si>
  <si>
    <t>Waters Acquity I-class</t>
  </si>
  <si>
    <t>Gradient conditions</t>
  </si>
  <si>
    <t>Time (min)</t>
  </si>
  <si>
    <t>A%</t>
  </si>
  <si>
    <t>B%</t>
  </si>
  <si>
    <t>A: Water</t>
  </si>
  <si>
    <t>B: Acetonitrile</t>
  </si>
  <si>
    <t xml:space="preserve">Column: </t>
  </si>
  <si>
    <t xml:space="preserve">inj vol.: </t>
  </si>
  <si>
    <t>1 µl</t>
  </si>
  <si>
    <t>Flow rate (ml/min)</t>
  </si>
  <si>
    <t>Autosampler temperature:</t>
  </si>
  <si>
    <t>10 °C</t>
  </si>
  <si>
    <t>Detector:</t>
  </si>
  <si>
    <t>Xevo TQ-XS with Unispray source</t>
  </si>
  <si>
    <t>Polarity:</t>
  </si>
  <si>
    <t xml:space="preserve">Cone gas flow: </t>
  </si>
  <si>
    <t>UniSpray Positive</t>
  </si>
  <si>
    <t>1.5 kV</t>
  </si>
  <si>
    <t>Impactor voltage:</t>
  </si>
  <si>
    <t xml:space="preserve">Desolvation temperature: </t>
  </si>
  <si>
    <t>550°C</t>
  </si>
  <si>
    <t xml:space="preserve">Desolvation gas flow: </t>
  </si>
  <si>
    <t xml:space="preserve">Cone voltage: </t>
  </si>
  <si>
    <t>25 V</t>
  </si>
  <si>
    <t>Collision energy:</t>
  </si>
  <si>
    <t>Collision gas flow:</t>
  </si>
  <si>
    <t>0.15 ml/min Argon 5.0</t>
  </si>
  <si>
    <t>RT (min)</t>
  </si>
  <si>
    <t>Component name</t>
  </si>
  <si>
    <t>Quantitative transition</t>
  </si>
  <si>
    <t>Parent m/z</t>
  </si>
  <si>
    <t>Fragment m/z</t>
  </si>
  <si>
    <t>Resolution:</t>
  </si>
  <si>
    <t>Unit mass (+/- 0.8 Da)</t>
  </si>
  <si>
    <t>Calibrated to nonivamide</t>
  </si>
  <si>
    <t>Calibrated to Dihydrocapsaicin</t>
  </si>
  <si>
    <t>calibration (external)</t>
  </si>
  <si>
    <t>In mixture, as impurity. The area% of impurity determined and impurity used as external standard</t>
  </si>
  <si>
    <t>15 eV</t>
  </si>
  <si>
    <t>nor-dihydrocapsaicin</t>
  </si>
  <si>
    <t>nonivamide</t>
  </si>
  <si>
    <t>trans-capsaicine</t>
  </si>
  <si>
    <t>dihydrocapsaicine</t>
  </si>
  <si>
    <t>Iso-dihydrocapsaicine</t>
  </si>
  <si>
    <t>homocapsaicine</t>
  </si>
  <si>
    <t>homodihydrocapsaicin</t>
  </si>
  <si>
    <t>External standard</t>
  </si>
  <si>
    <t>Supelco Core Phenyl-Hexyl analytical column (2.7 µm; 4.6*150 mm) at 25°C</t>
  </si>
  <si>
    <t xml:space="preserve">Targeted phenolics UPLC-US-MS/MS method details - According to Vrhovsek et al 2012. and Pál et al. 2019, with modifications: </t>
  </si>
  <si>
    <t>Extract 0.5g fresh weight with 2x2.5 ml MeOH:Water=2:1 (v/v%), liquid-liquid partition with n-hexane, centrifuge, collect lower, MeOH:Water phase, filter, inject</t>
  </si>
  <si>
    <t>Waters HSS T3 column (1.8 μm, 100 mm × 2.1 mm) at 40°C</t>
  </si>
  <si>
    <t>2 µl</t>
  </si>
  <si>
    <t>Unispray Impactor voltage polarity</t>
  </si>
  <si>
    <t>quant. MS/MS transition</t>
  </si>
  <si>
    <t>negative</t>
  </si>
  <si>
    <t>269.1 &gt; 159.1</t>
  </si>
  <si>
    <t>3-hydroxybenzaldehyde</t>
  </si>
  <si>
    <t>positive</t>
  </si>
  <si>
    <t>123 &gt; 95</t>
  </si>
  <si>
    <t>cinnamic acid</t>
  </si>
  <si>
    <t>131 &gt; 103</t>
  </si>
  <si>
    <t>anthranilic acid</t>
  </si>
  <si>
    <t>138 &gt; 65</t>
  </si>
  <si>
    <t>4-hydroxybenzoic acid (pHBA pos)</t>
  </si>
  <si>
    <t>139 &gt; 77</t>
  </si>
  <si>
    <t>4-hydroxybenzoic acid (pHBA NEG)</t>
  </si>
  <si>
    <t>137 &gt; 93</t>
  </si>
  <si>
    <t>2,4-dihydroxybenzoic acid</t>
  </si>
  <si>
    <t>153 &gt; 109</t>
  </si>
  <si>
    <t>2,5-dihydroxybenzoic acid</t>
  </si>
  <si>
    <t>2,6-dihydroxybenzoic acid</t>
  </si>
  <si>
    <t>3,4-dihydroxybenzoic acid</t>
  </si>
  <si>
    <t>153 &gt; 81</t>
  </si>
  <si>
    <t>3,5-dihydroxybenzoic acid</t>
  </si>
  <si>
    <t>vanillin</t>
  </si>
  <si>
    <t>153 &gt; 93</t>
  </si>
  <si>
    <t>4-hydroxycoumarin</t>
  </si>
  <si>
    <t>163 &gt; 91</t>
  </si>
  <si>
    <t>umbelliferone</t>
  </si>
  <si>
    <t>163 &gt; 107</t>
  </si>
  <si>
    <t>coniferyl alcohol</t>
  </si>
  <si>
    <t>163 &gt; 131</t>
  </si>
  <si>
    <t>p-coumaric acid</t>
  </si>
  <si>
    <t>165 &gt; 91</t>
  </si>
  <si>
    <t>p-coumaric acid neg</t>
  </si>
  <si>
    <t>163 &gt; 93</t>
  </si>
  <si>
    <t>m-coumaric acid</t>
  </si>
  <si>
    <t>165 &gt; 147</t>
  </si>
  <si>
    <t>o-coumaric acid</t>
  </si>
  <si>
    <t>165 &gt; 103</t>
  </si>
  <si>
    <t>o-coumaric acid neg</t>
  </si>
  <si>
    <t>acetovanillone</t>
  </si>
  <si>
    <t>167 &gt; 43</t>
  </si>
  <si>
    <t>gallic acid</t>
  </si>
  <si>
    <t>169 &gt; 79</t>
  </si>
  <si>
    <t>vanillic acid</t>
  </si>
  <si>
    <t>169 &gt; 93</t>
  </si>
  <si>
    <t>IAA - Indole3AA</t>
  </si>
  <si>
    <t>176.1 &gt; 130.1</t>
  </si>
  <si>
    <t>4-methylumbelliferone</t>
  </si>
  <si>
    <t>177 &gt; 121</t>
  </si>
  <si>
    <t>daphnetin</t>
  </si>
  <si>
    <t>179 &gt; 123</t>
  </si>
  <si>
    <t>179 &gt; 133</t>
  </si>
  <si>
    <t>caffeic acid</t>
  </si>
  <si>
    <t>181 &gt; 145</t>
  </si>
  <si>
    <t>methyl gallate</t>
  </si>
  <si>
    <t>183 &gt; 124</t>
  </si>
  <si>
    <t>syringaldehyde</t>
  </si>
  <si>
    <t>183 &gt; 123</t>
  </si>
  <si>
    <t>scopoletin</t>
  </si>
  <si>
    <t>193 &gt; 133</t>
  </si>
  <si>
    <t>ferulic acid</t>
  </si>
  <si>
    <t>195 &gt; 145</t>
  </si>
  <si>
    <t>syringic acid</t>
  </si>
  <si>
    <t>197 &gt; 182</t>
  </si>
  <si>
    <t>6-methoxyflavone</t>
  </si>
  <si>
    <t>253 &gt; 108</t>
  </si>
  <si>
    <t>daidzein</t>
  </si>
  <si>
    <t>255 &gt; 199</t>
  </si>
  <si>
    <t>baicalein</t>
  </si>
  <si>
    <t>271 &gt; 123</t>
  </si>
  <si>
    <t>galangin</t>
  </si>
  <si>
    <t>271 &gt; 153</t>
  </si>
  <si>
    <t>luteolin</t>
  </si>
  <si>
    <t>287 &gt; 135</t>
  </si>
  <si>
    <t>morin</t>
  </si>
  <si>
    <t>303 &gt; 153</t>
  </si>
  <si>
    <t>hesperetin</t>
  </si>
  <si>
    <t>quercetin</t>
  </si>
  <si>
    <t>quercetin NEG</t>
  </si>
  <si>
    <t>301 &gt; 150.95</t>
  </si>
  <si>
    <t>salicin</t>
  </si>
  <si>
    <t>309 &gt; 185</t>
  </si>
  <si>
    <t>rhamnetin</t>
  </si>
  <si>
    <t>317 &gt; 123.01</t>
  </si>
  <si>
    <t>isorhamnetin</t>
  </si>
  <si>
    <t>317 &gt; 302</t>
  </si>
  <si>
    <t>laricitrin</t>
  </si>
  <si>
    <t>333 &gt; 318</t>
  </si>
  <si>
    <t>esculin</t>
  </si>
  <si>
    <t>341 &gt; 179</t>
  </si>
  <si>
    <t>syringetin</t>
  </si>
  <si>
    <t>347 &gt; 153</t>
  </si>
  <si>
    <t>eupatorin-5-methylether</t>
  </si>
  <si>
    <t>359 &gt; 329</t>
  </si>
  <si>
    <t>fraxin</t>
  </si>
  <si>
    <t>369 &gt; 207</t>
  </si>
  <si>
    <t>sinensetin</t>
  </si>
  <si>
    <t>373 &gt; 343</t>
  </si>
  <si>
    <t>luteolin-8-C-glucoside</t>
  </si>
  <si>
    <t>449 &gt; 329</t>
  </si>
  <si>
    <t>quercetin-3-O-rhamnoside</t>
  </si>
  <si>
    <t>449 &gt; 303</t>
  </si>
  <si>
    <t>kaempferol-3-O-glucoside</t>
  </si>
  <si>
    <t>449 &gt; 287</t>
  </si>
  <si>
    <t>kaempferol-3-O-glucuronide</t>
  </si>
  <si>
    <t>463 &gt; 287</t>
  </si>
  <si>
    <t>quercetin-3-O-glucoside</t>
  </si>
  <si>
    <t>465 &gt; 303</t>
  </si>
  <si>
    <t>quercetin-4'-O-glucoside</t>
  </si>
  <si>
    <t>quercetin-3-O-galactoside</t>
  </si>
  <si>
    <t>myricitrin</t>
  </si>
  <si>
    <t>465 &gt; 319</t>
  </si>
  <si>
    <t>quercetin-3-O-glucuronide</t>
  </si>
  <si>
    <t>479 &gt; 303</t>
  </si>
  <si>
    <t>isorhamnetin-3-O-glucoside</t>
  </si>
  <si>
    <t>479 &gt; 317</t>
  </si>
  <si>
    <t>quercetin-3-O-glucose-6'-acetate</t>
  </si>
  <si>
    <t>507 &gt; 303</t>
  </si>
  <si>
    <t>syringetin-3-O-glucoside + syringetin-3-O-galactoside</t>
  </si>
  <si>
    <t>509 &gt; 347</t>
  </si>
  <si>
    <t>apiin</t>
  </si>
  <si>
    <t>565 &gt; 271</t>
  </si>
  <si>
    <t>kaempferol-3-O-rutinoside</t>
  </si>
  <si>
    <t>595 &gt; 287</t>
  </si>
  <si>
    <t>quercetin-3-Glc-Ara</t>
  </si>
  <si>
    <t>597 &gt; 303</t>
  </si>
  <si>
    <t>hesperidin</t>
  </si>
  <si>
    <t>611 &gt; 449</t>
  </si>
  <si>
    <t>rutin (quercetin-Glc-Rha)</t>
  </si>
  <si>
    <t>611 &gt; 303</t>
  </si>
  <si>
    <t>rutin neg (quercetin-Glc-Rha)</t>
  </si>
  <si>
    <t>609.1 &gt; 300.1</t>
  </si>
  <si>
    <t>isorhamnetin-3-rutinoside</t>
  </si>
  <si>
    <t>625 &gt; 317</t>
  </si>
  <si>
    <t>quercetin-3,4'-diglucoside</t>
  </si>
  <si>
    <t>627 &gt; 303</t>
  </si>
  <si>
    <t>robinin</t>
  </si>
  <si>
    <t>741 &gt; 287</t>
  </si>
  <si>
    <t>catechol</t>
  </si>
  <si>
    <t>109 &gt; 81</t>
  </si>
  <si>
    <t>benzoic acid</t>
  </si>
  <si>
    <t>121 &gt; 77</t>
  </si>
  <si>
    <t>salicylic acid neg</t>
  </si>
  <si>
    <t>coniferyl aldehyde</t>
  </si>
  <si>
    <t>179 &gt; 119</t>
  </si>
  <si>
    <t>sinapyl alcohol</t>
  </si>
  <si>
    <t>193 &gt; 161</t>
  </si>
  <si>
    <t>4-hydroxystilbene</t>
  </si>
  <si>
    <t>195 &gt; 93</t>
  </si>
  <si>
    <t>jasmonic acid</t>
  </si>
  <si>
    <t>209.12 &gt; 58.9</t>
  </si>
  <si>
    <t>sinapic acid</t>
  </si>
  <si>
    <t>223 &gt; 208</t>
  </si>
  <si>
    <t>trans-resveratrol</t>
  </si>
  <si>
    <t>227 &gt; 185</t>
  </si>
  <si>
    <t>cis-resveratrol</t>
  </si>
  <si>
    <t>picetannol</t>
  </si>
  <si>
    <t>243 &gt; 159</t>
  </si>
  <si>
    <t>chrysin</t>
  </si>
  <si>
    <t>253 &gt; 143</t>
  </si>
  <si>
    <t>pterostilbene</t>
  </si>
  <si>
    <t>255 &gt; 240</t>
  </si>
  <si>
    <t>abscisic acid</t>
  </si>
  <si>
    <t>263.1 &gt; 153</t>
  </si>
  <si>
    <t>apigenin</t>
  </si>
  <si>
    <t>269 &gt; 117</t>
  </si>
  <si>
    <t>271 &gt; 150.9</t>
  </si>
  <si>
    <t>phloretin</t>
  </si>
  <si>
    <t>273 &gt; 167</t>
  </si>
  <si>
    <t>phaseic acid</t>
  </si>
  <si>
    <t>279.12 &gt; 139</t>
  </si>
  <si>
    <t>dihydro-phaseic acid</t>
  </si>
  <si>
    <t>281.14 &gt; 237.2</t>
  </si>
  <si>
    <t>kaempferol</t>
  </si>
  <si>
    <t>285 &gt; 187.1</t>
  </si>
  <si>
    <t>sakuranetin</t>
  </si>
  <si>
    <t>287 &gt; 119</t>
  </si>
  <si>
    <t>dihydro kaempferol</t>
  </si>
  <si>
    <t>287 &gt; 259</t>
  </si>
  <si>
    <t>eriodictyol</t>
  </si>
  <si>
    <t>289 &gt; 153</t>
  </si>
  <si>
    <t>epicathecin</t>
  </si>
  <si>
    <t>289 &gt; 203</t>
  </si>
  <si>
    <t>cathecin</t>
  </si>
  <si>
    <t>trans-coutaric acid</t>
  </si>
  <si>
    <t>295 &gt; 163</t>
  </si>
  <si>
    <t>ellagic acid</t>
  </si>
  <si>
    <t>301 &gt; 145</t>
  </si>
  <si>
    <t>taxifolin</t>
  </si>
  <si>
    <t>303 &gt; 125</t>
  </si>
  <si>
    <t>gallocathechin</t>
  </si>
  <si>
    <t>305 &gt; 125</t>
  </si>
  <si>
    <t>epigallocatechin</t>
  </si>
  <si>
    <t>caftaric acid</t>
  </si>
  <si>
    <t>311 &gt; 149</t>
  </si>
  <si>
    <t>Myricetin</t>
  </si>
  <si>
    <t>317 &gt; 150.9</t>
  </si>
  <si>
    <t>fertaric acid</t>
  </si>
  <si>
    <t>325 &gt; 193</t>
  </si>
  <si>
    <t>neochlorogenic acid</t>
  </si>
  <si>
    <t>353 &gt; 191</t>
  </si>
  <si>
    <t>cryptochlorogenic acid</t>
  </si>
  <si>
    <t>353 &gt; 173</t>
  </si>
  <si>
    <t>chlorogenic acid</t>
  </si>
  <si>
    <t>353 &gt; 191.1</t>
  </si>
  <si>
    <t>rosmarinic acid</t>
  </si>
  <si>
    <t>359 &gt; 161</t>
  </si>
  <si>
    <t>quercetin-3-sulfate</t>
  </si>
  <si>
    <t>381 &gt; 301</t>
  </si>
  <si>
    <t>trans-piceid</t>
  </si>
  <si>
    <t>389 &gt; 227</t>
  </si>
  <si>
    <t>cis-piceid</t>
  </si>
  <si>
    <t>astringin</t>
  </si>
  <si>
    <t>405 &gt; 243</t>
  </si>
  <si>
    <t>isorhapontin</t>
  </si>
  <si>
    <t>419 &gt; 241</t>
  </si>
  <si>
    <t>phloridzin</t>
  </si>
  <si>
    <t>435 &gt; 273</t>
  </si>
  <si>
    <t>trilobatin</t>
  </si>
  <si>
    <t>naringenin-7-O-glucoside</t>
  </si>
  <si>
    <t>catechin gallate</t>
  </si>
  <si>
    <t>441 &gt; 289</t>
  </si>
  <si>
    <t>epicatechin gallate</t>
  </si>
  <si>
    <t>luteolin-7-O-glucoside</t>
  </si>
  <si>
    <t>447 &gt; 285</t>
  </si>
  <si>
    <t>caffeic acid + catechin condensation product</t>
  </si>
  <si>
    <t>451 &gt; 341</t>
  </si>
  <si>
    <t>cis-e-viniferin</t>
  </si>
  <si>
    <t>453 &gt; 347</t>
  </si>
  <si>
    <t>trans-e-viniferin</t>
  </si>
  <si>
    <t>cis-gm-viniferin</t>
  </si>
  <si>
    <t>trans-gm-viniferin</t>
  </si>
  <si>
    <t>pallidol</t>
  </si>
  <si>
    <t>453 &gt; 359</t>
  </si>
  <si>
    <t>ampelopsin D + quadrangularin A</t>
  </si>
  <si>
    <t>gallocathechin gallate</t>
  </si>
  <si>
    <t>457 &gt; 169</t>
  </si>
  <si>
    <t>epigallocatechin gallate</t>
  </si>
  <si>
    <t>1,3-dicaffeoylquinic acid</t>
  </si>
  <si>
    <t>515 &gt; 353</t>
  </si>
  <si>
    <t>1,5-dicaffeoylquinic acid</t>
  </si>
  <si>
    <t>515 &gt; 191</t>
  </si>
  <si>
    <t>procyanidin  A2</t>
  </si>
  <si>
    <t>575 &gt; 285</t>
  </si>
  <si>
    <t>procyanidin B1</t>
  </si>
  <si>
    <t>577 &gt; 289</t>
  </si>
  <si>
    <t>procyanidin B3</t>
  </si>
  <si>
    <t>procyanidin B2 + B4</t>
  </si>
  <si>
    <t>alpha-viniferin</t>
  </si>
  <si>
    <t>677 &gt; 437</t>
  </si>
  <si>
    <t>E-cis-miyabenol</t>
  </si>
  <si>
    <t>679 &gt; 345</t>
  </si>
  <si>
    <t>Z-miyabenol C</t>
  </si>
  <si>
    <t>isohopeaphenol</t>
  </si>
  <si>
    <t>905 &gt; 359</t>
  </si>
  <si>
    <t>ampelopsin H + vaticanol C-like isomer</t>
  </si>
  <si>
    <t>905 &gt; 811</t>
  </si>
  <si>
    <t>2 kV</t>
  </si>
  <si>
    <t>A: Water (0.1 v/v% formic acid)                  B: Acetonitrile (0.1 v/v% formic acid)</t>
  </si>
  <si>
    <t>Nebulizer gas:</t>
  </si>
  <si>
    <r>
      <t>6.5 bar N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</si>
  <si>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1000 L/h N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</si>
  <si>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r>
      <t>250 L/h N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</si>
  <si>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&lt;LOQ</t>
  </si>
  <si>
    <t>naringenin</t>
  </si>
  <si>
    <t>[2H6](+)-cis,trans-abscisic acid  Internal standard</t>
  </si>
  <si>
    <t>Cone voltage (V)</t>
  </si>
  <si>
    <t>Collision ennergy (eV)</t>
  </si>
  <si>
    <t>Calibrated to</t>
  </si>
  <si>
    <t>rutin pos</t>
  </si>
  <si>
    <t>external</t>
  </si>
  <si>
    <t>rutin neg</t>
  </si>
  <si>
    <t>not calibrated</t>
  </si>
  <si>
    <t>Detector 1:</t>
  </si>
  <si>
    <t>Detector 2:</t>
  </si>
  <si>
    <t>PDA - 210-700 nm; 20 scans/sec</t>
  </si>
  <si>
    <r>
      <t>450 L/h N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</si>
  <si>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FOLLOWING COMPOUNDS HAVE BEEN SURVEYED BUT NOT DETECTED IN PEPPER SAMPLES</t>
  </si>
  <si>
    <t>m-coumaric acid neg</t>
  </si>
  <si>
    <t>Pred.RT (min)</t>
  </si>
  <si>
    <t>RT found (min)</t>
  </si>
  <si>
    <t>8 °C</t>
  </si>
  <si>
    <t>Capillary voltage:</t>
  </si>
  <si>
    <t>0.5 kV</t>
  </si>
  <si>
    <r>
      <t>100 L/h N</t>
    </r>
    <r>
      <rPr>
        <vertAlign val="subscript"/>
        <sz val="11"/>
        <color theme="1"/>
        <rFont val="Calibri"/>
        <family val="2"/>
        <charset val="238"/>
        <scheme val="minor"/>
      </rPr>
      <t>2</t>
    </r>
  </si>
  <si>
    <t>Cone gas voltage:</t>
  </si>
  <si>
    <t>20 V</t>
  </si>
  <si>
    <t>&gt;40000 (calculated for leucine enkephalin)</t>
  </si>
  <si>
    <t>Vion IMS QTOF MS with Unispray ion source</t>
  </si>
  <si>
    <t>positive and negative</t>
  </si>
  <si>
    <t>PDA - 220-600 nm; 20 scans/s at 2.4 nm resolution</t>
  </si>
  <si>
    <t>120°C</t>
  </si>
  <si>
    <t>Source temperature:</t>
  </si>
  <si>
    <t>0.15 ml/min Ar 5.0</t>
  </si>
  <si>
    <t>OFF</t>
  </si>
  <si>
    <t>m/z 100 – 2000</t>
  </si>
  <si>
    <t>m/z 50 – 2000</t>
  </si>
  <si>
    <t>ON</t>
  </si>
  <si>
    <t>Lock mass:</t>
  </si>
  <si>
    <t>IMS:</t>
  </si>
  <si>
    <t>MS scan:</t>
  </si>
  <si>
    <t>MS/MS scan:</t>
  </si>
  <si>
    <t>MS scan time:</t>
  </si>
  <si>
    <t>0.4 s</t>
  </si>
  <si>
    <r>
      <t>MS</t>
    </r>
    <r>
      <rPr>
        <b/>
        <vertAlign val="superscript"/>
        <sz val="11"/>
        <color theme="1"/>
        <rFont val="Calibri"/>
        <family val="2"/>
        <charset val="238"/>
        <scheme val="minor"/>
      </rPr>
      <t>E</t>
    </r>
    <r>
      <rPr>
        <b/>
        <sz val="11"/>
        <color theme="1"/>
        <rFont val="Calibri"/>
        <family val="2"/>
        <charset val="238"/>
        <scheme val="minor"/>
      </rPr>
      <t xml:space="preserve"> low collision energy: </t>
    </r>
  </si>
  <si>
    <t>6.0 eV</t>
  </si>
  <si>
    <r>
      <t>MS</t>
    </r>
    <r>
      <rPr>
        <b/>
        <vertAlign val="superscript"/>
        <sz val="11"/>
        <color theme="1"/>
        <rFont val="Calibri"/>
        <family val="2"/>
        <charset val="238"/>
        <scheme val="minor"/>
      </rPr>
      <t>E</t>
    </r>
    <r>
      <rPr>
        <b/>
        <sz val="11"/>
        <color theme="1"/>
        <rFont val="Calibri"/>
        <family val="2"/>
        <charset val="238"/>
        <scheme val="minor"/>
      </rPr>
      <t xml:space="preserve"> high collision energy ramp: </t>
    </r>
  </si>
  <si>
    <t>20.0-30.0 eV</t>
  </si>
  <si>
    <t>Feruloyl hexoside</t>
  </si>
  <si>
    <t>Sinapoyl hexoside</t>
  </si>
  <si>
    <t>Vicenin-2</t>
  </si>
  <si>
    <t>Apigenin C-pentosyl-C-hexoside</t>
  </si>
  <si>
    <t xml:space="preserve">Apigenin C-pentosyl-C-hexoside </t>
  </si>
  <si>
    <t>Luteolin O-(apiosyl)hexoside</t>
  </si>
  <si>
    <t>Luteolin O-(apiosylmalonyl)glucoside</t>
  </si>
  <si>
    <t>Luteolin-8-C-hexoside</t>
  </si>
  <si>
    <t>C16H20O9</t>
  </si>
  <si>
    <t>Elemental composition (neutral)</t>
  </si>
  <si>
    <t>C17H22O10</t>
  </si>
  <si>
    <t>C27H30O15</t>
  </si>
  <si>
    <t>C26H28O15</t>
  </si>
  <si>
    <t>C28H30O15</t>
  </si>
  <si>
    <t>Detected as</t>
  </si>
  <si>
    <t>C26H28O14</t>
  </si>
  <si>
    <t>C21H20O11</t>
  </si>
  <si>
    <t>C29H30O18</t>
  </si>
  <si>
    <t>-</t>
  </si>
  <si>
    <t>C29H30O17</t>
  </si>
  <si>
    <r>
      <t>[M-H]</t>
    </r>
    <r>
      <rPr>
        <vertAlign val="superscript"/>
        <sz val="11"/>
        <color theme="1"/>
        <rFont val="Calibri"/>
        <family val="2"/>
        <charset val="238"/>
        <scheme val="minor"/>
      </rPr>
      <t>-</t>
    </r>
  </si>
  <si>
    <r>
      <t>[M+H]</t>
    </r>
    <r>
      <rPr>
        <vertAlign val="superscript"/>
        <sz val="11"/>
        <color theme="1"/>
        <rFont val="Calibri"/>
        <family val="2"/>
        <charset val="238"/>
        <scheme val="minor"/>
      </rPr>
      <t>+</t>
    </r>
  </si>
  <si>
    <r>
      <t>[M+Na]</t>
    </r>
    <r>
      <rPr>
        <vertAlign val="superscript"/>
        <sz val="11"/>
        <color theme="1"/>
        <rFont val="Calibri"/>
        <family val="2"/>
        <charset val="238"/>
        <scheme val="minor"/>
      </rPr>
      <t>+</t>
    </r>
  </si>
  <si>
    <t>Theoretical m/z</t>
  </si>
  <si>
    <t>Experimental m/z</t>
  </si>
  <si>
    <t>Difference, ppm</t>
  </si>
  <si>
    <t>6''-Malonylapiin</t>
  </si>
  <si>
    <t>Homogenized pepper samples (0.5 g fresh weight) were weighted into 15 ml centrifuges tubes and immediately spiked with 50 ng [2H6](+)-cis,trans-abscisic acid (OlChemIm s.r.o. Olomouc, Czech Republic) serving as internal standard. Samples were extracted two times with 2.5 ml methanol:water (2:1 v/v%) solution by vigorous vortex mixing and shaking in a MiniG 1600 instrument (SPEX SamplePrep.; Metuchen, NJ, USA) in cryo-cooled rack at 1250 RPM for 3 min. After centrifugation at 14000 g (at 4°C for 10 min), supernatants were collected, pooled and the methanol-water sample solution was liquid-liquid partitioned by adding 2.5 ml of n-hexane to remove carotenoids. Afterwards, centrifugation at 10000 g (at 4°C for 10 min) was addressed to collect the methanol:water phase that was finally filtered through 0.22 µm PTFE syringe filters prior to analysis</t>
  </si>
  <si>
    <t>Aesculetin</t>
  </si>
  <si>
    <t>Samples were prepared according to MSZ 9681-4:2002, 0.5 g  dry pepper powder was extracted in 40ml methanol by ultrasonication for 3 min . Afterwards, the extraction was repeated with 10 ml of methanol. The two extracts were combined and cetrifuged at 4000 g at room temperature for 15 min. The supernatants were filtered through PTFE 0.22 µm and diluted 20 fold to 0.5 mg/ml sample ratio and injected</t>
  </si>
  <si>
    <t>Suggested elemental composition (neutral)</t>
  </si>
  <si>
    <t>C15H20N2O7</t>
  </si>
  <si>
    <t>C15H20N2O6</t>
  </si>
  <si>
    <t>C41H52N4O15</t>
  </si>
  <si>
    <t>C35H42N4O10</t>
  </si>
  <si>
    <t>Suggested component name  (if applicable)</t>
  </si>
  <si>
    <t>C56H94O30</t>
  </si>
  <si>
    <t xml:space="preserve"> C53H86O28</t>
  </si>
  <si>
    <t>Reference</t>
  </si>
  <si>
    <t>https://link.springer.com/article/10.1007%2Fs10886-019-01074-4</t>
  </si>
  <si>
    <t>https://www.jstage.jst.go.jp/article/cpb/54/10/54_10_1365/_article</t>
  </si>
  <si>
    <t>https://academic.oup.com/jxb/article/69/4/751/4110404</t>
  </si>
  <si>
    <t>C26H32O13</t>
  </si>
  <si>
    <t>- (only by UV tracking)</t>
  </si>
  <si>
    <t>Apigenin derivative</t>
  </si>
  <si>
    <t>Capsianoside-III</t>
  </si>
  <si>
    <t>C50H84O26</t>
  </si>
  <si>
    <t>diglucoside of Capsianoside-IV</t>
  </si>
  <si>
    <t>C44H72O23</t>
  </si>
  <si>
    <t>Capsianoside-V</t>
  </si>
  <si>
    <t>C38H62O18</t>
  </si>
  <si>
    <t>NI1</t>
  </si>
  <si>
    <t>NI2</t>
  </si>
  <si>
    <t>NI3</t>
  </si>
  <si>
    <t>NI4</t>
  </si>
  <si>
    <t>NI5</t>
  </si>
  <si>
    <t>NI6</t>
  </si>
  <si>
    <t>NI7</t>
  </si>
  <si>
    <t>NI8</t>
  </si>
  <si>
    <t>NI9</t>
  </si>
  <si>
    <t>NI10</t>
  </si>
  <si>
    <t>NI11</t>
  </si>
  <si>
    <t>NI12</t>
  </si>
  <si>
    <t>NI13</t>
  </si>
  <si>
    <t>NI14</t>
  </si>
  <si>
    <t>NI15</t>
  </si>
  <si>
    <t>NI16</t>
  </si>
  <si>
    <t>NI17</t>
  </si>
  <si>
    <t>NI18</t>
  </si>
  <si>
    <t>NI19</t>
  </si>
  <si>
    <t>NI20</t>
  </si>
  <si>
    <t>List of chromatographic elution order</t>
  </si>
  <si>
    <t>For MS and MS/MS spectra, see the Supplementary pdf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</si>
</sst>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4" fillId="0" borderId="0" applyNumberFormat="0" applyFill="0" applyBorder="0" applyAlignment="0" applyProtection="0"/>
  </cellStyleXfs>
  <cellXfs count="136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5" fillId="0" borderId="27" xfId="0" applyFont="1" applyBorder="1"/>
    <xf numFmtId="0" fontId="0" fillId="0" borderId="28" xfId="0" applyBorder="1"/>
    <xf numFmtId="0" fontId="0" fillId="0" borderId="29" xfId="0" applyBorder="1"/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0" xfId="0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2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Hivatkozás" xfId="2" builtinId="8"/>
    <cellStyle name="Normál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26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19875" cy="51149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121227</xdr:colOff>
      <xdr:row>0</xdr:row>
      <xdr:rowOff>173182</xdr:rowOff>
    </xdr:from>
    <xdr:to>
      <xdr:col>12</xdr:col>
      <xdr:colOff>335107</xdr:colOff>
      <xdr:row>36</xdr:row>
      <xdr:rowOff>38101</xdr:rowOff>
    </xdr:to>
    <xdr:grpSp>
      <xdr:nvGrpSpPr>
        <xdr:cNvPr id="13" name="Csoportba foglalás 12"/>
        <xdr:cNvGrpSpPr/>
      </xdr:nvGrpSpPr>
      <xdr:grpSpPr>
        <a:xfrm>
          <a:off x="6598227" y="173182"/>
          <a:ext cx="3844586" cy="8908066"/>
          <a:chOff x="5830166" y="138546"/>
          <a:chExt cx="7510895" cy="12541827"/>
        </a:xfrm>
      </xdr:grpSpPr>
      <xdr:pic>
        <xdr:nvPicPr>
          <xdr:cNvPr id="3" name="Kép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79523" y="10908723"/>
            <a:ext cx="7426036" cy="17716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3071" y="9105034"/>
            <a:ext cx="7426036" cy="175086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Kép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15025" y="7335982"/>
            <a:ext cx="7426036" cy="17439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Kép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89048" y="5562600"/>
            <a:ext cx="7426036" cy="1790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Kép 9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41423" y="3700896"/>
            <a:ext cx="7426036" cy="1790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Kép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30166" y="1894609"/>
            <a:ext cx="7426037" cy="17907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Kép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88182" y="138546"/>
            <a:ext cx="7426036" cy="17699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1343548</xdr:colOff>
      <xdr:row>1</xdr:row>
      <xdr:rowOff>9525</xdr:rowOff>
    </xdr:from>
    <xdr:to>
      <xdr:col>11</xdr:col>
      <xdr:colOff>3952875</xdr:colOff>
      <xdr:row>39</xdr:row>
      <xdr:rowOff>351889</xdr:rowOff>
    </xdr:to>
    <xdr:pic>
      <xdr:nvPicPr>
        <xdr:cNvPr id="5" name="Kép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54548" y="200025"/>
          <a:ext cx="2609327" cy="7790914"/>
        </a:xfrm>
        <a:prstGeom prst="rect">
          <a:avLst/>
        </a:prstGeom>
      </xdr:spPr>
    </xdr:pic>
    <xdr:clientData/>
  </xdr:twoCellAnchor>
  <xdr:twoCellAnchor>
    <xdr:from>
      <xdr:col>11</xdr:col>
      <xdr:colOff>1857375</xdr:colOff>
      <xdr:row>1</xdr:row>
      <xdr:rowOff>19050</xdr:rowOff>
    </xdr:from>
    <xdr:to>
      <xdr:col>11</xdr:col>
      <xdr:colOff>2209800</xdr:colOff>
      <xdr:row>2</xdr:row>
      <xdr:rowOff>66675</xdr:rowOff>
    </xdr:to>
    <xdr:sp macro="" textlink="">
      <xdr:nvSpPr>
        <xdr:cNvPr id="2" name="Téglalap 1"/>
        <xdr:cNvSpPr/>
      </xdr:nvSpPr>
      <xdr:spPr>
        <a:xfrm>
          <a:off x="13668375" y="209550"/>
          <a:ext cx="352425" cy="2381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sxsrf=AOaemvJtoIYvg4QzaYyE17wBqA8FMI1lLw:1631829791277&amp;q=nor-dihydrocapsaicin&amp;spell=1&amp;sa=X&amp;ved=2ahUKEwj8sKvYv4TzAhWFv4sKHSmaCiUQkeECKAB6BAgBED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jstage.jst.go.jp/article/cpb/54/10/54_10_1365/_article" TargetMode="External"/><Relationship Id="rId1" Type="http://schemas.openxmlformats.org/officeDocument/2006/relationships/hyperlink" Target="https://link.springer.com/article/10.1007%2Fs10886-019-01074-4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O7" sqref="O7"/>
    </sheetView>
  </sheetViews>
  <sheetFormatPr defaultRowHeight="15" x14ac:dyDescent="0.25"/>
  <cols>
    <col min="11" max="11" width="8.28515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85" zoomScaleNormal="85" workbookViewId="0">
      <selection activeCell="T7" sqref="T7"/>
    </sheetView>
  </sheetViews>
  <sheetFormatPr defaultRowHeight="15" x14ac:dyDescent="0.25"/>
  <cols>
    <col min="1" max="1" width="26.28515625" customWidth="1"/>
    <col min="2" max="3" width="12.85546875" customWidth="1"/>
    <col min="4" max="4" width="13.42578125" customWidth="1"/>
    <col min="5" max="5" width="22.5703125" customWidth="1"/>
  </cols>
  <sheetData>
    <row r="1" spans="1:6" x14ac:dyDescent="0.25">
      <c r="A1" s="1" t="s">
        <v>0</v>
      </c>
    </row>
    <row r="2" spans="1:6" ht="103.5" customHeight="1" x14ac:dyDescent="0.25">
      <c r="A2" s="3" t="s">
        <v>1</v>
      </c>
      <c r="B2" s="111" t="s">
        <v>393</v>
      </c>
      <c r="C2" s="111"/>
      <c r="D2" s="111"/>
      <c r="E2" s="111"/>
      <c r="F2" s="111"/>
    </row>
    <row r="3" spans="1:6" x14ac:dyDescent="0.25">
      <c r="A3" s="3" t="s">
        <v>2</v>
      </c>
      <c r="B3" s="112" t="s">
        <v>3</v>
      </c>
      <c r="C3" s="112"/>
      <c r="D3" s="112"/>
      <c r="E3" s="112"/>
      <c r="F3" s="112"/>
    </row>
    <row r="4" spans="1:6" ht="33" customHeight="1" x14ac:dyDescent="0.25">
      <c r="A4" s="3" t="s">
        <v>10</v>
      </c>
      <c r="B4" s="111" t="s">
        <v>51</v>
      </c>
      <c r="C4" s="111"/>
      <c r="D4" s="111"/>
      <c r="E4" s="111"/>
      <c r="F4" s="111"/>
    </row>
    <row r="5" spans="1:6" x14ac:dyDescent="0.25">
      <c r="A5" s="7" t="s">
        <v>11</v>
      </c>
      <c r="B5" s="8" t="s">
        <v>12</v>
      </c>
      <c r="C5" s="112" t="s">
        <v>14</v>
      </c>
      <c r="D5" s="112"/>
      <c r="E5" s="112"/>
      <c r="F5" s="5" t="s">
        <v>15</v>
      </c>
    </row>
    <row r="6" spans="1:6" x14ac:dyDescent="0.25">
      <c r="A6" s="113" t="s">
        <v>4</v>
      </c>
      <c r="B6" s="113"/>
      <c r="C6" s="113"/>
      <c r="D6" s="113"/>
      <c r="E6" s="4"/>
      <c r="F6" s="4"/>
    </row>
    <row r="7" spans="1:6" x14ac:dyDescent="0.25">
      <c r="A7" s="112" t="s">
        <v>8</v>
      </c>
      <c r="B7" s="112"/>
      <c r="C7" s="112" t="s">
        <v>9</v>
      </c>
      <c r="D7" s="112"/>
      <c r="E7" s="2"/>
    </row>
    <row r="8" spans="1:6" ht="30" customHeight="1" x14ac:dyDescent="0.25">
      <c r="A8" s="5" t="s">
        <v>5</v>
      </c>
      <c r="B8" s="6" t="s">
        <v>13</v>
      </c>
      <c r="C8" s="5" t="s">
        <v>6</v>
      </c>
      <c r="D8" s="5" t="s">
        <v>7</v>
      </c>
    </row>
    <row r="9" spans="1:6" x14ac:dyDescent="0.25">
      <c r="A9" s="5">
        <v>0</v>
      </c>
      <c r="B9" s="5">
        <v>0.6</v>
      </c>
      <c r="C9" s="5">
        <v>62</v>
      </c>
      <c r="D9" s="5">
        <v>38</v>
      </c>
    </row>
    <row r="10" spans="1:6" x14ac:dyDescent="0.25">
      <c r="A10" s="5">
        <v>0.25</v>
      </c>
      <c r="B10" s="5">
        <v>0.6</v>
      </c>
      <c r="C10" s="5">
        <v>62</v>
      </c>
      <c r="D10" s="5">
        <v>38</v>
      </c>
    </row>
    <row r="11" spans="1:6" x14ac:dyDescent="0.25">
      <c r="A11" s="5">
        <v>20</v>
      </c>
      <c r="B11" s="5">
        <v>0.6</v>
      </c>
      <c r="C11" s="5">
        <v>40</v>
      </c>
      <c r="D11" s="5">
        <v>60</v>
      </c>
    </row>
    <row r="12" spans="1:6" x14ac:dyDescent="0.25">
      <c r="A12" s="5">
        <v>21</v>
      </c>
      <c r="B12" s="5">
        <v>0.6</v>
      </c>
      <c r="C12" s="5">
        <v>40</v>
      </c>
      <c r="D12" s="5">
        <v>60</v>
      </c>
    </row>
    <row r="13" spans="1:6" x14ac:dyDescent="0.25">
      <c r="A13" s="5">
        <v>21.05</v>
      </c>
      <c r="B13" s="5">
        <v>0.6</v>
      </c>
      <c r="C13" s="5">
        <v>62</v>
      </c>
      <c r="D13" s="5">
        <v>38</v>
      </c>
    </row>
    <row r="14" spans="1:6" x14ac:dyDescent="0.25">
      <c r="A14" s="12">
        <v>24</v>
      </c>
      <c r="B14" s="12">
        <v>0.6</v>
      </c>
      <c r="C14" s="12">
        <v>62</v>
      </c>
      <c r="D14" s="12">
        <v>38</v>
      </c>
    </row>
    <row r="15" spans="1:6" x14ac:dyDescent="0.25">
      <c r="A15" s="9"/>
      <c r="B15" s="10"/>
      <c r="C15" s="10"/>
      <c r="D15" s="11"/>
    </row>
    <row r="16" spans="1:6" x14ac:dyDescent="0.25">
      <c r="A16" s="13" t="s">
        <v>16</v>
      </c>
      <c r="B16" s="105" t="s">
        <v>17</v>
      </c>
      <c r="C16" s="106"/>
      <c r="D16" s="107"/>
    </row>
    <row r="17" spans="1:11" x14ac:dyDescent="0.25">
      <c r="A17" s="13" t="s">
        <v>36</v>
      </c>
      <c r="B17" s="108" t="s">
        <v>37</v>
      </c>
      <c r="C17" s="109"/>
      <c r="D17" s="110"/>
    </row>
    <row r="18" spans="1:11" x14ac:dyDescent="0.25">
      <c r="A18" s="96" t="s">
        <v>22</v>
      </c>
      <c r="B18" s="96"/>
      <c r="C18" s="100" t="s">
        <v>21</v>
      </c>
      <c r="D18" s="100"/>
    </row>
    <row r="19" spans="1:11" x14ac:dyDescent="0.25">
      <c r="A19" s="96" t="s">
        <v>18</v>
      </c>
      <c r="B19" s="96"/>
      <c r="C19" s="100" t="s">
        <v>20</v>
      </c>
      <c r="D19" s="100"/>
    </row>
    <row r="20" spans="1:11" x14ac:dyDescent="0.25">
      <c r="A20" s="96" t="s">
        <v>23</v>
      </c>
      <c r="B20" s="96"/>
      <c r="C20" s="100" t="s">
        <v>24</v>
      </c>
      <c r="D20" s="100"/>
    </row>
    <row r="21" spans="1:11" ht="18" x14ac:dyDescent="0.25">
      <c r="A21" s="101" t="s">
        <v>315</v>
      </c>
      <c r="B21" s="102"/>
      <c r="C21" s="103" t="s">
        <v>316</v>
      </c>
      <c r="D21" s="104"/>
    </row>
    <row r="22" spans="1:11" ht="18" x14ac:dyDescent="0.25">
      <c r="A22" s="96" t="s">
        <v>25</v>
      </c>
      <c r="B22" s="96"/>
      <c r="C22" s="100" t="s">
        <v>317</v>
      </c>
      <c r="D22" s="100"/>
    </row>
    <row r="23" spans="1:11" ht="18" x14ac:dyDescent="0.25">
      <c r="A23" s="96" t="s">
        <v>19</v>
      </c>
      <c r="B23" s="96"/>
      <c r="C23" s="100" t="s">
        <v>318</v>
      </c>
      <c r="D23" s="100"/>
    </row>
    <row r="24" spans="1:11" x14ac:dyDescent="0.25">
      <c r="A24" s="96" t="s">
        <v>26</v>
      </c>
      <c r="B24" s="96"/>
      <c r="C24" s="100" t="s">
        <v>27</v>
      </c>
      <c r="D24" s="100"/>
    </row>
    <row r="25" spans="1:11" x14ac:dyDescent="0.25">
      <c r="A25" s="99" t="s">
        <v>29</v>
      </c>
      <c r="B25" s="99"/>
      <c r="C25" s="99" t="s">
        <v>30</v>
      </c>
      <c r="D25" s="99"/>
    </row>
    <row r="26" spans="1:11" x14ac:dyDescent="0.25">
      <c r="A26" s="98" t="s">
        <v>28</v>
      </c>
      <c r="B26" s="98"/>
      <c r="C26" s="98" t="s">
        <v>42</v>
      </c>
      <c r="D26" s="98"/>
    </row>
    <row r="27" spans="1:11" x14ac:dyDescent="0.25">
      <c r="A27" s="96" t="s">
        <v>32</v>
      </c>
      <c r="B27" s="96" t="s">
        <v>31</v>
      </c>
      <c r="C27" s="96" t="s">
        <v>33</v>
      </c>
      <c r="D27" s="96"/>
      <c r="E27" s="96" t="s">
        <v>40</v>
      </c>
    </row>
    <row r="28" spans="1:11" x14ac:dyDescent="0.25">
      <c r="A28" s="96"/>
      <c r="B28" s="96"/>
      <c r="C28" s="3" t="s">
        <v>34</v>
      </c>
      <c r="D28" s="3" t="s">
        <v>35</v>
      </c>
      <c r="E28" s="96"/>
      <c r="F28" s="14"/>
      <c r="G28" s="14"/>
      <c r="H28" s="14"/>
      <c r="I28" s="14"/>
      <c r="J28" s="14"/>
      <c r="K28" s="14"/>
    </row>
    <row r="29" spans="1:11" ht="21" customHeight="1" x14ac:dyDescent="0.25">
      <c r="A29" s="3" t="s">
        <v>43</v>
      </c>
      <c r="B29" s="16">
        <v>10.84</v>
      </c>
      <c r="C29" s="5">
        <v>294.2</v>
      </c>
      <c r="D29" s="5">
        <v>137</v>
      </c>
      <c r="E29" s="15" t="s">
        <v>38</v>
      </c>
    </row>
    <row r="30" spans="1:11" ht="21" customHeight="1" x14ac:dyDescent="0.25">
      <c r="A30" s="3" t="s">
        <v>44</v>
      </c>
      <c r="B30" s="16">
        <v>11.34</v>
      </c>
      <c r="C30" s="5">
        <v>294.2</v>
      </c>
      <c r="D30" s="5">
        <v>137</v>
      </c>
      <c r="E30" s="15" t="s">
        <v>50</v>
      </c>
    </row>
    <row r="31" spans="1:11" ht="21" customHeight="1" x14ac:dyDescent="0.25">
      <c r="A31" s="3" t="s">
        <v>45</v>
      </c>
      <c r="B31" s="16">
        <v>11.5</v>
      </c>
      <c r="C31" s="5">
        <v>306.2</v>
      </c>
      <c r="D31" s="5">
        <v>137</v>
      </c>
      <c r="E31" s="15" t="s">
        <v>50</v>
      </c>
    </row>
    <row r="32" spans="1:11" ht="21" customHeight="1" x14ac:dyDescent="0.25">
      <c r="A32" s="3" t="s">
        <v>46</v>
      </c>
      <c r="B32" s="16">
        <v>13.51</v>
      </c>
      <c r="C32" s="5">
        <v>308.2</v>
      </c>
      <c r="D32" s="5">
        <v>137</v>
      </c>
      <c r="E32" s="15" t="s">
        <v>50</v>
      </c>
    </row>
    <row r="33" spans="1:5" ht="21" customHeight="1" x14ac:dyDescent="0.25">
      <c r="A33" s="3" t="s">
        <v>47</v>
      </c>
      <c r="B33" s="16">
        <v>14.06</v>
      </c>
      <c r="C33" s="5">
        <v>308.2</v>
      </c>
      <c r="D33" s="5">
        <v>137</v>
      </c>
      <c r="E33" s="15" t="s">
        <v>39</v>
      </c>
    </row>
    <row r="34" spans="1:5" ht="21" customHeight="1" x14ac:dyDescent="0.25">
      <c r="A34" s="3" t="s">
        <v>48</v>
      </c>
      <c r="B34" s="16">
        <v>14.14</v>
      </c>
      <c r="C34" s="5">
        <v>320.2</v>
      </c>
      <c r="D34" s="5">
        <v>137</v>
      </c>
      <c r="E34" s="97" t="s">
        <v>41</v>
      </c>
    </row>
    <row r="35" spans="1:5" ht="21" customHeight="1" x14ac:dyDescent="0.25">
      <c r="A35" s="3" t="s">
        <v>49</v>
      </c>
      <c r="B35" s="16">
        <v>16.3</v>
      </c>
      <c r="C35" s="5">
        <v>322.2</v>
      </c>
      <c r="D35" s="5">
        <v>137</v>
      </c>
      <c r="E35" s="97"/>
    </row>
  </sheetData>
  <mergeCells count="32">
    <mergeCell ref="B16:D16"/>
    <mergeCell ref="B17:D17"/>
    <mergeCell ref="B2:F2"/>
    <mergeCell ref="B3:F3"/>
    <mergeCell ref="B4:F4"/>
    <mergeCell ref="A7:B7"/>
    <mergeCell ref="C7:D7"/>
    <mergeCell ref="A6:D6"/>
    <mergeCell ref="C5:E5"/>
    <mergeCell ref="A23:B23"/>
    <mergeCell ref="A24:B24"/>
    <mergeCell ref="C18:D18"/>
    <mergeCell ref="C19:D19"/>
    <mergeCell ref="C20:D20"/>
    <mergeCell ref="C22:D22"/>
    <mergeCell ref="C23:D23"/>
    <mergeCell ref="C24:D24"/>
    <mergeCell ref="A22:B22"/>
    <mergeCell ref="A21:B21"/>
    <mergeCell ref="C21:D21"/>
    <mergeCell ref="A18:B18"/>
    <mergeCell ref="A19:B19"/>
    <mergeCell ref="A20:B20"/>
    <mergeCell ref="E27:E28"/>
    <mergeCell ref="E34:E35"/>
    <mergeCell ref="A26:B26"/>
    <mergeCell ref="C25:D25"/>
    <mergeCell ref="A25:B25"/>
    <mergeCell ref="C26:D26"/>
    <mergeCell ref="C27:D27"/>
    <mergeCell ref="A27:A28"/>
    <mergeCell ref="B27:B28"/>
  </mergeCells>
  <hyperlinks>
    <hyperlink ref="A29" r:id="rId1" display="https://www.google.com/search?sxsrf=AOaemvJtoIYvg4QzaYyE17wBqA8FMI1lLw:1631829791277&amp;q=nor-dihydrocapsaicin&amp;spell=1&amp;sa=X&amp;ved=2ahUKEwj8sKvYv4TzAhWFv4sKHSmaCiUQkeECKAB6BAgBEDA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A121" zoomScaleNormal="100" workbookViewId="0">
      <selection activeCell="J149" sqref="J149"/>
    </sheetView>
  </sheetViews>
  <sheetFormatPr defaultRowHeight="15" x14ac:dyDescent="0.25"/>
  <cols>
    <col min="1" max="1" width="31.28515625" customWidth="1"/>
    <col min="2" max="2" width="19.140625" customWidth="1"/>
    <col min="3" max="3" width="14.140625" customWidth="1"/>
    <col min="4" max="4" width="13.42578125" bestFit="1" customWidth="1"/>
    <col min="5" max="5" width="10.140625" customWidth="1"/>
    <col min="6" max="6" width="10.7109375" bestFit="1" customWidth="1"/>
    <col min="7" max="7" width="12.5703125" bestFit="1" customWidth="1"/>
    <col min="8" max="8" width="12.85546875" customWidth="1"/>
    <col min="9" max="9" width="12.28515625" customWidth="1"/>
  </cols>
  <sheetData>
    <row r="1" spans="1:6" x14ac:dyDescent="0.25">
      <c r="A1" s="28" t="s">
        <v>52</v>
      </c>
      <c r="B1" s="29"/>
      <c r="C1" s="29"/>
      <c r="D1" s="29"/>
      <c r="E1" s="29"/>
      <c r="F1" s="30"/>
    </row>
    <row r="2" spans="1:6" ht="210" customHeight="1" x14ac:dyDescent="0.25">
      <c r="A2" s="21" t="s">
        <v>1</v>
      </c>
      <c r="B2" s="111" t="s">
        <v>391</v>
      </c>
      <c r="C2" s="111"/>
      <c r="D2" s="111"/>
      <c r="E2" s="111"/>
      <c r="F2" s="119"/>
    </row>
    <row r="3" spans="1:6" x14ac:dyDescent="0.25">
      <c r="A3" s="21" t="s">
        <v>2</v>
      </c>
      <c r="B3" s="112" t="s">
        <v>3</v>
      </c>
      <c r="C3" s="112"/>
      <c r="D3" s="112"/>
      <c r="E3" s="112"/>
      <c r="F3" s="120"/>
    </row>
    <row r="4" spans="1:6" x14ac:dyDescent="0.25">
      <c r="A4" s="21" t="s">
        <v>10</v>
      </c>
      <c r="B4" s="111" t="s">
        <v>54</v>
      </c>
      <c r="C4" s="111"/>
      <c r="D4" s="111"/>
      <c r="E4" s="111"/>
      <c r="F4" s="119"/>
    </row>
    <row r="5" spans="1:6" ht="15.75" thickBot="1" x14ac:dyDescent="0.3">
      <c r="A5" s="31" t="s">
        <v>11</v>
      </c>
      <c r="B5" s="32" t="s">
        <v>55</v>
      </c>
      <c r="C5" s="121" t="s">
        <v>14</v>
      </c>
      <c r="D5" s="121"/>
      <c r="E5" s="121"/>
      <c r="F5" s="33" t="s">
        <v>15</v>
      </c>
    </row>
    <row r="6" spans="1:6" ht="10.5" customHeight="1" thickBot="1" x14ac:dyDescent="0.3">
      <c r="A6" s="26"/>
      <c r="B6" s="27"/>
      <c r="C6" s="26"/>
      <c r="D6" s="26"/>
      <c r="E6" s="26"/>
      <c r="F6" s="25"/>
    </row>
    <row r="7" spans="1:6" x14ac:dyDescent="0.25">
      <c r="A7" s="122" t="s">
        <v>4</v>
      </c>
      <c r="B7" s="123"/>
      <c r="C7" s="123"/>
      <c r="D7" s="124"/>
      <c r="E7" s="4"/>
      <c r="F7" s="4"/>
    </row>
    <row r="8" spans="1:6" x14ac:dyDescent="0.25">
      <c r="A8" s="125" t="s">
        <v>314</v>
      </c>
      <c r="B8" s="126"/>
      <c r="C8" s="126"/>
      <c r="D8" s="127"/>
      <c r="E8" s="2"/>
    </row>
    <row r="9" spans="1:6" x14ac:dyDescent="0.25">
      <c r="A9" s="23" t="s">
        <v>5</v>
      </c>
      <c r="B9" s="19" t="s">
        <v>13</v>
      </c>
      <c r="C9" s="18" t="s">
        <v>6</v>
      </c>
      <c r="D9" s="22" t="s">
        <v>7</v>
      </c>
    </row>
    <row r="10" spans="1:6" x14ac:dyDescent="0.25">
      <c r="A10" s="37">
        <v>0</v>
      </c>
      <c r="B10" s="36">
        <v>0.4</v>
      </c>
      <c r="C10" s="36">
        <v>95</v>
      </c>
      <c r="D10" s="38">
        <v>5</v>
      </c>
    </row>
    <row r="11" spans="1:6" x14ac:dyDescent="0.25">
      <c r="A11" s="37">
        <v>3</v>
      </c>
      <c r="B11" s="36">
        <v>0.4</v>
      </c>
      <c r="C11" s="36">
        <v>80</v>
      </c>
      <c r="D11" s="38">
        <v>20</v>
      </c>
    </row>
    <row r="12" spans="1:6" x14ac:dyDescent="0.25">
      <c r="A12" s="37">
        <v>4.3</v>
      </c>
      <c r="B12" s="36">
        <v>0.4</v>
      </c>
      <c r="C12" s="36">
        <v>80</v>
      </c>
      <c r="D12" s="38">
        <v>20</v>
      </c>
    </row>
    <row r="13" spans="1:6" x14ac:dyDescent="0.25">
      <c r="A13" s="37">
        <v>9</v>
      </c>
      <c r="B13" s="36">
        <v>0.4</v>
      </c>
      <c r="C13" s="36">
        <v>55</v>
      </c>
      <c r="D13" s="38">
        <v>45</v>
      </c>
    </row>
    <row r="14" spans="1:6" x14ac:dyDescent="0.25">
      <c r="A14" s="37">
        <v>11</v>
      </c>
      <c r="B14" s="36">
        <v>0.4</v>
      </c>
      <c r="C14" s="36">
        <v>0</v>
      </c>
      <c r="D14" s="38">
        <v>100</v>
      </c>
    </row>
    <row r="15" spans="1:6" x14ac:dyDescent="0.25">
      <c r="A15" s="37">
        <v>13</v>
      </c>
      <c r="B15" s="36">
        <v>0.4</v>
      </c>
      <c r="C15" s="36">
        <v>0</v>
      </c>
      <c r="D15" s="38">
        <v>100</v>
      </c>
    </row>
    <row r="16" spans="1:6" x14ac:dyDescent="0.25">
      <c r="A16" s="37">
        <v>13.01</v>
      </c>
      <c r="B16" s="36">
        <v>0.4</v>
      </c>
      <c r="C16" s="36">
        <v>95</v>
      </c>
      <c r="D16" s="38">
        <v>5</v>
      </c>
    </row>
    <row r="17" spans="1:8" ht="15.75" thickBot="1" x14ac:dyDescent="0.3">
      <c r="A17" s="39">
        <v>15</v>
      </c>
      <c r="B17" s="40">
        <v>0.4</v>
      </c>
      <c r="C17" s="40">
        <v>95</v>
      </c>
      <c r="D17" s="41">
        <v>5</v>
      </c>
    </row>
    <row r="18" spans="1:8" ht="9" customHeight="1" x14ac:dyDescent="0.25">
      <c r="A18" s="25"/>
      <c r="B18" s="25"/>
      <c r="C18" s="25"/>
      <c r="D18" s="25"/>
    </row>
    <row r="19" spans="1:8" ht="15.75" thickBot="1" x14ac:dyDescent="0.3">
      <c r="A19" s="24" t="s">
        <v>329</v>
      </c>
      <c r="B19" s="130" t="s">
        <v>331</v>
      </c>
      <c r="C19" s="130"/>
      <c r="D19" s="131"/>
    </row>
    <row r="20" spans="1:8" x14ac:dyDescent="0.25">
      <c r="A20" s="20" t="s">
        <v>330</v>
      </c>
      <c r="B20" s="105" t="s">
        <v>17</v>
      </c>
      <c r="C20" s="106"/>
      <c r="D20" s="114"/>
    </row>
    <row r="21" spans="1:8" x14ac:dyDescent="0.25">
      <c r="A21" s="20" t="s">
        <v>36</v>
      </c>
      <c r="B21" s="108" t="s">
        <v>37</v>
      </c>
      <c r="C21" s="109"/>
      <c r="D21" s="115"/>
    </row>
    <row r="22" spans="1:8" x14ac:dyDescent="0.25">
      <c r="A22" s="96" t="s">
        <v>22</v>
      </c>
      <c r="B22" s="96"/>
      <c r="C22" s="100" t="s">
        <v>313</v>
      </c>
      <c r="D22" s="100"/>
    </row>
    <row r="23" spans="1:8" x14ac:dyDescent="0.25">
      <c r="A23" s="96" t="s">
        <v>18</v>
      </c>
      <c r="B23" s="96"/>
      <c r="C23" s="100" t="s">
        <v>20</v>
      </c>
      <c r="D23" s="100"/>
    </row>
    <row r="24" spans="1:8" x14ac:dyDescent="0.25">
      <c r="A24" s="96" t="s">
        <v>23</v>
      </c>
      <c r="B24" s="96"/>
      <c r="C24" s="100" t="s">
        <v>24</v>
      </c>
      <c r="D24" s="100"/>
    </row>
    <row r="25" spans="1:8" ht="18" x14ac:dyDescent="0.25">
      <c r="A25" s="101" t="s">
        <v>315</v>
      </c>
      <c r="B25" s="102"/>
      <c r="C25" s="103" t="s">
        <v>316</v>
      </c>
      <c r="D25" s="104"/>
    </row>
    <row r="26" spans="1:8" ht="18" x14ac:dyDescent="0.25">
      <c r="A26" s="96" t="s">
        <v>25</v>
      </c>
      <c r="B26" s="96"/>
      <c r="C26" s="100" t="s">
        <v>317</v>
      </c>
      <c r="D26" s="100"/>
    </row>
    <row r="27" spans="1:8" ht="18" x14ac:dyDescent="0.25">
      <c r="A27" s="96" t="s">
        <v>19</v>
      </c>
      <c r="B27" s="96"/>
      <c r="C27" s="100" t="s">
        <v>332</v>
      </c>
      <c r="D27" s="100"/>
    </row>
    <row r="28" spans="1:8" x14ac:dyDescent="0.25">
      <c r="A28" s="128" t="s">
        <v>29</v>
      </c>
      <c r="B28" s="98"/>
      <c r="C28" s="98" t="s">
        <v>30</v>
      </c>
      <c r="D28" s="129"/>
    </row>
    <row r="29" spans="1:8" ht="40.5" customHeight="1" x14ac:dyDescent="0.25">
      <c r="A29" s="43" t="s">
        <v>32</v>
      </c>
      <c r="B29" s="43" t="s">
        <v>56</v>
      </c>
      <c r="C29" s="43" t="s">
        <v>57</v>
      </c>
      <c r="D29" s="43" t="s">
        <v>335</v>
      </c>
      <c r="E29" s="43" t="s">
        <v>336</v>
      </c>
      <c r="F29" s="43" t="s">
        <v>322</v>
      </c>
      <c r="G29" s="43" t="s">
        <v>323</v>
      </c>
      <c r="H29" s="44" t="s">
        <v>324</v>
      </c>
    </row>
    <row r="30" spans="1:8" ht="30" x14ac:dyDescent="0.25">
      <c r="A30" s="43" t="s">
        <v>321</v>
      </c>
      <c r="B30" s="18" t="s">
        <v>58</v>
      </c>
      <c r="C30" s="18" t="s">
        <v>59</v>
      </c>
      <c r="D30" s="18">
        <v>7.13</v>
      </c>
      <c r="E30" s="18">
        <v>7.13</v>
      </c>
      <c r="F30" s="36">
        <v>20</v>
      </c>
      <c r="G30" s="36">
        <v>10</v>
      </c>
      <c r="H30" s="18" t="s">
        <v>326</v>
      </c>
    </row>
    <row r="31" spans="1:8" x14ac:dyDescent="0.25">
      <c r="A31" s="17" t="s">
        <v>392</v>
      </c>
      <c r="B31" s="18" t="s">
        <v>61</v>
      </c>
      <c r="C31" s="17" t="s">
        <v>107</v>
      </c>
      <c r="D31" s="17">
        <v>3.49</v>
      </c>
      <c r="E31" s="17">
        <v>3.52</v>
      </c>
      <c r="F31" s="36">
        <v>34</v>
      </c>
      <c r="G31" s="36">
        <v>22</v>
      </c>
      <c r="H31" s="17" t="s">
        <v>325</v>
      </c>
    </row>
    <row r="32" spans="1:8" x14ac:dyDescent="0.25">
      <c r="A32" s="17" t="s">
        <v>116</v>
      </c>
      <c r="B32" s="18" t="s">
        <v>61</v>
      </c>
      <c r="C32" s="17" t="s">
        <v>117</v>
      </c>
      <c r="D32" s="17">
        <v>4.54</v>
      </c>
      <c r="E32" s="17">
        <v>4.53</v>
      </c>
      <c r="F32" s="36">
        <v>12</v>
      </c>
      <c r="G32" s="36">
        <v>16</v>
      </c>
      <c r="H32" s="18" t="s">
        <v>326</v>
      </c>
    </row>
    <row r="33" spans="1:8" x14ac:dyDescent="0.25">
      <c r="A33" s="17" t="s">
        <v>154</v>
      </c>
      <c r="B33" s="18" t="s">
        <v>61</v>
      </c>
      <c r="C33" s="17" t="s">
        <v>155</v>
      </c>
      <c r="D33" s="17">
        <v>3.88</v>
      </c>
      <c r="E33" s="17">
        <v>3.86</v>
      </c>
      <c r="F33" s="36">
        <v>36</v>
      </c>
      <c r="G33" s="36">
        <v>30</v>
      </c>
      <c r="H33" s="17" t="s">
        <v>325</v>
      </c>
    </row>
    <row r="34" spans="1:8" x14ac:dyDescent="0.25">
      <c r="A34" s="17" t="s">
        <v>156</v>
      </c>
      <c r="B34" s="18" t="s">
        <v>61</v>
      </c>
      <c r="C34" s="17" t="s">
        <v>157</v>
      </c>
      <c r="D34" s="17">
        <v>5.61</v>
      </c>
      <c r="E34" s="17">
        <v>5.59</v>
      </c>
      <c r="F34" s="36">
        <v>16</v>
      </c>
      <c r="G34" s="36">
        <v>10</v>
      </c>
      <c r="H34" s="17" t="s">
        <v>325</v>
      </c>
    </row>
    <row r="35" spans="1:8" x14ac:dyDescent="0.25">
      <c r="A35" s="17" t="s">
        <v>158</v>
      </c>
      <c r="B35" s="18" t="s">
        <v>61</v>
      </c>
      <c r="C35" s="17" t="s">
        <v>159</v>
      </c>
      <c r="D35" s="17">
        <v>5.51</v>
      </c>
      <c r="E35" s="17">
        <v>5.5</v>
      </c>
      <c r="F35" s="36">
        <v>16</v>
      </c>
      <c r="G35" s="36">
        <v>14</v>
      </c>
      <c r="H35" s="17" t="s">
        <v>325</v>
      </c>
    </row>
    <row r="36" spans="1:8" x14ac:dyDescent="0.25">
      <c r="A36" s="17" t="s">
        <v>162</v>
      </c>
      <c r="B36" s="18" t="s">
        <v>61</v>
      </c>
      <c r="C36" s="17" t="s">
        <v>163</v>
      </c>
      <c r="D36" s="17">
        <v>4.5599999999999996</v>
      </c>
      <c r="E36" s="17">
        <v>4.53</v>
      </c>
      <c r="F36" s="36">
        <v>18</v>
      </c>
      <c r="G36" s="36">
        <v>12</v>
      </c>
      <c r="H36" s="17" t="s">
        <v>325</v>
      </c>
    </row>
    <row r="37" spans="1:8" x14ac:dyDescent="0.25">
      <c r="A37" s="17" t="s">
        <v>170</v>
      </c>
      <c r="B37" s="18" t="s">
        <v>61</v>
      </c>
      <c r="C37" s="17" t="s">
        <v>171</v>
      </c>
      <c r="D37" s="17">
        <v>5.78</v>
      </c>
      <c r="E37" s="17">
        <v>5.74</v>
      </c>
      <c r="F37" s="36">
        <v>16</v>
      </c>
      <c r="G37" s="36">
        <v>14</v>
      </c>
      <c r="H37" s="17" t="s">
        <v>325</v>
      </c>
    </row>
    <row r="38" spans="1:8" x14ac:dyDescent="0.25">
      <c r="A38" s="17" t="s">
        <v>176</v>
      </c>
      <c r="B38" s="18" t="s">
        <v>61</v>
      </c>
      <c r="C38" s="17" t="s">
        <v>177</v>
      </c>
      <c r="D38" s="17">
        <v>5.45</v>
      </c>
      <c r="E38" s="17">
        <v>5.52</v>
      </c>
      <c r="F38" s="36">
        <v>26</v>
      </c>
      <c r="G38" s="36">
        <v>30</v>
      </c>
      <c r="H38" s="17" t="s">
        <v>325</v>
      </c>
    </row>
    <row r="39" spans="1:8" x14ac:dyDescent="0.25">
      <c r="A39" s="17" t="s">
        <v>184</v>
      </c>
      <c r="B39" s="18" t="s">
        <v>61</v>
      </c>
      <c r="C39" s="17" t="s">
        <v>185</v>
      </c>
      <c r="D39" s="17">
        <v>4.22</v>
      </c>
      <c r="E39" s="17">
        <v>4.2300000000000004</v>
      </c>
      <c r="F39" s="36">
        <v>18</v>
      </c>
      <c r="G39" s="36">
        <v>22</v>
      </c>
      <c r="H39" s="18" t="s">
        <v>326</v>
      </c>
    </row>
    <row r="40" spans="1:8" x14ac:dyDescent="0.25">
      <c r="A40" s="17" t="s">
        <v>186</v>
      </c>
      <c r="B40" s="18" t="s">
        <v>58</v>
      </c>
      <c r="C40" s="17" t="s">
        <v>187</v>
      </c>
      <c r="D40" s="17">
        <v>4.22</v>
      </c>
      <c r="E40" s="17">
        <v>4.22</v>
      </c>
      <c r="F40" s="36">
        <v>90</v>
      </c>
      <c r="G40" s="36">
        <v>38</v>
      </c>
      <c r="H40" s="18" t="s">
        <v>326</v>
      </c>
    </row>
    <row r="41" spans="1:8" x14ac:dyDescent="0.25">
      <c r="A41" s="17" t="s">
        <v>188</v>
      </c>
      <c r="B41" s="18" t="s">
        <v>61</v>
      </c>
      <c r="C41" s="17" t="s">
        <v>189</v>
      </c>
      <c r="D41" s="17">
        <v>5.42</v>
      </c>
      <c r="E41" s="17">
        <v>5.38</v>
      </c>
      <c r="F41" s="36">
        <v>18</v>
      </c>
      <c r="G41" s="36">
        <v>20</v>
      </c>
      <c r="H41" s="17" t="s">
        <v>325</v>
      </c>
    </row>
    <row r="42" spans="1:8" x14ac:dyDescent="0.25">
      <c r="A42" s="17" t="s">
        <v>190</v>
      </c>
      <c r="B42" s="18" t="s">
        <v>61</v>
      </c>
      <c r="C42" s="17" t="s">
        <v>191</v>
      </c>
      <c r="D42" s="17">
        <v>3.62</v>
      </c>
      <c r="E42" s="17">
        <v>3.61</v>
      </c>
      <c r="F42" s="36">
        <v>18</v>
      </c>
      <c r="G42" s="36">
        <v>32</v>
      </c>
      <c r="H42" s="17" t="s">
        <v>325</v>
      </c>
    </row>
    <row r="43" spans="1:8" x14ac:dyDescent="0.25">
      <c r="A43" s="17" t="s">
        <v>207</v>
      </c>
      <c r="B43" s="18" t="s">
        <v>58</v>
      </c>
      <c r="C43" s="17" t="s">
        <v>208</v>
      </c>
      <c r="D43" s="17">
        <v>4.67</v>
      </c>
      <c r="E43" s="17">
        <v>4.71</v>
      </c>
      <c r="F43" s="36">
        <v>14</v>
      </c>
      <c r="G43" s="36">
        <v>10</v>
      </c>
      <c r="H43" s="45" t="s">
        <v>327</v>
      </c>
    </row>
    <row r="44" spans="1:8" x14ac:dyDescent="0.25">
      <c r="A44" s="17" t="s">
        <v>218</v>
      </c>
      <c r="B44" s="18" t="s">
        <v>58</v>
      </c>
      <c r="C44" s="17" t="s">
        <v>219</v>
      </c>
      <c r="D44" s="17">
        <v>7.18</v>
      </c>
      <c r="E44" s="17">
        <v>7.16</v>
      </c>
      <c r="F44" s="36">
        <v>20</v>
      </c>
      <c r="G44" s="36">
        <v>10</v>
      </c>
      <c r="H44" s="18" t="s">
        <v>326</v>
      </c>
    </row>
    <row r="45" spans="1:8" x14ac:dyDescent="0.25">
      <c r="A45" s="17" t="s">
        <v>320</v>
      </c>
      <c r="B45" s="18" t="s">
        <v>58</v>
      </c>
      <c r="C45" s="17" t="s">
        <v>222</v>
      </c>
      <c r="D45" s="17">
        <v>8.23</v>
      </c>
      <c r="E45" s="17">
        <v>8.17</v>
      </c>
      <c r="F45" s="36">
        <v>46</v>
      </c>
      <c r="G45" s="36">
        <v>18</v>
      </c>
      <c r="H45" s="18" t="s">
        <v>326</v>
      </c>
    </row>
    <row r="46" spans="1:8" x14ac:dyDescent="0.25">
      <c r="A46" s="17" t="s">
        <v>225</v>
      </c>
      <c r="B46" s="18" t="s">
        <v>58</v>
      </c>
      <c r="C46" s="17" t="s">
        <v>226</v>
      </c>
      <c r="D46" s="17">
        <v>5.24</v>
      </c>
      <c r="E46" s="17">
        <v>5.18</v>
      </c>
      <c r="F46" s="36">
        <v>25</v>
      </c>
      <c r="G46" s="46">
        <v>12</v>
      </c>
      <c r="H46" s="18" t="s">
        <v>326</v>
      </c>
    </row>
    <row r="47" spans="1:8" x14ac:dyDescent="0.25">
      <c r="A47" s="17" t="s">
        <v>227</v>
      </c>
      <c r="B47" s="18" t="s">
        <v>58</v>
      </c>
      <c r="C47" s="17" t="s">
        <v>228</v>
      </c>
      <c r="D47" s="17">
        <v>3.56</v>
      </c>
      <c r="E47" s="17">
        <v>3.52</v>
      </c>
      <c r="F47" s="36">
        <v>25</v>
      </c>
      <c r="G47" s="42">
        <v>12</v>
      </c>
      <c r="H47" s="18" t="s">
        <v>326</v>
      </c>
    </row>
    <row r="48" spans="1:8" x14ac:dyDescent="0.25">
      <c r="A48" s="17" t="s">
        <v>257</v>
      </c>
      <c r="B48" s="18" t="s">
        <v>58</v>
      </c>
      <c r="C48" s="17" t="s">
        <v>258</v>
      </c>
      <c r="D48" s="17">
        <v>2.93</v>
      </c>
      <c r="E48" s="17">
        <v>2.88</v>
      </c>
      <c r="F48" s="36">
        <v>34</v>
      </c>
      <c r="G48" s="36">
        <v>14</v>
      </c>
      <c r="H48" s="18" t="s">
        <v>326</v>
      </c>
    </row>
    <row r="49" spans="1:8" x14ac:dyDescent="0.25">
      <c r="A49" s="17" t="s">
        <v>259</v>
      </c>
      <c r="B49" s="18" t="s">
        <v>58</v>
      </c>
      <c r="C49" s="17" t="s">
        <v>260</v>
      </c>
      <c r="D49" s="17">
        <v>2.84</v>
      </c>
      <c r="E49" s="17">
        <v>2.79</v>
      </c>
      <c r="F49" s="36">
        <v>36</v>
      </c>
      <c r="G49" s="36">
        <v>22</v>
      </c>
      <c r="H49" s="18" t="s">
        <v>326</v>
      </c>
    </row>
    <row r="50" spans="1:8" ht="15.75" thickBot="1" x14ac:dyDescent="0.3">
      <c r="A50" s="47" t="s">
        <v>272</v>
      </c>
      <c r="B50" s="12" t="s">
        <v>58</v>
      </c>
      <c r="C50" s="47" t="s">
        <v>273</v>
      </c>
      <c r="D50" s="47">
        <v>6.21</v>
      </c>
      <c r="E50" s="47">
        <v>6.2</v>
      </c>
      <c r="F50" s="48">
        <v>32</v>
      </c>
      <c r="G50" s="48">
        <v>16</v>
      </c>
      <c r="H50" s="49" t="s">
        <v>327</v>
      </c>
    </row>
    <row r="51" spans="1:8" x14ac:dyDescent="0.25">
      <c r="A51" s="116" t="s">
        <v>333</v>
      </c>
      <c r="B51" s="117"/>
      <c r="C51" s="117"/>
      <c r="D51" s="117"/>
      <c r="E51" s="117"/>
      <c r="F51" s="117"/>
      <c r="G51" s="117"/>
      <c r="H51" s="118"/>
    </row>
    <row r="52" spans="1:8" x14ac:dyDescent="0.25">
      <c r="A52" s="23" t="s">
        <v>60</v>
      </c>
      <c r="B52" s="18" t="s">
        <v>61</v>
      </c>
      <c r="C52" s="18" t="s">
        <v>62</v>
      </c>
      <c r="D52" s="18">
        <v>4</v>
      </c>
      <c r="E52" s="36" t="s">
        <v>319</v>
      </c>
      <c r="F52" s="50">
        <v>20</v>
      </c>
      <c r="G52" s="50">
        <v>10</v>
      </c>
      <c r="H52" s="22" t="s">
        <v>328</v>
      </c>
    </row>
    <row r="53" spans="1:8" x14ac:dyDescent="0.25">
      <c r="A53" s="23" t="s">
        <v>63</v>
      </c>
      <c r="B53" s="18" t="s">
        <v>61</v>
      </c>
      <c r="C53" s="18" t="s">
        <v>64</v>
      </c>
      <c r="D53" s="18">
        <v>7.57</v>
      </c>
      <c r="E53" s="36" t="s">
        <v>319</v>
      </c>
      <c r="F53" s="36">
        <v>40</v>
      </c>
      <c r="G53" s="36">
        <v>12</v>
      </c>
      <c r="H53" s="22" t="s">
        <v>326</v>
      </c>
    </row>
    <row r="54" spans="1:8" x14ac:dyDescent="0.25">
      <c r="A54" s="23" t="s">
        <v>65</v>
      </c>
      <c r="B54" s="18" t="s">
        <v>61</v>
      </c>
      <c r="C54" s="18" t="s">
        <v>66</v>
      </c>
      <c r="D54" s="18">
        <v>3.96</v>
      </c>
      <c r="E54" s="36" t="s">
        <v>319</v>
      </c>
      <c r="F54" s="36">
        <v>14</v>
      </c>
      <c r="G54" s="36">
        <v>26</v>
      </c>
      <c r="H54" s="22" t="s">
        <v>328</v>
      </c>
    </row>
    <row r="55" spans="1:8" x14ac:dyDescent="0.25">
      <c r="A55" s="23" t="s">
        <v>67</v>
      </c>
      <c r="B55" s="18" t="s">
        <v>61</v>
      </c>
      <c r="C55" s="18" t="s">
        <v>68</v>
      </c>
      <c r="D55" s="18">
        <v>2.84</v>
      </c>
      <c r="E55" s="36" t="s">
        <v>319</v>
      </c>
      <c r="F55" s="36">
        <v>20</v>
      </c>
      <c r="G55" s="36">
        <v>18</v>
      </c>
      <c r="H55" s="22" t="s">
        <v>326</v>
      </c>
    </row>
    <row r="56" spans="1:8" x14ac:dyDescent="0.25">
      <c r="A56" s="23" t="s">
        <v>69</v>
      </c>
      <c r="B56" s="18" t="s">
        <v>58</v>
      </c>
      <c r="C56" s="18" t="s">
        <v>70</v>
      </c>
      <c r="D56" s="18">
        <v>2.84</v>
      </c>
      <c r="E56" s="36" t="s">
        <v>319</v>
      </c>
      <c r="F56" s="36">
        <v>20</v>
      </c>
      <c r="G56" s="36">
        <v>12</v>
      </c>
      <c r="H56" s="22" t="s">
        <v>326</v>
      </c>
    </row>
    <row r="57" spans="1:8" x14ac:dyDescent="0.25">
      <c r="A57" s="23" t="s">
        <v>71</v>
      </c>
      <c r="B57" s="18" t="s">
        <v>61</v>
      </c>
      <c r="C57" s="18" t="s">
        <v>72</v>
      </c>
      <c r="D57" s="18">
        <v>3.29</v>
      </c>
      <c r="E57" s="36" t="s">
        <v>319</v>
      </c>
      <c r="F57" s="36">
        <v>24</v>
      </c>
      <c r="G57" s="36">
        <v>14</v>
      </c>
      <c r="H57" s="22" t="s">
        <v>328</v>
      </c>
    </row>
    <row r="58" spans="1:8" x14ac:dyDescent="0.25">
      <c r="A58" s="23" t="s">
        <v>73</v>
      </c>
      <c r="B58" s="18" t="s">
        <v>61</v>
      </c>
      <c r="C58" s="18" t="s">
        <v>72</v>
      </c>
      <c r="D58" s="18">
        <v>2.89</v>
      </c>
      <c r="E58" s="36" t="s">
        <v>319</v>
      </c>
      <c r="F58" s="36">
        <v>26</v>
      </c>
      <c r="G58" s="36">
        <v>16</v>
      </c>
      <c r="H58" s="22" t="s">
        <v>328</v>
      </c>
    </row>
    <row r="59" spans="1:8" x14ac:dyDescent="0.25">
      <c r="A59" s="23" t="s">
        <v>74</v>
      </c>
      <c r="B59" s="18" t="s">
        <v>61</v>
      </c>
      <c r="C59" s="18" t="s">
        <v>72</v>
      </c>
      <c r="D59" s="18">
        <v>3.59</v>
      </c>
      <c r="E59" s="36" t="s">
        <v>319</v>
      </c>
      <c r="F59" s="36">
        <v>26</v>
      </c>
      <c r="G59" s="36">
        <v>14</v>
      </c>
      <c r="H59" s="22" t="s">
        <v>328</v>
      </c>
    </row>
    <row r="60" spans="1:8" x14ac:dyDescent="0.25">
      <c r="A60" s="23" t="s">
        <v>75</v>
      </c>
      <c r="B60" s="18" t="s">
        <v>61</v>
      </c>
      <c r="C60" s="18" t="s">
        <v>76</v>
      </c>
      <c r="D60" s="18">
        <v>2.12</v>
      </c>
      <c r="E60" s="36" t="s">
        <v>319</v>
      </c>
      <c r="F60" s="36">
        <v>24</v>
      </c>
      <c r="G60" s="36">
        <v>20</v>
      </c>
      <c r="H60" s="22" t="s">
        <v>328</v>
      </c>
    </row>
    <row r="61" spans="1:8" x14ac:dyDescent="0.25">
      <c r="A61" s="23" t="s">
        <v>77</v>
      </c>
      <c r="B61" s="18" t="s">
        <v>61</v>
      </c>
      <c r="C61" s="18" t="s">
        <v>72</v>
      </c>
      <c r="D61" s="18">
        <v>2.11</v>
      </c>
      <c r="E61" s="36" t="s">
        <v>319</v>
      </c>
      <c r="F61" s="36">
        <v>26</v>
      </c>
      <c r="G61" s="36">
        <v>14</v>
      </c>
      <c r="H61" s="22" t="s">
        <v>328</v>
      </c>
    </row>
    <row r="62" spans="1:8" x14ac:dyDescent="0.25">
      <c r="A62" s="23" t="s">
        <v>78</v>
      </c>
      <c r="B62" s="18" t="s">
        <v>61</v>
      </c>
      <c r="C62" s="18" t="s">
        <v>79</v>
      </c>
      <c r="D62" s="18">
        <v>4.07</v>
      </c>
      <c r="E62" s="36" t="s">
        <v>319</v>
      </c>
      <c r="F62" s="36">
        <v>20</v>
      </c>
      <c r="G62" s="36">
        <v>16</v>
      </c>
      <c r="H62" s="22" t="s">
        <v>328</v>
      </c>
    </row>
    <row r="63" spans="1:8" x14ac:dyDescent="0.25">
      <c r="A63" s="23" t="s">
        <v>80</v>
      </c>
      <c r="B63" s="18" t="s">
        <v>61</v>
      </c>
      <c r="C63" s="18" t="s">
        <v>81</v>
      </c>
      <c r="D63" s="18">
        <v>6.04</v>
      </c>
      <c r="E63" s="36" t="s">
        <v>319</v>
      </c>
      <c r="F63" s="36">
        <v>42</v>
      </c>
      <c r="G63" s="36">
        <v>18</v>
      </c>
      <c r="H63" s="22" t="s">
        <v>328</v>
      </c>
    </row>
    <row r="64" spans="1:8" x14ac:dyDescent="0.25">
      <c r="A64" s="23" t="s">
        <v>82</v>
      </c>
      <c r="B64" s="18" t="s">
        <v>61</v>
      </c>
      <c r="C64" s="18" t="s">
        <v>83</v>
      </c>
      <c r="D64" s="18">
        <v>4.41</v>
      </c>
      <c r="E64" s="36" t="s">
        <v>319</v>
      </c>
      <c r="F64" s="36">
        <v>32</v>
      </c>
      <c r="G64" s="36">
        <v>20</v>
      </c>
      <c r="H64" s="22" t="s">
        <v>328</v>
      </c>
    </row>
    <row r="65" spans="1:8" x14ac:dyDescent="0.25">
      <c r="A65" s="23" t="s">
        <v>84</v>
      </c>
      <c r="B65" s="18" t="s">
        <v>61</v>
      </c>
      <c r="C65" s="18" t="s">
        <v>85</v>
      </c>
      <c r="D65" s="18">
        <v>4.04</v>
      </c>
      <c r="E65" s="36" t="s">
        <v>319</v>
      </c>
      <c r="F65" s="36">
        <v>12</v>
      </c>
      <c r="G65" s="36">
        <v>10</v>
      </c>
      <c r="H65" s="22" t="s">
        <v>328</v>
      </c>
    </row>
    <row r="66" spans="1:8" x14ac:dyDescent="0.25">
      <c r="A66" s="23" t="s">
        <v>86</v>
      </c>
      <c r="B66" s="18" t="s">
        <v>61</v>
      </c>
      <c r="C66" s="18" t="s">
        <v>87</v>
      </c>
      <c r="D66" s="18">
        <v>4.04</v>
      </c>
      <c r="E66" s="36" t="s">
        <v>319</v>
      </c>
      <c r="F66" s="36">
        <v>16</v>
      </c>
      <c r="G66" s="36">
        <v>24</v>
      </c>
      <c r="H66" s="22" t="s">
        <v>326</v>
      </c>
    </row>
    <row r="67" spans="1:8" x14ac:dyDescent="0.25">
      <c r="A67" s="23" t="s">
        <v>88</v>
      </c>
      <c r="B67" s="18" t="s">
        <v>58</v>
      </c>
      <c r="C67" s="18" t="s">
        <v>89</v>
      </c>
      <c r="D67" s="18">
        <v>4.04</v>
      </c>
      <c r="E67" s="36" t="s">
        <v>319</v>
      </c>
      <c r="F67" s="36">
        <v>20</v>
      </c>
      <c r="G67" s="36">
        <v>26</v>
      </c>
      <c r="H67" s="22" t="s">
        <v>326</v>
      </c>
    </row>
    <row r="68" spans="1:8" x14ac:dyDescent="0.25">
      <c r="A68" s="23" t="s">
        <v>90</v>
      </c>
      <c r="B68" s="18" t="s">
        <v>61</v>
      </c>
      <c r="C68" s="18" t="s">
        <v>91</v>
      </c>
      <c r="D68" s="18">
        <v>4.76</v>
      </c>
      <c r="E68" s="36" t="s">
        <v>319</v>
      </c>
      <c r="F68" s="36">
        <v>18</v>
      </c>
      <c r="G68" s="36">
        <v>12</v>
      </c>
      <c r="H68" s="22" t="s">
        <v>326</v>
      </c>
    </row>
    <row r="69" spans="1:8" x14ac:dyDescent="0.25">
      <c r="A69" s="23" t="s">
        <v>334</v>
      </c>
      <c r="B69" s="18" t="s">
        <v>58</v>
      </c>
      <c r="C69" s="18" t="s">
        <v>89</v>
      </c>
      <c r="D69" s="18">
        <v>4.76</v>
      </c>
      <c r="E69" s="36" t="s">
        <v>319</v>
      </c>
      <c r="F69" s="36">
        <v>20</v>
      </c>
      <c r="G69" s="36">
        <v>26</v>
      </c>
      <c r="H69" s="22" t="s">
        <v>326</v>
      </c>
    </row>
    <row r="70" spans="1:8" x14ac:dyDescent="0.25">
      <c r="A70" s="23" t="s">
        <v>92</v>
      </c>
      <c r="B70" s="18" t="s">
        <v>61</v>
      </c>
      <c r="C70" s="18" t="s">
        <v>93</v>
      </c>
      <c r="D70" s="18">
        <v>5.78</v>
      </c>
      <c r="E70" s="36" t="s">
        <v>319</v>
      </c>
      <c r="F70" s="36">
        <v>18</v>
      </c>
      <c r="G70" s="36">
        <v>16</v>
      </c>
      <c r="H70" s="22" t="s">
        <v>326</v>
      </c>
    </row>
    <row r="71" spans="1:8" x14ac:dyDescent="0.25">
      <c r="A71" s="23" t="s">
        <v>94</v>
      </c>
      <c r="B71" s="18" t="s">
        <v>58</v>
      </c>
      <c r="C71" s="18" t="s">
        <v>89</v>
      </c>
      <c r="D71" s="18">
        <v>5.76</v>
      </c>
      <c r="E71" s="36" t="s">
        <v>319</v>
      </c>
      <c r="F71" s="36">
        <v>20</v>
      </c>
      <c r="G71" s="36">
        <v>26</v>
      </c>
      <c r="H71" s="22" t="s">
        <v>326</v>
      </c>
    </row>
    <row r="72" spans="1:8" x14ac:dyDescent="0.25">
      <c r="A72" s="23" t="s">
        <v>95</v>
      </c>
      <c r="B72" s="18" t="s">
        <v>61</v>
      </c>
      <c r="C72" s="18" t="s">
        <v>96</v>
      </c>
      <c r="D72" s="18">
        <v>4.59</v>
      </c>
      <c r="E72" s="36" t="s">
        <v>319</v>
      </c>
      <c r="F72" s="36">
        <v>20</v>
      </c>
      <c r="G72" s="36">
        <v>12</v>
      </c>
      <c r="H72" s="22" t="s">
        <v>328</v>
      </c>
    </row>
    <row r="73" spans="1:8" x14ac:dyDescent="0.25">
      <c r="A73" s="23" t="s">
        <v>97</v>
      </c>
      <c r="B73" s="18" t="s">
        <v>61</v>
      </c>
      <c r="C73" s="18" t="s">
        <v>98</v>
      </c>
      <c r="D73" s="18">
        <v>1.41</v>
      </c>
      <c r="E73" s="36" t="s">
        <v>319</v>
      </c>
      <c r="F73" s="36">
        <v>28</v>
      </c>
      <c r="G73" s="36">
        <v>22</v>
      </c>
      <c r="H73" s="22" t="s">
        <v>328</v>
      </c>
    </row>
    <row r="74" spans="1:8" x14ac:dyDescent="0.25">
      <c r="A74" s="23" t="s">
        <v>99</v>
      </c>
      <c r="B74" s="18" t="s">
        <v>61</v>
      </c>
      <c r="C74" s="18" t="s">
        <v>100</v>
      </c>
      <c r="D74" s="18">
        <v>3.28</v>
      </c>
      <c r="E74" s="36" t="s">
        <v>319</v>
      </c>
      <c r="F74" s="36">
        <v>18</v>
      </c>
      <c r="G74" s="36">
        <v>14</v>
      </c>
      <c r="H74" s="22" t="s">
        <v>328</v>
      </c>
    </row>
    <row r="75" spans="1:8" x14ac:dyDescent="0.25">
      <c r="A75" s="23" t="s">
        <v>101</v>
      </c>
      <c r="B75" s="18" t="s">
        <v>61</v>
      </c>
      <c r="C75" s="18" t="s">
        <v>102</v>
      </c>
      <c r="D75" s="18">
        <v>6.05</v>
      </c>
      <c r="E75" s="36" t="s">
        <v>319</v>
      </c>
      <c r="F75" s="36">
        <v>25</v>
      </c>
      <c r="G75" s="36">
        <v>14</v>
      </c>
      <c r="H75" s="22" t="s">
        <v>326</v>
      </c>
    </row>
    <row r="76" spans="1:8" x14ac:dyDescent="0.25">
      <c r="A76" s="23" t="s">
        <v>103</v>
      </c>
      <c r="B76" s="18" t="s">
        <v>61</v>
      </c>
      <c r="C76" s="18" t="s">
        <v>104</v>
      </c>
      <c r="D76" s="18">
        <v>5.87</v>
      </c>
      <c r="E76" s="36" t="s">
        <v>319</v>
      </c>
      <c r="F76" s="36">
        <v>34</v>
      </c>
      <c r="G76" s="36">
        <v>20</v>
      </c>
      <c r="H76" s="22" t="s">
        <v>328</v>
      </c>
    </row>
    <row r="77" spans="1:8" x14ac:dyDescent="0.25">
      <c r="A77" s="23" t="s">
        <v>105</v>
      </c>
      <c r="B77" s="18" t="s">
        <v>61</v>
      </c>
      <c r="C77" s="18" t="s">
        <v>106</v>
      </c>
      <c r="D77" s="18">
        <v>3.24</v>
      </c>
      <c r="E77" s="36" t="s">
        <v>319</v>
      </c>
      <c r="F77" s="36">
        <v>36</v>
      </c>
      <c r="G77" s="36">
        <v>22</v>
      </c>
      <c r="H77" s="22" t="s">
        <v>328</v>
      </c>
    </row>
    <row r="78" spans="1:8" x14ac:dyDescent="0.25">
      <c r="A78" s="23" t="s">
        <v>108</v>
      </c>
      <c r="B78" s="18" t="s">
        <v>61</v>
      </c>
      <c r="C78" s="18" t="s">
        <v>109</v>
      </c>
      <c r="D78" s="18">
        <v>3.25</v>
      </c>
      <c r="E78" s="36" t="s">
        <v>319</v>
      </c>
      <c r="F78" s="36">
        <v>16</v>
      </c>
      <c r="G78" s="36">
        <v>16</v>
      </c>
      <c r="H78" s="22" t="s">
        <v>326</v>
      </c>
    </row>
    <row r="79" spans="1:8" x14ac:dyDescent="0.25">
      <c r="A79" s="23" t="s">
        <v>110</v>
      </c>
      <c r="B79" s="18" t="s">
        <v>61</v>
      </c>
      <c r="C79" s="18" t="s">
        <v>111</v>
      </c>
      <c r="D79" s="18">
        <v>2.94</v>
      </c>
      <c r="E79" s="36" t="s">
        <v>319</v>
      </c>
      <c r="F79" s="36">
        <v>32</v>
      </c>
      <c r="G79" s="36">
        <v>22</v>
      </c>
      <c r="H79" s="22" t="s">
        <v>328</v>
      </c>
    </row>
    <row r="80" spans="1:8" x14ac:dyDescent="0.25">
      <c r="A80" s="23" t="s">
        <v>112</v>
      </c>
      <c r="B80" s="18" t="s">
        <v>61</v>
      </c>
      <c r="C80" s="18" t="s">
        <v>113</v>
      </c>
      <c r="D80" s="18">
        <v>4.38</v>
      </c>
      <c r="E80" s="36" t="s">
        <v>319</v>
      </c>
      <c r="F80" s="36">
        <v>20</v>
      </c>
      <c r="G80" s="36">
        <v>12</v>
      </c>
      <c r="H80" s="22" t="s">
        <v>328</v>
      </c>
    </row>
    <row r="81" spans="1:8" x14ac:dyDescent="0.25">
      <c r="A81" s="23" t="s">
        <v>114</v>
      </c>
      <c r="B81" s="18" t="s">
        <v>61</v>
      </c>
      <c r="C81" s="18" t="s">
        <v>115</v>
      </c>
      <c r="D81" s="18">
        <v>4.53</v>
      </c>
      <c r="E81" s="36" t="s">
        <v>319</v>
      </c>
      <c r="F81" s="36">
        <v>34</v>
      </c>
      <c r="G81" s="36">
        <v>20</v>
      </c>
      <c r="H81" s="22" t="s">
        <v>326</v>
      </c>
    </row>
    <row r="82" spans="1:8" x14ac:dyDescent="0.25">
      <c r="A82" s="23" t="s">
        <v>118</v>
      </c>
      <c r="B82" s="18" t="s">
        <v>61</v>
      </c>
      <c r="C82" s="18" t="s">
        <v>119</v>
      </c>
      <c r="D82" s="18">
        <v>3.35</v>
      </c>
      <c r="E82" s="36" t="s">
        <v>319</v>
      </c>
      <c r="F82" s="36">
        <v>22</v>
      </c>
      <c r="G82" s="36">
        <v>14</v>
      </c>
      <c r="H82" s="22" t="s">
        <v>328</v>
      </c>
    </row>
    <row r="83" spans="1:8" x14ac:dyDescent="0.25">
      <c r="A83" s="23" t="s">
        <v>120</v>
      </c>
      <c r="B83" s="18" t="s">
        <v>61</v>
      </c>
      <c r="C83" s="18" t="s">
        <v>121</v>
      </c>
      <c r="D83" s="18">
        <v>10.64</v>
      </c>
      <c r="E83" s="36" t="s">
        <v>319</v>
      </c>
      <c r="F83" s="36">
        <v>16</v>
      </c>
      <c r="G83" s="36">
        <v>38</v>
      </c>
      <c r="H83" s="22" t="s">
        <v>328</v>
      </c>
    </row>
    <row r="84" spans="1:8" x14ac:dyDescent="0.25">
      <c r="A84" s="23" t="s">
        <v>122</v>
      </c>
      <c r="B84" s="18" t="s">
        <v>58</v>
      </c>
      <c r="C84" s="18" t="s">
        <v>123</v>
      </c>
      <c r="D84" s="18">
        <v>6.95</v>
      </c>
      <c r="E84" s="36" t="s">
        <v>319</v>
      </c>
      <c r="F84" s="36">
        <v>30</v>
      </c>
      <c r="G84" s="36">
        <v>24</v>
      </c>
      <c r="H84" s="22" t="s">
        <v>328</v>
      </c>
    </row>
    <row r="85" spans="1:8" x14ac:dyDescent="0.25">
      <c r="A85" s="23" t="s">
        <v>124</v>
      </c>
      <c r="B85" s="18" t="s">
        <v>61</v>
      </c>
      <c r="C85" s="18" t="s">
        <v>125</v>
      </c>
      <c r="D85" s="18">
        <v>8.8000000000000007</v>
      </c>
      <c r="E85" s="36" t="s">
        <v>319</v>
      </c>
      <c r="F85" s="36">
        <v>46</v>
      </c>
      <c r="G85" s="36">
        <v>32</v>
      </c>
      <c r="H85" s="22" t="s">
        <v>328</v>
      </c>
    </row>
    <row r="86" spans="1:8" x14ac:dyDescent="0.25">
      <c r="A86" s="23" t="s">
        <v>126</v>
      </c>
      <c r="B86" s="18" t="s">
        <v>61</v>
      </c>
      <c r="C86" s="18" t="s">
        <v>127</v>
      </c>
      <c r="D86" s="18">
        <v>6.08</v>
      </c>
      <c r="E86" s="36" t="s">
        <v>319</v>
      </c>
      <c r="F86" s="36">
        <v>48</v>
      </c>
      <c r="G86" s="36">
        <v>32</v>
      </c>
      <c r="H86" s="22" t="s">
        <v>328</v>
      </c>
    </row>
    <row r="87" spans="1:8" x14ac:dyDescent="0.25">
      <c r="A87" s="23" t="s">
        <v>128</v>
      </c>
      <c r="B87" s="18" t="s">
        <v>61</v>
      </c>
      <c r="C87" s="18" t="s">
        <v>129</v>
      </c>
      <c r="D87" s="18">
        <v>7.43</v>
      </c>
      <c r="E87" s="36" t="s">
        <v>319</v>
      </c>
      <c r="F87" s="36">
        <v>52</v>
      </c>
      <c r="G87" s="36">
        <v>32</v>
      </c>
      <c r="H87" s="22" t="s">
        <v>328</v>
      </c>
    </row>
    <row r="88" spans="1:8" x14ac:dyDescent="0.25">
      <c r="A88" s="23" t="s">
        <v>130</v>
      </c>
      <c r="B88" s="18" t="s">
        <v>61</v>
      </c>
      <c r="C88" s="18" t="s">
        <v>131</v>
      </c>
      <c r="D88" s="18">
        <v>6.81</v>
      </c>
      <c r="E88" s="36" t="s">
        <v>319</v>
      </c>
      <c r="F88" s="36">
        <v>38</v>
      </c>
      <c r="G88" s="36">
        <v>32</v>
      </c>
      <c r="H88" s="22" t="s">
        <v>326</v>
      </c>
    </row>
    <row r="89" spans="1:8" x14ac:dyDescent="0.25">
      <c r="A89" s="23" t="s">
        <v>132</v>
      </c>
      <c r="B89" s="18" t="s">
        <v>61</v>
      </c>
      <c r="C89" s="18" t="s">
        <v>131</v>
      </c>
      <c r="D89" s="18">
        <v>8.52</v>
      </c>
      <c r="E89" s="36" t="s">
        <v>319</v>
      </c>
      <c r="F89" s="36">
        <v>32</v>
      </c>
      <c r="G89" s="36">
        <v>26</v>
      </c>
      <c r="H89" s="22" t="s">
        <v>328</v>
      </c>
    </row>
    <row r="90" spans="1:8" x14ac:dyDescent="0.25">
      <c r="A90" s="23" t="s">
        <v>133</v>
      </c>
      <c r="B90" s="18" t="s">
        <v>61</v>
      </c>
      <c r="C90" s="18" t="s">
        <v>131</v>
      </c>
      <c r="D90" s="18">
        <v>7.41</v>
      </c>
      <c r="E90" s="36" t="s">
        <v>319</v>
      </c>
      <c r="F90" s="36">
        <v>50</v>
      </c>
      <c r="G90" s="36">
        <v>34</v>
      </c>
      <c r="H90" s="22" t="s">
        <v>326</v>
      </c>
    </row>
    <row r="91" spans="1:8" x14ac:dyDescent="0.25">
      <c r="A91" s="23" t="s">
        <v>134</v>
      </c>
      <c r="B91" s="18" t="s">
        <v>58</v>
      </c>
      <c r="C91" s="18" t="s">
        <v>135</v>
      </c>
      <c r="D91" s="18">
        <v>7.41</v>
      </c>
      <c r="E91" s="36" t="s">
        <v>319</v>
      </c>
      <c r="F91" s="36">
        <v>42</v>
      </c>
      <c r="G91" s="36">
        <v>24</v>
      </c>
      <c r="H91" s="22" t="s">
        <v>326</v>
      </c>
    </row>
    <row r="92" spans="1:8" x14ac:dyDescent="0.25">
      <c r="A92" s="23" t="s">
        <v>136</v>
      </c>
      <c r="B92" s="18" t="s">
        <v>61</v>
      </c>
      <c r="C92" s="18" t="s">
        <v>137</v>
      </c>
      <c r="D92" s="18">
        <v>2.2799999999999998</v>
      </c>
      <c r="E92" s="36" t="s">
        <v>319</v>
      </c>
      <c r="F92" s="36">
        <v>38</v>
      </c>
      <c r="G92" s="36">
        <v>16</v>
      </c>
      <c r="H92" s="22" t="s">
        <v>328</v>
      </c>
    </row>
    <row r="93" spans="1:8" x14ac:dyDescent="0.25">
      <c r="A93" s="23" t="s">
        <v>138</v>
      </c>
      <c r="B93" s="18" t="s">
        <v>61</v>
      </c>
      <c r="C93" s="18" t="s">
        <v>139</v>
      </c>
      <c r="D93" s="18">
        <v>9.5399999999999991</v>
      </c>
      <c r="E93" s="36" t="s">
        <v>319</v>
      </c>
      <c r="F93" s="36">
        <v>48</v>
      </c>
      <c r="G93" s="36">
        <v>42</v>
      </c>
      <c r="H93" s="22" t="s">
        <v>328</v>
      </c>
    </row>
    <row r="94" spans="1:8" x14ac:dyDescent="0.25">
      <c r="A94" s="23" t="s">
        <v>140</v>
      </c>
      <c r="B94" s="18" t="s">
        <v>61</v>
      </c>
      <c r="C94" s="18" t="s">
        <v>141</v>
      </c>
      <c r="D94" s="18">
        <v>8.7200000000000006</v>
      </c>
      <c r="E94" s="36" t="s">
        <v>319</v>
      </c>
      <c r="F94" s="36">
        <v>44</v>
      </c>
      <c r="G94" s="36">
        <v>26</v>
      </c>
      <c r="H94" s="22" t="s">
        <v>328</v>
      </c>
    </row>
    <row r="95" spans="1:8" x14ac:dyDescent="0.25">
      <c r="A95" s="23" t="s">
        <v>142</v>
      </c>
      <c r="B95" s="18" t="s">
        <v>61</v>
      </c>
      <c r="C95" s="18" t="s">
        <v>143</v>
      </c>
      <c r="D95" s="18">
        <v>7.5</v>
      </c>
      <c r="E95" s="36" t="s">
        <v>319</v>
      </c>
      <c r="F95" s="36">
        <v>44</v>
      </c>
      <c r="G95" s="36">
        <v>26</v>
      </c>
      <c r="H95" s="22" t="s">
        <v>328</v>
      </c>
    </row>
    <row r="96" spans="1:8" x14ac:dyDescent="0.25">
      <c r="A96" s="23" t="s">
        <v>144</v>
      </c>
      <c r="B96" s="18" t="s">
        <v>61</v>
      </c>
      <c r="C96" s="18" t="s">
        <v>145</v>
      </c>
      <c r="D96" s="18">
        <v>2.42</v>
      </c>
      <c r="E96" s="36" t="s">
        <v>319</v>
      </c>
      <c r="F96" s="36">
        <v>24</v>
      </c>
      <c r="G96" s="36">
        <v>18</v>
      </c>
      <c r="H96" s="22" t="s">
        <v>328</v>
      </c>
    </row>
    <row r="97" spans="1:8" x14ac:dyDescent="0.25">
      <c r="A97" s="23" t="s">
        <v>146</v>
      </c>
      <c r="B97" s="18" t="s">
        <v>61</v>
      </c>
      <c r="C97" s="18" t="s">
        <v>147</v>
      </c>
      <c r="D97" s="18">
        <v>8.57</v>
      </c>
      <c r="E97" s="36" t="s">
        <v>319</v>
      </c>
      <c r="F97" s="36">
        <v>40</v>
      </c>
      <c r="G97" s="36">
        <v>28</v>
      </c>
      <c r="H97" s="22" t="s">
        <v>328</v>
      </c>
    </row>
    <row r="98" spans="1:8" x14ac:dyDescent="0.25">
      <c r="A98" s="23" t="s">
        <v>148</v>
      </c>
      <c r="B98" s="18" t="s">
        <v>61</v>
      </c>
      <c r="C98" s="18" t="s">
        <v>149</v>
      </c>
      <c r="D98" s="18">
        <v>8.9</v>
      </c>
      <c r="E98" s="36" t="s">
        <v>319</v>
      </c>
      <c r="F98" s="36">
        <v>12</v>
      </c>
      <c r="G98" s="36">
        <v>18</v>
      </c>
      <c r="H98" s="22" t="s">
        <v>328</v>
      </c>
    </row>
    <row r="99" spans="1:8" x14ac:dyDescent="0.25">
      <c r="A99" s="23" t="s">
        <v>150</v>
      </c>
      <c r="B99" s="18" t="s">
        <v>61</v>
      </c>
      <c r="C99" s="18" t="s">
        <v>151</v>
      </c>
      <c r="D99" s="18">
        <v>3.09</v>
      </c>
      <c r="E99" s="36" t="s">
        <v>319</v>
      </c>
      <c r="F99" s="36">
        <v>32</v>
      </c>
      <c r="G99" s="36">
        <v>20</v>
      </c>
      <c r="H99" s="22" t="s">
        <v>328</v>
      </c>
    </row>
    <row r="100" spans="1:8" x14ac:dyDescent="0.25">
      <c r="A100" s="23" t="s">
        <v>152</v>
      </c>
      <c r="B100" s="18" t="s">
        <v>61</v>
      </c>
      <c r="C100" s="18" t="s">
        <v>153</v>
      </c>
      <c r="D100" s="18">
        <v>9.91</v>
      </c>
      <c r="E100" s="36" t="s">
        <v>319</v>
      </c>
      <c r="F100" s="36">
        <v>8</v>
      </c>
      <c r="G100" s="36">
        <v>28</v>
      </c>
      <c r="H100" s="22" t="s">
        <v>328</v>
      </c>
    </row>
    <row r="101" spans="1:8" x14ac:dyDescent="0.25">
      <c r="A101" s="23" t="s">
        <v>160</v>
      </c>
      <c r="B101" s="18" t="s">
        <v>61</v>
      </c>
      <c r="C101" s="18" t="s">
        <v>161</v>
      </c>
      <c r="D101" s="18">
        <v>5.5</v>
      </c>
      <c r="E101" s="36" t="s">
        <v>319</v>
      </c>
      <c r="F101" s="36">
        <v>18</v>
      </c>
      <c r="G101" s="36">
        <v>16</v>
      </c>
      <c r="H101" s="22" t="s">
        <v>328</v>
      </c>
    </row>
    <row r="102" spans="1:8" x14ac:dyDescent="0.25">
      <c r="A102" s="23" t="s">
        <v>164</v>
      </c>
      <c r="B102" s="18" t="s">
        <v>61</v>
      </c>
      <c r="C102" s="18" t="s">
        <v>163</v>
      </c>
      <c r="D102" s="18">
        <v>5.7</v>
      </c>
      <c r="E102" s="36" t="s">
        <v>319</v>
      </c>
      <c r="F102" s="36">
        <v>18</v>
      </c>
      <c r="G102" s="36">
        <v>12</v>
      </c>
      <c r="H102" s="22" t="s">
        <v>328</v>
      </c>
    </row>
    <row r="103" spans="1:8" x14ac:dyDescent="0.25">
      <c r="A103" s="23" t="s">
        <v>165</v>
      </c>
      <c r="B103" s="18" t="s">
        <v>61</v>
      </c>
      <c r="C103" s="18" t="s">
        <v>163</v>
      </c>
      <c r="D103" s="18">
        <v>4.25</v>
      </c>
      <c r="E103" s="36" t="s">
        <v>319</v>
      </c>
      <c r="F103" s="36">
        <v>18</v>
      </c>
      <c r="G103" s="36">
        <v>12</v>
      </c>
      <c r="H103" s="22" t="s">
        <v>328</v>
      </c>
    </row>
    <row r="104" spans="1:8" x14ac:dyDescent="0.25">
      <c r="A104" s="23" t="s">
        <v>166</v>
      </c>
      <c r="B104" s="18" t="s">
        <v>61</v>
      </c>
      <c r="C104" s="18" t="s">
        <v>167</v>
      </c>
      <c r="D104" s="18">
        <v>4.3</v>
      </c>
      <c r="E104" s="36" t="s">
        <v>319</v>
      </c>
      <c r="F104" s="36">
        <v>14</v>
      </c>
      <c r="G104" s="36">
        <v>10</v>
      </c>
      <c r="H104" s="22" t="s">
        <v>328</v>
      </c>
    </row>
    <row r="105" spans="1:8" x14ac:dyDescent="0.25">
      <c r="A105" s="23" t="s">
        <v>168</v>
      </c>
      <c r="B105" s="18" t="s">
        <v>61</v>
      </c>
      <c r="C105" s="18" t="s">
        <v>169</v>
      </c>
      <c r="D105" s="18">
        <v>4.51</v>
      </c>
      <c r="E105" s="36" t="s">
        <v>319</v>
      </c>
      <c r="F105" s="36">
        <v>20</v>
      </c>
      <c r="G105" s="36">
        <v>18</v>
      </c>
      <c r="H105" s="22" t="s">
        <v>328</v>
      </c>
    </row>
    <row r="106" spans="1:8" x14ac:dyDescent="0.25">
      <c r="A106" s="23" t="s">
        <v>172</v>
      </c>
      <c r="B106" s="18" t="s">
        <v>61</v>
      </c>
      <c r="C106" s="18" t="s">
        <v>173</v>
      </c>
      <c r="D106" s="18">
        <v>5.74</v>
      </c>
      <c r="E106" s="36" t="s">
        <v>319</v>
      </c>
      <c r="F106" s="36">
        <v>20</v>
      </c>
      <c r="G106" s="36">
        <v>16</v>
      </c>
      <c r="H106" s="22" t="s">
        <v>328</v>
      </c>
    </row>
    <row r="107" spans="1:8" ht="30" x14ac:dyDescent="0.25">
      <c r="A107" s="51" t="s">
        <v>174</v>
      </c>
      <c r="B107" s="18" t="s">
        <v>61</v>
      </c>
      <c r="C107" s="18" t="s">
        <v>175</v>
      </c>
      <c r="D107" s="18">
        <v>5.8</v>
      </c>
      <c r="E107" s="36" t="s">
        <v>319</v>
      </c>
      <c r="F107" s="36">
        <v>16</v>
      </c>
      <c r="G107" s="36">
        <v>14</v>
      </c>
      <c r="H107" s="22" t="s">
        <v>328</v>
      </c>
    </row>
    <row r="108" spans="1:8" x14ac:dyDescent="0.25">
      <c r="A108" s="23" t="s">
        <v>178</v>
      </c>
      <c r="B108" s="18" t="s">
        <v>61</v>
      </c>
      <c r="C108" s="18" t="s">
        <v>179</v>
      </c>
      <c r="D108" s="18">
        <v>5.14</v>
      </c>
      <c r="E108" s="36" t="s">
        <v>319</v>
      </c>
      <c r="F108" s="36">
        <v>18</v>
      </c>
      <c r="G108" s="36">
        <v>20</v>
      </c>
      <c r="H108" s="22" t="s">
        <v>328</v>
      </c>
    </row>
    <row r="109" spans="1:8" x14ac:dyDescent="0.25">
      <c r="A109" s="23" t="s">
        <v>180</v>
      </c>
      <c r="B109" s="18" t="s">
        <v>61</v>
      </c>
      <c r="C109" s="18" t="s">
        <v>181</v>
      </c>
      <c r="D109" s="18">
        <v>4.07</v>
      </c>
      <c r="E109" s="36" t="s">
        <v>319</v>
      </c>
      <c r="F109" s="36">
        <v>20</v>
      </c>
      <c r="G109" s="36">
        <v>22</v>
      </c>
      <c r="H109" s="22" t="s">
        <v>328</v>
      </c>
    </row>
    <row r="110" spans="1:8" x14ac:dyDescent="0.25">
      <c r="A110" s="23" t="s">
        <v>182</v>
      </c>
      <c r="B110" s="18" t="s">
        <v>61</v>
      </c>
      <c r="C110" s="18" t="s">
        <v>183</v>
      </c>
      <c r="D110" s="18">
        <v>5.89</v>
      </c>
      <c r="E110" s="36" t="s">
        <v>319</v>
      </c>
      <c r="F110" s="36">
        <v>18</v>
      </c>
      <c r="G110" s="36">
        <v>10</v>
      </c>
      <c r="H110" s="22" t="s">
        <v>328</v>
      </c>
    </row>
    <row r="111" spans="1:8" x14ac:dyDescent="0.25">
      <c r="A111" s="23" t="s">
        <v>192</v>
      </c>
      <c r="B111" s="18" t="s">
        <v>61</v>
      </c>
      <c r="C111" s="18" t="s">
        <v>193</v>
      </c>
      <c r="D111" s="18">
        <v>3.81</v>
      </c>
      <c r="E111" s="36" t="s">
        <v>319</v>
      </c>
      <c r="F111" s="36">
        <v>22</v>
      </c>
      <c r="G111" s="36">
        <v>38</v>
      </c>
      <c r="H111" s="22" t="s">
        <v>328</v>
      </c>
    </row>
    <row r="112" spans="1:8" x14ac:dyDescent="0.25">
      <c r="A112" s="23" t="s">
        <v>194</v>
      </c>
      <c r="B112" s="18" t="s">
        <v>58</v>
      </c>
      <c r="C112" s="18" t="s">
        <v>195</v>
      </c>
      <c r="D112" s="18">
        <v>2.88</v>
      </c>
      <c r="E112" s="36" t="s">
        <v>319</v>
      </c>
      <c r="F112" s="50">
        <v>36</v>
      </c>
      <c r="G112" s="50">
        <v>12</v>
      </c>
      <c r="H112" s="22" t="s">
        <v>328</v>
      </c>
    </row>
    <row r="113" spans="1:8" x14ac:dyDescent="0.25">
      <c r="A113" s="23" t="s">
        <v>196</v>
      </c>
      <c r="B113" s="18" t="s">
        <v>58</v>
      </c>
      <c r="C113" s="18" t="s">
        <v>197</v>
      </c>
      <c r="D113" s="18">
        <v>5.51</v>
      </c>
      <c r="E113" s="36" t="s">
        <v>319</v>
      </c>
      <c r="F113" s="36">
        <v>22</v>
      </c>
      <c r="G113" s="36">
        <v>12</v>
      </c>
      <c r="H113" s="22" t="s">
        <v>326</v>
      </c>
    </row>
    <row r="114" spans="1:8" x14ac:dyDescent="0.25">
      <c r="A114" s="23" t="s">
        <v>198</v>
      </c>
      <c r="B114" s="18" t="s">
        <v>58</v>
      </c>
      <c r="C114" s="18" t="s">
        <v>70</v>
      </c>
      <c r="D114" s="18">
        <v>5.81</v>
      </c>
      <c r="E114" s="36" t="s">
        <v>319</v>
      </c>
      <c r="F114" s="36">
        <v>20</v>
      </c>
      <c r="G114" s="36">
        <v>12</v>
      </c>
      <c r="H114" s="22" t="s">
        <v>326</v>
      </c>
    </row>
    <row r="115" spans="1:8" x14ac:dyDescent="0.25">
      <c r="A115" s="23" t="s">
        <v>199</v>
      </c>
      <c r="B115" s="18" t="s">
        <v>58</v>
      </c>
      <c r="C115" s="18" t="s">
        <v>200</v>
      </c>
      <c r="D115" s="18">
        <v>5.71</v>
      </c>
      <c r="E115" s="36" t="s">
        <v>319</v>
      </c>
      <c r="F115" s="36">
        <v>22</v>
      </c>
      <c r="G115" s="36">
        <v>14</v>
      </c>
      <c r="H115" s="22" t="s">
        <v>328</v>
      </c>
    </row>
    <row r="116" spans="1:8" x14ac:dyDescent="0.25">
      <c r="A116" s="23" t="s">
        <v>201</v>
      </c>
      <c r="B116" s="18" t="s">
        <v>58</v>
      </c>
      <c r="C116" s="18" t="s">
        <v>202</v>
      </c>
      <c r="D116" s="18">
        <v>4.1100000000000003</v>
      </c>
      <c r="E116" s="36" t="s">
        <v>319</v>
      </c>
      <c r="F116" s="36">
        <v>14</v>
      </c>
      <c r="G116" s="36">
        <v>10</v>
      </c>
      <c r="H116" s="22" t="s">
        <v>328</v>
      </c>
    </row>
    <row r="117" spans="1:8" x14ac:dyDescent="0.25">
      <c r="A117" s="23" t="s">
        <v>203</v>
      </c>
      <c r="B117" s="18" t="s">
        <v>58</v>
      </c>
      <c r="C117" s="18" t="s">
        <v>204</v>
      </c>
      <c r="D117" s="18">
        <v>10.7</v>
      </c>
      <c r="E117" s="36" t="s">
        <v>319</v>
      </c>
      <c r="F117" s="36">
        <v>44</v>
      </c>
      <c r="G117" s="36">
        <v>26</v>
      </c>
      <c r="H117" s="22" t="s">
        <v>328</v>
      </c>
    </row>
    <row r="118" spans="1:8" x14ac:dyDescent="0.25">
      <c r="A118" s="23" t="s">
        <v>205</v>
      </c>
      <c r="B118" s="18" t="s">
        <v>58</v>
      </c>
      <c r="C118" s="18" t="s">
        <v>206</v>
      </c>
      <c r="D118" s="18">
        <v>8.3000000000000007</v>
      </c>
      <c r="E118" s="36" t="s">
        <v>319</v>
      </c>
      <c r="F118" s="36">
        <v>22</v>
      </c>
      <c r="G118" s="52">
        <v>12</v>
      </c>
      <c r="H118" s="22" t="s">
        <v>326</v>
      </c>
    </row>
    <row r="119" spans="1:8" x14ac:dyDescent="0.25">
      <c r="A119" s="53" t="s">
        <v>209</v>
      </c>
      <c r="B119" s="18" t="s">
        <v>58</v>
      </c>
      <c r="C119" s="54" t="s">
        <v>210</v>
      </c>
      <c r="D119" s="54">
        <v>6.59</v>
      </c>
      <c r="E119" s="36" t="s">
        <v>319</v>
      </c>
      <c r="F119" s="36">
        <v>38</v>
      </c>
      <c r="G119" s="36">
        <v>18</v>
      </c>
      <c r="H119" s="22" t="s">
        <v>326</v>
      </c>
    </row>
    <row r="120" spans="1:8" x14ac:dyDescent="0.25">
      <c r="A120" s="23" t="s">
        <v>211</v>
      </c>
      <c r="B120" s="18" t="s">
        <v>58</v>
      </c>
      <c r="C120" s="18" t="s">
        <v>210</v>
      </c>
      <c r="D120" s="18">
        <v>7.55</v>
      </c>
      <c r="E120" s="36" t="s">
        <v>319</v>
      </c>
      <c r="F120" s="36">
        <v>40</v>
      </c>
      <c r="G120" s="36">
        <v>22</v>
      </c>
      <c r="H120" s="22" t="s">
        <v>326</v>
      </c>
    </row>
    <row r="121" spans="1:8" x14ac:dyDescent="0.25">
      <c r="A121" s="23" t="s">
        <v>212</v>
      </c>
      <c r="B121" s="18" t="s">
        <v>58</v>
      </c>
      <c r="C121" s="18" t="s">
        <v>213</v>
      </c>
      <c r="D121" s="18">
        <v>5.01</v>
      </c>
      <c r="E121" s="36" t="s">
        <v>319</v>
      </c>
      <c r="F121" s="36">
        <v>40</v>
      </c>
      <c r="G121" s="36">
        <v>28</v>
      </c>
      <c r="H121" s="22" t="s">
        <v>328</v>
      </c>
    </row>
    <row r="122" spans="1:8" x14ac:dyDescent="0.25">
      <c r="A122" s="23" t="s">
        <v>214</v>
      </c>
      <c r="B122" s="18" t="s">
        <v>58</v>
      </c>
      <c r="C122" s="18" t="s">
        <v>215</v>
      </c>
      <c r="D122" s="18">
        <v>10.19</v>
      </c>
      <c r="E122" s="36" t="s">
        <v>319</v>
      </c>
      <c r="F122" s="36">
        <v>44</v>
      </c>
      <c r="G122" s="36">
        <v>30</v>
      </c>
      <c r="H122" s="22" t="s">
        <v>328</v>
      </c>
    </row>
    <row r="123" spans="1:8" x14ac:dyDescent="0.25">
      <c r="A123" s="23" t="s">
        <v>216</v>
      </c>
      <c r="B123" s="18" t="s">
        <v>58</v>
      </c>
      <c r="C123" s="18" t="s">
        <v>217</v>
      </c>
      <c r="D123" s="18">
        <v>10.6</v>
      </c>
      <c r="E123" s="36" t="s">
        <v>319</v>
      </c>
      <c r="F123" s="36">
        <v>40</v>
      </c>
      <c r="G123" s="36">
        <v>18</v>
      </c>
      <c r="H123" s="22" t="s">
        <v>326</v>
      </c>
    </row>
    <row r="124" spans="1:8" x14ac:dyDescent="0.25">
      <c r="A124" s="23" t="s">
        <v>220</v>
      </c>
      <c r="B124" s="18" t="s">
        <v>58</v>
      </c>
      <c r="C124" s="18" t="s">
        <v>221</v>
      </c>
      <c r="D124" s="18">
        <v>8.31</v>
      </c>
      <c r="E124" s="36" t="s">
        <v>319</v>
      </c>
      <c r="F124" s="36">
        <v>42</v>
      </c>
      <c r="G124" s="36">
        <v>34</v>
      </c>
      <c r="H124" s="22" t="s">
        <v>328</v>
      </c>
    </row>
    <row r="125" spans="1:8" x14ac:dyDescent="0.25">
      <c r="A125" s="23" t="s">
        <v>223</v>
      </c>
      <c r="B125" s="18" t="s">
        <v>58</v>
      </c>
      <c r="C125" s="18" t="s">
        <v>224</v>
      </c>
      <c r="D125" s="18">
        <v>8.2899999999999991</v>
      </c>
      <c r="E125" s="36" t="s">
        <v>319</v>
      </c>
      <c r="F125" s="36">
        <v>32</v>
      </c>
      <c r="G125" s="36">
        <v>18</v>
      </c>
      <c r="H125" s="22" t="s">
        <v>328</v>
      </c>
    </row>
    <row r="126" spans="1:8" x14ac:dyDescent="0.25">
      <c r="A126" s="23" t="s">
        <v>229</v>
      </c>
      <c r="B126" s="18" t="s">
        <v>58</v>
      </c>
      <c r="C126" s="18" t="s">
        <v>230</v>
      </c>
      <c r="D126" s="18">
        <v>8.59</v>
      </c>
      <c r="E126" s="36" t="s">
        <v>319</v>
      </c>
      <c r="F126" s="36">
        <v>50</v>
      </c>
      <c r="G126" s="36">
        <v>26</v>
      </c>
      <c r="H126" s="22" t="s">
        <v>326</v>
      </c>
    </row>
    <row r="127" spans="1:8" x14ac:dyDescent="0.25">
      <c r="A127" s="23" t="s">
        <v>231</v>
      </c>
      <c r="B127" s="18" t="s">
        <v>58</v>
      </c>
      <c r="C127" s="18" t="s">
        <v>232</v>
      </c>
      <c r="D127" s="18">
        <v>10.24</v>
      </c>
      <c r="E127" s="36" t="s">
        <v>319</v>
      </c>
      <c r="F127" s="36">
        <v>32</v>
      </c>
      <c r="G127" s="36">
        <v>30</v>
      </c>
      <c r="H127" s="22" t="s">
        <v>328</v>
      </c>
    </row>
    <row r="128" spans="1:8" x14ac:dyDescent="0.25">
      <c r="A128" s="23" t="s">
        <v>233</v>
      </c>
      <c r="B128" s="18" t="s">
        <v>58</v>
      </c>
      <c r="C128" s="18" t="s">
        <v>234</v>
      </c>
      <c r="D128" s="18">
        <v>6.12</v>
      </c>
      <c r="E128" s="36" t="s">
        <v>319</v>
      </c>
      <c r="F128" s="36">
        <v>20</v>
      </c>
      <c r="G128" s="36">
        <v>14</v>
      </c>
      <c r="H128" s="22" t="s">
        <v>326</v>
      </c>
    </row>
    <row r="129" spans="1:8" x14ac:dyDescent="0.25">
      <c r="A129" s="23" t="s">
        <v>235</v>
      </c>
      <c r="B129" s="18" t="s">
        <v>58</v>
      </c>
      <c r="C129" s="18" t="s">
        <v>236</v>
      </c>
      <c r="D129" s="18">
        <v>7.29</v>
      </c>
      <c r="E129" s="36" t="s">
        <v>319</v>
      </c>
      <c r="F129" s="36">
        <v>30</v>
      </c>
      <c r="G129" s="36">
        <v>24</v>
      </c>
      <c r="H129" s="22" t="s">
        <v>328</v>
      </c>
    </row>
    <row r="130" spans="1:8" x14ac:dyDescent="0.25">
      <c r="A130" s="23" t="s">
        <v>237</v>
      </c>
      <c r="B130" s="18" t="s">
        <v>58</v>
      </c>
      <c r="C130" s="18" t="s">
        <v>238</v>
      </c>
      <c r="D130" s="18">
        <v>3.31</v>
      </c>
      <c r="E130" s="36" t="s">
        <v>319</v>
      </c>
      <c r="F130" s="36">
        <v>34</v>
      </c>
      <c r="G130" s="36">
        <v>20</v>
      </c>
      <c r="H130" s="22" t="s">
        <v>328</v>
      </c>
    </row>
    <row r="131" spans="1:8" x14ac:dyDescent="0.25">
      <c r="A131" s="23" t="s">
        <v>239</v>
      </c>
      <c r="B131" s="18" t="s">
        <v>58</v>
      </c>
      <c r="C131" s="18" t="s">
        <v>238</v>
      </c>
      <c r="D131" s="18">
        <v>2.83</v>
      </c>
      <c r="E131" s="36" t="s">
        <v>319</v>
      </c>
      <c r="F131" s="36">
        <v>32</v>
      </c>
      <c r="G131" s="36">
        <v>20</v>
      </c>
      <c r="H131" s="22" t="s">
        <v>328</v>
      </c>
    </row>
    <row r="132" spans="1:8" x14ac:dyDescent="0.25">
      <c r="A132" s="23" t="s">
        <v>240</v>
      </c>
      <c r="B132" s="18" t="s">
        <v>58</v>
      </c>
      <c r="C132" s="18" t="s">
        <v>241</v>
      </c>
      <c r="D132" s="18">
        <v>2.88</v>
      </c>
      <c r="E132" s="36" t="s">
        <v>319</v>
      </c>
      <c r="F132" s="36">
        <v>20</v>
      </c>
      <c r="G132" s="36">
        <v>12</v>
      </c>
      <c r="H132" s="22" t="s">
        <v>328</v>
      </c>
    </row>
    <row r="133" spans="1:8" x14ac:dyDescent="0.25">
      <c r="A133" s="23" t="s">
        <v>242</v>
      </c>
      <c r="B133" s="18" t="s">
        <v>58</v>
      </c>
      <c r="C133" s="18" t="s">
        <v>243</v>
      </c>
      <c r="D133" s="18">
        <v>4.3600000000000003</v>
      </c>
      <c r="E133" s="36" t="s">
        <v>319</v>
      </c>
      <c r="F133" s="36">
        <v>52</v>
      </c>
      <c r="G133" s="36">
        <v>34</v>
      </c>
      <c r="H133" s="22" t="s">
        <v>328</v>
      </c>
    </row>
    <row r="134" spans="1:8" x14ac:dyDescent="0.25">
      <c r="A134" s="23" t="s">
        <v>244</v>
      </c>
      <c r="B134" s="18" t="s">
        <v>58</v>
      </c>
      <c r="C134" s="18" t="s">
        <v>245</v>
      </c>
      <c r="D134" s="18">
        <v>4.76</v>
      </c>
      <c r="E134" s="36" t="s">
        <v>319</v>
      </c>
      <c r="F134" s="36">
        <v>20</v>
      </c>
      <c r="G134" s="36">
        <v>20</v>
      </c>
      <c r="H134" s="22" t="s">
        <v>326</v>
      </c>
    </row>
    <row r="135" spans="1:8" x14ac:dyDescent="0.25">
      <c r="A135" s="23" t="s">
        <v>246</v>
      </c>
      <c r="B135" s="18" t="s">
        <v>58</v>
      </c>
      <c r="C135" s="18" t="s">
        <v>247</v>
      </c>
      <c r="D135" s="18">
        <v>1.98</v>
      </c>
      <c r="E135" s="36" t="s">
        <v>319</v>
      </c>
      <c r="F135" s="36">
        <v>32</v>
      </c>
      <c r="G135" s="36">
        <v>26</v>
      </c>
      <c r="H135" s="22" t="s">
        <v>328</v>
      </c>
    </row>
    <row r="136" spans="1:8" x14ac:dyDescent="0.25">
      <c r="A136" s="23" t="s">
        <v>248</v>
      </c>
      <c r="B136" s="18" t="s">
        <v>58</v>
      </c>
      <c r="C136" s="18" t="s">
        <v>247</v>
      </c>
      <c r="D136" s="18">
        <v>2.56</v>
      </c>
      <c r="E136" s="36" t="s">
        <v>319</v>
      </c>
      <c r="F136" s="36">
        <v>32</v>
      </c>
      <c r="G136" s="36">
        <v>22</v>
      </c>
      <c r="H136" s="22" t="s">
        <v>328</v>
      </c>
    </row>
    <row r="137" spans="1:8" x14ac:dyDescent="0.25">
      <c r="A137" s="23" t="s">
        <v>249</v>
      </c>
      <c r="B137" s="18" t="s">
        <v>58</v>
      </c>
      <c r="C137" s="18" t="s">
        <v>250</v>
      </c>
      <c r="D137" s="18">
        <v>2.31</v>
      </c>
      <c r="E137" s="36" t="s">
        <v>319</v>
      </c>
      <c r="F137" s="36">
        <v>18</v>
      </c>
      <c r="G137" s="36">
        <v>10</v>
      </c>
      <c r="H137" s="22" t="s">
        <v>328</v>
      </c>
    </row>
    <row r="138" spans="1:8" x14ac:dyDescent="0.25">
      <c r="A138" s="23" t="s">
        <v>251</v>
      </c>
      <c r="B138" s="18" t="s">
        <v>58</v>
      </c>
      <c r="C138" s="18" t="s">
        <v>252</v>
      </c>
      <c r="D138" s="18">
        <v>6.3</v>
      </c>
      <c r="E138" s="36" t="s">
        <v>319</v>
      </c>
      <c r="F138" s="36">
        <v>20</v>
      </c>
      <c r="G138" s="36">
        <v>24</v>
      </c>
      <c r="H138" s="22" t="s">
        <v>326</v>
      </c>
    </row>
    <row r="139" spans="1:8" x14ac:dyDescent="0.25">
      <c r="A139" s="23" t="s">
        <v>253</v>
      </c>
      <c r="B139" s="18" t="s">
        <v>58</v>
      </c>
      <c r="C139" s="18" t="s">
        <v>254</v>
      </c>
      <c r="D139" s="18">
        <v>3.15</v>
      </c>
      <c r="E139" s="36" t="s">
        <v>319</v>
      </c>
      <c r="F139" s="36">
        <v>20</v>
      </c>
      <c r="G139" s="36">
        <v>16</v>
      </c>
      <c r="H139" s="22" t="s">
        <v>328</v>
      </c>
    </row>
    <row r="140" spans="1:8" x14ac:dyDescent="0.25">
      <c r="A140" s="23" t="s">
        <v>255</v>
      </c>
      <c r="B140" s="18" t="s">
        <v>58</v>
      </c>
      <c r="C140" s="18" t="s">
        <v>256</v>
      </c>
      <c r="D140" s="18">
        <v>2.2400000000000002</v>
      </c>
      <c r="E140" s="36" t="s">
        <v>319</v>
      </c>
      <c r="F140" s="36">
        <v>26</v>
      </c>
      <c r="G140" s="36">
        <v>18</v>
      </c>
      <c r="H140" s="22" t="s">
        <v>326</v>
      </c>
    </row>
    <row r="141" spans="1:8" x14ac:dyDescent="0.25">
      <c r="A141" s="23" t="s">
        <v>261</v>
      </c>
      <c r="B141" s="18" t="s">
        <v>58</v>
      </c>
      <c r="C141" s="18" t="s">
        <v>262</v>
      </c>
      <c r="D141" s="18">
        <v>6.11</v>
      </c>
      <c r="E141" s="36" t="s">
        <v>319</v>
      </c>
      <c r="F141" s="36">
        <v>30</v>
      </c>
      <c r="G141" s="36">
        <v>18</v>
      </c>
      <c r="H141" s="22" t="s">
        <v>328</v>
      </c>
    </row>
    <row r="142" spans="1:8" x14ac:dyDescent="0.25">
      <c r="A142" s="23" t="s">
        <v>263</v>
      </c>
      <c r="B142" s="18" t="s">
        <v>58</v>
      </c>
      <c r="C142" s="18" t="s">
        <v>264</v>
      </c>
      <c r="D142" s="18">
        <v>4.55</v>
      </c>
      <c r="E142" s="36" t="s">
        <v>319</v>
      </c>
      <c r="F142" s="36">
        <v>24</v>
      </c>
      <c r="G142" s="36">
        <v>18</v>
      </c>
      <c r="H142" s="22" t="s">
        <v>328</v>
      </c>
    </row>
    <row r="143" spans="1:8" x14ac:dyDescent="0.25">
      <c r="A143" s="23" t="s">
        <v>265</v>
      </c>
      <c r="B143" s="18" t="s">
        <v>58</v>
      </c>
      <c r="C143" s="18" t="s">
        <v>266</v>
      </c>
      <c r="D143" s="18">
        <v>4.25</v>
      </c>
      <c r="E143" s="36" t="s">
        <v>319</v>
      </c>
      <c r="F143" s="36">
        <v>28</v>
      </c>
      <c r="G143" s="36">
        <v>18</v>
      </c>
      <c r="H143" s="22" t="s">
        <v>326</v>
      </c>
    </row>
    <row r="144" spans="1:8" x14ac:dyDescent="0.25">
      <c r="A144" s="23" t="s">
        <v>267</v>
      </c>
      <c r="B144" s="18" t="s">
        <v>58</v>
      </c>
      <c r="C144" s="18" t="s">
        <v>266</v>
      </c>
      <c r="D144" s="18">
        <v>5.94</v>
      </c>
      <c r="E144" s="36" t="s">
        <v>319</v>
      </c>
      <c r="F144" s="36">
        <v>28</v>
      </c>
      <c r="G144" s="36">
        <v>20</v>
      </c>
      <c r="H144" s="22" t="s">
        <v>326</v>
      </c>
    </row>
    <row r="145" spans="1:8" x14ac:dyDescent="0.25">
      <c r="A145" s="23" t="s">
        <v>268</v>
      </c>
      <c r="B145" s="18" t="s">
        <v>58</v>
      </c>
      <c r="C145" s="18" t="s">
        <v>269</v>
      </c>
      <c r="D145" s="18">
        <v>3.57</v>
      </c>
      <c r="E145" s="36" t="s">
        <v>319</v>
      </c>
      <c r="F145" s="36">
        <v>36</v>
      </c>
      <c r="G145" s="36">
        <v>20</v>
      </c>
      <c r="H145" s="22" t="s">
        <v>328</v>
      </c>
    </row>
    <row r="146" spans="1:8" x14ac:dyDescent="0.25">
      <c r="A146" s="23" t="s">
        <v>270</v>
      </c>
      <c r="B146" s="18" t="s">
        <v>58</v>
      </c>
      <c r="C146" s="18" t="s">
        <v>271</v>
      </c>
      <c r="D146" s="18">
        <v>4.74</v>
      </c>
      <c r="E146" s="36" t="s">
        <v>319</v>
      </c>
      <c r="F146" s="36">
        <v>30</v>
      </c>
      <c r="G146" s="36">
        <v>36</v>
      </c>
      <c r="H146" s="22" t="s">
        <v>328</v>
      </c>
    </row>
    <row r="147" spans="1:8" x14ac:dyDescent="0.25">
      <c r="A147" s="23" t="s">
        <v>274</v>
      </c>
      <c r="B147" s="18" t="s">
        <v>58</v>
      </c>
      <c r="C147" s="18" t="s">
        <v>273</v>
      </c>
      <c r="D147" s="18">
        <v>6.74</v>
      </c>
      <c r="E147" s="36" t="s">
        <v>319</v>
      </c>
      <c r="F147" s="36">
        <v>36</v>
      </c>
      <c r="G147" s="36">
        <v>18</v>
      </c>
      <c r="H147" s="22" t="s">
        <v>328</v>
      </c>
    </row>
    <row r="148" spans="1:8" x14ac:dyDescent="0.25">
      <c r="A148" s="23" t="s">
        <v>275</v>
      </c>
      <c r="B148" s="18" t="s">
        <v>58</v>
      </c>
      <c r="C148" s="18" t="s">
        <v>273</v>
      </c>
      <c r="D148" s="18">
        <v>6.23</v>
      </c>
      <c r="E148" s="36" t="s">
        <v>319</v>
      </c>
      <c r="F148" s="36">
        <v>16</v>
      </c>
      <c r="G148" s="36">
        <v>14</v>
      </c>
      <c r="H148" s="22" t="s">
        <v>328</v>
      </c>
    </row>
    <row r="149" spans="1:8" x14ac:dyDescent="0.25">
      <c r="A149" s="23" t="s">
        <v>276</v>
      </c>
      <c r="B149" s="18" t="s">
        <v>58</v>
      </c>
      <c r="C149" s="18" t="s">
        <v>277</v>
      </c>
      <c r="D149" s="18">
        <v>4.3600000000000003</v>
      </c>
      <c r="E149" s="36" t="s">
        <v>319</v>
      </c>
      <c r="F149" s="36">
        <v>34</v>
      </c>
      <c r="G149" s="36">
        <v>18</v>
      </c>
      <c r="H149" s="22" t="s">
        <v>328</v>
      </c>
    </row>
    <row r="150" spans="1:8" x14ac:dyDescent="0.25">
      <c r="A150" s="23" t="s">
        <v>278</v>
      </c>
      <c r="B150" s="18" t="s">
        <v>58</v>
      </c>
      <c r="C150" s="18" t="s">
        <v>277</v>
      </c>
      <c r="D150" s="18">
        <v>4.33</v>
      </c>
      <c r="E150" s="36" t="s">
        <v>319</v>
      </c>
      <c r="F150" s="36">
        <v>34</v>
      </c>
      <c r="G150" s="36">
        <v>18</v>
      </c>
      <c r="H150" s="22" t="s">
        <v>328</v>
      </c>
    </row>
    <row r="151" spans="1:8" x14ac:dyDescent="0.25">
      <c r="A151" s="23" t="s">
        <v>279</v>
      </c>
      <c r="B151" s="18" t="s">
        <v>58</v>
      </c>
      <c r="C151" s="18" t="s">
        <v>280</v>
      </c>
      <c r="D151" s="18">
        <v>4.57</v>
      </c>
      <c r="E151" s="36" t="s">
        <v>319</v>
      </c>
      <c r="F151" s="36">
        <v>46</v>
      </c>
      <c r="G151" s="36">
        <v>24</v>
      </c>
      <c r="H151" s="22" t="s">
        <v>328</v>
      </c>
    </row>
    <row r="152" spans="1:8" ht="30" x14ac:dyDescent="0.25">
      <c r="A152" s="51" t="s">
        <v>281</v>
      </c>
      <c r="B152" s="18" t="s">
        <v>58</v>
      </c>
      <c r="C152" s="18" t="s">
        <v>282</v>
      </c>
      <c r="D152" s="18">
        <v>5.53</v>
      </c>
      <c r="E152" s="36" t="s">
        <v>319</v>
      </c>
      <c r="F152" s="36">
        <v>34</v>
      </c>
      <c r="G152" s="36">
        <v>18</v>
      </c>
      <c r="H152" s="22" t="s">
        <v>328</v>
      </c>
    </row>
    <row r="153" spans="1:8" x14ac:dyDescent="0.25">
      <c r="A153" s="23" t="s">
        <v>283</v>
      </c>
      <c r="B153" s="18" t="s">
        <v>58</v>
      </c>
      <c r="C153" s="18" t="s">
        <v>284</v>
      </c>
      <c r="D153" s="18">
        <v>7.97</v>
      </c>
      <c r="E153" s="36" t="s">
        <v>319</v>
      </c>
      <c r="F153" s="36">
        <v>48</v>
      </c>
      <c r="G153" s="36">
        <v>22</v>
      </c>
      <c r="H153" s="22" t="s">
        <v>326</v>
      </c>
    </row>
    <row r="154" spans="1:8" x14ac:dyDescent="0.25">
      <c r="A154" s="23" t="s">
        <v>285</v>
      </c>
      <c r="B154" s="18" t="s">
        <v>58</v>
      </c>
      <c r="C154" s="18" t="s">
        <v>284</v>
      </c>
      <c r="D154" s="18">
        <v>8.1300000000000008</v>
      </c>
      <c r="E154" s="36" t="s">
        <v>319</v>
      </c>
      <c r="F154" s="36">
        <v>52</v>
      </c>
      <c r="G154" s="36">
        <v>22</v>
      </c>
      <c r="H154" s="22" t="s">
        <v>326</v>
      </c>
    </row>
    <row r="155" spans="1:8" x14ac:dyDescent="0.25">
      <c r="A155" s="23" t="s">
        <v>286</v>
      </c>
      <c r="B155" s="18" t="s">
        <v>58</v>
      </c>
      <c r="C155" s="18" t="s">
        <v>284</v>
      </c>
      <c r="D155" s="18">
        <v>8.5</v>
      </c>
      <c r="E155" s="36" t="s">
        <v>319</v>
      </c>
      <c r="F155" s="36">
        <v>46</v>
      </c>
      <c r="G155" s="36">
        <v>20</v>
      </c>
      <c r="H155" s="22" t="s">
        <v>328</v>
      </c>
    </row>
    <row r="156" spans="1:8" x14ac:dyDescent="0.25">
      <c r="A156" s="23" t="s">
        <v>287</v>
      </c>
      <c r="B156" s="18" t="s">
        <v>58</v>
      </c>
      <c r="C156" s="18" t="s">
        <v>284</v>
      </c>
      <c r="D156" s="18">
        <v>8.65</v>
      </c>
      <c r="E156" s="36" t="s">
        <v>319</v>
      </c>
      <c r="F156" s="36">
        <v>48</v>
      </c>
      <c r="G156" s="36">
        <v>22</v>
      </c>
      <c r="H156" s="22" t="s">
        <v>328</v>
      </c>
    </row>
    <row r="157" spans="1:8" x14ac:dyDescent="0.25">
      <c r="A157" s="23" t="s">
        <v>288</v>
      </c>
      <c r="B157" s="18" t="s">
        <v>58</v>
      </c>
      <c r="C157" s="18" t="s">
        <v>289</v>
      </c>
      <c r="D157" s="18">
        <v>6.07</v>
      </c>
      <c r="E157" s="36" t="s">
        <v>319</v>
      </c>
      <c r="F157" s="36">
        <v>32</v>
      </c>
      <c r="G157" s="36">
        <v>14</v>
      </c>
      <c r="H157" s="22" t="s">
        <v>328</v>
      </c>
    </row>
    <row r="158" spans="1:8" x14ac:dyDescent="0.25">
      <c r="A158" s="23" t="s">
        <v>290</v>
      </c>
      <c r="B158" s="18" t="s">
        <v>58</v>
      </c>
      <c r="C158" s="18" t="s">
        <v>289</v>
      </c>
      <c r="D158" s="18">
        <v>6.74</v>
      </c>
      <c r="E158" s="36" t="s">
        <v>319</v>
      </c>
      <c r="F158" s="36">
        <v>42</v>
      </c>
      <c r="G158" s="36">
        <v>18</v>
      </c>
      <c r="H158" s="22" t="s">
        <v>328</v>
      </c>
    </row>
    <row r="159" spans="1:8" x14ac:dyDescent="0.25">
      <c r="A159" s="23" t="s">
        <v>291</v>
      </c>
      <c r="B159" s="18" t="s">
        <v>58</v>
      </c>
      <c r="C159" s="18" t="s">
        <v>292</v>
      </c>
      <c r="D159" s="18">
        <v>3.59</v>
      </c>
      <c r="E159" s="36" t="s">
        <v>319</v>
      </c>
      <c r="F159" s="36">
        <v>26</v>
      </c>
      <c r="G159" s="36">
        <v>20</v>
      </c>
      <c r="H159" s="22" t="s">
        <v>328</v>
      </c>
    </row>
    <row r="160" spans="1:8" x14ac:dyDescent="0.25">
      <c r="A160" s="23" t="s">
        <v>293</v>
      </c>
      <c r="B160" s="18" t="s">
        <v>58</v>
      </c>
      <c r="C160" s="18" t="s">
        <v>292</v>
      </c>
      <c r="D160" s="18">
        <v>3.42</v>
      </c>
      <c r="E160" s="36" t="s">
        <v>319</v>
      </c>
      <c r="F160" s="36">
        <v>32</v>
      </c>
      <c r="G160" s="36">
        <v>16</v>
      </c>
      <c r="H160" s="22" t="s">
        <v>328</v>
      </c>
    </row>
    <row r="161" spans="1:8" x14ac:dyDescent="0.25">
      <c r="A161" s="23" t="s">
        <v>294</v>
      </c>
      <c r="B161" s="18" t="s">
        <v>58</v>
      </c>
      <c r="C161" s="18" t="s">
        <v>295</v>
      </c>
      <c r="D161" s="18">
        <v>3.45</v>
      </c>
      <c r="E161" s="36" t="s">
        <v>319</v>
      </c>
      <c r="F161" s="36">
        <v>34</v>
      </c>
      <c r="G161" s="36">
        <v>20</v>
      </c>
      <c r="H161" s="22" t="s">
        <v>328</v>
      </c>
    </row>
    <row r="162" spans="1:8" x14ac:dyDescent="0.25">
      <c r="A162" s="23" t="s">
        <v>296</v>
      </c>
      <c r="B162" s="18" t="s">
        <v>58</v>
      </c>
      <c r="C162" s="18" t="s">
        <v>297</v>
      </c>
      <c r="D162" s="18">
        <v>5.22</v>
      </c>
      <c r="E162" s="36" t="s">
        <v>319</v>
      </c>
      <c r="F162" s="36">
        <v>26</v>
      </c>
      <c r="G162" s="36">
        <v>28</v>
      </c>
      <c r="H162" s="22" t="s">
        <v>328</v>
      </c>
    </row>
    <row r="163" spans="1:8" x14ac:dyDescent="0.25">
      <c r="A163" s="23" t="s">
        <v>298</v>
      </c>
      <c r="B163" s="18" t="s">
        <v>58</v>
      </c>
      <c r="C163" s="18" t="s">
        <v>299</v>
      </c>
      <c r="D163" s="18">
        <v>4.7</v>
      </c>
      <c r="E163" s="36" t="s">
        <v>319</v>
      </c>
      <c r="F163" s="36">
        <v>42</v>
      </c>
      <c r="G163" s="36">
        <v>30</v>
      </c>
      <c r="H163" s="22" t="s">
        <v>328</v>
      </c>
    </row>
    <row r="164" spans="1:8" x14ac:dyDescent="0.25">
      <c r="A164" s="23" t="s">
        <v>300</v>
      </c>
      <c r="B164" s="18" t="s">
        <v>58</v>
      </c>
      <c r="C164" s="18" t="s">
        <v>301</v>
      </c>
      <c r="D164" s="18">
        <v>2.4900000000000002</v>
      </c>
      <c r="E164" s="36" t="s">
        <v>319</v>
      </c>
      <c r="F164" s="36">
        <v>32</v>
      </c>
      <c r="G164" s="36">
        <v>26</v>
      </c>
      <c r="H164" s="22" t="s">
        <v>328</v>
      </c>
    </row>
    <row r="165" spans="1:8" x14ac:dyDescent="0.25">
      <c r="A165" s="23" t="s">
        <v>302</v>
      </c>
      <c r="B165" s="18" t="s">
        <v>58</v>
      </c>
      <c r="C165" s="18" t="s">
        <v>301</v>
      </c>
      <c r="D165" s="18">
        <v>2.72</v>
      </c>
      <c r="E165" s="36" t="s">
        <v>319</v>
      </c>
      <c r="F165" s="36">
        <v>34</v>
      </c>
      <c r="G165" s="36">
        <v>22</v>
      </c>
      <c r="H165" s="22" t="s">
        <v>328</v>
      </c>
    </row>
    <row r="166" spans="1:8" x14ac:dyDescent="0.25">
      <c r="A166" s="23" t="s">
        <v>303</v>
      </c>
      <c r="B166" s="18" t="s">
        <v>58</v>
      </c>
      <c r="C166" s="18" t="s">
        <v>301</v>
      </c>
      <c r="D166" s="18">
        <v>3.06</v>
      </c>
      <c r="E166" s="36" t="s">
        <v>319</v>
      </c>
      <c r="F166" s="36">
        <v>30</v>
      </c>
      <c r="G166" s="36">
        <v>24</v>
      </c>
      <c r="H166" s="22" t="s">
        <v>328</v>
      </c>
    </row>
    <row r="167" spans="1:8" x14ac:dyDescent="0.25">
      <c r="A167" s="23" t="s">
        <v>304</v>
      </c>
      <c r="B167" s="18" t="s">
        <v>58</v>
      </c>
      <c r="C167" s="18" t="s">
        <v>305</v>
      </c>
      <c r="D167" s="18">
        <v>8.65</v>
      </c>
      <c r="E167" s="36" t="s">
        <v>319</v>
      </c>
      <c r="F167" s="36">
        <v>48</v>
      </c>
      <c r="G167" s="36">
        <v>30</v>
      </c>
      <c r="H167" s="22" t="s">
        <v>328</v>
      </c>
    </row>
    <row r="168" spans="1:8" x14ac:dyDescent="0.25">
      <c r="A168" s="23" t="s">
        <v>306</v>
      </c>
      <c r="B168" s="18" t="s">
        <v>58</v>
      </c>
      <c r="C168" s="18" t="s">
        <v>307</v>
      </c>
      <c r="D168" s="18">
        <v>8.2799999999999994</v>
      </c>
      <c r="E168" s="36" t="s">
        <v>319</v>
      </c>
      <c r="F168" s="36">
        <v>54</v>
      </c>
      <c r="G168" s="36">
        <v>30</v>
      </c>
      <c r="H168" s="22" t="s">
        <v>328</v>
      </c>
    </row>
    <row r="169" spans="1:8" x14ac:dyDescent="0.25">
      <c r="A169" s="23" t="s">
        <v>308</v>
      </c>
      <c r="B169" s="18" t="s">
        <v>58</v>
      </c>
      <c r="C169" s="18" t="s">
        <v>307</v>
      </c>
      <c r="D169" s="18">
        <v>8.91</v>
      </c>
      <c r="E169" s="36" t="s">
        <v>319</v>
      </c>
      <c r="F169" s="36">
        <v>54</v>
      </c>
      <c r="G169" s="36">
        <v>36</v>
      </c>
      <c r="H169" s="22" t="s">
        <v>328</v>
      </c>
    </row>
    <row r="170" spans="1:8" x14ac:dyDescent="0.25">
      <c r="A170" s="23" t="s">
        <v>309</v>
      </c>
      <c r="B170" s="18" t="s">
        <v>58</v>
      </c>
      <c r="C170" s="18" t="s">
        <v>310</v>
      </c>
      <c r="D170" s="18">
        <v>7.61</v>
      </c>
      <c r="E170" s="36" t="s">
        <v>319</v>
      </c>
      <c r="F170" s="36">
        <v>48</v>
      </c>
      <c r="G170" s="36">
        <v>38</v>
      </c>
      <c r="H170" s="22" t="s">
        <v>328</v>
      </c>
    </row>
    <row r="171" spans="1:8" ht="30.75" thickBot="1" x14ac:dyDescent="0.3">
      <c r="A171" s="55" t="s">
        <v>311</v>
      </c>
      <c r="B171" s="56" t="s">
        <v>58</v>
      </c>
      <c r="C171" s="56" t="s">
        <v>312</v>
      </c>
      <c r="D171" s="56">
        <v>8.0299999999999994</v>
      </c>
      <c r="E171" s="40" t="s">
        <v>319</v>
      </c>
      <c r="F171" s="40">
        <v>52</v>
      </c>
      <c r="G171" s="40">
        <v>30</v>
      </c>
      <c r="H171" s="33" t="s">
        <v>328</v>
      </c>
    </row>
  </sheetData>
  <mergeCells count="24">
    <mergeCell ref="A51:H51"/>
    <mergeCell ref="B2:F2"/>
    <mergeCell ref="B3:F3"/>
    <mergeCell ref="B4:F4"/>
    <mergeCell ref="C5:E5"/>
    <mergeCell ref="A7:D7"/>
    <mergeCell ref="A8:D8"/>
    <mergeCell ref="A28:B28"/>
    <mergeCell ref="C28:D28"/>
    <mergeCell ref="A24:B24"/>
    <mergeCell ref="C24:D24"/>
    <mergeCell ref="A26:B26"/>
    <mergeCell ref="C26:D26"/>
    <mergeCell ref="A27:B27"/>
    <mergeCell ref="B19:D19"/>
    <mergeCell ref="C27:D27"/>
    <mergeCell ref="A25:B25"/>
    <mergeCell ref="C25:D25"/>
    <mergeCell ref="B20:D20"/>
    <mergeCell ref="B21:D21"/>
    <mergeCell ref="A22:B22"/>
    <mergeCell ref="C22:D22"/>
    <mergeCell ref="A23:B23"/>
    <mergeCell ref="C23:D2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zoomScaleNormal="100" workbookViewId="0">
      <selection activeCell="J9" sqref="J9"/>
    </sheetView>
  </sheetViews>
  <sheetFormatPr defaultRowHeight="15" x14ac:dyDescent="0.25"/>
  <cols>
    <col min="1" max="1" width="33" customWidth="1"/>
    <col min="2" max="2" width="19.140625" customWidth="1"/>
    <col min="3" max="3" width="21.5703125" customWidth="1"/>
    <col min="4" max="4" width="13.42578125" bestFit="1" customWidth="1"/>
    <col min="5" max="5" width="13.85546875" customWidth="1"/>
    <col min="6" max="6" width="13" customWidth="1"/>
    <col min="7" max="7" width="12.5703125" bestFit="1" customWidth="1"/>
    <col min="8" max="10" width="12.5703125" customWidth="1"/>
    <col min="11" max="11" width="12.85546875" customWidth="1"/>
    <col min="12" max="12" width="67" customWidth="1"/>
  </cols>
  <sheetData>
    <row r="1" spans="1:12" x14ac:dyDescent="0.25">
      <c r="A1" s="28" t="s">
        <v>52</v>
      </c>
      <c r="B1" s="29"/>
      <c r="C1" s="29"/>
      <c r="D1" s="29"/>
      <c r="E1" s="29"/>
      <c r="F1" s="30"/>
      <c r="L1" s="2" t="s">
        <v>435</v>
      </c>
    </row>
    <row r="2" spans="1:12" x14ac:dyDescent="0.25">
      <c r="A2" s="21" t="s">
        <v>1</v>
      </c>
      <c r="B2" s="111" t="s">
        <v>53</v>
      </c>
      <c r="C2" s="111"/>
      <c r="D2" s="111"/>
      <c r="E2" s="111"/>
      <c r="F2" s="119"/>
    </row>
    <row r="3" spans="1:12" x14ac:dyDescent="0.25">
      <c r="A3" s="21" t="s">
        <v>2</v>
      </c>
      <c r="B3" s="112" t="s">
        <v>3</v>
      </c>
      <c r="C3" s="112"/>
      <c r="D3" s="112"/>
      <c r="E3" s="112"/>
      <c r="F3" s="120"/>
    </row>
    <row r="4" spans="1:12" x14ac:dyDescent="0.25">
      <c r="A4" s="21" t="s">
        <v>10</v>
      </c>
      <c r="B4" s="111" t="s">
        <v>54</v>
      </c>
      <c r="C4" s="111"/>
      <c r="D4" s="111"/>
      <c r="E4" s="111"/>
      <c r="F4" s="119"/>
    </row>
    <row r="5" spans="1:12" ht="15.75" thickBot="1" x14ac:dyDescent="0.3">
      <c r="A5" s="31" t="s">
        <v>11</v>
      </c>
      <c r="B5" s="32" t="s">
        <v>55</v>
      </c>
      <c r="C5" s="121" t="s">
        <v>14</v>
      </c>
      <c r="D5" s="121"/>
      <c r="E5" s="121"/>
      <c r="F5" s="33" t="s">
        <v>337</v>
      </c>
    </row>
    <row r="6" spans="1:12" ht="15.75" thickBot="1" x14ac:dyDescent="0.3">
      <c r="A6" s="26"/>
      <c r="B6" s="27"/>
      <c r="C6" s="26"/>
      <c r="D6" s="26"/>
      <c r="E6" s="26"/>
      <c r="F6" s="25"/>
    </row>
    <row r="7" spans="1:12" x14ac:dyDescent="0.25">
      <c r="A7" s="122" t="s">
        <v>4</v>
      </c>
      <c r="B7" s="123"/>
      <c r="C7" s="123"/>
      <c r="D7" s="124"/>
      <c r="E7" s="4"/>
      <c r="F7" s="4"/>
    </row>
    <row r="8" spans="1:12" x14ac:dyDescent="0.25">
      <c r="A8" s="125" t="s">
        <v>314</v>
      </c>
      <c r="B8" s="126"/>
      <c r="C8" s="126"/>
      <c r="D8" s="127"/>
      <c r="E8" s="2"/>
    </row>
    <row r="9" spans="1:12" x14ac:dyDescent="0.25">
      <c r="A9" s="23" t="s">
        <v>5</v>
      </c>
      <c r="B9" s="34" t="s">
        <v>13</v>
      </c>
      <c r="C9" s="35" t="s">
        <v>6</v>
      </c>
      <c r="D9" s="22" t="s">
        <v>7</v>
      </c>
    </row>
    <row r="10" spans="1:12" x14ac:dyDescent="0.25">
      <c r="A10" s="37">
        <v>0</v>
      </c>
      <c r="B10" s="36">
        <v>0.4</v>
      </c>
      <c r="C10" s="36">
        <v>95</v>
      </c>
      <c r="D10" s="38">
        <v>5</v>
      </c>
    </row>
    <row r="11" spans="1:12" x14ac:dyDescent="0.25">
      <c r="A11" s="37">
        <v>3</v>
      </c>
      <c r="B11" s="36">
        <v>0.4</v>
      </c>
      <c r="C11" s="36">
        <v>80</v>
      </c>
      <c r="D11" s="38">
        <v>20</v>
      </c>
    </row>
    <row r="12" spans="1:12" x14ac:dyDescent="0.25">
      <c r="A12" s="37">
        <v>4.3</v>
      </c>
      <c r="B12" s="36">
        <v>0.4</v>
      </c>
      <c r="C12" s="36">
        <v>80</v>
      </c>
      <c r="D12" s="38">
        <v>20</v>
      </c>
    </row>
    <row r="13" spans="1:12" x14ac:dyDescent="0.25">
      <c r="A13" s="37">
        <v>9</v>
      </c>
      <c r="B13" s="36">
        <v>0.4</v>
      </c>
      <c r="C13" s="36">
        <v>55</v>
      </c>
      <c r="D13" s="38">
        <v>45</v>
      </c>
    </row>
    <row r="14" spans="1:12" x14ac:dyDescent="0.25">
      <c r="A14" s="37">
        <v>11</v>
      </c>
      <c r="B14" s="36">
        <v>0.4</v>
      </c>
      <c r="C14" s="36">
        <v>0</v>
      </c>
      <c r="D14" s="38">
        <v>100</v>
      </c>
    </row>
    <row r="15" spans="1:12" x14ac:dyDescent="0.25">
      <c r="A15" s="37">
        <v>13</v>
      </c>
      <c r="B15" s="36">
        <v>0.4</v>
      </c>
      <c r="C15" s="36">
        <v>0</v>
      </c>
      <c r="D15" s="38">
        <v>100</v>
      </c>
    </row>
    <row r="16" spans="1:12" x14ac:dyDescent="0.25">
      <c r="A16" s="37">
        <v>13.01</v>
      </c>
      <c r="B16" s="36">
        <v>0.4</v>
      </c>
      <c r="C16" s="36">
        <v>95</v>
      </c>
      <c r="D16" s="38">
        <v>5</v>
      </c>
    </row>
    <row r="17" spans="1:5" ht="15.75" thickBot="1" x14ac:dyDescent="0.3">
      <c r="A17" s="39">
        <v>15</v>
      </c>
      <c r="B17" s="40">
        <v>0.4</v>
      </c>
      <c r="C17" s="40">
        <v>95</v>
      </c>
      <c r="D17" s="41">
        <v>5</v>
      </c>
    </row>
    <row r="18" spans="1:5" x14ac:dyDescent="0.25">
      <c r="A18" s="25"/>
      <c r="B18" s="25"/>
      <c r="C18" s="25"/>
      <c r="D18" s="25"/>
    </row>
    <row r="19" spans="1:5" ht="15.75" thickBot="1" x14ac:dyDescent="0.3">
      <c r="A19" s="24" t="s">
        <v>329</v>
      </c>
      <c r="B19" s="130" t="s">
        <v>346</v>
      </c>
      <c r="C19" s="130"/>
      <c r="D19" s="131"/>
    </row>
    <row r="20" spans="1:5" x14ac:dyDescent="0.25">
      <c r="A20" s="20" t="s">
        <v>330</v>
      </c>
      <c r="B20" s="105" t="s">
        <v>344</v>
      </c>
      <c r="C20" s="106"/>
      <c r="D20" s="114"/>
    </row>
    <row r="21" spans="1:5" x14ac:dyDescent="0.25">
      <c r="A21" s="20" t="s">
        <v>36</v>
      </c>
      <c r="B21" s="132" t="s">
        <v>343</v>
      </c>
      <c r="C21" s="109"/>
      <c r="D21" s="115"/>
    </row>
    <row r="22" spans="1:5" x14ac:dyDescent="0.25">
      <c r="A22" s="96" t="s">
        <v>338</v>
      </c>
      <c r="B22" s="96"/>
      <c r="C22" s="100" t="s">
        <v>339</v>
      </c>
      <c r="D22" s="100"/>
    </row>
    <row r="23" spans="1:5" x14ac:dyDescent="0.25">
      <c r="A23" s="96" t="s">
        <v>18</v>
      </c>
      <c r="B23" s="96"/>
      <c r="C23" s="100" t="s">
        <v>345</v>
      </c>
      <c r="D23" s="100"/>
    </row>
    <row r="24" spans="1:5" x14ac:dyDescent="0.25">
      <c r="A24" s="101" t="s">
        <v>348</v>
      </c>
      <c r="B24" s="102"/>
      <c r="C24" s="103" t="s">
        <v>347</v>
      </c>
      <c r="D24" s="104"/>
    </row>
    <row r="25" spans="1:5" x14ac:dyDescent="0.25">
      <c r="A25" s="96" t="s">
        <v>23</v>
      </c>
      <c r="B25" s="96"/>
      <c r="C25" s="100" t="s">
        <v>24</v>
      </c>
      <c r="D25" s="100"/>
    </row>
    <row r="26" spans="1:5" ht="18" x14ac:dyDescent="0.25">
      <c r="A26" s="101" t="s">
        <v>315</v>
      </c>
      <c r="B26" s="102"/>
      <c r="C26" s="103" t="s">
        <v>316</v>
      </c>
      <c r="D26" s="104"/>
    </row>
    <row r="27" spans="1:5" x14ac:dyDescent="0.25">
      <c r="A27" s="101" t="s">
        <v>341</v>
      </c>
      <c r="B27" s="102"/>
      <c r="C27" s="103" t="s">
        <v>342</v>
      </c>
      <c r="D27" s="104"/>
    </row>
    <row r="28" spans="1:5" ht="18" x14ac:dyDescent="0.25">
      <c r="A28" s="101" t="s">
        <v>25</v>
      </c>
      <c r="B28" s="102"/>
      <c r="C28" s="103" t="s">
        <v>317</v>
      </c>
      <c r="D28" s="104"/>
    </row>
    <row r="29" spans="1:5" ht="18" x14ac:dyDescent="0.25">
      <c r="A29" s="101" t="s">
        <v>19</v>
      </c>
      <c r="B29" s="102"/>
      <c r="C29" s="103" t="s">
        <v>340</v>
      </c>
      <c r="D29" s="104"/>
    </row>
    <row r="30" spans="1:5" x14ac:dyDescent="0.25">
      <c r="A30" s="125" t="s">
        <v>29</v>
      </c>
      <c r="B30" s="133"/>
      <c r="C30" s="134" t="s">
        <v>349</v>
      </c>
      <c r="D30" s="135"/>
      <c r="E30" s="67"/>
    </row>
    <row r="31" spans="1:5" x14ac:dyDescent="0.25">
      <c r="A31" s="101" t="s">
        <v>355</v>
      </c>
      <c r="B31" s="102"/>
      <c r="C31" s="103" t="s">
        <v>350</v>
      </c>
      <c r="D31" s="104"/>
    </row>
    <row r="32" spans="1:5" x14ac:dyDescent="0.25">
      <c r="A32" s="101" t="s">
        <v>356</v>
      </c>
      <c r="B32" s="102"/>
      <c r="C32" s="103" t="s">
        <v>351</v>
      </c>
      <c r="D32" s="104"/>
    </row>
    <row r="33" spans="1:11" x14ac:dyDescent="0.25">
      <c r="A33" s="101" t="s">
        <v>358</v>
      </c>
      <c r="B33" s="102"/>
      <c r="C33" s="103" t="s">
        <v>359</v>
      </c>
      <c r="D33" s="104"/>
    </row>
    <row r="34" spans="1:11" x14ac:dyDescent="0.25">
      <c r="A34" s="101" t="s">
        <v>354</v>
      </c>
      <c r="B34" s="102"/>
      <c r="C34" s="103" t="s">
        <v>353</v>
      </c>
      <c r="D34" s="104"/>
    </row>
    <row r="35" spans="1:11" x14ac:dyDescent="0.25">
      <c r="A35" s="101" t="s">
        <v>357</v>
      </c>
      <c r="B35" s="102"/>
      <c r="C35" s="103" t="s">
        <v>352</v>
      </c>
      <c r="D35" s="104"/>
    </row>
    <row r="36" spans="1:11" ht="17.25" x14ac:dyDescent="0.25">
      <c r="A36" s="101" t="s">
        <v>360</v>
      </c>
      <c r="B36" s="102"/>
      <c r="C36" s="103" t="s">
        <v>361</v>
      </c>
      <c r="D36" s="104"/>
    </row>
    <row r="37" spans="1:11" ht="17.25" x14ac:dyDescent="0.25">
      <c r="A37" s="101" t="s">
        <v>362</v>
      </c>
      <c r="B37" s="102"/>
      <c r="C37" s="103" t="s">
        <v>363</v>
      </c>
      <c r="D37" s="104"/>
      <c r="F37" s="78"/>
    </row>
    <row r="40" spans="1:11" ht="30" x14ac:dyDescent="0.25">
      <c r="A40" s="43" t="s">
        <v>32</v>
      </c>
      <c r="B40" s="43" t="s">
        <v>31</v>
      </c>
      <c r="C40" s="43" t="s">
        <v>373</v>
      </c>
      <c r="D40" s="43" t="s">
        <v>378</v>
      </c>
      <c r="E40" s="43" t="s">
        <v>387</v>
      </c>
      <c r="F40" s="43" t="s">
        <v>388</v>
      </c>
      <c r="G40" s="43" t="s">
        <v>389</v>
      </c>
      <c r="H40" s="43" t="s">
        <v>378</v>
      </c>
      <c r="I40" s="43" t="s">
        <v>387</v>
      </c>
      <c r="J40" s="43" t="s">
        <v>388</v>
      </c>
      <c r="K40" s="43" t="s">
        <v>389</v>
      </c>
    </row>
    <row r="41" spans="1:11" ht="17.25" x14ac:dyDescent="0.25">
      <c r="A41" s="68" t="s">
        <v>364</v>
      </c>
      <c r="B41" s="69">
        <v>3.1349999999999998</v>
      </c>
      <c r="C41" s="35" t="s">
        <v>372</v>
      </c>
      <c r="D41" s="35" t="s">
        <v>384</v>
      </c>
      <c r="E41" s="71">
        <v>355.10345999999998</v>
      </c>
      <c r="F41" s="36">
        <v>355.10354999999998</v>
      </c>
      <c r="G41" s="72">
        <f>1000000*(F41-E41)/E41</f>
        <v>0.25344726294738307</v>
      </c>
      <c r="H41" s="77" t="s">
        <v>386</v>
      </c>
      <c r="I41" s="58">
        <v>379.09994999999998</v>
      </c>
      <c r="J41" s="73">
        <v>379.10064999999997</v>
      </c>
      <c r="K41" s="72">
        <f>1000000*(J41-I41)/I41</f>
        <v>1.8464787452354343</v>
      </c>
    </row>
    <row r="42" spans="1:11" ht="17.25" x14ac:dyDescent="0.25">
      <c r="A42" s="68" t="s">
        <v>365</v>
      </c>
      <c r="B42" s="69">
        <v>3.1949999999999998</v>
      </c>
      <c r="C42" s="35" t="s">
        <v>374</v>
      </c>
      <c r="D42" s="77" t="s">
        <v>384</v>
      </c>
      <c r="E42" s="71">
        <v>385.11401999999998</v>
      </c>
      <c r="F42">
        <v>385.11451</v>
      </c>
      <c r="G42" s="72">
        <f>1000000*(F42-E42)/E42</f>
        <v>1.272350458737971</v>
      </c>
      <c r="H42" s="77" t="s">
        <v>386</v>
      </c>
      <c r="I42" s="73">
        <v>409.11052000000001</v>
      </c>
      <c r="J42" s="73">
        <v>409.11129</v>
      </c>
      <c r="K42" s="72">
        <f>1000000*(J42-I42)/I42</f>
        <v>1.8821319969689685</v>
      </c>
    </row>
    <row r="43" spans="1:11" ht="17.25" x14ac:dyDescent="0.25">
      <c r="A43" s="68" t="s">
        <v>366</v>
      </c>
      <c r="B43" s="69">
        <v>3.2210000000000001</v>
      </c>
      <c r="C43" s="35" t="s">
        <v>375</v>
      </c>
      <c r="D43" s="77" t="s">
        <v>384</v>
      </c>
      <c r="E43" s="71">
        <v>593.15119000000004</v>
      </c>
      <c r="F43" s="36">
        <v>593.15156999999999</v>
      </c>
      <c r="G43" s="72">
        <f t="shared" ref="G43:G49" si="0">1000000*(F43-E43)/E43</f>
        <v>0.64064610567516</v>
      </c>
      <c r="H43" s="77" t="s">
        <v>385</v>
      </c>
      <c r="I43" s="73">
        <v>595.16575</v>
      </c>
      <c r="J43" s="73">
        <v>595.16647999999998</v>
      </c>
      <c r="K43" s="72">
        <f>1000000*(J43-I43)/I43</f>
        <v>1.226549074734083</v>
      </c>
    </row>
    <row r="44" spans="1:11" ht="17.25" x14ac:dyDescent="0.25">
      <c r="A44" s="68" t="s">
        <v>367</v>
      </c>
      <c r="B44" s="69">
        <v>3.5</v>
      </c>
      <c r="C44" s="35" t="s">
        <v>379</v>
      </c>
      <c r="D44" s="77" t="s">
        <v>384</v>
      </c>
      <c r="E44" s="71">
        <v>563.14062999999999</v>
      </c>
      <c r="F44" s="36">
        <v>563.14052000000004</v>
      </c>
      <c r="G44" s="72">
        <f t="shared" si="0"/>
        <v>-0.19533309104273008</v>
      </c>
      <c r="H44" s="77" t="s">
        <v>385</v>
      </c>
      <c r="I44" s="73">
        <v>565.15517999999997</v>
      </c>
      <c r="J44" s="73">
        <v>565.15614000000005</v>
      </c>
      <c r="K44" s="72">
        <f>1000000*(J44-I44)/I44</f>
        <v>1.6986485023057623</v>
      </c>
    </row>
    <row r="45" spans="1:11" ht="17.25" x14ac:dyDescent="0.25">
      <c r="A45" s="68" t="s">
        <v>368</v>
      </c>
      <c r="B45" s="69">
        <v>3.63</v>
      </c>
      <c r="C45" s="57" t="s">
        <v>379</v>
      </c>
      <c r="D45" s="77" t="s">
        <v>384</v>
      </c>
      <c r="E45" s="71">
        <v>563.14062999999999</v>
      </c>
      <c r="F45" s="36">
        <v>563.14139</v>
      </c>
      <c r="G45" s="72">
        <f t="shared" si="0"/>
        <v>1.3495740842102988</v>
      </c>
      <c r="H45" s="77" t="s">
        <v>385</v>
      </c>
      <c r="I45" s="73">
        <v>565.15517999999997</v>
      </c>
      <c r="J45" s="73">
        <v>565.15647000000001</v>
      </c>
      <c r="K45" s="72">
        <f>1000000*(J45-I45)/I45</f>
        <v>2.2825589248602154</v>
      </c>
    </row>
    <row r="46" spans="1:11" ht="17.25" x14ac:dyDescent="0.25">
      <c r="A46" s="68" t="s">
        <v>371</v>
      </c>
      <c r="B46" s="69">
        <v>3.69</v>
      </c>
      <c r="C46" s="36" t="s">
        <v>380</v>
      </c>
      <c r="D46" s="77" t="s">
        <v>384</v>
      </c>
      <c r="E46" s="74">
        <v>447.09329000000002</v>
      </c>
      <c r="F46" s="36">
        <v>447.09370999999999</v>
      </c>
      <c r="G46" s="72">
        <f t="shared" si="0"/>
        <v>0.93940125999829582</v>
      </c>
      <c r="H46" s="77" t="s">
        <v>385</v>
      </c>
      <c r="I46" s="73">
        <v>449.10784000000001</v>
      </c>
      <c r="J46" s="73">
        <v>449.10847000000001</v>
      </c>
      <c r="K46" s="72">
        <f t="shared" ref="K46:K49" si="1">1000000*(J46-I46)/I46</f>
        <v>1.4027811226831814</v>
      </c>
    </row>
    <row r="47" spans="1:11" ht="17.25" x14ac:dyDescent="0.25">
      <c r="A47" s="68" t="s">
        <v>368</v>
      </c>
      <c r="B47" s="69">
        <v>3.823</v>
      </c>
      <c r="C47" s="57" t="s">
        <v>379</v>
      </c>
      <c r="D47" s="77" t="s">
        <v>384</v>
      </c>
      <c r="E47" s="71">
        <v>563.14062999999999</v>
      </c>
      <c r="F47" s="36">
        <v>563.14061000000004</v>
      </c>
      <c r="G47" s="72">
        <f t="shared" si="0"/>
        <v>-3.5515107388903649E-2</v>
      </c>
      <c r="H47" s="77" t="s">
        <v>385</v>
      </c>
      <c r="I47" s="73">
        <v>565.15517999999997</v>
      </c>
      <c r="J47" s="76">
        <v>565.15599999999995</v>
      </c>
      <c r="K47" s="72">
        <f>1000000*(J47-I47)/I47</f>
        <v>1.4509289288935867</v>
      </c>
    </row>
    <row r="48" spans="1:11" ht="17.25" x14ac:dyDescent="0.25">
      <c r="A48" s="75" t="s">
        <v>369</v>
      </c>
      <c r="B48" s="69">
        <v>4.38</v>
      </c>
      <c r="C48" s="70" t="s">
        <v>376</v>
      </c>
      <c r="D48" s="77" t="s">
        <v>384</v>
      </c>
      <c r="E48" s="71">
        <v>579.13553999999999</v>
      </c>
      <c r="F48" s="36">
        <v>579.13598000000002</v>
      </c>
      <c r="G48" s="72">
        <f t="shared" si="0"/>
        <v>0.75975306234180551</v>
      </c>
      <c r="H48" s="77" t="s">
        <v>385</v>
      </c>
      <c r="I48" s="76">
        <v>581.15009999999995</v>
      </c>
      <c r="J48" s="76">
        <v>581.15116999999998</v>
      </c>
      <c r="K48" s="72">
        <f t="shared" si="1"/>
        <v>1.8411766599145278</v>
      </c>
    </row>
    <row r="49" spans="1:13" ht="17.25" x14ac:dyDescent="0.25">
      <c r="A49" s="68" t="s">
        <v>370</v>
      </c>
      <c r="B49" s="69">
        <v>5.71</v>
      </c>
      <c r="C49" s="35" t="s">
        <v>381</v>
      </c>
      <c r="D49" s="77" t="s">
        <v>384</v>
      </c>
      <c r="E49" s="74">
        <v>665.13594000000001</v>
      </c>
      <c r="F49" s="36">
        <v>665.13565000000006</v>
      </c>
      <c r="G49" s="72">
        <f t="shared" si="0"/>
        <v>-0.43600109768529632</v>
      </c>
      <c r="H49" s="77" t="s">
        <v>385</v>
      </c>
      <c r="I49" s="76">
        <v>667.15048999999999</v>
      </c>
      <c r="J49" s="76">
        <v>667.15147000000002</v>
      </c>
      <c r="K49" s="72">
        <f t="shared" si="1"/>
        <v>1.4689339432649571</v>
      </c>
    </row>
    <row r="50" spans="1:13" s="84" customFormat="1" ht="17.25" x14ac:dyDescent="0.25">
      <c r="A50" s="91" t="s">
        <v>408</v>
      </c>
      <c r="B50" s="81">
        <v>6.2229999999999999</v>
      </c>
      <c r="C50" s="36" t="s">
        <v>377</v>
      </c>
      <c r="D50" s="36" t="s">
        <v>384</v>
      </c>
      <c r="E50" s="82">
        <v>605.15119000000004</v>
      </c>
      <c r="F50" s="36">
        <v>605.15187000000003</v>
      </c>
      <c r="G50" s="72">
        <f>1000000*(F50-E50)/E50</f>
        <v>1.1236861320366363</v>
      </c>
      <c r="H50" s="36" t="s">
        <v>382</v>
      </c>
      <c r="I50" s="83"/>
      <c r="J50" s="83"/>
      <c r="K50" s="72"/>
    </row>
    <row r="51" spans="1:13" ht="17.25" x14ac:dyDescent="0.25">
      <c r="A51" s="68" t="s">
        <v>390</v>
      </c>
      <c r="B51" s="69">
        <v>6.42</v>
      </c>
      <c r="C51" s="69" t="s">
        <v>383</v>
      </c>
      <c r="D51" s="77" t="s">
        <v>384</v>
      </c>
      <c r="E51" s="71">
        <v>649.14102000000003</v>
      </c>
      <c r="F51" s="71">
        <v>649.14188999999999</v>
      </c>
      <c r="G51" s="69">
        <f>1000000*(F51-E51)/E51</f>
        <v>1.3402326661832449</v>
      </c>
      <c r="H51" s="77" t="s">
        <v>385</v>
      </c>
      <c r="I51" s="71">
        <v>651.15557999999999</v>
      </c>
      <c r="J51" s="71">
        <v>651.15642000000003</v>
      </c>
      <c r="K51" s="69">
        <f>1000000*(J51-I51)/I51</f>
        <v>1.2900142851256129</v>
      </c>
    </row>
    <row r="52" spans="1:13" ht="17.25" x14ac:dyDescent="0.25">
      <c r="A52" s="92" t="s">
        <v>409</v>
      </c>
      <c r="B52" s="93">
        <v>7.72</v>
      </c>
      <c r="C52" s="93" t="s">
        <v>410</v>
      </c>
      <c r="D52" s="90" t="s">
        <v>384</v>
      </c>
      <c r="E52" s="94">
        <v>1099.5178100000001</v>
      </c>
      <c r="F52" s="94">
        <v>1099.51767</v>
      </c>
      <c r="G52" s="93">
        <f>1000000*(F52-E52)/E52</f>
        <v>-0.12732854241013278</v>
      </c>
      <c r="H52" s="90" t="s">
        <v>386</v>
      </c>
      <c r="I52" s="94">
        <v>1123.5143</v>
      </c>
      <c r="J52" s="94">
        <v>1123.5137500000001</v>
      </c>
      <c r="K52" s="93">
        <f>1000000*(J52-I52)/I52</f>
        <v>-0.48953538016883763</v>
      </c>
    </row>
    <row r="53" spans="1:13" ht="17.25" x14ac:dyDescent="0.25">
      <c r="A53" s="92" t="s">
        <v>411</v>
      </c>
      <c r="B53" s="93">
        <v>7.82</v>
      </c>
      <c r="C53" s="93" t="s">
        <v>412</v>
      </c>
      <c r="D53" s="90" t="s">
        <v>384</v>
      </c>
      <c r="E53" s="94">
        <v>967.43916000000002</v>
      </c>
      <c r="F53" s="94">
        <v>967.43916999999999</v>
      </c>
      <c r="G53" s="93">
        <f>1000000*(F53-E53)/E53</f>
        <v>1.0336567288378555E-2</v>
      </c>
      <c r="H53" s="90" t="s">
        <v>386</v>
      </c>
      <c r="I53" s="94">
        <v>991.43565999999998</v>
      </c>
      <c r="J53" s="94">
        <v>991.43475999999998</v>
      </c>
      <c r="K53" s="93">
        <f>1000000*(J53-I53)/I53</f>
        <v>-0.90777448937176131</v>
      </c>
    </row>
    <row r="54" spans="1:13" ht="17.25" x14ac:dyDescent="0.25">
      <c r="A54" s="92" t="s">
        <v>413</v>
      </c>
      <c r="B54" s="93">
        <v>8.5</v>
      </c>
      <c r="C54" s="93" t="s">
        <v>414</v>
      </c>
      <c r="D54" s="90" t="s">
        <v>384</v>
      </c>
      <c r="E54" s="94">
        <v>805.38634000000002</v>
      </c>
      <c r="F54" s="94">
        <v>805.38726999999994</v>
      </c>
      <c r="G54" s="93">
        <f>1000000*(F54-E54)/E54</f>
        <v>1.1547253209257466</v>
      </c>
      <c r="H54" s="90" t="s">
        <v>385</v>
      </c>
      <c r="I54" s="94">
        <v>829.38283999999999</v>
      </c>
      <c r="J54" s="94">
        <v>829.38336000000004</v>
      </c>
      <c r="K54" s="93">
        <f>1000000*(J54-I54)/I54</f>
        <v>0.62697221954986226</v>
      </c>
    </row>
    <row r="55" spans="1:13" x14ac:dyDescent="0.25">
      <c r="A55" s="59"/>
      <c r="B55" s="60"/>
      <c r="C55" s="59"/>
      <c r="D55" s="59"/>
      <c r="E55" s="59"/>
      <c r="F55" s="61"/>
      <c r="G55" s="61"/>
      <c r="H55" s="61"/>
      <c r="I55" s="61"/>
      <c r="J55" s="61"/>
      <c r="K55" s="60"/>
      <c r="L55" s="62"/>
    </row>
    <row r="56" spans="1:13" ht="30" x14ac:dyDescent="0.25">
      <c r="A56" s="43" t="s">
        <v>399</v>
      </c>
      <c r="B56" s="43" t="s">
        <v>31</v>
      </c>
      <c r="C56" s="43" t="s">
        <v>394</v>
      </c>
      <c r="D56" s="43" t="s">
        <v>378</v>
      </c>
      <c r="E56" s="43" t="s">
        <v>387</v>
      </c>
      <c r="F56" s="43" t="s">
        <v>388</v>
      </c>
      <c r="G56" s="43" t="s">
        <v>389</v>
      </c>
      <c r="H56" s="43" t="s">
        <v>378</v>
      </c>
      <c r="I56" s="43" t="s">
        <v>387</v>
      </c>
      <c r="J56" s="43" t="s">
        <v>388</v>
      </c>
      <c r="K56" s="43" t="s">
        <v>389</v>
      </c>
      <c r="L56" s="43" t="s">
        <v>402</v>
      </c>
    </row>
    <row r="57" spans="1:13" ht="17.25" x14ac:dyDescent="0.25">
      <c r="A57" s="92" t="s">
        <v>415</v>
      </c>
      <c r="B57" s="69">
        <v>1.97</v>
      </c>
      <c r="C57" s="79" t="s">
        <v>395</v>
      </c>
      <c r="D57" s="79" t="s">
        <v>384</v>
      </c>
      <c r="E57" s="71">
        <v>339.11977000000002</v>
      </c>
      <c r="F57" s="71">
        <v>339.12043</v>
      </c>
      <c r="G57" s="72">
        <f>1000000*(F57-E57)/E57</f>
        <v>1.946215049574135</v>
      </c>
      <c r="H57" s="79" t="s">
        <v>385</v>
      </c>
      <c r="I57" s="80">
        <v>341.13432999999998</v>
      </c>
      <c r="J57" s="80">
        <v>341.13470000000001</v>
      </c>
      <c r="K57" s="72">
        <f>1000000*(J57-I57)/I57</f>
        <v>1.0846167257108892</v>
      </c>
      <c r="L57" s="85"/>
    </row>
    <row r="58" spans="1:13" ht="17.25" x14ac:dyDescent="0.25">
      <c r="A58" s="92" t="s">
        <v>416</v>
      </c>
      <c r="B58" s="69">
        <v>3.34</v>
      </c>
      <c r="C58" s="86" t="s">
        <v>396</v>
      </c>
      <c r="D58" s="79" t="s">
        <v>384</v>
      </c>
      <c r="E58" s="71">
        <v>323.12486000000001</v>
      </c>
      <c r="F58" s="36">
        <v>323.12547000000001</v>
      </c>
      <c r="G58" s="72">
        <f>1000000*(F58-E58)/E58</f>
        <v>1.8878151312612417</v>
      </c>
      <c r="H58" s="79" t="s">
        <v>385</v>
      </c>
      <c r="I58" s="80">
        <v>325.13941</v>
      </c>
      <c r="J58" s="80">
        <v>325.13999000000001</v>
      </c>
      <c r="K58" s="72">
        <f>1000000*(J58-I58)/I58</f>
        <v>1.7838501952549206</v>
      </c>
      <c r="L58" s="85"/>
    </row>
    <row r="59" spans="1:13" ht="17.25" x14ac:dyDescent="0.25">
      <c r="A59" s="92" t="s">
        <v>417</v>
      </c>
      <c r="B59" s="69">
        <v>3.39</v>
      </c>
      <c r="C59" s="86" t="s">
        <v>406</v>
      </c>
      <c r="D59" s="79" t="s">
        <v>384</v>
      </c>
      <c r="E59" s="71">
        <v>551.17701</v>
      </c>
      <c r="F59" s="36">
        <v>551.17720999999995</v>
      </c>
      <c r="G59" s="72">
        <f>1000000*(F59-E59)/E59</f>
        <v>0.362859836896673</v>
      </c>
      <c r="H59" s="79" t="s">
        <v>386</v>
      </c>
      <c r="I59" s="80">
        <v>575.17425000000003</v>
      </c>
      <c r="J59" s="85">
        <v>575.17350999999996</v>
      </c>
      <c r="K59" s="72">
        <f>1000000*(J59-I59)/I59</f>
        <v>-1.2865666362225983</v>
      </c>
      <c r="L59" s="85"/>
    </row>
    <row r="60" spans="1:13" x14ac:dyDescent="0.25">
      <c r="A60" s="92" t="s">
        <v>418</v>
      </c>
      <c r="B60" s="69">
        <v>3.55</v>
      </c>
      <c r="C60" s="86" t="s">
        <v>407</v>
      </c>
      <c r="D60" s="79"/>
      <c r="E60" s="36"/>
      <c r="F60" s="36"/>
      <c r="G60" s="72"/>
      <c r="H60" s="79"/>
      <c r="I60" s="80"/>
      <c r="J60" s="80"/>
      <c r="K60" s="72"/>
      <c r="L60" s="85"/>
      <c r="M60" s="84"/>
    </row>
    <row r="61" spans="1:13" x14ac:dyDescent="0.25">
      <c r="A61" s="92" t="s">
        <v>419</v>
      </c>
      <c r="B61" s="69">
        <v>4.1900000000000004</v>
      </c>
      <c r="C61" s="86" t="s">
        <v>407</v>
      </c>
      <c r="D61" s="79"/>
      <c r="E61" s="36"/>
      <c r="F61" s="36"/>
      <c r="G61" s="72"/>
      <c r="H61" s="79"/>
      <c r="I61" s="80"/>
      <c r="J61" s="72"/>
      <c r="K61" s="72"/>
      <c r="L61" s="85"/>
      <c r="M61" s="84"/>
    </row>
    <row r="62" spans="1:13" ht="17.25" x14ac:dyDescent="0.25">
      <c r="A62" s="92" t="s">
        <v>420</v>
      </c>
      <c r="B62" s="69">
        <v>5.59</v>
      </c>
      <c r="C62" s="86" t="s">
        <v>397</v>
      </c>
      <c r="D62" s="79" t="s">
        <v>384</v>
      </c>
      <c r="E62" s="36">
        <v>839.33564000000001</v>
      </c>
      <c r="F62" s="36">
        <v>839.33576000000005</v>
      </c>
      <c r="G62" s="72">
        <f t="shared" ref="G62:G70" si="2">1000000*(F62-E62)/E62</f>
        <v>0.14297021872929122</v>
      </c>
      <c r="H62" s="79" t="s">
        <v>385</v>
      </c>
      <c r="I62" s="80">
        <v>841.35019</v>
      </c>
      <c r="J62" s="87">
        <v>841.35086000000001</v>
      </c>
      <c r="K62" s="72">
        <f t="shared" ref="K62:K70" si="3">1000000*(J62-I62)/I62</f>
        <v>0.79633903691602559</v>
      </c>
      <c r="L62" s="88" t="s">
        <v>405</v>
      </c>
      <c r="M62" s="84"/>
    </row>
    <row r="63" spans="1:13" ht="17.25" x14ac:dyDescent="0.25">
      <c r="A63" s="92" t="s">
        <v>421</v>
      </c>
      <c r="B63" s="69">
        <v>5.806</v>
      </c>
      <c r="C63" s="86" t="s">
        <v>397</v>
      </c>
      <c r="D63" s="79" t="s">
        <v>384</v>
      </c>
      <c r="E63" s="36">
        <v>839.33564000000001</v>
      </c>
      <c r="F63" s="36">
        <v>839.33576000000005</v>
      </c>
      <c r="G63" s="72">
        <f t="shared" si="2"/>
        <v>0.14297021872929122</v>
      </c>
      <c r="H63" s="79" t="s">
        <v>385</v>
      </c>
      <c r="I63" s="80">
        <v>841.35019</v>
      </c>
      <c r="J63" s="87">
        <v>841.35028</v>
      </c>
      <c r="K63" s="72">
        <f t="shared" si="3"/>
        <v>0.10697091540461352</v>
      </c>
      <c r="L63" s="88" t="s">
        <v>405</v>
      </c>
      <c r="M63" s="84"/>
    </row>
    <row r="64" spans="1:13" x14ac:dyDescent="0.25">
      <c r="A64" s="92" t="s">
        <v>422</v>
      </c>
      <c r="B64" s="69">
        <v>6.0279999999999996</v>
      </c>
      <c r="C64" s="86" t="s">
        <v>407</v>
      </c>
      <c r="D64" s="79"/>
      <c r="E64" s="36"/>
      <c r="F64" s="36"/>
      <c r="G64" s="72"/>
      <c r="H64" s="79"/>
      <c r="I64" s="80"/>
      <c r="J64" s="72"/>
      <c r="K64" s="72"/>
      <c r="L64" s="88"/>
      <c r="M64" s="84"/>
    </row>
    <row r="65" spans="1:13" ht="17.25" x14ac:dyDescent="0.25">
      <c r="A65" s="92" t="s">
        <v>423</v>
      </c>
      <c r="B65" s="69">
        <v>6.4909999999999997</v>
      </c>
      <c r="C65" s="86" t="s">
        <v>398</v>
      </c>
      <c r="D65" s="79" t="s">
        <v>384</v>
      </c>
      <c r="E65" s="36">
        <v>677.28282000000002</v>
      </c>
      <c r="F65" s="36">
        <v>677.28381000000002</v>
      </c>
      <c r="G65" s="72">
        <f t="shared" si="2"/>
        <v>1.4617231838268105</v>
      </c>
      <c r="H65" s="79" t="s">
        <v>385</v>
      </c>
      <c r="I65" s="80">
        <v>679.29737</v>
      </c>
      <c r="J65" s="89">
        <v>679.29831000000001</v>
      </c>
      <c r="K65" s="72">
        <f t="shared" si="3"/>
        <v>1.3837827754495087</v>
      </c>
      <c r="L65" s="88" t="s">
        <v>405</v>
      </c>
      <c r="M65" s="84"/>
    </row>
    <row r="66" spans="1:13" ht="17.25" x14ac:dyDescent="0.25">
      <c r="A66" s="92" t="s">
        <v>424</v>
      </c>
      <c r="B66" s="69">
        <v>6.7110000000000003</v>
      </c>
      <c r="C66" s="86" t="s">
        <v>398</v>
      </c>
      <c r="D66" s="79" t="s">
        <v>384</v>
      </c>
      <c r="E66" s="36">
        <v>677.28282000000002</v>
      </c>
      <c r="F66" s="36">
        <v>677.28247999999996</v>
      </c>
      <c r="G66" s="72">
        <f t="shared" si="2"/>
        <v>-0.50200594199492199</v>
      </c>
      <c r="H66" s="86" t="s">
        <v>385</v>
      </c>
      <c r="I66" s="85">
        <v>679.29737</v>
      </c>
      <c r="J66" s="89">
        <v>679.29786000000001</v>
      </c>
      <c r="K66" s="72">
        <f t="shared" si="3"/>
        <v>0.72133357444534807</v>
      </c>
      <c r="L66" s="88" t="s">
        <v>405</v>
      </c>
      <c r="M66" s="84"/>
    </row>
    <row r="67" spans="1:13" ht="17.25" x14ac:dyDescent="0.25">
      <c r="A67" s="92" t="s">
        <v>425</v>
      </c>
      <c r="B67" s="69">
        <v>7.02</v>
      </c>
      <c r="C67" s="86" t="s">
        <v>398</v>
      </c>
      <c r="D67" s="79" t="s">
        <v>384</v>
      </c>
      <c r="E67" s="36">
        <v>677.28282000000002</v>
      </c>
      <c r="F67" s="36">
        <v>677.28157999999996</v>
      </c>
      <c r="G67" s="72">
        <f t="shared" si="2"/>
        <v>-1.8308452000192954</v>
      </c>
      <c r="H67" s="79" t="s">
        <v>385</v>
      </c>
      <c r="I67" s="85">
        <v>679.29737</v>
      </c>
      <c r="J67" s="89">
        <v>679.29741999999999</v>
      </c>
      <c r="K67" s="72">
        <f t="shared" si="3"/>
        <v>7.3605466759644564E-2</v>
      </c>
      <c r="L67" s="88" t="s">
        <v>405</v>
      </c>
      <c r="M67" s="84"/>
    </row>
    <row r="68" spans="1:13" ht="17.25" x14ac:dyDescent="0.25">
      <c r="A68" s="92" t="s">
        <v>426</v>
      </c>
      <c r="B68" s="69">
        <v>8.0670000000000002</v>
      </c>
      <c r="C68" s="86" t="s">
        <v>400</v>
      </c>
      <c r="D68" s="79" t="s">
        <v>384</v>
      </c>
      <c r="E68" s="71">
        <v>1245.57572</v>
      </c>
      <c r="F68" s="71">
        <v>1245.5753</v>
      </c>
      <c r="G68" s="72">
        <f t="shared" si="2"/>
        <v>-0.33719347072410044</v>
      </c>
      <c r="H68" s="79" t="s">
        <v>386</v>
      </c>
      <c r="I68" s="80">
        <v>1269.57221</v>
      </c>
      <c r="J68" s="85">
        <v>1269.5706399999999</v>
      </c>
      <c r="K68" s="72">
        <f t="shared" si="3"/>
        <v>-1.2366370244736666</v>
      </c>
      <c r="L68" s="88" t="s">
        <v>404</v>
      </c>
      <c r="M68" s="84"/>
    </row>
    <row r="69" spans="1:13" x14ac:dyDescent="0.25">
      <c r="A69" s="92" t="s">
        <v>427</v>
      </c>
      <c r="B69" s="69">
        <v>8.3650000000000002</v>
      </c>
      <c r="C69" s="86" t="s">
        <v>407</v>
      </c>
      <c r="D69" s="79"/>
      <c r="E69" s="71"/>
      <c r="F69" s="36"/>
      <c r="G69" s="72"/>
      <c r="H69" s="79"/>
      <c r="I69" s="80"/>
      <c r="J69" s="80"/>
      <c r="K69" s="72"/>
      <c r="L69" s="85"/>
      <c r="M69" s="84"/>
    </row>
    <row r="70" spans="1:13" ht="17.25" x14ac:dyDescent="0.25">
      <c r="A70" s="92" t="s">
        <v>428</v>
      </c>
      <c r="B70" s="69">
        <v>8.4030000000000005</v>
      </c>
      <c r="C70" s="86" t="s">
        <v>401</v>
      </c>
      <c r="D70" s="79" t="s">
        <v>384</v>
      </c>
      <c r="E70" s="71">
        <v>1169.5232900000001</v>
      </c>
      <c r="F70" s="71">
        <v>1169.5246099999999</v>
      </c>
      <c r="G70" s="72">
        <f t="shared" si="2"/>
        <v>1.1286649963598003</v>
      </c>
      <c r="H70" s="79" t="s">
        <v>386</v>
      </c>
      <c r="I70" s="80">
        <v>1193.5197800000001</v>
      </c>
      <c r="J70" s="85">
        <v>1193.51974</v>
      </c>
      <c r="K70" s="72">
        <f t="shared" si="3"/>
        <v>-3.351431689417278E-2</v>
      </c>
      <c r="L70" s="88" t="s">
        <v>403</v>
      </c>
      <c r="M70" s="84"/>
    </row>
    <row r="71" spans="1:13" x14ac:dyDescent="0.25">
      <c r="A71" s="92" t="s">
        <v>429</v>
      </c>
      <c r="B71" s="69">
        <v>8.6920000000000002</v>
      </c>
      <c r="C71" s="86" t="s">
        <v>407</v>
      </c>
      <c r="D71" s="79"/>
      <c r="E71" s="71"/>
      <c r="F71" s="36"/>
      <c r="G71" s="72"/>
      <c r="H71" s="79"/>
      <c r="I71" s="80"/>
      <c r="J71" s="80"/>
      <c r="K71" s="72"/>
      <c r="L71" s="85"/>
    </row>
    <row r="72" spans="1:13" x14ac:dyDescent="0.25">
      <c r="A72" s="92" t="s">
        <v>430</v>
      </c>
      <c r="B72" s="69">
        <v>8.7490000000000006</v>
      </c>
      <c r="C72" s="86" t="s">
        <v>407</v>
      </c>
      <c r="D72" s="79"/>
      <c r="E72" s="71"/>
      <c r="F72" s="36"/>
      <c r="G72" s="72"/>
      <c r="H72" s="79"/>
      <c r="I72" s="80"/>
      <c r="J72" s="80"/>
      <c r="K72" s="72"/>
      <c r="L72" s="85"/>
    </row>
    <row r="73" spans="1:13" x14ac:dyDescent="0.25">
      <c r="A73" s="92" t="s">
        <v>431</v>
      </c>
      <c r="B73" s="69">
        <v>8.827</v>
      </c>
      <c r="C73" s="86" t="s">
        <v>407</v>
      </c>
      <c r="D73" s="79"/>
      <c r="E73" s="71"/>
      <c r="F73" s="36"/>
      <c r="G73" s="72"/>
      <c r="H73" s="79"/>
      <c r="I73" s="80"/>
      <c r="J73" s="80"/>
      <c r="K73" s="72"/>
      <c r="L73" s="85"/>
    </row>
    <row r="74" spans="1:13" x14ac:dyDescent="0.25">
      <c r="A74" s="92" t="s">
        <v>432</v>
      </c>
      <c r="B74" s="69">
        <v>9.0030000000000001</v>
      </c>
      <c r="C74" s="86" t="s">
        <v>407</v>
      </c>
      <c r="D74" s="79"/>
      <c r="E74" s="71"/>
      <c r="F74" s="36"/>
      <c r="G74" s="72"/>
      <c r="H74" s="79"/>
      <c r="I74" s="80"/>
      <c r="J74" s="80"/>
      <c r="K74" s="72"/>
      <c r="L74" s="85"/>
    </row>
    <row r="75" spans="1:13" x14ac:dyDescent="0.25">
      <c r="A75" s="92" t="s">
        <v>433</v>
      </c>
      <c r="B75" s="69">
        <v>9.3119999999999994</v>
      </c>
      <c r="C75" s="86" t="s">
        <v>407</v>
      </c>
      <c r="D75" s="79"/>
      <c r="E75" s="71"/>
      <c r="F75" s="36"/>
      <c r="G75" s="72"/>
      <c r="H75" s="79"/>
      <c r="I75" s="80"/>
      <c r="J75" s="80"/>
      <c r="K75" s="72"/>
      <c r="L75" s="85"/>
    </row>
    <row r="76" spans="1:13" x14ac:dyDescent="0.25">
      <c r="A76" s="92" t="s">
        <v>434</v>
      </c>
      <c r="B76" s="69">
        <v>9.4190000000000005</v>
      </c>
      <c r="C76" s="86" t="s">
        <v>407</v>
      </c>
      <c r="D76" s="79"/>
      <c r="E76" s="71"/>
      <c r="F76" s="36"/>
      <c r="G76" s="72"/>
      <c r="H76" s="79"/>
      <c r="I76" s="80"/>
      <c r="J76" s="80"/>
      <c r="K76" s="72"/>
      <c r="L76" s="85"/>
    </row>
    <row r="77" spans="1:13" x14ac:dyDescent="0.25">
      <c r="A77" s="60"/>
      <c r="B77" s="60"/>
      <c r="C77" s="60"/>
      <c r="D77" s="60"/>
      <c r="F77" s="60"/>
      <c r="G77" s="61"/>
      <c r="H77" s="61"/>
      <c r="I77" s="61"/>
      <c r="J77" s="61"/>
      <c r="K77" s="60"/>
      <c r="L77" s="62"/>
    </row>
    <row r="78" spans="1:13" x14ac:dyDescent="0.25">
      <c r="B78" s="60"/>
      <c r="F78" s="95" t="s">
        <v>436</v>
      </c>
      <c r="G78" s="60"/>
      <c r="H78" s="61"/>
      <c r="I78" s="61"/>
      <c r="J78" s="61"/>
      <c r="K78" s="60"/>
      <c r="L78" s="62"/>
    </row>
    <row r="79" spans="1:13" x14ac:dyDescent="0.25">
      <c r="A79" s="60"/>
      <c r="B79" s="60"/>
      <c r="C79" s="60"/>
      <c r="D79" s="60"/>
      <c r="E79" s="61"/>
      <c r="F79" s="61"/>
      <c r="G79" s="61"/>
      <c r="H79" s="61"/>
      <c r="I79" s="61"/>
      <c r="J79" s="61"/>
      <c r="K79" s="60"/>
      <c r="L79" s="62"/>
    </row>
    <row r="80" spans="1:13" x14ac:dyDescent="0.25">
      <c r="A80" s="60"/>
      <c r="B80" s="60"/>
      <c r="C80" s="60"/>
      <c r="D80" s="60"/>
      <c r="E80" s="61"/>
      <c r="F80" s="61"/>
      <c r="G80" s="61"/>
      <c r="H80" s="61"/>
      <c r="I80" s="61"/>
      <c r="J80" s="61"/>
      <c r="K80" s="60"/>
      <c r="L80" s="62"/>
    </row>
    <row r="81" spans="1:12" x14ac:dyDescent="0.25">
      <c r="A81" s="60"/>
      <c r="B81" s="60"/>
      <c r="C81" s="60"/>
      <c r="D81" s="60"/>
      <c r="E81" s="61"/>
      <c r="F81" s="61"/>
      <c r="G81" s="61"/>
      <c r="H81" s="61"/>
      <c r="I81" s="61"/>
      <c r="J81" s="61"/>
      <c r="K81" s="60"/>
      <c r="L81" s="62"/>
    </row>
    <row r="82" spans="1:12" x14ac:dyDescent="0.25">
      <c r="A82" s="60"/>
      <c r="B82" s="60"/>
      <c r="C82" s="60"/>
      <c r="D82" s="60"/>
      <c r="E82" s="61"/>
      <c r="F82" s="61"/>
      <c r="G82" s="61"/>
      <c r="H82" s="61"/>
      <c r="I82" s="61"/>
      <c r="J82" s="61"/>
      <c r="K82" s="60"/>
      <c r="L82" s="62"/>
    </row>
    <row r="83" spans="1:12" x14ac:dyDescent="0.25">
      <c r="A83" s="60"/>
      <c r="B83" s="60"/>
      <c r="C83" s="60"/>
      <c r="D83" s="60"/>
      <c r="E83" s="61"/>
      <c r="F83" s="61"/>
      <c r="G83" s="61"/>
      <c r="H83" s="61"/>
      <c r="I83" s="61"/>
      <c r="J83" s="61"/>
      <c r="K83" s="60"/>
      <c r="L83" s="62"/>
    </row>
    <row r="84" spans="1:12" x14ac:dyDescent="0.25">
      <c r="A84" s="60"/>
      <c r="B84" s="60"/>
      <c r="C84" s="60"/>
      <c r="D84" s="60"/>
      <c r="E84" s="61"/>
      <c r="F84" s="61"/>
      <c r="G84" s="61"/>
      <c r="H84" s="61"/>
      <c r="I84" s="61"/>
      <c r="J84" s="61"/>
      <c r="K84" s="60"/>
      <c r="L84" s="62"/>
    </row>
    <row r="85" spans="1:12" x14ac:dyDescent="0.25">
      <c r="A85" s="60"/>
      <c r="B85" s="60"/>
      <c r="C85" s="60"/>
      <c r="D85" s="60"/>
      <c r="E85" s="61"/>
      <c r="F85" s="61"/>
      <c r="G85" s="61"/>
      <c r="H85" s="61"/>
      <c r="I85" s="61"/>
      <c r="J85" s="61"/>
      <c r="K85" s="60"/>
      <c r="L85" s="62"/>
    </row>
    <row r="86" spans="1:12" x14ac:dyDescent="0.25">
      <c r="A86" s="60"/>
      <c r="B86" s="60"/>
      <c r="C86" s="60"/>
      <c r="D86" s="60"/>
      <c r="E86" s="61"/>
      <c r="F86" s="61"/>
      <c r="G86" s="61"/>
      <c r="H86" s="61"/>
      <c r="I86" s="61"/>
      <c r="J86" s="61"/>
      <c r="K86" s="60"/>
      <c r="L86" s="62"/>
    </row>
    <row r="87" spans="1:12" x14ac:dyDescent="0.25">
      <c r="A87" s="60"/>
      <c r="B87" s="60"/>
      <c r="C87" s="60"/>
      <c r="D87" s="60"/>
      <c r="E87" s="61"/>
      <c r="F87" s="61"/>
      <c r="G87" s="61"/>
      <c r="H87" s="61"/>
      <c r="I87" s="61"/>
      <c r="J87" s="61"/>
      <c r="K87" s="60"/>
      <c r="L87" s="62"/>
    </row>
    <row r="88" spans="1:12" x14ac:dyDescent="0.25">
      <c r="A88" s="60"/>
      <c r="B88" s="60"/>
      <c r="C88" s="60"/>
      <c r="D88" s="60"/>
      <c r="E88" s="61"/>
      <c r="F88" s="61"/>
      <c r="G88" s="61"/>
      <c r="H88" s="61"/>
      <c r="I88" s="61"/>
      <c r="J88" s="61"/>
      <c r="K88" s="60"/>
      <c r="L88" s="62"/>
    </row>
    <row r="89" spans="1:12" x14ac:dyDescent="0.25">
      <c r="A89" s="60"/>
      <c r="B89" s="60"/>
      <c r="C89" s="60"/>
      <c r="D89" s="60"/>
      <c r="E89" s="61"/>
      <c r="F89" s="61"/>
      <c r="G89" s="61"/>
      <c r="H89" s="61"/>
      <c r="I89" s="61"/>
      <c r="J89" s="61"/>
      <c r="K89" s="60"/>
      <c r="L89" s="62"/>
    </row>
    <row r="90" spans="1:12" x14ac:dyDescent="0.25">
      <c r="A90" s="60"/>
      <c r="B90" s="60"/>
      <c r="C90" s="60"/>
      <c r="D90" s="60"/>
      <c r="E90" s="61"/>
      <c r="F90" s="61"/>
      <c r="G90" s="61"/>
      <c r="H90" s="61"/>
      <c r="I90" s="61"/>
      <c r="J90" s="61"/>
      <c r="K90" s="60"/>
      <c r="L90" s="62"/>
    </row>
    <row r="91" spans="1:12" x14ac:dyDescent="0.25">
      <c r="A91" s="60"/>
      <c r="B91" s="60"/>
      <c r="C91" s="60"/>
      <c r="D91" s="60"/>
      <c r="E91" s="61"/>
      <c r="F91" s="61"/>
      <c r="G91" s="61"/>
      <c r="H91" s="61"/>
      <c r="I91" s="61"/>
      <c r="J91" s="61"/>
      <c r="K91" s="60"/>
      <c r="L91" s="62"/>
    </row>
    <row r="92" spans="1:12" x14ac:dyDescent="0.25">
      <c r="A92" s="60"/>
      <c r="B92" s="60"/>
      <c r="C92" s="60"/>
      <c r="D92" s="60"/>
      <c r="E92" s="61"/>
      <c r="F92" s="61"/>
      <c r="G92" s="61"/>
      <c r="H92" s="61"/>
      <c r="I92" s="61"/>
      <c r="J92" s="61"/>
      <c r="K92" s="60"/>
      <c r="L92" s="62"/>
    </row>
    <row r="93" spans="1:12" x14ac:dyDescent="0.25">
      <c r="A93" s="60"/>
      <c r="B93" s="60"/>
      <c r="C93" s="60"/>
      <c r="D93" s="60"/>
      <c r="E93" s="61"/>
      <c r="F93" s="61"/>
      <c r="G93" s="61"/>
      <c r="H93" s="61"/>
      <c r="I93" s="61"/>
      <c r="J93" s="61"/>
      <c r="K93" s="60"/>
      <c r="L93" s="62"/>
    </row>
    <row r="94" spans="1:12" x14ac:dyDescent="0.25">
      <c r="A94" s="60"/>
      <c r="B94" s="60"/>
      <c r="C94" s="60"/>
      <c r="D94" s="60"/>
      <c r="E94" s="61"/>
      <c r="F94" s="61"/>
      <c r="G94" s="61"/>
      <c r="H94" s="61"/>
      <c r="I94" s="61"/>
      <c r="J94" s="61"/>
      <c r="K94" s="60"/>
      <c r="L94" s="62"/>
    </row>
    <row r="95" spans="1:12" x14ac:dyDescent="0.25">
      <c r="A95" s="60"/>
      <c r="B95" s="60"/>
      <c r="C95" s="60"/>
      <c r="D95" s="60"/>
      <c r="E95" s="61"/>
      <c r="F95" s="61"/>
      <c r="G95" s="61"/>
      <c r="H95" s="61"/>
      <c r="I95" s="61"/>
      <c r="J95" s="61"/>
      <c r="K95" s="60"/>
      <c r="L95" s="62"/>
    </row>
    <row r="96" spans="1:12" x14ac:dyDescent="0.25">
      <c r="A96" s="60"/>
      <c r="B96" s="60"/>
      <c r="C96" s="60"/>
      <c r="D96" s="60"/>
      <c r="E96" s="61"/>
      <c r="F96" s="61"/>
      <c r="G96" s="61"/>
      <c r="H96" s="61"/>
      <c r="I96" s="61"/>
      <c r="J96" s="61"/>
      <c r="K96" s="60"/>
      <c r="L96" s="62"/>
    </row>
    <row r="97" spans="1:12" x14ac:dyDescent="0.25">
      <c r="A97" s="60"/>
      <c r="B97" s="60"/>
      <c r="C97" s="60"/>
      <c r="D97" s="60"/>
      <c r="E97" s="61"/>
      <c r="F97" s="61"/>
      <c r="G97" s="61"/>
      <c r="H97" s="61"/>
      <c r="I97" s="61"/>
      <c r="J97" s="61"/>
      <c r="K97" s="60"/>
      <c r="L97" s="62"/>
    </row>
    <row r="98" spans="1:12" x14ac:dyDescent="0.25">
      <c r="A98" s="60"/>
      <c r="B98" s="60"/>
      <c r="C98" s="60"/>
      <c r="D98" s="60"/>
      <c r="E98" s="61"/>
      <c r="F98" s="61"/>
      <c r="G98" s="61"/>
      <c r="H98" s="61"/>
      <c r="I98" s="61"/>
      <c r="J98" s="61"/>
      <c r="K98" s="60"/>
      <c r="L98" s="62"/>
    </row>
    <row r="99" spans="1:12" x14ac:dyDescent="0.25">
      <c r="A99" s="60"/>
      <c r="B99" s="60"/>
      <c r="C99" s="60"/>
      <c r="D99" s="60"/>
      <c r="E99" s="61"/>
      <c r="F99" s="61"/>
      <c r="G99" s="61"/>
      <c r="H99" s="61"/>
      <c r="I99" s="61"/>
      <c r="J99" s="61"/>
      <c r="K99" s="60"/>
      <c r="L99" s="62"/>
    </row>
    <row r="100" spans="1:12" x14ac:dyDescent="0.25">
      <c r="A100" s="60"/>
      <c r="B100" s="60"/>
      <c r="C100" s="60"/>
      <c r="D100" s="60"/>
      <c r="E100" s="61"/>
      <c r="F100" s="61"/>
      <c r="G100" s="61"/>
      <c r="H100" s="61"/>
      <c r="I100" s="61"/>
      <c r="J100" s="61"/>
      <c r="K100" s="60"/>
      <c r="L100" s="62"/>
    </row>
    <row r="101" spans="1:12" x14ac:dyDescent="0.25">
      <c r="A101" s="60"/>
      <c r="B101" s="60"/>
      <c r="C101" s="60"/>
      <c r="D101" s="60"/>
      <c r="E101" s="61"/>
      <c r="F101" s="61"/>
      <c r="G101" s="61"/>
      <c r="H101" s="61"/>
      <c r="I101" s="61"/>
      <c r="J101" s="61"/>
      <c r="K101" s="60"/>
      <c r="L101" s="62"/>
    </row>
    <row r="102" spans="1:12" x14ac:dyDescent="0.25">
      <c r="A102" s="60"/>
      <c r="B102" s="60"/>
      <c r="C102" s="60"/>
      <c r="D102" s="60"/>
      <c r="E102" s="61"/>
      <c r="F102" s="61"/>
      <c r="G102" s="61"/>
      <c r="H102" s="61"/>
      <c r="I102" s="61"/>
      <c r="J102" s="61"/>
      <c r="K102" s="60"/>
      <c r="L102" s="62"/>
    </row>
    <row r="103" spans="1:12" x14ac:dyDescent="0.25">
      <c r="A103" s="60"/>
      <c r="B103" s="60"/>
      <c r="C103" s="60"/>
      <c r="D103" s="60"/>
      <c r="E103" s="61"/>
      <c r="F103" s="61"/>
      <c r="G103" s="61"/>
      <c r="H103" s="61"/>
      <c r="I103" s="61"/>
      <c r="J103" s="61"/>
      <c r="K103" s="60"/>
      <c r="L103" s="62"/>
    </row>
    <row r="104" spans="1:12" x14ac:dyDescent="0.25">
      <c r="A104" s="60"/>
      <c r="B104" s="60"/>
      <c r="C104" s="60"/>
      <c r="D104" s="60"/>
      <c r="E104" s="61"/>
      <c r="F104" s="61"/>
      <c r="G104" s="61"/>
      <c r="H104" s="61"/>
      <c r="I104" s="61"/>
      <c r="J104" s="61"/>
      <c r="K104" s="60"/>
      <c r="L104" s="62"/>
    </row>
    <row r="105" spans="1:12" x14ac:dyDescent="0.25">
      <c r="A105" s="60"/>
      <c r="B105" s="60"/>
      <c r="C105" s="60"/>
      <c r="D105" s="60"/>
      <c r="E105" s="61"/>
      <c r="F105" s="61"/>
      <c r="G105" s="61"/>
      <c r="H105" s="61"/>
      <c r="I105" s="61"/>
      <c r="J105" s="61"/>
      <c r="K105" s="60"/>
      <c r="L105" s="62"/>
    </row>
    <row r="106" spans="1:12" x14ac:dyDescent="0.25">
      <c r="A106" s="60"/>
      <c r="B106" s="60"/>
      <c r="C106" s="60"/>
      <c r="D106" s="60"/>
      <c r="E106" s="61"/>
      <c r="F106" s="61"/>
      <c r="G106" s="61"/>
      <c r="H106" s="61"/>
      <c r="I106" s="61"/>
      <c r="J106" s="61"/>
      <c r="K106" s="60"/>
      <c r="L106" s="62"/>
    </row>
    <row r="107" spans="1:12" x14ac:dyDescent="0.25">
      <c r="A107" s="60"/>
      <c r="B107" s="60"/>
      <c r="C107" s="60"/>
      <c r="D107" s="60"/>
      <c r="E107" s="61"/>
      <c r="F107" s="61"/>
      <c r="G107" s="61"/>
      <c r="H107" s="61"/>
      <c r="I107" s="61"/>
      <c r="J107" s="61"/>
      <c r="K107" s="60"/>
      <c r="L107" s="62"/>
    </row>
    <row r="108" spans="1:12" x14ac:dyDescent="0.25">
      <c r="A108" s="60"/>
      <c r="B108" s="60"/>
      <c r="C108" s="60"/>
      <c r="D108" s="60"/>
      <c r="E108" s="61"/>
      <c r="F108" s="61"/>
      <c r="G108" s="61"/>
      <c r="H108" s="61"/>
      <c r="I108" s="61"/>
      <c r="J108" s="61"/>
      <c r="K108" s="60"/>
      <c r="L108" s="62"/>
    </row>
    <row r="109" spans="1:12" x14ac:dyDescent="0.25">
      <c r="A109" s="60"/>
      <c r="B109" s="60"/>
      <c r="C109" s="60"/>
      <c r="D109" s="60"/>
      <c r="E109" s="61"/>
      <c r="F109" s="61"/>
      <c r="G109" s="61"/>
      <c r="H109" s="61"/>
      <c r="I109" s="61"/>
      <c r="J109" s="61"/>
      <c r="K109" s="60"/>
      <c r="L109" s="62"/>
    </row>
    <row r="110" spans="1:12" x14ac:dyDescent="0.25">
      <c r="A110" s="60"/>
      <c r="B110" s="60"/>
      <c r="C110" s="60"/>
      <c r="D110" s="60"/>
      <c r="E110" s="61"/>
      <c r="F110" s="61"/>
      <c r="G110" s="61"/>
      <c r="H110" s="61"/>
      <c r="I110" s="61"/>
      <c r="J110" s="61"/>
      <c r="K110" s="60"/>
      <c r="L110" s="62"/>
    </row>
    <row r="111" spans="1:12" x14ac:dyDescent="0.25">
      <c r="A111" s="60"/>
      <c r="B111" s="60"/>
      <c r="C111" s="60"/>
      <c r="D111" s="60"/>
      <c r="E111" s="61"/>
      <c r="F111" s="61"/>
      <c r="G111" s="61"/>
      <c r="H111" s="61"/>
      <c r="I111" s="61"/>
      <c r="J111" s="61"/>
      <c r="K111" s="60"/>
      <c r="L111" s="62"/>
    </row>
    <row r="112" spans="1:12" x14ac:dyDescent="0.25">
      <c r="A112" s="60"/>
      <c r="B112" s="60"/>
      <c r="C112" s="60"/>
      <c r="D112" s="60"/>
      <c r="E112" s="61"/>
      <c r="F112" s="61"/>
      <c r="G112" s="61"/>
      <c r="H112" s="61"/>
      <c r="I112" s="61"/>
      <c r="J112" s="61"/>
      <c r="K112" s="60"/>
      <c r="L112" s="62"/>
    </row>
    <row r="113" spans="1:12" x14ac:dyDescent="0.25">
      <c r="A113" s="60"/>
      <c r="B113" s="60"/>
      <c r="C113" s="60"/>
      <c r="D113" s="60"/>
      <c r="E113" s="61"/>
      <c r="F113" s="61"/>
      <c r="G113" s="61"/>
      <c r="H113" s="61"/>
      <c r="I113" s="61"/>
      <c r="J113" s="61"/>
      <c r="K113" s="60"/>
      <c r="L113" s="62"/>
    </row>
    <row r="114" spans="1:12" x14ac:dyDescent="0.25">
      <c r="A114" s="60"/>
      <c r="B114" s="60"/>
      <c r="C114" s="60"/>
      <c r="D114" s="60"/>
      <c r="E114" s="61"/>
      <c r="F114" s="61"/>
      <c r="G114" s="61"/>
      <c r="H114" s="61"/>
      <c r="I114" s="61"/>
      <c r="J114" s="61"/>
      <c r="K114" s="60"/>
      <c r="L114" s="62"/>
    </row>
    <row r="115" spans="1:12" x14ac:dyDescent="0.25">
      <c r="A115" s="60"/>
      <c r="B115" s="60"/>
      <c r="C115" s="60"/>
      <c r="D115" s="60"/>
      <c r="E115" s="61"/>
      <c r="F115" s="61"/>
      <c r="G115" s="61"/>
      <c r="H115" s="61"/>
      <c r="I115" s="61"/>
      <c r="J115" s="61"/>
      <c r="K115" s="60"/>
      <c r="L115" s="62"/>
    </row>
    <row r="116" spans="1:12" x14ac:dyDescent="0.25">
      <c r="A116" s="60"/>
      <c r="B116" s="60"/>
      <c r="C116" s="60"/>
      <c r="D116" s="60"/>
      <c r="E116" s="61"/>
      <c r="F116" s="61"/>
      <c r="G116" s="61"/>
      <c r="H116" s="61"/>
      <c r="I116" s="61"/>
      <c r="J116" s="61"/>
      <c r="K116" s="60"/>
      <c r="L116" s="62"/>
    </row>
    <row r="117" spans="1:12" x14ac:dyDescent="0.25">
      <c r="A117" s="64"/>
      <c r="B117" s="60"/>
      <c r="C117" s="60"/>
      <c r="D117" s="60"/>
      <c r="E117" s="61"/>
      <c r="F117" s="61"/>
      <c r="G117" s="61"/>
      <c r="H117" s="61"/>
      <c r="I117" s="61"/>
      <c r="J117" s="61"/>
      <c r="K117" s="60"/>
      <c r="L117" s="62"/>
    </row>
    <row r="118" spans="1:12" x14ac:dyDescent="0.25">
      <c r="A118" s="60"/>
      <c r="B118" s="60"/>
      <c r="C118" s="60"/>
      <c r="D118" s="60"/>
      <c r="E118" s="61"/>
      <c r="F118" s="61"/>
      <c r="G118" s="61"/>
      <c r="H118" s="61"/>
      <c r="I118" s="61"/>
      <c r="J118" s="61"/>
      <c r="K118" s="60"/>
      <c r="L118" s="62"/>
    </row>
    <row r="119" spans="1:12" x14ac:dyDescent="0.25">
      <c r="A119" s="60"/>
      <c r="B119" s="60"/>
      <c r="C119" s="60"/>
      <c r="D119" s="60"/>
      <c r="E119" s="61"/>
      <c r="F119" s="61"/>
      <c r="G119" s="61"/>
      <c r="H119" s="61"/>
      <c r="I119" s="61"/>
      <c r="J119" s="61"/>
      <c r="K119" s="60"/>
      <c r="L119" s="62"/>
    </row>
    <row r="120" spans="1:12" x14ac:dyDescent="0.25">
      <c r="A120" s="60"/>
      <c r="B120" s="60"/>
      <c r="C120" s="60"/>
      <c r="D120" s="60"/>
      <c r="E120" s="61"/>
      <c r="F120" s="61"/>
      <c r="G120" s="61"/>
      <c r="H120" s="61"/>
      <c r="I120" s="61"/>
      <c r="J120" s="61"/>
      <c r="K120" s="60"/>
      <c r="L120" s="62"/>
    </row>
    <row r="121" spans="1:12" x14ac:dyDescent="0.25">
      <c r="A121" s="60"/>
      <c r="B121" s="60"/>
      <c r="C121" s="60"/>
      <c r="D121" s="60"/>
      <c r="E121" s="61"/>
      <c r="F121" s="61"/>
      <c r="G121" s="61"/>
      <c r="H121" s="61"/>
      <c r="I121" s="61"/>
      <c r="J121" s="61"/>
      <c r="K121" s="60"/>
      <c r="L121" s="62"/>
    </row>
    <row r="122" spans="1:12" x14ac:dyDescent="0.25">
      <c r="A122" s="60"/>
      <c r="B122" s="60"/>
      <c r="C122" s="60"/>
      <c r="D122" s="60"/>
      <c r="E122" s="61"/>
      <c r="F122" s="63"/>
      <c r="G122" s="63"/>
      <c r="H122" s="63"/>
      <c r="I122" s="63"/>
      <c r="J122" s="63"/>
      <c r="K122" s="60"/>
      <c r="L122" s="62"/>
    </row>
    <row r="123" spans="1:12" x14ac:dyDescent="0.25">
      <c r="A123" s="60"/>
      <c r="B123" s="60"/>
      <c r="C123" s="60"/>
      <c r="D123" s="60"/>
      <c r="E123" s="61"/>
      <c r="F123" s="61"/>
      <c r="G123" s="61"/>
      <c r="H123" s="61"/>
      <c r="I123" s="61"/>
      <c r="J123" s="61"/>
      <c r="K123" s="60"/>
      <c r="L123" s="62"/>
    </row>
    <row r="124" spans="1:12" x14ac:dyDescent="0.25">
      <c r="A124" s="60"/>
      <c r="B124" s="60"/>
      <c r="C124" s="60"/>
      <c r="D124" s="60"/>
      <c r="E124" s="61"/>
      <c r="F124" s="61"/>
      <c r="G124" s="61"/>
      <c r="H124" s="61"/>
      <c r="I124" s="61"/>
      <c r="J124" s="61"/>
      <c r="K124" s="60"/>
      <c r="L124" s="62"/>
    </row>
    <row r="125" spans="1:12" x14ac:dyDescent="0.25">
      <c r="A125" s="60"/>
      <c r="B125" s="60"/>
      <c r="C125" s="60"/>
      <c r="D125" s="60"/>
      <c r="E125" s="61"/>
      <c r="F125" s="61"/>
      <c r="G125" s="61"/>
      <c r="H125" s="61"/>
      <c r="I125" s="61"/>
      <c r="J125" s="61"/>
      <c r="K125" s="60"/>
      <c r="L125" s="62"/>
    </row>
    <row r="126" spans="1:12" x14ac:dyDescent="0.25">
      <c r="A126" s="60"/>
      <c r="B126" s="60"/>
      <c r="C126" s="60"/>
      <c r="D126" s="60"/>
      <c r="E126" s="61"/>
      <c r="F126" s="61"/>
      <c r="G126" s="61"/>
      <c r="H126" s="61"/>
      <c r="I126" s="61"/>
      <c r="J126" s="61"/>
      <c r="K126" s="60"/>
      <c r="L126" s="62"/>
    </row>
    <row r="127" spans="1:12" x14ac:dyDescent="0.25">
      <c r="A127" s="60"/>
      <c r="B127" s="60"/>
      <c r="C127" s="60"/>
      <c r="D127" s="60"/>
      <c r="E127" s="61"/>
      <c r="F127" s="61"/>
      <c r="G127" s="61"/>
      <c r="H127" s="61"/>
      <c r="I127" s="61"/>
      <c r="J127" s="61"/>
      <c r="K127" s="60"/>
      <c r="L127" s="62"/>
    </row>
    <row r="128" spans="1:12" x14ac:dyDescent="0.25">
      <c r="A128" s="60"/>
      <c r="B128" s="60"/>
      <c r="C128" s="60"/>
      <c r="D128" s="60"/>
      <c r="E128" s="61"/>
      <c r="F128" s="61"/>
      <c r="G128" s="65"/>
      <c r="H128" s="65"/>
      <c r="I128" s="65"/>
      <c r="J128" s="65"/>
      <c r="K128" s="60"/>
      <c r="L128" s="62"/>
    </row>
    <row r="129" spans="1:12" x14ac:dyDescent="0.25">
      <c r="A129" s="66"/>
      <c r="B129" s="60"/>
      <c r="C129" s="66"/>
      <c r="D129" s="66"/>
      <c r="E129" s="61"/>
      <c r="F129" s="61"/>
      <c r="G129" s="61"/>
      <c r="H129" s="61"/>
      <c r="I129" s="61"/>
      <c r="J129" s="61"/>
      <c r="K129" s="60"/>
      <c r="L129" s="62"/>
    </row>
    <row r="130" spans="1:12" x14ac:dyDescent="0.25">
      <c r="A130" s="60"/>
      <c r="B130" s="60"/>
      <c r="C130" s="60"/>
      <c r="D130" s="60"/>
      <c r="E130" s="61"/>
      <c r="F130" s="61"/>
      <c r="G130" s="61"/>
      <c r="H130" s="61"/>
      <c r="I130" s="61"/>
      <c r="J130" s="61"/>
      <c r="K130" s="60"/>
      <c r="L130" s="62"/>
    </row>
    <row r="131" spans="1:12" x14ac:dyDescent="0.25">
      <c r="A131" s="60"/>
      <c r="B131" s="60"/>
      <c r="C131" s="60"/>
      <c r="D131" s="60"/>
      <c r="E131" s="61"/>
      <c r="F131" s="61"/>
      <c r="G131" s="61"/>
      <c r="H131" s="61"/>
      <c r="I131" s="61"/>
      <c r="J131" s="61"/>
      <c r="K131" s="60"/>
      <c r="L131" s="62"/>
    </row>
    <row r="132" spans="1:12" x14ac:dyDescent="0.25">
      <c r="A132" s="60"/>
      <c r="B132" s="60"/>
      <c r="C132" s="60"/>
      <c r="D132" s="60"/>
      <c r="E132" s="61"/>
      <c r="F132" s="61"/>
      <c r="G132" s="61"/>
      <c r="H132" s="61"/>
      <c r="I132" s="61"/>
      <c r="J132" s="61"/>
      <c r="K132" s="60"/>
      <c r="L132" s="62"/>
    </row>
    <row r="133" spans="1:12" x14ac:dyDescent="0.25">
      <c r="A133" s="60"/>
      <c r="B133" s="60"/>
      <c r="C133" s="60"/>
      <c r="D133" s="60"/>
      <c r="E133" s="61"/>
      <c r="F133" s="61"/>
      <c r="G133" s="61"/>
      <c r="H133" s="61"/>
      <c r="I133" s="61"/>
      <c r="J133" s="61"/>
      <c r="K133" s="60"/>
      <c r="L133" s="62"/>
    </row>
    <row r="134" spans="1:12" x14ac:dyDescent="0.25">
      <c r="A134" s="60"/>
      <c r="B134" s="60"/>
      <c r="C134" s="60"/>
      <c r="D134" s="60"/>
      <c r="E134" s="61"/>
      <c r="F134" s="61"/>
      <c r="G134" s="61"/>
      <c r="H134" s="61"/>
      <c r="I134" s="61"/>
      <c r="J134" s="61"/>
      <c r="K134" s="60"/>
      <c r="L134" s="62"/>
    </row>
    <row r="135" spans="1:12" x14ac:dyDescent="0.25">
      <c r="A135" s="60"/>
      <c r="B135" s="60"/>
      <c r="C135" s="60"/>
      <c r="D135" s="60"/>
      <c r="E135" s="61"/>
      <c r="F135" s="61"/>
      <c r="G135" s="61"/>
      <c r="H135" s="61"/>
      <c r="I135" s="61"/>
      <c r="J135" s="61"/>
      <c r="K135" s="60"/>
      <c r="L135" s="62"/>
    </row>
    <row r="136" spans="1:12" x14ac:dyDescent="0.25">
      <c r="A136" s="60"/>
      <c r="B136" s="60"/>
      <c r="C136" s="60"/>
      <c r="D136" s="60"/>
      <c r="E136" s="61"/>
      <c r="F136" s="61"/>
      <c r="G136" s="61"/>
      <c r="H136" s="61"/>
      <c r="I136" s="61"/>
      <c r="J136" s="61"/>
      <c r="K136" s="60"/>
      <c r="L136" s="62"/>
    </row>
    <row r="137" spans="1:12" x14ac:dyDescent="0.25">
      <c r="A137" s="60"/>
      <c r="B137" s="60"/>
      <c r="C137" s="60"/>
      <c r="D137" s="60"/>
      <c r="E137" s="61"/>
      <c r="F137" s="61"/>
      <c r="G137" s="61"/>
      <c r="H137" s="61"/>
      <c r="I137" s="61"/>
      <c r="J137" s="61"/>
      <c r="K137" s="60"/>
      <c r="L137" s="62"/>
    </row>
    <row r="138" spans="1:12" x14ac:dyDescent="0.25">
      <c r="A138" s="60"/>
      <c r="B138" s="60"/>
      <c r="C138" s="60"/>
      <c r="D138" s="60"/>
      <c r="E138" s="61"/>
      <c r="F138" s="61"/>
      <c r="G138" s="61"/>
      <c r="H138" s="61"/>
      <c r="I138" s="61"/>
      <c r="J138" s="61"/>
      <c r="K138" s="60"/>
      <c r="L138" s="62"/>
    </row>
    <row r="139" spans="1:12" x14ac:dyDescent="0.25">
      <c r="A139" s="60"/>
      <c r="B139" s="60"/>
      <c r="C139" s="60"/>
      <c r="D139" s="60"/>
      <c r="E139" s="61"/>
      <c r="F139" s="61"/>
      <c r="G139" s="61"/>
      <c r="H139" s="61"/>
      <c r="I139" s="61"/>
      <c r="J139" s="61"/>
      <c r="K139" s="60"/>
      <c r="L139" s="62"/>
    </row>
    <row r="140" spans="1:12" x14ac:dyDescent="0.25">
      <c r="A140" s="60"/>
      <c r="B140" s="60"/>
      <c r="C140" s="60"/>
      <c r="D140" s="60"/>
      <c r="E140" s="61"/>
      <c r="F140" s="61"/>
      <c r="G140" s="61"/>
      <c r="H140" s="61"/>
      <c r="I140" s="61"/>
      <c r="J140" s="61"/>
      <c r="K140" s="60"/>
      <c r="L140" s="62"/>
    </row>
    <row r="141" spans="1:12" x14ac:dyDescent="0.25">
      <c r="A141" s="60"/>
      <c r="B141" s="60"/>
      <c r="C141" s="60"/>
      <c r="D141" s="60"/>
      <c r="E141" s="61"/>
      <c r="F141" s="61"/>
      <c r="G141" s="61"/>
      <c r="H141" s="61"/>
      <c r="I141" s="61"/>
      <c r="J141" s="61"/>
      <c r="K141" s="60"/>
      <c r="L141" s="62"/>
    </row>
    <row r="142" spans="1:12" x14ac:dyDescent="0.25">
      <c r="A142" s="60"/>
      <c r="B142" s="60"/>
      <c r="C142" s="60"/>
      <c r="D142" s="60"/>
      <c r="E142" s="61"/>
      <c r="F142" s="61"/>
      <c r="G142" s="61"/>
      <c r="H142" s="61"/>
      <c r="I142" s="61"/>
      <c r="J142" s="61"/>
      <c r="K142" s="60"/>
      <c r="L142" s="62"/>
    </row>
    <row r="143" spans="1:12" x14ac:dyDescent="0.25">
      <c r="A143" s="60"/>
      <c r="B143" s="60"/>
      <c r="C143" s="60"/>
      <c r="D143" s="60"/>
      <c r="E143" s="61"/>
      <c r="F143" s="61"/>
      <c r="G143" s="61"/>
      <c r="H143" s="61"/>
      <c r="I143" s="61"/>
      <c r="J143" s="61"/>
      <c r="K143" s="60"/>
      <c r="L143" s="62"/>
    </row>
    <row r="144" spans="1:12" x14ac:dyDescent="0.25">
      <c r="A144" s="60"/>
      <c r="B144" s="60"/>
      <c r="C144" s="60"/>
      <c r="D144" s="60"/>
      <c r="E144" s="61"/>
      <c r="F144" s="61"/>
      <c r="G144" s="61"/>
      <c r="H144" s="61"/>
      <c r="I144" s="61"/>
      <c r="J144" s="61"/>
      <c r="K144" s="60"/>
      <c r="L144" s="62"/>
    </row>
    <row r="145" spans="1:12" x14ac:dyDescent="0.25">
      <c r="A145" s="60"/>
      <c r="B145" s="60"/>
      <c r="C145" s="60"/>
      <c r="D145" s="60"/>
      <c r="E145" s="61"/>
      <c r="F145" s="61"/>
      <c r="G145" s="61"/>
      <c r="H145" s="61"/>
      <c r="I145" s="61"/>
      <c r="J145" s="61"/>
      <c r="K145" s="60"/>
      <c r="L145" s="62"/>
    </row>
    <row r="146" spans="1:12" x14ac:dyDescent="0.25">
      <c r="A146" s="60"/>
      <c r="B146" s="60"/>
      <c r="C146" s="60"/>
      <c r="D146" s="60"/>
      <c r="E146" s="61"/>
      <c r="F146" s="61"/>
      <c r="G146" s="61"/>
      <c r="H146" s="61"/>
      <c r="I146" s="61"/>
      <c r="J146" s="61"/>
      <c r="K146" s="60"/>
      <c r="L146" s="62"/>
    </row>
    <row r="147" spans="1:12" x14ac:dyDescent="0.25">
      <c r="A147" s="60"/>
      <c r="B147" s="60"/>
      <c r="C147" s="60"/>
      <c r="D147" s="60"/>
      <c r="E147" s="61"/>
      <c r="F147" s="61"/>
      <c r="G147" s="61"/>
      <c r="H147" s="61"/>
      <c r="I147" s="61"/>
      <c r="J147" s="61"/>
      <c r="K147" s="60"/>
      <c r="L147" s="62"/>
    </row>
    <row r="148" spans="1:12" x14ac:dyDescent="0.25">
      <c r="A148" s="60"/>
      <c r="B148" s="60"/>
      <c r="C148" s="60"/>
      <c r="D148" s="60"/>
      <c r="E148" s="61"/>
      <c r="F148" s="61"/>
      <c r="G148" s="61"/>
      <c r="H148" s="61"/>
      <c r="I148" s="61"/>
      <c r="J148" s="61"/>
      <c r="K148" s="60"/>
      <c r="L148" s="62"/>
    </row>
    <row r="149" spans="1:12" x14ac:dyDescent="0.25">
      <c r="A149" s="60"/>
      <c r="B149" s="60"/>
      <c r="C149" s="60"/>
      <c r="D149" s="60"/>
      <c r="E149" s="61"/>
      <c r="F149" s="61"/>
      <c r="G149" s="61"/>
      <c r="H149" s="61"/>
      <c r="I149" s="61"/>
      <c r="J149" s="61"/>
      <c r="K149" s="60"/>
      <c r="L149" s="62"/>
    </row>
    <row r="150" spans="1:12" x14ac:dyDescent="0.25">
      <c r="A150" s="60"/>
      <c r="B150" s="60"/>
      <c r="C150" s="60"/>
      <c r="D150" s="60"/>
      <c r="E150" s="61"/>
      <c r="F150" s="61"/>
      <c r="G150" s="61"/>
      <c r="H150" s="61"/>
      <c r="I150" s="61"/>
      <c r="J150" s="61"/>
      <c r="K150" s="60"/>
      <c r="L150" s="62"/>
    </row>
    <row r="151" spans="1:12" x14ac:dyDescent="0.25">
      <c r="A151" s="60"/>
      <c r="B151" s="60"/>
      <c r="C151" s="60"/>
      <c r="D151" s="60"/>
      <c r="E151" s="61"/>
      <c r="F151" s="61"/>
      <c r="G151" s="61"/>
      <c r="H151" s="61"/>
      <c r="I151" s="61"/>
      <c r="J151" s="61"/>
      <c r="K151" s="60"/>
      <c r="L151" s="62"/>
    </row>
    <row r="152" spans="1:12" x14ac:dyDescent="0.25">
      <c r="A152" s="60"/>
      <c r="B152" s="60"/>
      <c r="C152" s="60"/>
      <c r="D152" s="60"/>
      <c r="E152" s="61"/>
      <c r="F152" s="61"/>
      <c r="G152" s="61"/>
      <c r="H152" s="61"/>
      <c r="I152" s="61"/>
      <c r="J152" s="61"/>
      <c r="K152" s="60"/>
      <c r="L152" s="62"/>
    </row>
    <row r="153" spans="1:12" x14ac:dyDescent="0.25">
      <c r="A153" s="60"/>
      <c r="B153" s="60"/>
      <c r="C153" s="60"/>
      <c r="D153" s="60"/>
      <c r="E153" s="61"/>
      <c r="F153" s="61"/>
      <c r="G153" s="61"/>
      <c r="H153" s="61"/>
      <c r="I153" s="61"/>
      <c r="J153" s="61"/>
      <c r="K153" s="60"/>
      <c r="L153" s="62"/>
    </row>
    <row r="154" spans="1:12" x14ac:dyDescent="0.25">
      <c r="A154" s="60"/>
      <c r="B154" s="60"/>
      <c r="C154" s="60"/>
      <c r="D154" s="60"/>
      <c r="E154" s="61"/>
      <c r="F154" s="61"/>
      <c r="G154" s="61"/>
      <c r="H154" s="61"/>
      <c r="I154" s="61"/>
      <c r="J154" s="61"/>
      <c r="K154" s="60"/>
      <c r="L154" s="62"/>
    </row>
    <row r="155" spans="1:12" x14ac:dyDescent="0.25">
      <c r="A155" s="60"/>
      <c r="B155" s="60"/>
      <c r="C155" s="60"/>
      <c r="D155" s="60"/>
      <c r="E155" s="61"/>
      <c r="F155" s="61"/>
      <c r="G155" s="61"/>
      <c r="H155" s="61"/>
      <c r="I155" s="61"/>
      <c r="J155" s="61"/>
      <c r="K155" s="60"/>
      <c r="L155" s="62"/>
    </row>
    <row r="156" spans="1:12" x14ac:dyDescent="0.25">
      <c r="A156" s="60"/>
      <c r="B156" s="60"/>
      <c r="C156" s="60"/>
      <c r="D156" s="60"/>
      <c r="E156" s="61"/>
      <c r="F156" s="61"/>
      <c r="G156" s="61"/>
      <c r="H156" s="61"/>
      <c r="I156" s="61"/>
      <c r="J156" s="61"/>
      <c r="K156" s="60"/>
      <c r="L156" s="62"/>
    </row>
    <row r="157" spans="1:12" x14ac:dyDescent="0.25">
      <c r="A157" s="60"/>
      <c r="B157" s="60"/>
      <c r="C157" s="60"/>
      <c r="D157" s="60"/>
      <c r="E157" s="61"/>
      <c r="F157" s="61"/>
      <c r="G157" s="61"/>
      <c r="H157" s="61"/>
      <c r="I157" s="61"/>
      <c r="J157" s="61"/>
      <c r="K157" s="60"/>
      <c r="L157" s="62"/>
    </row>
    <row r="158" spans="1:12" x14ac:dyDescent="0.25">
      <c r="A158" s="60"/>
      <c r="B158" s="60"/>
      <c r="C158" s="60"/>
      <c r="D158" s="60"/>
      <c r="E158" s="61"/>
      <c r="F158" s="61"/>
      <c r="G158" s="61"/>
      <c r="H158" s="61"/>
      <c r="I158" s="61"/>
      <c r="J158" s="61"/>
      <c r="K158" s="60"/>
      <c r="L158" s="62"/>
    </row>
    <row r="159" spans="1:12" x14ac:dyDescent="0.25">
      <c r="A159" s="60"/>
      <c r="B159" s="60"/>
      <c r="C159" s="60"/>
      <c r="D159" s="60"/>
      <c r="E159" s="61"/>
      <c r="F159" s="61"/>
      <c r="G159" s="61"/>
      <c r="H159" s="61"/>
      <c r="I159" s="61"/>
      <c r="J159" s="61"/>
      <c r="K159" s="60"/>
      <c r="L159" s="62"/>
    </row>
    <row r="160" spans="1:12" x14ac:dyDescent="0.25">
      <c r="A160" s="60"/>
      <c r="B160" s="60"/>
      <c r="C160" s="60"/>
      <c r="D160" s="60"/>
      <c r="E160" s="61"/>
      <c r="F160" s="61"/>
      <c r="G160" s="61"/>
      <c r="H160" s="61"/>
      <c r="I160" s="61"/>
      <c r="J160" s="61"/>
      <c r="K160" s="60"/>
      <c r="L160" s="62"/>
    </row>
    <row r="161" spans="1:12" x14ac:dyDescent="0.25">
      <c r="A161" s="60"/>
      <c r="B161" s="60"/>
      <c r="C161" s="60"/>
      <c r="D161" s="60"/>
      <c r="E161" s="61"/>
      <c r="F161" s="61"/>
      <c r="G161" s="61"/>
      <c r="H161" s="61"/>
      <c r="I161" s="61"/>
      <c r="J161" s="61"/>
      <c r="K161" s="60"/>
      <c r="L161" s="62"/>
    </row>
    <row r="162" spans="1:12" x14ac:dyDescent="0.25">
      <c r="A162" s="64"/>
      <c r="B162" s="60"/>
      <c r="C162" s="60"/>
      <c r="D162" s="60"/>
      <c r="E162" s="61"/>
      <c r="F162" s="61"/>
      <c r="G162" s="61"/>
      <c r="H162" s="61"/>
      <c r="I162" s="61"/>
      <c r="J162" s="61"/>
      <c r="K162" s="60"/>
      <c r="L162" s="62"/>
    </row>
    <row r="163" spans="1:12" x14ac:dyDescent="0.25">
      <c r="A163" s="60"/>
      <c r="B163" s="60"/>
      <c r="C163" s="60"/>
      <c r="D163" s="60"/>
      <c r="E163" s="61"/>
      <c r="F163" s="61"/>
      <c r="G163" s="61"/>
      <c r="H163" s="61"/>
      <c r="I163" s="61"/>
      <c r="J163" s="61"/>
      <c r="K163" s="60"/>
      <c r="L163" s="62"/>
    </row>
    <row r="164" spans="1:12" x14ac:dyDescent="0.25">
      <c r="A164" s="60"/>
      <c r="B164" s="60"/>
      <c r="C164" s="60"/>
      <c r="D164" s="60"/>
      <c r="E164" s="61"/>
      <c r="F164" s="61"/>
      <c r="G164" s="61"/>
      <c r="H164" s="61"/>
      <c r="I164" s="61"/>
      <c r="J164" s="61"/>
      <c r="K164" s="60"/>
      <c r="L164" s="62"/>
    </row>
    <row r="165" spans="1:12" x14ac:dyDescent="0.25">
      <c r="A165" s="60"/>
      <c r="B165" s="60"/>
      <c r="C165" s="60"/>
      <c r="D165" s="60"/>
      <c r="E165" s="61"/>
      <c r="F165" s="61"/>
      <c r="G165" s="61"/>
      <c r="H165" s="61"/>
      <c r="I165" s="61"/>
      <c r="J165" s="61"/>
      <c r="K165" s="60"/>
      <c r="L165" s="62"/>
    </row>
    <row r="166" spans="1:12" x14ac:dyDescent="0.25">
      <c r="A166" s="60"/>
      <c r="B166" s="60"/>
      <c r="C166" s="60"/>
      <c r="D166" s="60"/>
      <c r="E166" s="61"/>
      <c r="F166" s="61"/>
      <c r="G166" s="61"/>
      <c r="H166" s="61"/>
      <c r="I166" s="61"/>
      <c r="J166" s="61"/>
      <c r="K166" s="60"/>
      <c r="L166" s="62"/>
    </row>
    <row r="167" spans="1:12" x14ac:dyDescent="0.25">
      <c r="A167" s="60"/>
      <c r="B167" s="60"/>
      <c r="C167" s="60"/>
      <c r="D167" s="60"/>
      <c r="E167" s="61"/>
      <c r="F167" s="61"/>
      <c r="G167" s="61"/>
      <c r="H167" s="61"/>
      <c r="I167" s="61"/>
      <c r="J167" s="61"/>
      <c r="K167" s="60"/>
      <c r="L167" s="62"/>
    </row>
    <row r="168" spans="1:12" x14ac:dyDescent="0.25">
      <c r="A168" s="60"/>
      <c r="B168" s="60"/>
      <c r="C168" s="60"/>
      <c r="D168" s="60"/>
      <c r="E168" s="61"/>
      <c r="F168" s="61"/>
      <c r="G168" s="61"/>
      <c r="H168" s="61"/>
      <c r="I168" s="61"/>
      <c r="J168" s="61"/>
      <c r="K168" s="60"/>
      <c r="L168" s="62"/>
    </row>
    <row r="169" spans="1:12" x14ac:dyDescent="0.25">
      <c r="A169" s="60"/>
      <c r="B169" s="60"/>
      <c r="C169" s="60"/>
      <c r="D169" s="60"/>
      <c r="E169" s="61"/>
      <c r="F169" s="61"/>
      <c r="G169" s="61"/>
      <c r="H169" s="61"/>
      <c r="I169" s="61"/>
      <c r="J169" s="61"/>
      <c r="K169" s="60"/>
      <c r="L169" s="62"/>
    </row>
    <row r="170" spans="1:12" x14ac:dyDescent="0.25">
      <c r="A170" s="60"/>
      <c r="B170" s="60"/>
      <c r="C170" s="60"/>
      <c r="D170" s="60"/>
      <c r="E170" s="61"/>
      <c r="F170" s="61"/>
      <c r="G170" s="61"/>
      <c r="H170" s="61"/>
      <c r="I170" s="61"/>
      <c r="J170" s="61"/>
      <c r="K170" s="60"/>
      <c r="L170" s="62"/>
    </row>
    <row r="171" spans="1:12" x14ac:dyDescent="0.25">
      <c r="A171" s="60"/>
      <c r="B171" s="60"/>
      <c r="C171" s="60"/>
      <c r="D171" s="60"/>
      <c r="E171" s="61"/>
      <c r="F171" s="61"/>
      <c r="G171" s="61"/>
      <c r="H171" s="61"/>
      <c r="I171" s="61"/>
      <c r="J171" s="61"/>
      <c r="K171" s="60"/>
      <c r="L171" s="62"/>
    </row>
    <row r="172" spans="1:12" x14ac:dyDescent="0.25">
      <c r="A172" s="60"/>
      <c r="B172" s="60"/>
      <c r="C172" s="60"/>
      <c r="D172" s="60"/>
      <c r="E172" s="61"/>
      <c r="F172" s="61"/>
      <c r="G172" s="61"/>
      <c r="H172" s="61"/>
      <c r="I172" s="61"/>
      <c r="J172" s="61"/>
      <c r="K172" s="60"/>
      <c r="L172" s="62"/>
    </row>
    <row r="173" spans="1:12" x14ac:dyDescent="0.25">
      <c r="A173" s="60"/>
      <c r="B173" s="60"/>
      <c r="C173" s="60"/>
      <c r="D173" s="60"/>
      <c r="E173" s="61"/>
      <c r="F173" s="61"/>
      <c r="G173" s="61"/>
      <c r="H173" s="61"/>
      <c r="I173" s="61"/>
      <c r="J173" s="61"/>
      <c r="K173" s="60"/>
      <c r="L173" s="62"/>
    </row>
    <row r="174" spans="1:12" x14ac:dyDescent="0.25">
      <c r="A174" s="60"/>
      <c r="B174" s="60"/>
      <c r="C174" s="60"/>
      <c r="D174" s="60"/>
      <c r="E174" s="61"/>
      <c r="F174" s="61"/>
      <c r="G174" s="61"/>
      <c r="H174" s="61"/>
      <c r="I174" s="61"/>
      <c r="J174" s="61"/>
      <c r="K174" s="60"/>
      <c r="L174" s="62"/>
    </row>
    <row r="175" spans="1:12" x14ac:dyDescent="0.25">
      <c r="A175" s="60"/>
      <c r="B175" s="60"/>
      <c r="C175" s="60"/>
      <c r="D175" s="60"/>
      <c r="E175" s="61"/>
      <c r="F175" s="61"/>
      <c r="G175" s="61"/>
      <c r="H175" s="61"/>
      <c r="I175" s="61"/>
      <c r="J175" s="61"/>
      <c r="K175" s="60"/>
      <c r="L175" s="62"/>
    </row>
    <row r="176" spans="1:12" x14ac:dyDescent="0.25">
      <c r="A176" s="60"/>
      <c r="B176" s="60"/>
      <c r="C176" s="60"/>
      <c r="D176" s="60"/>
      <c r="E176" s="61"/>
      <c r="F176" s="61"/>
      <c r="G176" s="61"/>
      <c r="H176" s="61"/>
      <c r="I176" s="61"/>
      <c r="J176" s="61"/>
      <c r="K176" s="60"/>
      <c r="L176" s="62"/>
    </row>
    <row r="177" spans="1:12" x14ac:dyDescent="0.25">
      <c r="A177" s="60"/>
      <c r="B177" s="60"/>
      <c r="C177" s="60"/>
      <c r="D177" s="60"/>
      <c r="E177" s="61"/>
      <c r="F177" s="61"/>
      <c r="G177" s="61"/>
      <c r="H177" s="61"/>
      <c r="I177" s="61"/>
      <c r="J177" s="61"/>
      <c r="K177" s="60"/>
      <c r="L177" s="62"/>
    </row>
    <row r="178" spans="1:12" x14ac:dyDescent="0.25">
      <c r="A178" s="60"/>
      <c r="B178" s="60"/>
      <c r="C178" s="60"/>
      <c r="D178" s="60"/>
      <c r="E178" s="61"/>
      <c r="F178" s="61"/>
      <c r="G178" s="61"/>
      <c r="H178" s="61"/>
      <c r="I178" s="61"/>
      <c r="J178" s="61"/>
      <c r="K178" s="60"/>
      <c r="L178" s="62"/>
    </row>
    <row r="179" spans="1:12" x14ac:dyDescent="0.25">
      <c r="A179" s="60"/>
      <c r="B179" s="60"/>
      <c r="C179" s="60"/>
      <c r="D179" s="60"/>
      <c r="E179" s="61"/>
      <c r="F179" s="61"/>
      <c r="G179" s="61"/>
      <c r="H179" s="61"/>
      <c r="I179" s="61"/>
      <c r="J179" s="61"/>
      <c r="K179" s="60"/>
      <c r="L179" s="62"/>
    </row>
    <row r="180" spans="1:12" x14ac:dyDescent="0.25">
      <c r="A180" s="60"/>
      <c r="B180" s="60"/>
      <c r="C180" s="60"/>
      <c r="D180" s="60"/>
      <c r="E180" s="61"/>
      <c r="F180" s="61"/>
      <c r="G180" s="61"/>
      <c r="H180" s="61"/>
      <c r="I180" s="61"/>
      <c r="J180" s="61"/>
      <c r="K180" s="60"/>
      <c r="L180" s="62"/>
    </row>
    <row r="181" spans="1:12" x14ac:dyDescent="0.25">
      <c r="A181" s="64"/>
      <c r="B181" s="60"/>
      <c r="C181" s="60"/>
      <c r="D181" s="60"/>
      <c r="E181" s="61"/>
      <c r="F181" s="61"/>
      <c r="G181" s="61"/>
      <c r="H181" s="61"/>
      <c r="I181" s="61"/>
      <c r="J181" s="61"/>
      <c r="K181" s="60"/>
      <c r="L181" s="62"/>
    </row>
    <row r="182" spans="1:12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</sheetData>
  <mergeCells count="41">
    <mergeCell ref="A24:B24"/>
    <mergeCell ref="C24:D24"/>
    <mergeCell ref="C34:D34"/>
    <mergeCell ref="A34:B34"/>
    <mergeCell ref="A33:B33"/>
    <mergeCell ref="C33:D33"/>
    <mergeCell ref="C30:D30"/>
    <mergeCell ref="C32:D32"/>
    <mergeCell ref="C27:D27"/>
    <mergeCell ref="A31:B31"/>
    <mergeCell ref="A25:B25"/>
    <mergeCell ref="C25:D25"/>
    <mergeCell ref="C37:D37"/>
    <mergeCell ref="C28:D28"/>
    <mergeCell ref="A28:B28"/>
    <mergeCell ref="C26:D26"/>
    <mergeCell ref="A26:B26"/>
    <mergeCell ref="C31:D31"/>
    <mergeCell ref="A32:B32"/>
    <mergeCell ref="A35:B35"/>
    <mergeCell ref="A36:B36"/>
    <mergeCell ref="A37:B37"/>
    <mergeCell ref="C35:D35"/>
    <mergeCell ref="C36:D36"/>
    <mergeCell ref="A29:B29"/>
    <mergeCell ref="C29:D29"/>
    <mergeCell ref="A30:B30"/>
    <mergeCell ref="A27:B27"/>
    <mergeCell ref="A23:B23"/>
    <mergeCell ref="C23:D23"/>
    <mergeCell ref="B2:F2"/>
    <mergeCell ref="B3:F3"/>
    <mergeCell ref="B4:F4"/>
    <mergeCell ref="C5:E5"/>
    <mergeCell ref="A7:D7"/>
    <mergeCell ref="A8:D8"/>
    <mergeCell ref="B19:D19"/>
    <mergeCell ref="B20:D20"/>
    <mergeCell ref="B21:D21"/>
    <mergeCell ref="A22:B22"/>
    <mergeCell ref="C22:D22"/>
  </mergeCells>
  <hyperlinks>
    <hyperlink ref="L70" r:id="rId1"/>
    <hyperlink ref="L68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Publication details</vt:lpstr>
      <vt:lpstr>Worksheet a_capsaicin</vt:lpstr>
      <vt:lpstr>Worksheet_b_Targeted_phenolics</vt:lpstr>
      <vt:lpstr>Worksheet_c_High_Resolution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Darko Eva</cp:lastModifiedBy>
  <cp:lastPrinted>2022-02-15T13:47:31Z</cp:lastPrinted>
  <dcterms:created xsi:type="dcterms:W3CDTF">2021-09-16T21:23:14Z</dcterms:created>
  <dcterms:modified xsi:type="dcterms:W3CDTF">2022-02-15T14:18:03Z</dcterms:modified>
</cp:coreProperties>
</file>