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activeTab="10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  <sheet name="Table S10" sheetId="10" r:id="rId10"/>
    <sheet name="Table S11" sheetId="11" r:id="rId11"/>
  </sheets>
  <definedNames/>
  <calcPr fullCalcOnLoad="1"/>
</workbook>
</file>

<file path=xl/sharedStrings.xml><?xml version="1.0" encoding="utf-8"?>
<sst xmlns="http://schemas.openxmlformats.org/spreadsheetml/2006/main" count="848" uniqueCount="619">
  <si>
    <t>Element</t>
  </si>
  <si>
    <t>Function</t>
  </si>
  <si>
    <t xml:space="preserve"> Gene name</t>
  </si>
  <si>
    <t>3-AF1 binding site </t>
  </si>
  <si>
    <t>light responsive element</t>
  </si>
  <si>
    <t>3-AF3 binding site</t>
  </si>
  <si>
    <t>part of a conserved DNA module array (CMA3)</t>
  </si>
  <si>
    <t>5UTR Py-rich stretch</t>
  </si>
  <si>
    <t>AAGAA-motif</t>
  </si>
  <si>
    <t>ABRE</t>
  </si>
  <si>
    <t>AC-I</t>
  </si>
  <si>
    <t> AC-II</t>
  </si>
  <si>
    <t>ACE</t>
  </si>
  <si>
    <t>AE-box</t>
  </si>
  <si>
    <t>part of a module for light response</t>
  </si>
  <si>
    <t>ARE</t>
  </si>
  <si>
    <t>ATC-motif</t>
  </si>
  <si>
    <t>part of a conserved DNA module involved in light responsiveness</t>
  </si>
  <si>
    <t>ATCT-motif</t>
  </si>
  <si>
    <t>ATGCAAAT motif </t>
  </si>
  <si>
    <t>Box 4</t>
  </si>
  <si>
    <t>Box I</t>
  </si>
  <si>
    <t>Box III</t>
  </si>
  <si>
    <t>protein binding site</t>
  </si>
  <si>
    <t>Box-W1 </t>
  </si>
  <si>
    <t>fungal elicitor responsive element</t>
  </si>
  <si>
    <t>CAAT-box</t>
  </si>
  <si>
    <t>CAT-box</t>
  </si>
  <si>
    <t>CATT-motif </t>
  </si>
  <si>
    <t>part of a light responsive element</t>
  </si>
  <si>
    <t>CCAAT-box</t>
  </si>
  <si>
    <t>MYBHv1 binding site</t>
  </si>
  <si>
    <t>CGTCA-motif </t>
  </si>
  <si>
    <t>ELI-box3</t>
  </si>
  <si>
    <t>elicitor-responsive element</t>
  </si>
  <si>
    <t>EIRE</t>
  </si>
  <si>
    <t>ERE</t>
  </si>
  <si>
    <t>ethylene-responsive element</t>
  </si>
  <si>
    <t>G-Box</t>
  </si>
  <si>
    <t>cis-acting regulatory element involved in light responsiveness</t>
  </si>
  <si>
    <t>G-box</t>
  </si>
  <si>
    <t>GA-motif</t>
  </si>
  <si>
    <t>GAG-motif</t>
  </si>
  <si>
    <t>GARE-motif</t>
  </si>
  <si>
    <t>gibberellin-responsive element</t>
  </si>
  <si>
    <t>GATA-motif</t>
  </si>
  <si>
    <t>GC-motif</t>
  </si>
  <si>
    <t>enhancer-like element involved in anoxic specific inducibility</t>
  </si>
  <si>
    <t>Gap-box</t>
  </si>
  <si>
    <t>GCN4_motif</t>
  </si>
  <si>
    <t>GT1-motif </t>
  </si>
  <si>
    <t>HSE</t>
  </si>
  <si>
    <t>I-box</t>
  </si>
  <si>
    <t>LAMP-element</t>
  </si>
  <si>
    <t>L-box</t>
  </si>
  <si>
    <t>LTR</t>
  </si>
  <si>
    <t>MBS</t>
  </si>
  <si>
    <t>MYB binding site involved in drought-inducibility</t>
  </si>
  <si>
    <t>MNF1 </t>
  </si>
  <si>
    <t>MRE</t>
  </si>
  <si>
    <t>MYB binding site involved in light responsiveness</t>
  </si>
  <si>
    <t> O2-site</t>
  </si>
  <si>
    <t>P-box</t>
  </si>
  <si>
    <t>Skn-1_motif</t>
  </si>
  <si>
    <t>Sp1</t>
  </si>
  <si>
    <t>TATA-box</t>
  </si>
  <si>
    <t>core promoter element around -30 of transcription start</t>
  </si>
  <si>
    <t>TATC-box</t>
  </si>
  <si>
    <t>TATCCAT/C-motif</t>
  </si>
  <si>
    <t>TC-rich repeats</t>
  </si>
  <si>
    <t>TCA-element</t>
  </si>
  <si>
    <t>TCCACCT-motif</t>
  </si>
  <si>
    <t>TCCC-motif</t>
  </si>
  <si>
    <t>TCT-motif</t>
  </si>
  <si>
    <t>TGA-element</t>
  </si>
  <si>
    <t>auxin-responsive element</t>
  </si>
  <si>
    <t>TGACG-motif</t>
  </si>
  <si>
    <t>Unnamed__1</t>
  </si>
  <si>
    <t>Unnamed__2</t>
  </si>
  <si>
    <t>Unnamed__3 </t>
  </si>
  <si>
    <t>Unnamed__4</t>
  </si>
  <si>
    <t>Unnamed__5</t>
  </si>
  <si>
    <t>Unnamed__13</t>
  </si>
  <si>
    <t>Unnamed__16</t>
  </si>
  <si>
    <t>W box</t>
  </si>
  <si>
    <t>chs-CMA1a</t>
  </si>
  <si>
    <t>circadian</t>
  </si>
  <si>
    <t>BerryPericarp-FS</t>
  </si>
  <si>
    <t>BerryPericarp-PFS</t>
  </si>
  <si>
    <t>BerryPericarp-V</t>
  </si>
  <si>
    <t>BerryPericarp-MR</t>
  </si>
  <si>
    <t>BerryPericarp-R</t>
  </si>
  <si>
    <t>BerryFlesh-PFS</t>
  </si>
  <si>
    <t>BerryFlesh-V</t>
  </si>
  <si>
    <t>BerryFlesh-MR</t>
  </si>
  <si>
    <t>BerryFlesh-R</t>
  </si>
  <si>
    <t>BerrySkin-PFS</t>
  </si>
  <si>
    <t>BerrySkin-V</t>
  </si>
  <si>
    <t>BerrySkin-MR</t>
  </si>
  <si>
    <t>BerrySkin-R</t>
  </si>
  <si>
    <t>Inflorescence-Y</t>
  </si>
  <si>
    <t>Inflorescence-WD</t>
  </si>
  <si>
    <t>Flower-FB</t>
  </si>
  <si>
    <t>Flower-F</t>
  </si>
  <si>
    <t>Stamen</t>
  </si>
  <si>
    <t>Carpel</t>
  </si>
  <si>
    <t>Petal</t>
  </si>
  <si>
    <t>Pollen</t>
  </si>
  <si>
    <t>Root</t>
  </si>
  <si>
    <t>Leaf-Y</t>
  </si>
  <si>
    <t>Leaf-FS</t>
  </si>
  <si>
    <t>Leaf-S</t>
  </si>
  <si>
    <t>Bud-S</t>
  </si>
  <si>
    <t>Bud-B</t>
  </si>
  <si>
    <t>Bud-AB</t>
  </si>
  <si>
    <t>Bud-L</t>
  </si>
  <si>
    <t>Bud-W</t>
  </si>
  <si>
    <t>Rachis-FS</t>
  </si>
  <si>
    <t>Rachis-PFS</t>
  </si>
  <si>
    <t>Rachis-V</t>
  </si>
  <si>
    <t>Rachis-MR</t>
  </si>
  <si>
    <t>Rachis-R</t>
  </si>
  <si>
    <t>Seed-V</t>
  </si>
  <si>
    <t>Seed-MR</t>
  </si>
  <si>
    <t>Seed-FS</t>
  </si>
  <si>
    <t>Seed-PFS</t>
  </si>
  <si>
    <t>Seedling</t>
  </si>
  <si>
    <t>Stem-G</t>
  </si>
  <si>
    <t>Stem-W</t>
  </si>
  <si>
    <t>Tendril-Y</t>
  </si>
  <si>
    <t>Tendril-WD</t>
  </si>
  <si>
    <t>Tendril-FS</t>
  </si>
  <si>
    <t>Repeat1</t>
  </si>
  <si>
    <t>Repeat2</t>
  </si>
  <si>
    <t>Repeat3</t>
  </si>
  <si>
    <t>Mean</t>
  </si>
  <si>
    <t>CK</t>
  </si>
  <si>
    <t>VIT_15s0048g00550.t01</t>
  </si>
  <si>
    <t>noDEG</t>
  </si>
  <si>
    <t>up</t>
  </si>
  <si>
    <t>VIT_08s0032g01110.t01</t>
  </si>
  <si>
    <t>VIT_02s0154g00070.t01</t>
  </si>
  <si>
    <t>VIT_06s0009g00880.t01</t>
  </si>
  <si>
    <t>GSM786303</t>
  </si>
  <si>
    <t>GSM786304</t>
  </si>
  <si>
    <t>GSM786305</t>
  </si>
  <si>
    <t>GSM786306</t>
  </si>
  <si>
    <t>GSM786307</t>
  </si>
  <si>
    <t>GSM786308</t>
  </si>
  <si>
    <t>GSM786309</t>
  </si>
  <si>
    <t>GSM786310</t>
  </si>
  <si>
    <t>GSM786311</t>
  </si>
  <si>
    <t>GSM786312</t>
  </si>
  <si>
    <t>GSM786313</t>
  </si>
  <si>
    <t>GSM786314</t>
  </si>
  <si>
    <t>GSM786315</t>
  </si>
  <si>
    <t>GSM786316</t>
  </si>
  <si>
    <t>GSM786317</t>
  </si>
  <si>
    <t>GSM786318</t>
  </si>
  <si>
    <t>GSM786319</t>
  </si>
  <si>
    <t>GSM786320</t>
  </si>
  <si>
    <t>GSM786321</t>
  </si>
  <si>
    <t>GSM786322</t>
  </si>
  <si>
    <t>GSM786323</t>
  </si>
  <si>
    <t>GSM786324</t>
  </si>
  <si>
    <t>GSM786325</t>
  </si>
  <si>
    <t>GSM786326</t>
  </si>
  <si>
    <t>GSM786327</t>
  </si>
  <si>
    <t>GSM786328</t>
  </si>
  <si>
    <t>GSM786329</t>
  </si>
  <si>
    <t>GSM786330</t>
  </si>
  <si>
    <t>GSM786331</t>
  </si>
  <si>
    <t>GSM786332</t>
  </si>
  <si>
    <t>GSM786333</t>
  </si>
  <si>
    <t>GSM786334</t>
  </si>
  <si>
    <t>GSM786335</t>
  </si>
  <si>
    <t>GSM786336</t>
  </si>
  <si>
    <t>GSM786337</t>
  </si>
  <si>
    <t>GSM786338</t>
  </si>
  <si>
    <t>GSM786339</t>
  </si>
  <si>
    <t>GSM786340</t>
  </si>
  <si>
    <t>GSM786341</t>
  </si>
  <si>
    <t>time: Day 0 - stress: Control - rep1</t>
  </si>
  <si>
    <t>time: Day 0 - stress: Control - rep2</t>
  </si>
  <si>
    <t>time: Day 0 - stress: Control - rep3</t>
  </si>
  <si>
    <t>Average</t>
  </si>
  <si>
    <t>time: Day 4 - stress: Control - rep1</t>
  </si>
  <si>
    <t>time: Day 4 - stress: Control - rep2</t>
  </si>
  <si>
    <t>time: Day 4 - stress: Control - rep3</t>
  </si>
  <si>
    <t>time: Day 4 - stress: Water-Deficit - rep1</t>
  </si>
  <si>
    <t>time: Day 4 - stress: Water-Deficit - rep2</t>
  </si>
  <si>
    <t>time: Day 4 - stress: Water-Deficit - rep3</t>
  </si>
  <si>
    <t>time: Day 4 - stress: Salinity - rep1</t>
  </si>
  <si>
    <t>time: Day 4 - stress: Salinity - rep2</t>
  </si>
  <si>
    <t>time: Day 4 - stress: Salinity - rep3</t>
  </si>
  <si>
    <t>time: Day 8 - stress: Control - rep1</t>
  </si>
  <si>
    <t>time: Day 8 - stress: Control - rep2</t>
  </si>
  <si>
    <t>time: Day 8 - stress: Control - rep3</t>
  </si>
  <si>
    <t>time: Day 8 - stress: Water-Deficit - rep1</t>
  </si>
  <si>
    <t>time: Day 8 - stress: Water-Deficit - rep2</t>
  </si>
  <si>
    <t>time: Day 8 - stress: Water-Deficit - rep3</t>
  </si>
  <si>
    <t>time: Day 8 - stress: Salinity - rep1</t>
  </si>
  <si>
    <t>time: Day 8 - stress: Salinity - rep2</t>
  </si>
  <si>
    <t>time: Day 8 - stress: Salinity - rep3</t>
  </si>
  <si>
    <t>time: Day 12 - stress: Control - rep1</t>
  </si>
  <si>
    <t>time: Day 12 - stress: Control - rep2</t>
  </si>
  <si>
    <t>time: Day 12 - stress: Control - rep3</t>
  </si>
  <si>
    <t>time: Day 12 - stress: Water-Deficit - rep1</t>
  </si>
  <si>
    <t>time: Day 12 - stress: Water-Deficit - rep2</t>
  </si>
  <si>
    <t>time: Day 12 - stress: Water-Deficit - rep3</t>
  </si>
  <si>
    <t>time: Day 12 - stress: Salinity - rep1</t>
  </si>
  <si>
    <t>time: Day 12 - stress: Salinity - rep2</t>
  </si>
  <si>
    <t>time: Day 12 - stress: Salinity - rep3</t>
  </si>
  <si>
    <t>time: Day 16 - stress: Control - rep1</t>
  </si>
  <si>
    <t>time: Day 16 - stress: Control - rep2</t>
  </si>
  <si>
    <t>time: Day 16 - stress: Control - rep3</t>
  </si>
  <si>
    <t>time: Day 16 - stress: Water-Deficit - rep1</t>
  </si>
  <si>
    <t>time: Day 16 - stress: Water-Deficit - rep2</t>
  </si>
  <si>
    <t>time: Day 16 - stress: Water-Deficit - rep3</t>
  </si>
  <si>
    <t>time: Day 16 - stress: Salinity - rep1</t>
  </si>
  <si>
    <t>time: Day 16 - stress: Salinity - rep2</t>
  </si>
  <si>
    <t>time: Day 16 - stress: Salinity - rep3</t>
  </si>
  <si>
    <t>VIT_15s0048g00550.t01</t>
  </si>
  <si>
    <t>1612362_at</t>
  </si>
  <si>
    <t>VIT_08s0032g01110.t01</t>
  </si>
  <si>
    <t>1618219_at</t>
  </si>
  <si>
    <t>VIT_11s0016g05590.t01</t>
  </si>
  <si>
    <t>1622209_at</t>
  </si>
  <si>
    <t>VIT_06s0009g00880.t01</t>
  </si>
  <si>
    <t>1614298_at</t>
  </si>
  <si>
    <t>GSM147672</t>
  </si>
  <si>
    <t>GSM147678</t>
  </si>
  <si>
    <t>GSM147684</t>
  </si>
  <si>
    <t>GSM147673</t>
  </si>
  <si>
    <t>GSM147679</t>
  </si>
  <si>
    <t>GSM147685</t>
  </si>
  <si>
    <t>GSM147674</t>
  </si>
  <si>
    <t>GSM147680</t>
  </si>
  <si>
    <t>GSM147686</t>
  </si>
  <si>
    <t>GSM147675</t>
  </si>
  <si>
    <t>GSM147681</t>
  </si>
  <si>
    <t>GSM147687</t>
  </si>
  <si>
    <t>GSM147676</t>
  </si>
  <si>
    <t>GSM147682</t>
  </si>
  <si>
    <t>GSM147688</t>
  </si>
  <si>
    <t>GSM147677</t>
  </si>
  <si>
    <t>GSM147683</t>
  </si>
  <si>
    <t>GSM147689</t>
  </si>
  <si>
    <t>GSM147690</t>
  </si>
  <si>
    <t>GSM147696</t>
  </si>
  <si>
    <t>GSM147702</t>
  </si>
  <si>
    <t>GSM147691</t>
  </si>
  <si>
    <t>GSM147697</t>
  </si>
  <si>
    <t>GSM147703</t>
  </si>
  <si>
    <t>GSM147692</t>
  </si>
  <si>
    <t>GSM147698</t>
  </si>
  <si>
    <t>GSM147704</t>
  </si>
  <si>
    <t>GSM147693</t>
  </si>
  <si>
    <t>GSM147699</t>
  </si>
  <si>
    <t>GSM147705</t>
  </si>
  <si>
    <t>GSM147694</t>
  </si>
  <si>
    <t>GSM147700</t>
  </si>
  <si>
    <t>GSM147706</t>
  </si>
  <si>
    <t>GSM147695</t>
  </si>
  <si>
    <t>GSM147701</t>
  </si>
  <si>
    <t>GSM147707</t>
  </si>
  <si>
    <t>GSM147708</t>
  </si>
  <si>
    <t>GSM147714</t>
  </si>
  <si>
    <t>GSM147720</t>
  </si>
  <si>
    <t>GSM147709</t>
  </si>
  <si>
    <t>GSM147715</t>
  </si>
  <si>
    <t>GSM147721</t>
  </si>
  <si>
    <t>GSM147710</t>
  </si>
  <si>
    <t>GSM147716</t>
  </si>
  <si>
    <t>GSM147722</t>
  </si>
  <si>
    <t>GSM147711</t>
  </si>
  <si>
    <t>GSM147717</t>
  </si>
  <si>
    <t>GSM147723</t>
  </si>
  <si>
    <t>GSM147712</t>
  </si>
  <si>
    <t>GSM147718</t>
  </si>
  <si>
    <t>GSM147724</t>
  </si>
  <si>
    <t>GSM147713</t>
  </si>
  <si>
    <t>GSM147719</t>
  </si>
  <si>
    <t>GSM147725</t>
  </si>
  <si>
    <t>GSM147726</t>
  </si>
  <si>
    <t>GSM147732</t>
  </si>
  <si>
    <t>GSM147738</t>
  </si>
  <si>
    <t>GSM147727</t>
  </si>
  <si>
    <t>GSM147733</t>
  </si>
  <si>
    <t>GSM147739</t>
  </si>
  <si>
    <t>GSM147728</t>
  </si>
  <si>
    <t>GSM147734</t>
  </si>
  <si>
    <t>GSM147740</t>
  </si>
  <si>
    <t>GSM147729</t>
  </si>
  <si>
    <t>GSM147735</t>
  </si>
  <si>
    <t>GSM147741</t>
  </si>
  <si>
    <t>GSM147730</t>
  </si>
  <si>
    <t>GSM147736</t>
  </si>
  <si>
    <t>GSM147742</t>
  </si>
  <si>
    <t>GSM147731</t>
  </si>
  <si>
    <t>GSM147737</t>
  </si>
  <si>
    <t>GSM147743</t>
  </si>
  <si>
    <t>Vitis vinifera 'Cabernet sauvignon' infected w/ powdery mildew (Erysiphe necator) conidiospores 0 h post inoculation 1</t>
  </si>
  <si>
    <t>Vitis vinifera 'Cabernet sauvignon' infected w/ powdery mildew (Erysiphe necator) conidiospores 0 h post inoculation 7</t>
  </si>
  <si>
    <t>Vitis vinifera 'Cabernet sauvignon' infected w/ powdery mildew (Erysiphe necator) conidiospores 0 h post inoculation 13</t>
  </si>
  <si>
    <t>AVERAGE</t>
  </si>
  <si>
    <t>Vitis vinifera 'Cabernet sauvignon' infected w/ powdery mildew (Erysiphe necator) conidiospores 4 h post inoculation 2</t>
  </si>
  <si>
    <t>Vitis vinifera 'Cabernet sauvignon' infected w/ powdery mildew (Erysiphe necator) conidiospores 4 h post inoculation 8</t>
  </si>
  <si>
    <t>Vitis vinifera 'Cabernet sauvignon' infected w/ powdery mildew (Erysiphe necator) conidiospores 4 h post inoculation 14</t>
  </si>
  <si>
    <t>Vitis vinifera 'Cabernet sauvignon' infected w/ powdery mildew (Erysiphe necator) conidiospores 8 h post inoculation 3</t>
  </si>
  <si>
    <t>Vitis vinifera 'Cabernet sauvignon' infected w/ powdery mildew (Erysiphe necator) conidiospores 8 h post inoculation 9</t>
  </si>
  <si>
    <t>Vitis vinifera 'Cabernet sauvignon' infected w/ powdery mildew (Erysiphe necator) conidiospores 8 h post inoculation 15</t>
  </si>
  <si>
    <t>Vitis vinifera 'Cabernet sauvignon' infected w/ powdery mildew (Erysiphe necator) conidiospores 12 h post inoculation 4</t>
  </si>
  <si>
    <t>Vitis vinifera 'Cabernet sauvignon' infected w/ powdery mildew (Erysiphe necator) conidiospores 12 h post inoculation 10</t>
  </si>
  <si>
    <t>Vitis vinifera 'Cabernet sauvignon' infected w/ powdery mildew (Erysiphe necator) conidiospores 12 h post inoculation 16</t>
  </si>
  <si>
    <t>Vitis vinifera 'Cabernet sauvignon' infected w/ powdery mildew (Erysiphe necator) conidiospores 24 h post inoculation 5</t>
  </si>
  <si>
    <t>Vitis vinifera 'Cabernet sauvignon' infected w/ powdery mildew (Erysiphe necator) conidiospores 24 h post inoculation 11</t>
  </si>
  <si>
    <t>Vitis vinifera 'Cabernet sauvignon' infected w/ powdery mildew (Erysiphe necator) conidiospores 24 h post inoculation 17</t>
  </si>
  <si>
    <t>Vitis vinifera 'Cabernet sauvignon' infected w/ powdery mildew (Erysiphe necator) conidiospores 48 h post inoculation 6</t>
  </si>
  <si>
    <t>Vitis vinifera 'Cabernet sauvignon' infected w/ powdery mildew (Erysiphe necator) conidiospores 48 h post inoculation 12</t>
  </si>
  <si>
    <t>Vitis vinifera 'Cabernet sauvignon' infected w/ powdery mildew (Erysiphe necator) conidiospores 48 h post inoculation 18</t>
  </si>
  <si>
    <t>Vitis vinifera 'Cabernet sauvignon' mock inoculated at 0 h post inoculation 19</t>
  </si>
  <si>
    <t>Vitis vinifera 'Cabernet sauvignon' mock inoculated at 0 h post inoculation 25</t>
  </si>
  <si>
    <t>Vitis vinifera 'Cabernet sauvignon' mock inoculated at 0 h post inoculation 31</t>
  </si>
  <si>
    <t>Vitis vinifera 'Cabernet sauvignon' mock inoculated at 4 h post inoculation 20</t>
  </si>
  <si>
    <t>Vitis vinifera 'Cabernet sauvignon' mock inoculateds at 4 h post inoculation 26</t>
  </si>
  <si>
    <t>Vitis vinifera 'Cabernet sauvignon' mock inoculated at 4 h post inoculation 32</t>
  </si>
  <si>
    <t>Vitis vinifera 'Cabernet sauvignon' mock inoculated at 8 h post inoculation 21</t>
  </si>
  <si>
    <t>Vitis vinifera 'Cabernet sauvignon' mock inoculated at 8 h post inoculation 27</t>
  </si>
  <si>
    <t>Vitis vinifera 'Cabernet sauvignon' mock inoculated at 8 h post inoculation 33</t>
  </si>
  <si>
    <t>Vitis vinifera 'Cabernet sauvignon' mock inoculated at 12 h post inoculation 22</t>
  </si>
  <si>
    <t>Vitis vinifera 'Cabernet sauvignon' mock inoculated at 12 h post inoculation 28</t>
  </si>
  <si>
    <t>Vitis vinifera 'Cabernet sauvignon' mock inoculated at 12 h post inoculation 34</t>
  </si>
  <si>
    <t>Vitis vinifera 'Cabernet sauvignon' mock inoculated at 24 h post inoculation 23</t>
  </si>
  <si>
    <t>Vitis vinifera 'Cabernet sauvignon' mock inoculated at 24 h post inoculation 29</t>
  </si>
  <si>
    <t>Vitis vinifera 'Cabernet sauvignon' mock inoculated at 24 h post inoculation 35</t>
  </si>
  <si>
    <t>Vitis vinifera 'Cabernet sauvignon' mock inoculated at 48 h post inoculation 24</t>
  </si>
  <si>
    <t>Vitis vinifera 'Cabernet sauvignon' mock inoculated at 48 h post inoculation 30</t>
  </si>
  <si>
    <t>Vitis vinifera 'Cabernet sauvignon' mock inoculated at 48 h post inoculation 36</t>
  </si>
  <si>
    <t>Vitis aestivalis 'Norton ' infected w/ powdery mildew (Erysiphe necator) conidiospores 0 h post inoculation 37</t>
  </si>
  <si>
    <t>Vitis aestivalis 'Norton ' infected w/ powdery mildew (Erysiphe necator) conidiospores 0 h post inoculation 43</t>
  </si>
  <si>
    <t>Vitis aestivalis 'Norton ' infected w/ powdery mildew (Erysiphe necator) conidiospores 0 h post inoculation 49</t>
  </si>
  <si>
    <t>Vitis aestivalis 'Norton ' infected w/ powdery mildew (Erysiphe necator) conidiospores 4 h post inoculation 38</t>
  </si>
  <si>
    <t>Vitis aestivalis 'Norton ' infected w/ powdery mildew (Erysiphe necator) conidiospores 4 h post inoculation 44</t>
  </si>
  <si>
    <t>Vitis aestivalis 'Norton ' infected w/ powdery mildew (Erysiphe necator) conidiospores 4 h post inoculation 50</t>
  </si>
  <si>
    <t>Vitis aestivalis 'Norton ' infected w/ powdery mildew (Erysiphe necator) conidiospores 8 h post inoculation 39</t>
  </si>
  <si>
    <t>Vitis aestivalis 'Norton ' infected w/ powdery mildew (Erysiphe necator) conidiospores 8 h post inoculation 45</t>
  </si>
  <si>
    <t>Vitis aestivalis 'Norton ' infected w/ powdery mildew (Erysiphe necator) conidiospores 8 h post inoculation 51</t>
  </si>
  <si>
    <t>Vitis aestivalis 'Norton ' infected w/ powdery mildew (Erysiphe necator) conidiospores 12 h post inoculation 40</t>
  </si>
  <si>
    <t>Vitis aestivalis 'Norton ' infected w/ powdery mildew (Erysiphe necator) conidiospores 12 h post inoculation 46</t>
  </si>
  <si>
    <t>Vitis aestivalis 'Norton ' infected w/ powdery mildew (Erysiphe necator) conidiospores 12 h post inoculation 52</t>
  </si>
  <si>
    <t>Vitis aestivalis 'Norton ' infected w/ powdery mildew (Erysiphe necator) conidiospores 24 h post inoculation 41</t>
  </si>
  <si>
    <t>Vitis aestivalis 'Norton ' infected w/ powdery mildew (Erysiphe necator) conidiospores 24 h post inoculation 47</t>
  </si>
  <si>
    <t>Vitis aestivalis 'Norton ' infected w/ powdery mildew (Erysiphe necator) conidiospores 24 h post inoculation 53</t>
  </si>
  <si>
    <t>Vitis aestivalis 'Norton ' infected w/ powdery mildew (Erysiphe necator) conidiospores 48 h post inoculation 42</t>
  </si>
  <si>
    <t>Vitis aestivalis 'Norton ' infected w/ powdery mildew (Erysiphe necator) conidiospores 48 h post inoculation 48</t>
  </si>
  <si>
    <t>Vitis aestivalis 'Norton ' infected w/ powdery mildew (Erysiphe necator) conidiospores 48 h post inoculation 54</t>
  </si>
  <si>
    <t>Vitis aestivalis 'Norton ' mock inoculated at 0 h post inoculation 55</t>
  </si>
  <si>
    <t>Vitis aestivalis 'Norton ' mock inoculated at 0 h post inoculation 61</t>
  </si>
  <si>
    <t>Vitis aestivalis 'Norton ' mock inoculated at 0 h post inoculation 67</t>
  </si>
  <si>
    <t>Vitis aestivalis 'Norton ' mock inoculated at 4 h post inoculation 56</t>
  </si>
  <si>
    <t>Vitis aestivalis 'Norton ' mock inoculateds at 4 h post inoculation 62</t>
  </si>
  <si>
    <t>Vitis aestivalis 'Norton ' mock inoculated at 4 h post inoculation 68</t>
  </si>
  <si>
    <t>Vitis aestivalis 'Norton ' mock inoculated at 8 h post inoculation 57</t>
  </si>
  <si>
    <t>Vitis aestivalis 'Norton ' mock inoculated at 8 h post inoculation 63</t>
  </si>
  <si>
    <t>Vitis aestivalis 'Norton ' mock inoculated at 8 h post inoculation 69</t>
  </si>
  <si>
    <t>Vitis aestivalis 'Norton ' mock inoculated at 12 h post inoculation 58</t>
  </si>
  <si>
    <t>Vitis aestivalis 'Norton ' mock inoculated at 12 h post inoculation 64</t>
  </si>
  <si>
    <t>Vitis aestivalis 'Norton ' mock inoculated at 12 h post inoculation 70</t>
  </si>
  <si>
    <t>Vitis aestivalis 'Norton ' mock inoculated at 24 h post inoculation 59</t>
  </si>
  <si>
    <t>Vitis aestivalis 'Norton ' mock inoculated at 24 h post inoculation 65</t>
  </si>
  <si>
    <t>Vitis aestivalis 'Norton ' mock inoculated at 24 h post inoculation 71</t>
  </si>
  <si>
    <t>Vitis aestivalis 'Norton ' mock inoculated at 48 h post inoculation 60</t>
  </si>
  <si>
    <t>Vitis aestivalis 'Norton ' mock inoculated at 48 h post inoculation 66</t>
  </si>
  <si>
    <t>Vitis aestivalis 'Norton ' mock inoculated at 48 h post inoculation 72</t>
  </si>
  <si>
    <t>GSM322361</t>
  </si>
  <si>
    <t>GSM322362</t>
  </si>
  <si>
    <t>GSM322363</t>
  </si>
  <si>
    <t>GSM322364</t>
  </si>
  <si>
    <t>GSM322365</t>
  </si>
  <si>
    <t>GSM322366</t>
  </si>
  <si>
    <t>GSM322367</t>
  </si>
  <si>
    <t>GSM322368</t>
  </si>
  <si>
    <t>GSM322369</t>
  </si>
  <si>
    <t>GSM322370</t>
  </si>
  <si>
    <t>genotype: Chardonnay - disease type: Bois Noir infected - rep1</t>
  </si>
  <si>
    <t>genotype: Chardonnay - disease type: Bois Noir infected - rep2</t>
  </si>
  <si>
    <t>genotype: Chardonnay - disease type: Bois Noir infected - rep3</t>
  </si>
  <si>
    <t>genotype: Chardonnay - disease type: Healthy - rep1</t>
  </si>
  <si>
    <t>genotype: Chardonnay - disease type: Healthy - rep2</t>
  </si>
  <si>
    <t>genotype: Chardonnay - disease type: Healthy - rep3</t>
  </si>
  <si>
    <t>genotype: Incrocio Manzoni - disease type: Bois Noir infected - rep1</t>
  </si>
  <si>
    <t>genotype: Incrocio Manzoni - disease type: Bois Noir infected - rep2</t>
  </si>
  <si>
    <t>genotype: Incrocio Manzoni - disease type: Healthy - rep1</t>
  </si>
  <si>
    <t>genotype: Incrocio Manzoni - disease type: Healthy - rep2</t>
  </si>
  <si>
    <t>1622209_at</t>
  </si>
  <si>
    <t>GSM786048</t>
  </si>
  <si>
    <t>GSM786049</t>
  </si>
  <si>
    <t>GSM786050</t>
  </si>
  <si>
    <t>GSM786051</t>
  </si>
  <si>
    <t>GSM786052</t>
  </si>
  <si>
    <t>GSM786053</t>
  </si>
  <si>
    <t>GSM786054</t>
  </si>
  <si>
    <t>GSM786055</t>
  </si>
  <si>
    <t>GSM786056</t>
  </si>
  <si>
    <t>GSM786057</t>
  </si>
  <si>
    <t>GSM786058</t>
  </si>
  <si>
    <t>GSM786059</t>
  </si>
  <si>
    <t>GSM786060</t>
  </si>
  <si>
    <t>GSM786061</t>
  </si>
  <si>
    <t>pathogen infection: GLRaV-3 virus-infected - developmental stage name: Veraison - rep1</t>
  </si>
  <si>
    <t>pathogen infection: GLRaV-3 virus-infected - developmental stage name: Veraison - rep2</t>
  </si>
  <si>
    <t>pathogen infection: GLRaV-3 virus-infected - developmental stage name: Veraison - rep3</t>
  </si>
  <si>
    <t>pathogen infection: GLRaV-3 virus-infected - developmental stage name: Ripening - rep1</t>
  </si>
  <si>
    <t>pathogen infection: GLRaV-3 virus-infected - developmental stage name: Ripening - rep2</t>
  </si>
  <si>
    <t>pathogen infection: GLRaV-3 virus-infected - developmental stage name: Ripening - rep3</t>
  </si>
  <si>
    <t>pathogen infection: Virus-free - developmental stage name: Veraison - rep1</t>
  </si>
  <si>
    <t>pathogen infection: Virus-free - developmental stage name: Veraison - rep2</t>
  </si>
  <si>
    <t>pathogen infection: Virus-free - developmental stage name: Veraison - rep3</t>
  </si>
  <si>
    <t>pathogen infection: Virus-free - developmental stage name: Veraison - rep4</t>
  </si>
  <si>
    <t>pathogen infection: Virus-free - developmental stage name: Ripening - rep1</t>
  </si>
  <si>
    <t>pathogen infection: Virus-free - developmental stage name: Ripening - rep2</t>
  </si>
  <si>
    <t>pathogen infection: Virus-free - developmental stage name: Ripening - rep3</t>
  </si>
  <si>
    <t>pathogen infection: Virus-free - developmental stage name: Ripening - rep4</t>
  </si>
  <si>
    <t xml:space="preserve">Gene Name </t>
  </si>
  <si>
    <t>Gene ID</t>
  </si>
  <si>
    <t>CK-Read</t>
  </si>
  <si>
    <t>CK-RPKM</t>
  </si>
  <si>
    <t>Cu-Read</t>
  </si>
  <si>
    <t>Cu-RPKM</t>
  </si>
  <si>
    <t>Salt-Read</t>
  </si>
  <si>
    <t>Salt-RPKM</t>
  </si>
  <si>
    <t>Water-Read</t>
  </si>
  <si>
    <t>Water-RPKM</t>
  </si>
  <si>
    <t>Drought-Read</t>
  </si>
  <si>
    <t>Drought-RPKM</t>
  </si>
  <si>
    <t xml:space="preserve">Cu log2 </t>
  </si>
  <si>
    <t>Salt log2</t>
  </si>
  <si>
    <t>Water log2</t>
  </si>
  <si>
    <t>Drought log2</t>
  </si>
  <si>
    <t>VIT_02s0154g00070.t01</t>
  </si>
  <si>
    <t>VIT_01s0127g00330.t01</t>
  </si>
  <si>
    <t>VIT_01s0011g00140.t01</t>
  </si>
  <si>
    <t>Gene name</t>
  </si>
  <si>
    <t>Forward primer sequences (5'-3')</t>
  </si>
  <si>
    <t>Reverse primer sequences (5'-3')</t>
  </si>
  <si>
    <t>Function</t>
  </si>
  <si>
    <t>GACTGCTTCTTCCTGCTGCT</t>
  </si>
  <si>
    <t>CGTTGGATCTCGTCCTTGAT</t>
  </si>
  <si>
    <t>qRT-PCR</t>
  </si>
  <si>
    <t>ATGTGCACTGCAACTTCTGC</t>
  </si>
  <si>
    <t>AAGATCCGCACTCCTTGCTA</t>
  </si>
  <si>
    <t>GATGTGGACACTGCACCAAC</t>
  </si>
  <si>
    <t>AAAAGTCATTTGCGGTGGTC</t>
  </si>
  <si>
    <t>CAGAGCATGAACAGCCAAGA</t>
  </si>
  <si>
    <t>GCAAATGCCTGATCCAACTT</t>
  </si>
  <si>
    <t>AB073011</t>
  </si>
  <si>
    <t>TCACCACTACTGCTGAACGG</t>
  </si>
  <si>
    <t>ATTCCTGCAGCTTCCATCCC</t>
  </si>
  <si>
    <r>
      <t>GA</t>
    </r>
    <r>
      <rPr>
        <vertAlign val="subscript"/>
        <sz val="10"/>
        <color indexed="8"/>
        <rFont val="Times New Roman"/>
        <family val="1"/>
      </rPr>
      <t>3</t>
    </r>
  </si>
  <si>
    <r>
      <t>GA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+CPPU</t>
    </r>
  </si>
  <si>
    <r>
      <t>log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(GA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/CK)</t>
    </r>
  </si>
  <si>
    <r>
      <t>log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(GA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+CPPU/CK)</t>
    </r>
  </si>
  <si>
    <r>
      <t>Result(GA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/CK)</t>
    </r>
  </si>
  <si>
    <r>
      <t>Result(GA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+CPPU/CK)</t>
    </r>
  </si>
  <si>
    <t>Sample_title</t>
  </si>
  <si>
    <t>#Gene ID</t>
  </si>
  <si>
    <t>Gene name</t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</si>
  <si>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element conferring high transcription levels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</si>
  <si>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element involved in the abscisic acid 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</si>
  <si>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element involved in light 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</si>
  <si>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regulatory element essential for the anaerobic induction</t>
    </r>
  </si>
  <si>
    <r>
      <rPr>
        <i/>
        <sz val="10"/>
        <rFont val="Times New Roman"/>
        <family val="1"/>
      </rPr>
      <t>cis</t>
    </r>
    <r>
      <rPr>
        <sz val="10"/>
        <rFont val="Times New Roman"/>
        <family val="1"/>
      </rPr>
      <t>-acting regulatory element associated to the TGAGTCA motif</t>
    </r>
  </si>
  <si>
    <r>
      <t xml:space="preserve">common </t>
    </r>
    <r>
      <rPr>
        <i/>
        <sz val="10"/>
        <rFont val="Times New Roman"/>
        <family val="1"/>
      </rPr>
      <t>cis</t>
    </r>
    <r>
      <rPr>
        <sz val="10"/>
        <rFont val="Times New Roman"/>
        <family val="1"/>
      </rPr>
      <t>-acting element in promoter and enhancer regions</t>
    </r>
  </si>
  <si>
    <r>
      <rPr>
        <i/>
        <sz val="10"/>
        <rFont val="Times New Roman"/>
        <family val="1"/>
      </rPr>
      <t>cis</t>
    </r>
    <r>
      <rPr>
        <sz val="10"/>
        <rFont val="Times New Roman"/>
        <family val="1"/>
      </rPr>
      <t>-acting regulatory element related to meristem expression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</si>
  <si>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regulatory element involved in the MeJA-responsiveness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</si>
  <si>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regulatory element involved in light 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</si>
  <si>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-regulatory element involved in endosperm expression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</si>
  <si>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element involved in heat stress 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</si>
  <si>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element involved in low-temperature 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</si>
  <si>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regulatory element involved in zein metabolism regulation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</si>
  <si>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regulatory element required for endosperm expression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</si>
  <si>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element involved in gibberellin-responsiveness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</si>
  <si>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element involved in defense and stress 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</si>
  <si>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element involved in salicylic acid responsiveness</t>
    </r>
  </si>
  <si>
    <r>
      <rPr>
        <i/>
        <sz val="10"/>
        <color indexed="8"/>
        <rFont val="Times New Roman"/>
        <family val="1"/>
      </rPr>
      <t>cis</t>
    </r>
    <r>
      <rPr>
        <sz val="10"/>
        <color indexed="8"/>
        <rFont val="Times New Roman"/>
        <family val="1"/>
      </rPr>
      <t>-acting regulatory element involved in circadian control</t>
    </r>
  </si>
  <si>
    <t>VviYAB1</t>
  </si>
  <si>
    <t>VviYAB2</t>
  </si>
  <si>
    <t>VviYAB3</t>
  </si>
  <si>
    <t>VviFAS</t>
  </si>
  <si>
    <t>VviActin</t>
  </si>
  <si>
    <t>VviYAB1</t>
  </si>
  <si>
    <t>VviYAB2</t>
  </si>
  <si>
    <t>VviYAB3</t>
  </si>
  <si>
    <t>VviYAB5</t>
  </si>
  <si>
    <t>VviFAS</t>
  </si>
  <si>
    <t>VviINO</t>
  </si>
  <si>
    <t>VviCRC</t>
  </si>
  <si>
    <r>
      <rPr>
        <i/>
        <sz val="10"/>
        <color indexed="8"/>
        <rFont val="Times New Roman"/>
        <family val="1"/>
      </rPr>
      <t>VviYAB1</t>
    </r>
    <r>
      <rPr>
        <sz val="10"/>
        <color indexed="8"/>
        <rFont val="Times New Roman"/>
        <family val="1"/>
      </rPr>
      <t>-2012</t>
    </r>
  </si>
  <si>
    <r>
      <rPr>
        <i/>
        <sz val="10"/>
        <color indexed="8"/>
        <rFont val="Times New Roman"/>
        <family val="1"/>
      </rPr>
      <t>VviYAB1</t>
    </r>
    <r>
      <rPr>
        <sz val="10"/>
        <color indexed="8"/>
        <rFont val="Times New Roman"/>
        <family val="1"/>
      </rPr>
      <t>-2013</t>
    </r>
  </si>
  <si>
    <r>
      <rPr>
        <i/>
        <sz val="10"/>
        <color indexed="8"/>
        <rFont val="Times New Roman"/>
        <family val="1"/>
      </rPr>
      <t>VviYAB1</t>
    </r>
    <r>
      <rPr>
        <sz val="10"/>
        <color indexed="8"/>
        <rFont val="Times New Roman"/>
        <family val="1"/>
      </rPr>
      <t>-2014</t>
    </r>
  </si>
  <si>
    <r>
      <rPr>
        <i/>
        <sz val="10"/>
        <color indexed="8"/>
        <rFont val="Times New Roman"/>
        <family val="1"/>
      </rPr>
      <t>VviYAB2</t>
    </r>
    <r>
      <rPr>
        <sz val="10"/>
        <color indexed="8"/>
        <rFont val="Times New Roman"/>
        <family val="1"/>
      </rPr>
      <t>-2012</t>
    </r>
  </si>
  <si>
    <r>
      <rPr>
        <i/>
        <sz val="10"/>
        <color indexed="8"/>
        <rFont val="Times New Roman"/>
        <family val="1"/>
      </rPr>
      <t>VviYAB2</t>
    </r>
    <r>
      <rPr>
        <sz val="10"/>
        <color indexed="8"/>
        <rFont val="Times New Roman"/>
        <family val="1"/>
      </rPr>
      <t>-2013</t>
    </r>
  </si>
  <si>
    <r>
      <rPr>
        <i/>
        <sz val="10"/>
        <color indexed="8"/>
        <rFont val="Times New Roman"/>
        <family val="1"/>
      </rPr>
      <t>VviYAB2</t>
    </r>
    <r>
      <rPr>
        <sz val="10"/>
        <color indexed="8"/>
        <rFont val="Times New Roman"/>
        <family val="1"/>
      </rPr>
      <t>-2014</t>
    </r>
  </si>
  <si>
    <r>
      <rPr>
        <i/>
        <sz val="10"/>
        <color indexed="8"/>
        <rFont val="Times New Roman"/>
        <family val="1"/>
      </rPr>
      <t>VviYAB3</t>
    </r>
    <r>
      <rPr>
        <sz val="10"/>
        <color indexed="8"/>
        <rFont val="Times New Roman"/>
        <family val="1"/>
      </rPr>
      <t>-2012</t>
    </r>
  </si>
  <si>
    <r>
      <rPr>
        <i/>
        <sz val="10"/>
        <color indexed="8"/>
        <rFont val="Times New Roman"/>
        <family val="1"/>
      </rPr>
      <t>VviYAB3</t>
    </r>
    <r>
      <rPr>
        <sz val="10"/>
        <color indexed="8"/>
        <rFont val="Times New Roman"/>
        <family val="1"/>
      </rPr>
      <t>-2013</t>
    </r>
  </si>
  <si>
    <r>
      <rPr>
        <i/>
        <sz val="10"/>
        <color indexed="8"/>
        <rFont val="Times New Roman"/>
        <family val="1"/>
      </rPr>
      <t>VviYAB3</t>
    </r>
    <r>
      <rPr>
        <sz val="10"/>
        <color indexed="8"/>
        <rFont val="Times New Roman"/>
        <family val="1"/>
      </rPr>
      <t>-2014</t>
    </r>
  </si>
  <si>
    <r>
      <rPr>
        <i/>
        <sz val="10"/>
        <color indexed="8"/>
        <rFont val="Times New Roman"/>
        <family val="1"/>
      </rPr>
      <t>VviYAB5</t>
    </r>
    <r>
      <rPr>
        <sz val="10"/>
        <color indexed="8"/>
        <rFont val="Times New Roman"/>
        <family val="1"/>
      </rPr>
      <t>-2012</t>
    </r>
  </si>
  <si>
    <r>
      <rPr>
        <i/>
        <sz val="10"/>
        <color indexed="8"/>
        <rFont val="Times New Roman"/>
        <family val="1"/>
      </rPr>
      <t>VviYAB5</t>
    </r>
    <r>
      <rPr>
        <sz val="10"/>
        <color indexed="8"/>
        <rFont val="Times New Roman"/>
        <family val="1"/>
      </rPr>
      <t>-2013</t>
    </r>
  </si>
  <si>
    <r>
      <rPr>
        <i/>
        <sz val="10"/>
        <color indexed="8"/>
        <rFont val="Times New Roman"/>
        <family val="1"/>
      </rPr>
      <t>VviYAB5</t>
    </r>
    <r>
      <rPr>
        <sz val="10"/>
        <color indexed="8"/>
        <rFont val="Times New Roman"/>
        <family val="1"/>
      </rPr>
      <t>-2014</t>
    </r>
  </si>
  <si>
    <r>
      <rPr>
        <i/>
        <sz val="10"/>
        <color indexed="8"/>
        <rFont val="Times New Roman"/>
        <family val="1"/>
      </rPr>
      <t>VviFAS</t>
    </r>
    <r>
      <rPr>
        <sz val="10"/>
        <color indexed="8"/>
        <rFont val="Times New Roman"/>
        <family val="1"/>
      </rPr>
      <t>-2012</t>
    </r>
  </si>
  <si>
    <r>
      <rPr>
        <i/>
        <sz val="10"/>
        <color indexed="8"/>
        <rFont val="Times New Roman"/>
        <family val="1"/>
      </rPr>
      <t>VviFAS</t>
    </r>
    <r>
      <rPr>
        <sz val="10"/>
        <color indexed="8"/>
        <rFont val="Times New Roman"/>
        <family val="1"/>
      </rPr>
      <t>-2013</t>
    </r>
  </si>
  <si>
    <r>
      <rPr>
        <i/>
        <sz val="10"/>
        <color indexed="8"/>
        <rFont val="Times New Roman"/>
        <family val="1"/>
      </rPr>
      <t>VviFAS</t>
    </r>
    <r>
      <rPr>
        <sz val="10"/>
        <color indexed="8"/>
        <rFont val="Times New Roman"/>
        <family val="1"/>
      </rPr>
      <t>-2014</t>
    </r>
  </si>
  <si>
    <r>
      <rPr>
        <i/>
        <sz val="10"/>
        <color indexed="8"/>
        <rFont val="Times New Roman"/>
        <family val="1"/>
      </rPr>
      <t>VviINO</t>
    </r>
    <r>
      <rPr>
        <sz val="10"/>
        <color indexed="8"/>
        <rFont val="Times New Roman"/>
        <family val="1"/>
      </rPr>
      <t>-2012</t>
    </r>
  </si>
  <si>
    <r>
      <rPr>
        <i/>
        <sz val="10"/>
        <color indexed="8"/>
        <rFont val="Times New Roman"/>
        <family val="1"/>
      </rPr>
      <t>VviINO</t>
    </r>
    <r>
      <rPr>
        <sz val="10"/>
        <color indexed="8"/>
        <rFont val="Times New Roman"/>
        <family val="1"/>
      </rPr>
      <t>-2013</t>
    </r>
  </si>
  <si>
    <r>
      <rPr>
        <i/>
        <sz val="10"/>
        <color indexed="8"/>
        <rFont val="Times New Roman"/>
        <family val="1"/>
      </rPr>
      <t>VviINO</t>
    </r>
    <r>
      <rPr>
        <sz val="10"/>
        <color indexed="8"/>
        <rFont val="Times New Roman"/>
        <family val="1"/>
      </rPr>
      <t>-2014</t>
    </r>
  </si>
  <si>
    <r>
      <rPr>
        <i/>
        <sz val="10"/>
        <color indexed="8"/>
        <rFont val="Times New Roman"/>
        <family val="1"/>
      </rPr>
      <t>VviCRC</t>
    </r>
    <r>
      <rPr>
        <sz val="10"/>
        <color indexed="8"/>
        <rFont val="Times New Roman"/>
        <family val="1"/>
      </rPr>
      <t>-2012</t>
    </r>
  </si>
  <si>
    <r>
      <rPr>
        <i/>
        <sz val="10"/>
        <color indexed="8"/>
        <rFont val="Times New Roman"/>
        <family val="1"/>
      </rPr>
      <t>VviCRC</t>
    </r>
    <r>
      <rPr>
        <sz val="10"/>
        <color indexed="8"/>
        <rFont val="Times New Roman"/>
        <family val="1"/>
      </rPr>
      <t>-2013</t>
    </r>
  </si>
  <si>
    <r>
      <rPr>
        <i/>
        <sz val="10"/>
        <color indexed="8"/>
        <rFont val="Times New Roman"/>
        <family val="1"/>
      </rPr>
      <t>VviCRC</t>
    </r>
    <r>
      <rPr>
        <sz val="10"/>
        <color indexed="8"/>
        <rFont val="Times New Roman"/>
        <family val="1"/>
      </rPr>
      <t>-2014</t>
    </r>
  </si>
  <si>
    <t>VviYAB1</t>
  </si>
  <si>
    <t>VviYAB2</t>
  </si>
  <si>
    <t>VviYAB3</t>
  </si>
  <si>
    <t>VviFAS</t>
  </si>
  <si>
    <t>VviYAB5</t>
  </si>
  <si>
    <t>VviINO</t>
  </si>
  <si>
    <t>VviCRC</t>
  </si>
  <si>
    <t>Subcellular localization</t>
  </si>
  <si>
    <t xml:space="preserve">Restriction sites are indicated in red.
The type of experiment for which the primers were used is indicated in brackets (qRT-PCR: quantitative reverse transcription PCR).
</t>
  </si>
  <si>
    <r>
      <rPr>
        <u val="single"/>
        <sz val="10"/>
        <color indexed="8"/>
        <rFont val="Times New Roman"/>
        <family val="1"/>
      </rPr>
      <t>GCTCACCATGGATCC</t>
    </r>
    <r>
      <rPr>
        <sz val="10"/>
        <color indexed="10"/>
        <rFont val="Times New Roman"/>
        <family val="1"/>
      </rPr>
      <t>AAGCTT</t>
    </r>
    <r>
      <rPr>
        <sz val="10"/>
        <color indexed="8"/>
        <rFont val="Times New Roman"/>
        <family val="1"/>
      </rPr>
      <t>GTAAGGAGAGACACCGACATT</t>
    </r>
  </si>
  <si>
    <r>
      <rPr>
        <u val="single"/>
        <sz val="10"/>
        <color indexed="8"/>
        <rFont val="Times New Roman"/>
        <family val="1"/>
      </rPr>
      <t>ACCAGTCTCTCTCTC</t>
    </r>
    <r>
      <rPr>
        <sz val="10"/>
        <color indexed="10"/>
        <rFont val="Times New Roman"/>
        <family val="1"/>
      </rPr>
      <t>AAGCTT</t>
    </r>
    <r>
      <rPr>
        <sz val="10"/>
        <color indexed="8"/>
        <rFont val="Times New Roman"/>
        <family val="1"/>
      </rPr>
      <t>ATGTCACTGGACATCACCCCC</t>
    </r>
  </si>
  <si>
    <r>
      <rPr>
        <u val="single"/>
        <sz val="10"/>
        <color indexed="8"/>
        <rFont val="Times New Roman"/>
        <family val="1"/>
      </rPr>
      <t>GCTCACCATGGATCC</t>
    </r>
    <r>
      <rPr>
        <sz val="10"/>
        <color indexed="10"/>
        <rFont val="Times New Roman"/>
        <family val="1"/>
      </rPr>
      <t>AAGCTT</t>
    </r>
    <r>
      <rPr>
        <sz val="10"/>
        <color indexed="8"/>
        <rFont val="Times New Roman"/>
        <family val="1"/>
      </rPr>
      <t>ATAGAATCCATGAGCCTTGTG</t>
    </r>
  </si>
  <si>
    <r>
      <rPr>
        <u val="single"/>
        <sz val="10"/>
        <color indexed="8"/>
        <rFont val="Times New Roman"/>
        <family val="1"/>
      </rPr>
      <t>ACCAGTCTCTCTCTC</t>
    </r>
    <r>
      <rPr>
        <sz val="10"/>
        <color indexed="10"/>
        <rFont val="Times New Roman"/>
        <family val="1"/>
      </rPr>
      <t>AAGCTT</t>
    </r>
    <r>
      <rPr>
        <sz val="10"/>
        <color indexed="8"/>
        <rFont val="Times New Roman"/>
        <family val="1"/>
      </rPr>
      <t>ATGTCCTCCTCTTCAACCTTG</t>
    </r>
  </si>
  <si>
    <r>
      <rPr>
        <u val="single"/>
        <sz val="10"/>
        <color indexed="8"/>
        <rFont val="Times New Roman"/>
        <family val="1"/>
      </rPr>
      <t>ACCAGTCTCTCTCTC</t>
    </r>
    <r>
      <rPr>
        <sz val="10"/>
        <color indexed="10"/>
        <rFont val="Times New Roman"/>
        <family val="1"/>
      </rPr>
      <t>AAGCTT</t>
    </r>
    <r>
      <rPr>
        <sz val="10"/>
        <color indexed="8"/>
        <rFont val="Times New Roman"/>
        <family val="1"/>
      </rPr>
      <t>ATGGATTTGGTTCCACCATCT</t>
    </r>
  </si>
  <si>
    <r>
      <rPr>
        <u val="single"/>
        <sz val="10"/>
        <color indexed="8"/>
        <rFont val="Times New Roman"/>
        <family val="1"/>
      </rPr>
      <t>GCTCACCATGGATCC</t>
    </r>
    <r>
      <rPr>
        <sz val="10"/>
        <color indexed="10"/>
        <rFont val="Times New Roman"/>
        <family val="1"/>
      </rPr>
      <t>AAGCTT</t>
    </r>
    <r>
      <rPr>
        <sz val="10"/>
        <color indexed="8"/>
        <rFont val="Times New Roman"/>
        <family val="1"/>
      </rPr>
      <t>TTCATTGTTACTGCTCTCAGA</t>
    </r>
  </si>
  <si>
    <r>
      <t xml:space="preserve">Table S1. The primers sequences of </t>
    </r>
    <r>
      <rPr>
        <b/>
        <i/>
        <sz val="10"/>
        <color indexed="8"/>
        <rFont val="Times New Roman"/>
        <family val="1"/>
      </rPr>
      <t>VviYABs</t>
    </r>
    <r>
      <rPr>
        <b/>
        <sz val="10"/>
        <color indexed="8"/>
        <rFont val="Times New Roman"/>
        <family val="1"/>
      </rPr>
      <t xml:space="preserve"> for qRT-PCR.</t>
    </r>
  </si>
  <si>
    <r>
      <t xml:space="preserve">Table S2. The synteny regions amony grapevine, </t>
    </r>
    <r>
      <rPr>
        <b/>
        <i/>
        <sz val="11"/>
        <color indexed="8"/>
        <rFont val="Times New Roman"/>
        <family val="1"/>
      </rPr>
      <t>Arabidopsis</t>
    </r>
    <r>
      <rPr>
        <b/>
        <sz val="11"/>
        <color indexed="8"/>
        <rFont val="Times New Roman"/>
        <family val="1"/>
      </rPr>
      <t xml:space="preserve"> and tomato </t>
    </r>
    <r>
      <rPr>
        <b/>
        <i/>
        <sz val="11"/>
        <color indexed="8"/>
        <rFont val="Times New Roman"/>
        <family val="1"/>
      </rPr>
      <t>YABs.</t>
    </r>
  </si>
  <si>
    <t>Numble</t>
  </si>
  <si>
    <t>Segment1</t>
  </si>
  <si>
    <t>Chrom</t>
  </si>
  <si>
    <t>Chr srart</t>
  </si>
  <si>
    <t>Chr end</t>
  </si>
  <si>
    <t>Segment2</t>
  </si>
  <si>
    <t>VviFAS</t>
  </si>
  <si>
    <t>chr6</t>
  </si>
  <si>
    <t>SlFAS</t>
  </si>
  <si>
    <t>SL11</t>
  </si>
  <si>
    <t xml:space="preserve"> 5`- 10993012..12351566-3`</t>
  </si>
  <si>
    <t xml:space="preserve"> 5`-54861778..55353197-3`</t>
  </si>
  <si>
    <t>VviYAB3</t>
  </si>
  <si>
    <t>chr2</t>
  </si>
  <si>
    <t>SlYAB1</t>
  </si>
  <si>
    <t>SL01</t>
  </si>
  <si>
    <t xml:space="preserve"> 5`- 4421518..5261179-3`</t>
  </si>
  <si>
    <t xml:space="preserve"> 5`-84616786..85159398-3`</t>
  </si>
  <si>
    <t>SlYAB3</t>
  </si>
  <si>
    <t>SL08</t>
  </si>
  <si>
    <t xml:space="preserve"> 5`- 4822703..5380976-3`</t>
  </si>
  <si>
    <t xml:space="preserve"> 5`-62400520..62789877-3`</t>
  </si>
  <si>
    <t>VviYAB1</t>
  </si>
  <si>
    <t>chr15</t>
  </si>
  <si>
    <t xml:space="preserve"> 5`- 14411453..14769341-3`</t>
  </si>
  <si>
    <t xml:space="preserve"> 5`-84676405..84897243-3`</t>
  </si>
  <si>
    <t>VviYAB5</t>
  </si>
  <si>
    <t>chr11</t>
  </si>
  <si>
    <t>SlYAB5a</t>
  </si>
  <si>
    <t>SL07</t>
  </si>
  <si>
    <t xml:space="preserve"> 5`- 4870814..5017668-3`</t>
  </si>
  <si>
    <t xml:space="preserve"> 5`-2782240..2921216-3`</t>
  </si>
  <si>
    <t>VviCRC</t>
  </si>
  <si>
    <t>chr1</t>
  </si>
  <si>
    <t>SlCRCb</t>
  </si>
  <si>
    <t>SL05</t>
  </si>
  <si>
    <t xml:space="preserve"> 5`- 48574..779392-3`</t>
  </si>
  <si>
    <t xml:space="preserve"> 5`-5158846..5837811-3`</t>
  </si>
  <si>
    <t>AtYAB1</t>
  </si>
  <si>
    <t>AT2</t>
  </si>
  <si>
    <t xml:space="preserve"> 5`- 4139671..5261179-3`</t>
  </si>
  <si>
    <t xml:space="preserve"> 5`-18610806..18821889-3`</t>
  </si>
  <si>
    <t>VviINO</t>
  </si>
  <si>
    <t>AtINO</t>
  </si>
  <si>
    <t>AT1</t>
  </si>
  <si>
    <t xml:space="preserve"> 5`- 7494007..9962409-3`</t>
  </si>
  <si>
    <t xml:space="preserve"> 5`-8295185..8570505-3`</t>
  </si>
  <si>
    <t>AtCRC</t>
  </si>
  <si>
    <t xml:space="preserve"> 5`- 32355..779392-3`</t>
  </si>
  <si>
    <t xml:space="preserve"> 5`-25957819..26076254-3`</t>
  </si>
  <si>
    <t>SlYAB5b</t>
  </si>
  <si>
    <t>SL12</t>
  </si>
  <si>
    <t xml:space="preserve"> 5`- 2815885..3056056-3`</t>
  </si>
  <si>
    <t xml:space="preserve"> 5`-2067659..2979543-3`</t>
  </si>
  <si>
    <t>SlYAB2</t>
  </si>
  <si>
    <t>SL06</t>
  </si>
  <si>
    <t xml:space="preserve"> 5`- 54966705..55200995-3`</t>
  </si>
  <si>
    <t xml:space="preserve"> 5`-45472546..45723039-3`</t>
  </si>
  <si>
    <t>SlCRCa</t>
  </si>
  <si>
    <t xml:space="preserve"> 5`- 4654381..5731897-3`</t>
  </si>
  <si>
    <t xml:space="preserve"> 5`-4683610..5313481-3`</t>
  </si>
  <si>
    <t>AtYAB2</t>
  </si>
  <si>
    <t xml:space="preserve"> 5`- 45621200..46646598-3`</t>
  </si>
  <si>
    <t xml:space="preserve"> 5`-2477157..2685621-3`</t>
  </si>
  <si>
    <t xml:space="preserve"> 5`- 4302127..5495631-3`</t>
  </si>
  <si>
    <t xml:space="preserve"> 5`-25793207..26040720-3`</t>
  </si>
  <si>
    <t>AtYAB3</t>
  </si>
  <si>
    <t>AT4</t>
  </si>
  <si>
    <t xml:space="preserve"> 5`- 84269539..84770344-3`</t>
  </si>
  <si>
    <t xml:space="preserve"> 5`-14627..82040-3`</t>
  </si>
  <si>
    <t xml:space="preserve"> 5`- 83126517..85150411-3`</t>
  </si>
  <si>
    <t xml:space="preserve"> 5`-18382070..18744111-3`</t>
  </si>
  <si>
    <t xml:space="preserve"> 5`- 57199..92237-3`</t>
  </si>
  <si>
    <t xml:space="preserve"> 5`-18617862..18720729-3`</t>
  </si>
  <si>
    <r>
      <t xml:space="preserve"> Table S3. Promoter analysis of the grapevine </t>
    </r>
    <r>
      <rPr>
        <b/>
        <i/>
        <sz val="10"/>
        <color indexed="8"/>
        <rFont val="Times New Roman"/>
        <family val="1"/>
      </rPr>
      <t xml:space="preserve">VviYAB </t>
    </r>
    <r>
      <rPr>
        <b/>
        <sz val="10"/>
        <color indexed="8"/>
        <rFont val="Times New Roman"/>
        <family val="1"/>
      </rPr>
      <t>gene family.</t>
    </r>
  </si>
  <si>
    <r>
      <t xml:space="preserve">Table S4. Expression profiles of the grapevine </t>
    </r>
    <r>
      <rPr>
        <b/>
        <i/>
        <sz val="10"/>
        <color indexed="8"/>
        <rFont val="Times New Roman"/>
        <family val="1"/>
      </rPr>
      <t xml:space="preserve">VviYABs </t>
    </r>
    <r>
      <rPr>
        <b/>
        <sz val="10"/>
        <color indexed="8"/>
        <rFont val="Times New Roman"/>
        <family val="1"/>
      </rPr>
      <t>in different organs, tissues and developmental stages.</t>
    </r>
  </si>
  <si>
    <r>
      <t xml:space="preserve">Table S5. Expression profiles of the grapevine </t>
    </r>
    <r>
      <rPr>
        <b/>
        <i/>
        <sz val="10"/>
        <color indexed="8"/>
        <rFont val="Times New Roman"/>
        <family val="1"/>
      </rPr>
      <t>Vv</t>
    </r>
    <r>
      <rPr>
        <b/>
        <i/>
        <sz val="10"/>
        <color indexed="8"/>
        <rFont val="Times New Roman"/>
        <family val="1"/>
      </rPr>
      <t>i</t>
    </r>
    <r>
      <rPr>
        <b/>
        <i/>
        <sz val="10"/>
        <color indexed="8"/>
        <rFont val="Times New Roman"/>
        <family val="1"/>
      </rPr>
      <t xml:space="preserve">YABs </t>
    </r>
    <r>
      <rPr>
        <b/>
        <sz val="10"/>
        <color indexed="8"/>
        <rFont val="Times New Roman"/>
        <family val="1"/>
      </rPr>
      <t>during berry developmental and ripening.</t>
    </r>
  </si>
  <si>
    <r>
      <t xml:space="preserve">Table S6. Expression profiles of the </t>
    </r>
    <r>
      <rPr>
        <b/>
        <i/>
        <sz val="10"/>
        <color indexed="8"/>
        <rFont val="Times New Roman"/>
        <family val="1"/>
      </rPr>
      <t>VviYABs</t>
    </r>
    <r>
      <rPr>
        <b/>
        <sz val="10"/>
        <color indexed="8"/>
        <rFont val="Times New Roman"/>
        <family val="1"/>
      </rPr>
      <t xml:space="preserve"> in response to GA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and CPPU treatment.  </t>
    </r>
  </si>
  <si>
    <r>
      <t xml:space="preserve">Table S7. Expression profiles of the grapevine </t>
    </r>
    <r>
      <rPr>
        <b/>
        <i/>
        <sz val="10"/>
        <color indexed="8"/>
        <rFont val="Times New Roman"/>
        <family val="1"/>
      </rPr>
      <t>Vv</t>
    </r>
    <r>
      <rPr>
        <b/>
        <i/>
        <sz val="10"/>
        <color indexed="8"/>
        <rFont val="Times New Roman"/>
        <family val="1"/>
      </rPr>
      <t>i</t>
    </r>
    <r>
      <rPr>
        <b/>
        <i/>
        <sz val="10"/>
        <color indexed="8"/>
        <rFont val="Times New Roman"/>
        <family val="1"/>
      </rPr>
      <t>YABs</t>
    </r>
    <r>
      <rPr>
        <b/>
        <sz val="10"/>
        <color indexed="8"/>
        <rFont val="Times New Roman"/>
        <family val="1"/>
      </rPr>
      <t xml:space="preserve"> in response to abiotic stress.  </t>
    </r>
  </si>
  <si>
    <r>
      <t xml:space="preserve">Table S8. Expression profiles of the grapevine </t>
    </r>
    <r>
      <rPr>
        <b/>
        <i/>
        <sz val="10"/>
        <color indexed="8"/>
        <rFont val="Times New Roman"/>
        <family val="1"/>
      </rPr>
      <t>Vv</t>
    </r>
    <r>
      <rPr>
        <b/>
        <i/>
        <sz val="10"/>
        <color indexed="8"/>
        <rFont val="Times New Roman"/>
        <family val="1"/>
      </rPr>
      <t>i</t>
    </r>
    <r>
      <rPr>
        <b/>
        <i/>
        <sz val="10"/>
        <color indexed="8"/>
        <rFont val="Times New Roman"/>
        <family val="1"/>
      </rPr>
      <t xml:space="preserve">YABs </t>
    </r>
    <r>
      <rPr>
        <b/>
        <sz val="10"/>
        <color indexed="8"/>
        <rFont val="Times New Roman"/>
        <family val="1"/>
      </rPr>
      <t xml:space="preserve">in response to </t>
    </r>
    <r>
      <rPr>
        <b/>
        <i/>
        <sz val="10"/>
        <color indexed="8"/>
        <rFont val="Times New Roman"/>
        <family val="1"/>
      </rPr>
      <t>E. necator</t>
    </r>
    <r>
      <rPr>
        <b/>
        <sz val="10"/>
        <color indexed="8"/>
        <rFont val="Times New Roman"/>
        <family val="1"/>
      </rPr>
      <t xml:space="preserve"> infection.</t>
    </r>
  </si>
  <si>
    <r>
      <t xml:space="preserve">Table S9. Expression profiles of the grapevine </t>
    </r>
    <r>
      <rPr>
        <b/>
        <i/>
        <sz val="10"/>
        <color indexed="8"/>
        <rFont val="Times New Roman"/>
        <family val="1"/>
      </rPr>
      <t>V</t>
    </r>
    <r>
      <rPr>
        <b/>
        <i/>
        <sz val="10"/>
        <color indexed="8"/>
        <rFont val="Times New Roman"/>
        <family val="1"/>
      </rPr>
      <t>vi</t>
    </r>
    <r>
      <rPr>
        <b/>
        <i/>
        <sz val="10"/>
        <color indexed="8"/>
        <rFont val="Times New Roman"/>
        <family val="1"/>
      </rPr>
      <t xml:space="preserve">YABs </t>
    </r>
    <r>
      <rPr>
        <b/>
        <sz val="10"/>
        <color indexed="8"/>
        <rFont val="Times New Roman"/>
        <family val="1"/>
      </rPr>
      <t xml:space="preserve">in response to </t>
    </r>
    <r>
      <rPr>
        <b/>
        <i/>
        <sz val="10"/>
        <color indexed="8"/>
        <rFont val="Times New Roman"/>
        <family val="1"/>
      </rPr>
      <t xml:space="preserve">Bois Noir </t>
    </r>
    <r>
      <rPr>
        <b/>
        <sz val="10"/>
        <color indexed="8"/>
        <rFont val="Times New Roman"/>
        <family val="1"/>
      </rPr>
      <t>phytoplasma.</t>
    </r>
  </si>
  <si>
    <r>
      <t xml:space="preserve">Table S10. Expression profiles of the grapevine </t>
    </r>
    <r>
      <rPr>
        <b/>
        <i/>
        <sz val="10"/>
        <color indexed="8"/>
        <rFont val="Times New Roman"/>
        <family val="1"/>
      </rPr>
      <t>VviYABs</t>
    </r>
    <r>
      <rPr>
        <b/>
        <sz val="10"/>
        <color indexed="8"/>
        <rFont val="Times New Roman"/>
        <family val="1"/>
      </rPr>
      <t xml:space="preserve"> in response to GLRaV-3 infection.</t>
    </r>
  </si>
  <si>
    <r>
      <t xml:space="preserve">Table S11. Expression profiles of the grapevine </t>
    </r>
    <r>
      <rPr>
        <b/>
        <i/>
        <sz val="10"/>
        <color indexed="8"/>
        <rFont val="Times New Roman"/>
        <family val="1"/>
      </rPr>
      <t xml:space="preserve">VviYABs </t>
    </r>
    <r>
      <rPr>
        <b/>
        <sz val="10"/>
        <color indexed="8"/>
        <rFont val="Times New Roman"/>
        <family val="1"/>
      </rPr>
      <t xml:space="preserve">in response to abiotic stress. 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</si>
</sst>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63"/>
      <name val="Times New Roman"/>
      <family val="1"/>
    </font>
    <font>
      <i/>
      <sz val="11"/>
      <color indexed="8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184" fontId="53" fillId="0" borderId="0" xfId="0" applyNumberFormat="1" applyFont="1" applyAlignment="1">
      <alignment/>
    </xf>
    <xf numFmtId="14" fontId="52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185" fontId="53" fillId="0" borderId="0" xfId="0" applyNumberFormat="1" applyFont="1" applyAlignment="1">
      <alignment vertical="center"/>
    </xf>
    <xf numFmtId="0" fontId="57" fillId="0" borderId="0" xfId="0" applyFont="1" applyAlignment="1">
      <alignment/>
    </xf>
    <xf numFmtId="185" fontId="55" fillId="0" borderId="0" xfId="0" applyNumberFormat="1" applyFont="1" applyAlignment="1">
      <alignment vertical="center"/>
    </xf>
    <xf numFmtId="0" fontId="55" fillId="0" borderId="0" xfId="0" applyFont="1" applyAlignment="1">
      <alignment/>
    </xf>
    <xf numFmtId="0" fontId="53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60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184" fontId="53" fillId="0" borderId="11" xfId="0" applyNumberFormat="1" applyFont="1" applyBorder="1" applyAlignment="1">
      <alignment/>
    </xf>
    <xf numFmtId="184" fontId="53" fillId="0" borderId="11" xfId="0" applyNumberFormat="1" applyFont="1" applyBorder="1" applyAlignment="1">
      <alignment vertical="center"/>
    </xf>
    <xf numFmtId="0" fontId="53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Alignment="1">
      <alignment horizontal="justify" vertical="center" wrapText="1"/>
    </xf>
    <xf numFmtId="0" fontId="53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60" fillId="0" borderId="13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0" xfId="0" applyFont="1" applyAlignment="1">
      <alignment horizontal="left" indent="2"/>
    </xf>
    <xf numFmtId="0" fontId="53" fillId="0" borderId="12" xfId="0" applyFont="1" applyBorder="1" applyAlignment="1">
      <alignment horizontal="left" indent="2"/>
    </xf>
    <xf numFmtId="0" fontId="5" fillId="0" borderId="0" xfId="0" applyFont="1" applyAlignment="1">
      <alignment vertical="center"/>
    </xf>
    <xf numFmtId="0" fontId="60" fillId="0" borderId="0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61" fillId="0" borderId="15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5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9" fillId="34" borderId="11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9" fillId="36" borderId="11" xfId="0" applyFont="1" applyFill="1" applyBorder="1" applyAlignment="1">
      <alignment/>
    </xf>
    <xf numFmtId="0" fontId="59" fillId="37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0" fontId="56" fillId="0" borderId="0" xfId="0" applyFont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115" zoomScaleNormal="115" zoomScalePageLayoutView="0" workbookViewId="0" topLeftCell="A1">
      <selection activeCell="C21" sqref="C21"/>
    </sheetView>
  </sheetViews>
  <sheetFormatPr defaultColWidth="9.140625" defaultRowHeight="15"/>
  <cols>
    <col min="1" max="1" width="12.8515625" style="0" customWidth="1"/>
    <col min="2" max="2" width="21.8515625" style="0" customWidth="1"/>
    <col min="3" max="3" width="45.28125" style="0" customWidth="1"/>
    <col min="4" max="4" width="50.8515625" style="0" customWidth="1"/>
    <col min="5" max="5" width="24.421875" style="0" customWidth="1"/>
  </cols>
  <sheetData>
    <row r="1" spans="1:5" ht="14.25">
      <c r="A1" s="45" t="s">
        <v>534</v>
      </c>
      <c r="B1" s="45"/>
      <c r="C1" s="45"/>
      <c r="D1" s="45"/>
      <c r="E1" s="45"/>
    </row>
    <row r="2" spans="1:5" ht="13.5">
      <c r="A2" s="34" t="s">
        <v>443</v>
      </c>
      <c r="B2" s="34" t="s">
        <v>425</v>
      </c>
      <c r="C2" s="34" t="s">
        <v>444</v>
      </c>
      <c r="D2" s="34" t="s">
        <v>445</v>
      </c>
      <c r="E2" s="35" t="s">
        <v>446</v>
      </c>
    </row>
    <row r="3" spans="1:5" ht="13.5">
      <c r="A3" s="32" t="s">
        <v>486</v>
      </c>
      <c r="B3" s="32" t="s">
        <v>222</v>
      </c>
      <c r="C3" s="9" t="s">
        <v>447</v>
      </c>
      <c r="D3" s="9" t="s">
        <v>448</v>
      </c>
      <c r="E3" s="9" t="s">
        <v>449</v>
      </c>
    </row>
    <row r="4" spans="1:5" ht="13.5">
      <c r="A4" s="32" t="s">
        <v>487</v>
      </c>
      <c r="B4" s="32" t="s">
        <v>224</v>
      </c>
      <c r="C4" s="9" t="s">
        <v>450</v>
      </c>
      <c r="D4" s="9" t="s">
        <v>451</v>
      </c>
      <c r="E4" s="9" t="s">
        <v>449</v>
      </c>
    </row>
    <row r="5" spans="1:5" ht="13.5">
      <c r="A5" s="32" t="s">
        <v>488</v>
      </c>
      <c r="B5" s="32" t="s">
        <v>440</v>
      </c>
      <c r="C5" s="9" t="s">
        <v>452</v>
      </c>
      <c r="D5" s="9" t="s">
        <v>453</v>
      </c>
      <c r="E5" s="9" t="s">
        <v>449</v>
      </c>
    </row>
    <row r="6" spans="1:5" ht="13.5">
      <c r="A6" s="32" t="s">
        <v>489</v>
      </c>
      <c r="B6" s="32" t="s">
        <v>228</v>
      </c>
      <c r="C6" s="9" t="s">
        <v>454</v>
      </c>
      <c r="D6" s="9" t="s">
        <v>455</v>
      </c>
      <c r="E6" s="9" t="s">
        <v>449</v>
      </c>
    </row>
    <row r="7" spans="1:5" ht="13.5">
      <c r="A7" s="44" t="s">
        <v>490</v>
      </c>
      <c r="B7" s="44" t="s">
        <v>456</v>
      </c>
      <c r="C7" s="30" t="s">
        <v>457</v>
      </c>
      <c r="D7" s="30" t="s">
        <v>458</v>
      </c>
      <c r="E7" s="30" t="s">
        <v>449</v>
      </c>
    </row>
    <row r="8" spans="1:5" ht="13.5">
      <c r="A8" s="44" t="s">
        <v>525</v>
      </c>
      <c r="B8" s="44" t="s">
        <v>442</v>
      </c>
      <c r="C8" s="30" t="s">
        <v>532</v>
      </c>
      <c r="D8" s="30" t="s">
        <v>533</v>
      </c>
      <c r="E8" s="30" t="s">
        <v>526</v>
      </c>
    </row>
    <row r="9" spans="1:5" ht="13.5">
      <c r="A9" s="44" t="s">
        <v>489</v>
      </c>
      <c r="B9" s="32" t="s">
        <v>228</v>
      </c>
      <c r="C9" s="30" t="s">
        <v>529</v>
      </c>
      <c r="D9" s="30" t="s">
        <v>530</v>
      </c>
      <c r="E9" s="30" t="s">
        <v>526</v>
      </c>
    </row>
    <row r="10" spans="1:5" ht="13.5">
      <c r="A10" s="36" t="s">
        <v>488</v>
      </c>
      <c r="B10" s="36" t="s">
        <v>440</v>
      </c>
      <c r="C10" s="33" t="s">
        <v>531</v>
      </c>
      <c r="D10" s="33" t="s">
        <v>528</v>
      </c>
      <c r="E10" s="33" t="s">
        <v>526</v>
      </c>
    </row>
    <row r="11" spans="2:5" ht="13.5">
      <c r="B11" s="32"/>
      <c r="C11" s="9"/>
      <c r="D11" s="9"/>
      <c r="E11" s="9"/>
    </row>
    <row r="12" spans="1:5" ht="13.5">
      <c r="A12" s="46" t="s">
        <v>527</v>
      </c>
      <c r="B12" s="47"/>
      <c r="C12" s="47"/>
      <c r="D12" s="47"/>
      <c r="E12" s="47"/>
    </row>
    <row r="13" spans="1:5" ht="21" customHeight="1">
      <c r="A13" s="47"/>
      <c r="B13" s="47"/>
      <c r="C13" s="47"/>
      <c r="D13" s="47"/>
      <c r="E13" s="47"/>
    </row>
  </sheetData>
  <sheetProtection/>
  <mergeCells count="2">
    <mergeCell ref="A1:E1"/>
    <mergeCell ref="A12:E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K18" sqref="K18"/>
    </sheetView>
  </sheetViews>
  <sheetFormatPr defaultColWidth="9.140625" defaultRowHeight="15"/>
  <sheetData>
    <row r="1" spans="1:19" ht="14.25">
      <c r="A1" s="56" t="s">
        <v>617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3.5">
      <c r="A2" s="9"/>
      <c r="B2" s="9" t="s">
        <v>396</v>
      </c>
      <c r="C2" s="9" t="s">
        <v>397</v>
      </c>
      <c r="D2" s="9" t="s">
        <v>398</v>
      </c>
      <c r="E2" s="9"/>
      <c r="F2" s="9" t="s">
        <v>399</v>
      </c>
      <c r="G2" s="9" t="s">
        <v>400</v>
      </c>
      <c r="H2" s="9" t="s">
        <v>401</v>
      </c>
      <c r="I2" s="9"/>
      <c r="J2" s="9" t="s">
        <v>402</v>
      </c>
      <c r="K2" s="9" t="s">
        <v>403</v>
      </c>
      <c r="L2" s="9" t="s">
        <v>404</v>
      </c>
      <c r="M2" s="9" t="s">
        <v>405</v>
      </c>
      <c r="N2" s="9"/>
      <c r="O2" s="9" t="s">
        <v>406</v>
      </c>
      <c r="P2" s="9" t="s">
        <v>407</v>
      </c>
      <c r="Q2" s="9" t="s">
        <v>408</v>
      </c>
      <c r="R2" s="9" t="s">
        <v>409</v>
      </c>
      <c r="S2" s="9"/>
    </row>
    <row r="3" spans="1:19" ht="13.5">
      <c r="A3" s="30" t="s">
        <v>467</v>
      </c>
      <c r="B3" s="18" t="s">
        <v>410</v>
      </c>
      <c r="C3" s="18" t="s">
        <v>411</v>
      </c>
      <c r="D3" s="18" t="s">
        <v>412</v>
      </c>
      <c r="E3" s="18" t="s">
        <v>305</v>
      </c>
      <c r="F3" s="18" t="s">
        <v>413</v>
      </c>
      <c r="G3" s="18" t="s">
        <v>414</v>
      </c>
      <c r="H3" s="18" t="s">
        <v>415</v>
      </c>
      <c r="I3" s="18" t="s">
        <v>305</v>
      </c>
      <c r="J3" s="18" t="s">
        <v>416</v>
      </c>
      <c r="K3" s="18" t="s">
        <v>417</v>
      </c>
      <c r="L3" s="18" t="s">
        <v>418</v>
      </c>
      <c r="M3" s="18" t="s">
        <v>419</v>
      </c>
      <c r="N3" s="18" t="s">
        <v>305</v>
      </c>
      <c r="O3" s="18" t="s">
        <v>420</v>
      </c>
      <c r="P3" s="18" t="s">
        <v>421</v>
      </c>
      <c r="Q3" s="18" t="s">
        <v>422</v>
      </c>
      <c r="R3" s="18" t="s">
        <v>423</v>
      </c>
      <c r="S3" s="18" t="s">
        <v>305</v>
      </c>
    </row>
    <row r="4" spans="1:19" ht="13.5">
      <c r="A4" s="29" t="s">
        <v>486</v>
      </c>
      <c r="B4" s="10">
        <v>117.96</v>
      </c>
      <c r="C4" s="10">
        <v>57.701</v>
      </c>
      <c r="D4" s="10">
        <v>41.004</v>
      </c>
      <c r="E4" s="10">
        <f>AVERAGE(B4:D4)</f>
        <v>72.22166666666666</v>
      </c>
      <c r="F4" s="10">
        <v>18.306</v>
      </c>
      <c r="G4" s="10">
        <v>9.4291</v>
      </c>
      <c r="H4" s="10">
        <v>14.343</v>
      </c>
      <c r="I4" s="10">
        <f>AVERAGE(F4:H4)</f>
        <v>14.026033333333336</v>
      </c>
      <c r="J4" s="10">
        <v>63.929</v>
      </c>
      <c r="K4" s="10">
        <v>64.335</v>
      </c>
      <c r="L4" s="10">
        <v>89.358</v>
      </c>
      <c r="M4" s="10">
        <v>86.309</v>
      </c>
      <c r="N4" s="10">
        <f>AVERAGE(J4:M4)</f>
        <v>75.98275000000001</v>
      </c>
      <c r="O4" s="10">
        <v>18.842</v>
      </c>
      <c r="P4" s="10">
        <v>11.831</v>
      </c>
      <c r="Q4" s="10">
        <v>24.223</v>
      </c>
      <c r="R4" s="10">
        <v>14.63</v>
      </c>
      <c r="S4" s="10">
        <f>AVERAGE(O4:R4)</f>
        <v>17.3815</v>
      </c>
    </row>
    <row r="5" spans="1:19" ht="13.5">
      <c r="A5" s="29" t="s">
        <v>487</v>
      </c>
      <c r="B5" s="10">
        <v>382.82</v>
      </c>
      <c r="C5" s="10">
        <v>476.68</v>
      </c>
      <c r="D5" s="10">
        <v>379.24</v>
      </c>
      <c r="E5" s="10">
        <f>AVERAGE(B5:D5)</f>
        <v>412.91333333333336</v>
      </c>
      <c r="F5" s="10">
        <v>102.46</v>
      </c>
      <c r="G5" s="10">
        <v>152.2</v>
      </c>
      <c r="H5" s="10">
        <v>156.31</v>
      </c>
      <c r="I5" s="10">
        <f>AVERAGE(F5:H5)</f>
        <v>136.98999999999998</v>
      </c>
      <c r="J5" s="10">
        <v>468.88</v>
      </c>
      <c r="K5" s="10">
        <v>421.79</v>
      </c>
      <c r="L5" s="10">
        <v>450.02</v>
      </c>
      <c r="M5" s="10">
        <v>538.04</v>
      </c>
      <c r="N5" s="10">
        <f>AVERAGE(J5:M5)</f>
        <v>469.6825</v>
      </c>
      <c r="O5" s="10">
        <v>84.746</v>
      </c>
      <c r="P5" s="10">
        <v>64.361</v>
      </c>
      <c r="Q5" s="10">
        <v>66.798</v>
      </c>
      <c r="R5" s="10">
        <v>75.303</v>
      </c>
      <c r="S5" s="10">
        <f>AVERAGE(O5:R5)</f>
        <v>72.80199999999999</v>
      </c>
    </row>
    <row r="6" spans="1:19" ht="13.5">
      <c r="A6" s="29" t="s">
        <v>523</v>
      </c>
      <c r="B6" s="10">
        <v>3.1174</v>
      </c>
      <c r="C6" s="10">
        <v>0.76621</v>
      </c>
      <c r="D6" s="10">
        <v>5.1801</v>
      </c>
      <c r="E6" s="10">
        <f>AVERAGE(B6:D6)</f>
        <v>3.021236666666667</v>
      </c>
      <c r="F6" s="10">
        <v>6.5749</v>
      </c>
      <c r="G6" s="10">
        <v>8.0448</v>
      </c>
      <c r="H6" s="10">
        <v>13.958</v>
      </c>
      <c r="I6" s="10">
        <f>AVERAGE(F6:H6)</f>
        <v>9.5259</v>
      </c>
      <c r="J6" s="10">
        <v>13.507</v>
      </c>
      <c r="K6" s="10">
        <v>18.828</v>
      </c>
      <c r="L6" s="10">
        <v>16.676</v>
      </c>
      <c r="M6" s="10">
        <v>2.7788</v>
      </c>
      <c r="N6" s="10">
        <f>AVERAGE(J6:M6)</f>
        <v>12.947449999999998</v>
      </c>
      <c r="O6" s="10">
        <v>2.346</v>
      </c>
      <c r="P6" s="10">
        <v>11.448</v>
      </c>
      <c r="Q6" s="10">
        <v>12.11</v>
      </c>
      <c r="R6" s="10">
        <v>11.264</v>
      </c>
      <c r="S6" s="10">
        <f>AVERAGE(O6:R6)</f>
        <v>9.292</v>
      </c>
    </row>
    <row r="7" spans="1:19" ht="13.5">
      <c r="A7" s="29" t="s">
        <v>489</v>
      </c>
      <c r="B7" s="10">
        <v>1352.9</v>
      </c>
      <c r="C7" s="10">
        <v>1248.4</v>
      </c>
      <c r="D7" s="10">
        <v>1270.5</v>
      </c>
      <c r="E7" s="10">
        <f>AVERAGE(B7:D7)</f>
        <v>1290.6000000000001</v>
      </c>
      <c r="F7" s="10">
        <v>1020.3</v>
      </c>
      <c r="G7" s="10">
        <v>946.46</v>
      </c>
      <c r="H7" s="10">
        <v>959.8</v>
      </c>
      <c r="I7" s="10">
        <f>AVERAGE(F7:H7)</f>
        <v>975.52</v>
      </c>
      <c r="J7" s="10">
        <v>1422</v>
      </c>
      <c r="K7" s="10">
        <v>1309.4</v>
      </c>
      <c r="L7" s="10">
        <v>1238.1</v>
      </c>
      <c r="M7" s="10">
        <v>1443.5</v>
      </c>
      <c r="N7" s="10">
        <f>AVERAGE(J7:M7)</f>
        <v>1353.25</v>
      </c>
      <c r="O7" s="10">
        <v>972.97</v>
      </c>
      <c r="P7" s="10">
        <v>997.12</v>
      </c>
      <c r="Q7" s="10">
        <v>998.7</v>
      </c>
      <c r="R7" s="10">
        <v>1012.1</v>
      </c>
      <c r="S7" s="10">
        <f>AVERAGE(O7:R7)</f>
        <v>995.2225</v>
      </c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1.28125" style="0" customWidth="1"/>
    <col min="2" max="2" width="24.28125" style="19" customWidth="1"/>
    <col min="9" max="9" width="9.8515625" style="0" customWidth="1"/>
    <col min="10" max="10" width="11.421875" style="0" customWidth="1"/>
    <col min="17" max="17" width="11.8515625" style="0" customWidth="1"/>
    <col min="18" max="18" width="10.421875" style="0" customWidth="1"/>
    <col min="19" max="19" width="13.28125" style="0" customWidth="1"/>
  </cols>
  <sheetData>
    <row r="1" spans="1:19" ht="14.25">
      <c r="A1" s="56" t="s">
        <v>618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3.5">
      <c r="A2" s="9" t="s">
        <v>424</v>
      </c>
      <c r="B2" s="9" t="s">
        <v>425</v>
      </c>
      <c r="C2" s="9" t="s">
        <v>426</v>
      </c>
      <c r="D2" s="9" t="s">
        <v>427</v>
      </c>
      <c r="E2" s="9" t="s">
        <v>428</v>
      </c>
      <c r="F2" s="9" t="s">
        <v>429</v>
      </c>
      <c r="G2" s="9" t="s">
        <v>430</v>
      </c>
      <c r="H2" s="9" t="s">
        <v>431</v>
      </c>
      <c r="I2" s="9" t="s">
        <v>432</v>
      </c>
      <c r="J2" s="9" t="s">
        <v>433</v>
      </c>
      <c r="K2" s="9" t="s">
        <v>426</v>
      </c>
      <c r="L2" s="9" t="s">
        <v>427</v>
      </c>
      <c r="M2" s="9" t="s">
        <v>434</v>
      </c>
      <c r="N2" s="9" t="s">
        <v>435</v>
      </c>
      <c r="O2" s="9"/>
      <c r="P2" s="9" t="s">
        <v>436</v>
      </c>
      <c r="Q2" s="9" t="s">
        <v>437</v>
      </c>
      <c r="R2" s="9" t="s">
        <v>438</v>
      </c>
      <c r="S2" s="9" t="s">
        <v>439</v>
      </c>
    </row>
    <row r="3" spans="1:19" ht="13.5">
      <c r="A3" s="31" t="s">
        <v>486</v>
      </c>
      <c r="B3" s="31" t="s">
        <v>222</v>
      </c>
      <c r="C3" s="12">
        <v>740</v>
      </c>
      <c r="D3" s="12">
        <v>66.2168297564992</v>
      </c>
      <c r="E3" s="12">
        <v>438</v>
      </c>
      <c r="F3" s="12">
        <v>29.1115175839912</v>
      </c>
      <c r="G3" s="12">
        <v>885</v>
      </c>
      <c r="H3" s="12">
        <v>52.8258219734788</v>
      </c>
      <c r="I3" s="12">
        <v>38</v>
      </c>
      <c r="J3" s="12">
        <v>2.32179498253603</v>
      </c>
      <c r="K3" s="12">
        <v>1364</v>
      </c>
      <c r="L3" s="12">
        <v>71.03821128</v>
      </c>
      <c r="M3" s="12">
        <v>93</v>
      </c>
      <c r="N3" s="12">
        <v>2.138983648</v>
      </c>
      <c r="O3" s="12"/>
      <c r="P3" s="12">
        <v>-1.18560789176389</v>
      </c>
      <c r="Q3" s="12">
        <v>-0.325954630135682</v>
      </c>
      <c r="R3" s="12">
        <v>-4.83388544978164</v>
      </c>
      <c r="S3" s="12">
        <v>-5.053597897</v>
      </c>
    </row>
    <row r="4" spans="1:19" ht="13.5">
      <c r="A4" s="31" t="s">
        <v>487</v>
      </c>
      <c r="B4" s="31" t="s">
        <v>224</v>
      </c>
      <c r="C4" s="12">
        <v>405</v>
      </c>
      <c r="D4" s="12">
        <v>38.5147872727076</v>
      </c>
      <c r="E4" s="12">
        <v>392</v>
      </c>
      <c r="F4" s="12">
        <v>27.6893408876678</v>
      </c>
      <c r="G4" s="12">
        <v>375</v>
      </c>
      <c r="H4" s="12">
        <v>23.7886653096653</v>
      </c>
      <c r="I4" s="12">
        <v>107</v>
      </c>
      <c r="J4" s="12">
        <v>6.94800088475713</v>
      </c>
      <c r="K4" s="12">
        <v>632</v>
      </c>
      <c r="L4" s="12">
        <v>34.98086474</v>
      </c>
      <c r="M4" s="12">
        <v>640</v>
      </c>
      <c r="N4" s="12">
        <v>15.64372978</v>
      </c>
      <c r="O4" s="12"/>
      <c r="P4" s="12">
        <v>-0.476081744505529</v>
      </c>
      <c r="Q4" s="12">
        <v>-0.695138126978474</v>
      </c>
      <c r="R4" s="12">
        <v>-2.47074261407975</v>
      </c>
      <c r="S4" s="12">
        <v>-1.160981432</v>
      </c>
    </row>
    <row r="5" spans="1:19" ht="13.5">
      <c r="A5" s="31" t="s">
        <v>488</v>
      </c>
      <c r="B5" s="31" t="s">
        <v>440</v>
      </c>
      <c r="C5" s="12">
        <v>282</v>
      </c>
      <c r="D5" s="12">
        <v>24.675384760807</v>
      </c>
      <c r="E5" s="12">
        <v>172</v>
      </c>
      <c r="F5" s="12">
        <v>11.1788555048049</v>
      </c>
      <c r="G5" s="12">
        <v>164</v>
      </c>
      <c r="H5" s="12">
        <v>9.57249175979612</v>
      </c>
      <c r="I5" s="12">
        <v>94</v>
      </c>
      <c r="J5" s="12">
        <v>5.61624811337119</v>
      </c>
      <c r="K5" s="12">
        <v>544</v>
      </c>
      <c r="L5" s="12">
        <v>27.70478009</v>
      </c>
      <c r="M5" s="12">
        <v>82</v>
      </c>
      <c r="N5" s="12">
        <v>1.844236142</v>
      </c>
      <c r="O5" s="12"/>
      <c r="P5" s="12">
        <v>-1.14230008854545</v>
      </c>
      <c r="Q5" s="12">
        <v>-1.36610616237044</v>
      </c>
      <c r="R5" s="12">
        <v>-2.13539400343007</v>
      </c>
      <c r="S5" s="12">
        <v>-3.909039616</v>
      </c>
    </row>
    <row r="6" spans="1:19" ht="13.5">
      <c r="A6" s="31" t="s">
        <v>523</v>
      </c>
      <c r="B6" s="31" t="s">
        <v>226</v>
      </c>
      <c r="C6" s="12">
        <v>451</v>
      </c>
      <c r="D6" s="12">
        <v>46.5404958488573</v>
      </c>
      <c r="E6" s="12">
        <v>418</v>
      </c>
      <c r="F6" s="12">
        <v>32.0394326178483</v>
      </c>
      <c r="G6" s="12">
        <v>844</v>
      </c>
      <c r="H6" s="12">
        <v>58.0982751310413</v>
      </c>
      <c r="I6" s="12">
        <v>42</v>
      </c>
      <c r="J6" s="12">
        <v>2.95942515965044</v>
      </c>
      <c r="K6" s="12">
        <v>695</v>
      </c>
      <c r="L6" s="12">
        <v>41.74267257</v>
      </c>
      <c r="M6" s="12">
        <v>358</v>
      </c>
      <c r="N6" s="12">
        <v>9.49566407</v>
      </c>
      <c r="O6" s="12"/>
      <c r="P6" s="12">
        <v>-0.538637982023249</v>
      </c>
      <c r="Q6" s="12">
        <v>0.320008750862075</v>
      </c>
      <c r="R6" s="12">
        <v>-3.97509770318553</v>
      </c>
      <c r="S6" s="12">
        <v>-2.13618217</v>
      </c>
    </row>
    <row r="7" spans="1:19" ht="13.5">
      <c r="A7" s="31" t="s">
        <v>489</v>
      </c>
      <c r="B7" s="31" t="s">
        <v>228</v>
      </c>
      <c r="C7" s="12">
        <v>455</v>
      </c>
      <c r="D7" s="12">
        <v>33.7956147984394</v>
      </c>
      <c r="E7" s="12">
        <v>322</v>
      </c>
      <c r="F7" s="12">
        <v>17.7647416969549</v>
      </c>
      <c r="G7" s="12">
        <v>387</v>
      </c>
      <c r="H7" s="12">
        <v>19.1745971284259</v>
      </c>
      <c r="I7" s="12">
        <v>215</v>
      </c>
      <c r="J7" s="12">
        <v>10.9041300306409</v>
      </c>
      <c r="K7" s="12">
        <v>642</v>
      </c>
      <c r="L7" s="12">
        <v>27.75396047</v>
      </c>
      <c r="M7" s="12">
        <v>782</v>
      </c>
      <c r="N7" s="12">
        <v>14.92944142</v>
      </c>
      <c r="O7" s="12"/>
      <c r="P7" s="12">
        <v>-0.927819347820192</v>
      </c>
      <c r="Q7" s="12">
        <v>-0.817639793531378</v>
      </c>
      <c r="R7" s="12">
        <v>-1.63196138820551</v>
      </c>
      <c r="S7" s="12">
        <v>-0.894533469</v>
      </c>
    </row>
    <row r="8" spans="1:19" ht="13.5">
      <c r="A8" s="31" t="s">
        <v>524</v>
      </c>
      <c r="B8" s="31" t="s">
        <v>441</v>
      </c>
      <c r="C8" s="12">
        <v>0.5</v>
      </c>
      <c r="D8" s="12">
        <v>0.085606325434676</v>
      </c>
      <c r="E8" s="12">
        <v>0.5</v>
      </c>
      <c r="F8" s="12">
        <v>0.0635857687858161</v>
      </c>
      <c r="G8" s="12">
        <v>0.5</v>
      </c>
      <c r="H8" s="12">
        <v>0.0571047433422222</v>
      </c>
      <c r="I8" s="12">
        <v>0.5</v>
      </c>
      <c r="J8" s="12">
        <v>0.0584533576731244</v>
      </c>
      <c r="K8" s="12">
        <v>0</v>
      </c>
      <c r="L8" s="12">
        <v>0.001</v>
      </c>
      <c r="M8" s="12">
        <v>1</v>
      </c>
      <c r="N8" s="12">
        <v>0.044007197</v>
      </c>
      <c r="O8" s="12"/>
      <c r="P8" s="12">
        <v>-0.429013490848751</v>
      </c>
      <c r="Q8" s="12">
        <v>-0.58410681458973</v>
      </c>
      <c r="R8" s="12">
        <v>-0.55043150270891</v>
      </c>
      <c r="S8" s="12"/>
    </row>
    <row r="9" spans="1:19" ht="13.5">
      <c r="A9" s="31" t="s">
        <v>525</v>
      </c>
      <c r="B9" s="31" t="s">
        <v>442</v>
      </c>
      <c r="C9" s="12">
        <v>0.5</v>
      </c>
      <c r="D9" s="12">
        <v>0.0502842464666073</v>
      </c>
      <c r="E9" s="12">
        <v>0.5</v>
      </c>
      <c r="F9" s="12">
        <v>0.0373496053376862</v>
      </c>
      <c r="G9" s="12">
        <v>0.5</v>
      </c>
      <c r="H9" s="12">
        <v>0.0335427198171682</v>
      </c>
      <c r="I9" s="12">
        <v>0.5</v>
      </c>
      <c r="J9" s="12">
        <v>0.034334881553572</v>
      </c>
      <c r="K9" s="12"/>
      <c r="L9" s="12"/>
      <c r="M9" s="12"/>
      <c r="N9" s="12"/>
      <c r="O9" s="12"/>
      <c r="P9" s="12">
        <v>-0.42901349084875</v>
      </c>
      <c r="Q9" s="12">
        <v>-0.58410681458973</v>
      </c>
      <c r="R9" s="12">
        <v>-0.55043150270891</v>
      </c>
      <c r="S9" s="12"/>
    </row>
    <row r="10" spans="2:15" ht="13.5">
      <c r="B10"/>
      <c r="O10" s="19"/>
    </row>
    <row r="11" ht="13.5">
      <c r="B11"/>
    </row>
    <row r="14" ht="13.5">
      <c r="I14" s="19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5"/>
  <cols>
    <col min="2" max="2" width="12.7109375" style="0" customWidth="1"/>
    <col min="3" max="3" width="11.28125" style="0" customWidth="1"/>
    <col min="4" max="5" width="12.7109375" style="0" customWidth="1"/>
    <col min="6" max="6" width="13.7109375" style="0" customWidth="1"/>
    <col min="7" max="7" width="9.421875" style="0" bestFit="1" customWidth="1"/>
    <col min="8" max="8" width="11.8515625" style="0" customWidth="1"/>
    <col min="9" max="9" width="14.8515625" style="0" customWidth="1"/>
    <col min="10" max="10" width="24.28125" style="0" customWidth="1"/>
    <col min="11" max="11" width="24.140625" style="0" customWidth="1"/>
  </cols>
  <sheetData>
    <row r="1" spans="1:12" ht="13.5">
      <c r="A1" s="48" t="s">
        <v>535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1"/>
    </row>
    <row r="2" spans="1:12" ht="13.5">
      <c r="A2" s="21" t="s">
        <v>536</v>
      </c>
      <c r="B2" s="20" t="s">
        <v>537</v>
      </c>
      <c r="C2" s="20" t="s">
        <v>538</v>
      </c>
      <c r="D2" s="20" t="s">
        <v>539</v>
      </c>
      <c r="E2" s="20" t="s">
        <v>540</v>
      </c>
      <c r="F2" s="20" t="s">
        <v>541</v>
      </c>
      <c r="G2" s="20" t="s">
        <v>538</v>
      </c>
      <c r="H2" s="20" t="s">
        <v>539</v>
      </c>
      <c r="I2" s="20" t="s">
        <v>540</v>
      </c>
      <c r="J2" s="20" t="s">
        <v>537</v>
      </c>
      <c r="K2" s="20" t="s">
        <v>541</v>
      </c>
      <c r="L2" s="1"/>
    </row>
    <row r="3" spans="1:12" ht="13.5">
      <c r="A3" s="61">
        <v>1</v>
      </c>
      <c r="B3" s="57" t="s">
        <v>542</v>
      </c>
      <c r="C3" s="20" t="s">
        <v>543</v>
      </c>
      <c r="D3" s="20">
        <v>11951344</v>
      </c>
      <c r="E3" s="20">
        <v>11957729</v>
      </c>
      <c r="F3" s="22" t="s">
        <v>544</v>
      </c>
      <c r="G3" s="20" t="s">
        <v>545</v>
      </c>
      <c r="H3" s="20">
        <v>55165970</v>
      </c>
      <c r="I3" s="20">
        <v>55172156</v>
      </c>
      <c r="J3" s="20" t="s">
        <v>546</v>
      </c>
      <c r="K3" s="20" t="s">
        <v>547</v>
      </c>
      <c r="L3" s="1"/>
    </row>
    <row r="4" spans="1:12" ht="13.5">
      <c r="A4" s="61">
        <v>2</v>
      </c>
      <c r="B4" s="57" t="s">
        <v>548</v>
      </c>
      <c r="C4" s="20" t="s">
        <v>549</v>
      </c>
      <c r="D4" s="20">
        <v>4862199</v>
      </c>
      <c r="E4" s="20">
        <v>4864424</v>
      </c>
      <c r="F4" s="22" t="s">
        <v>550</v>
      </c>
      <c r="G4" s="20" t="s">
        <v>551</v>
      </c>
      <c r="H4" s="58">
        <v>84714569</v>
      </c>
      <c r="I4" s="20">
        <v>84718183</v>
      </c>
      <c r="J4" s="20" t="s">
        <v>552</v>
      </c>
      <c r="K4" s="20" t="s">
        <v>553</v>
      </c>
      <c r="L4" s="1"/>
    </row>
    <row r="5" spans="1:12" ht="13.5">
      <c r="A5" s="61">
        <v>3</v>
      </c>
      <c r="B5" s="22" t="s">
        <v>548</v>
      </c>
      <c r="C5" s="20" t="s">
        <v>549</v>
      </c>
      <c r="D5" s="20">
        <v>4862199</v>
      </c>
      <c r="E5" s="20">
        <v>4864424</v>
      </c>
      <c r="F5" s="59" t="s">
        <v>554</v>
      </c>
      <c r="G5" s="20" t="s">
        <v>555</v>
      </c>
      <c r="H5" s="58">
        <v>62742783</v>
      </c>
      <c r="I5" s="20">
        <v>62745941</v>
      </c>
      <c r="J5" s="20" t="s">
        <v>556</v>
      </c>
      <c r="K5" s="20" t="s">
        <v>557</v>
      </c>
      <c r="L5" s="1"/>
    </row>
    <row r="6" spans="1:12" ht="13.5">
      <c r="A6" s="61">
        <v>4</v>
      </c>
      <c r="B6" s="57" t="s">
        <v>558</v>
      </c>
      <c r="C6" s="20" t="s">
        <v>559</v>
      </c>
      <c r="D6" s="20">
        <v>14675136</v>
      </c>
      <c r="E6" s="20">
        <v>14677631</v>
      </c>
      <c r="F6" s="22" t="s">
        <v>550</v>
      </c>
      <c r="G6" s="20" t="s">
        <v>551</v>
      </c>
      <c r="H6" s="20">
        <v>84714569</v>
      </c>
      <c r="I6" s="20">
        <v>84718183</v>
      </c>
      <c r="J6" s="20" t="s">
        <v>560</v>
      </c>
      <c r="K6" s="20" t="s">
        <v>561</v>
      </c>
      <c r="L6" s="1"/>
    </row>
    <row r="7" spans="1:12" ht="13.5">
      <c r="A7" s="61">
        <v>5</v>
      </c>
      <c r="B7" s="57" t="s">
        <v>562</v>
      </c>
      <c r="C7" s="20" t="s">
        <v>563</v>
      </c>
      <c r="D7" s="20">
        <v>5014314</v>
      </c>
      <c r="E7" s="20">
        <v>5017431</v>
      </c>
      <c r="F7" s="59" t="s">
        <v>564</v>
      </c>
      <c r="G7" s="20" t="s">
        <v>565</v>
      </c>
      <c r="H7" s="20">
        <v>2916878</v>
      </c>
      <c r="I7" s="20">
        <v>2921216</v>
      </c>
      <c r="J7" s="20" t="s">
        <v>566</v>
      </c>
      <c r="K7" s="20" t="s">
        <v>567</v>
      </c>
      <c r="L7" s="1"/>
    </row>
    <row r="8" spans="1:12" ht="13.5">
      <c r="A8" s="61">
        <v>6</v>
      </c>
      <c r="B8" s="57" t="s">
        <v>568</v>
      </c>
      <c r="C8" s="20" t="s">
        <v>569</v>
      </c>
      <c r="D8" s="20">
        <v>237670</v>
      </c>
      <c r="E8" s="20">
        <v>239297</v>
      </c>
      <c r="F8" s="22" t="s">
        <v>570</v>
      </c>
      <c r="G8" s="20" t="s">
        <v>571</v>
      </c>
      <c r="H8" s="20">
        <v>5275528</v>
      </c>
      <c r="I8" s="20">
        <v>5277367</v>
      </c>
      <c r="J8" s="20" t="s">
        <v>572</v>
      </c>
      <c r="K8" s="20" t="s">
        <v>573</v>
      </c>
      <c r="L8" s="1"/>
    </row>
    <row r="9" spans="1:12" ht="13.5">
      <c r="A9" s="61">
        <v>7</v>
      </c>
      <c r="B9" s="22" t="s">
        <v>548</v>
      </c>
      <c r="C9" s="20" t="s">
        <v>549</v>
      </c>
      <c r="D9" s="20">
        <v>4862199</v>
      </c>
      <c r="E9" s="20">
        <v>4864424</v>
      </c>
      <c r="F9" s="60" t="s">
        <v>574</v>
      </c>
      <c r="G9" s="20" t="s">
        <v>575</v>
      </c>
      <c r="H9" s="58">
        <v>18628265</v>
      </c>
      <c r="I9" s="20">
        <v>18630712</v>
      </c>
      <c r="J9" s="20" t="s">
        <v>576</v>
      </c>
      <c r="K9" s="20" t="s">
        <v>577</v>
      </c>
      <c r="L9" s="1"/>
    </row>
    <row r="10" spans="1:12" ht="13.5">
      <c r="A10" s="61">
        <v>8</v>
      </c>
      <c r="B10" s="57" t="s">
        <v>578</v>
      </c>
      <c r="C10" s="20" t="s">
        <v>569</v>
      </c>
      <c r="D10" s="20">
        <v>7691531</v>
      </c>
      <c r="E10" s="20">
        <v>7692677</v>
      </c>
      <c r="F10" s="60" t="s">
        <v>579</v>
      </c>
      <c r="G10" s="20" t="s">
        <v>580</v>
      </c>
      <c r="H10" s="20">
        <v>8317396</v>
      </c>
      <c r="I10" s="20">
        <v>8319483</v>
      </c>
      <c r="J10" s="20" t="s">
        <v>581</v>
      </c>
      <c r="K10" s="20" t="s">
        <v>582</v>
      </c>
      <c r="L10" s="1"/>
    </row>
    <row r="11" spans="1:12" ht="13.5">
      <c r="A11" s="61">
        <v>9</v>
      </c>
      <c r="B11" s="57" t="s">
        <v>568</v>
      </c>
      <c r="C11" s="20" t="s">
        <v>569</v>
      </c>
      <c r="D11" s="20">
        <v>237670</v>
      </c>
      <c r="E11" s="20">
        <v>239297</v>
      </c>
      <c r="F11" s="60" t="s">
        <v>583</v>
      </c>
      <c r="G11" s="20" t="s">
        <v>580</v>
      </c>
      <c r="H11" s="20">
        <v>26007465</v>
      </c>
      <c r="I11" s="20">
        <v>26009059</v>
      </c>
      <c r="J11" s="20" t="s">
        <v>584</v>
      </c>
      <c r="K11" s="20" t="s">
        <v>585</v>
      </c>
      <c r="L11" s="1"/>
    </row>
    <row r="12" spans="1:12" ht="13.5">
      <c r="A12" s="61">
        <v>10</v>
      </c>
      <c r="B12" s="59" t="s">
        <v>586</v>
      </c>
      <c r="C12" s="20" t="s">
        <v>587</v>
      </c>
      <c r="D12" s="20">
        <v>2837633</v>
      </c>
      <c r="E12" s="20">
        <v>2843798</v>
      </c>
      <c r="F12" s="22" t="s">
        <v>564</v>
      </c>
      <c r="G12" s="20" t="s">
        <v>565</v>
      </c>
      <c r="H12" s="20">
        <v>2916878</v>
      </c>
      <c r="I12" s="20">
        <v>2921216</v>
      </c>
      <c r="J12" s="20" t="s">
        <v>588</v>
      </c>
      <c r="K12" s="20" t="s">
        <v>589</v>
      </c>
      <c r="L12" s="1"/>
    </row>
    <row r="13" spans="1:12" ht="13.5">
      <c r="A13" s="61">
        <v>11</v>
      </c>
      <c r="B13" s="59" t="s">
        <v>544</v>
      </c>
      <c r="C13" s="20" t="s">
        <v>545</v>
      </c>
      <c r="D13" s="20">
        <v>55165970</v>
      </c>
      <c r="E13" s="20">
        <v>55172156</v>
      </c>
      <c r="F13" s="22" t="s">
        <v>590</v>
      </c>
      <c r="G13" s="20" t="s">
        <v>591</v>
      </c>
      <c r="H13" s="20">
        <v>45648701</v>
      </c>
      <c r="I13" s="20">
        <v>45654788</v>
      </c>
      <c r="J13" s="20" t="s">
        <v>592</v>
      </c>
      <c r="K13" s="20" t="s">
        <v>593</v>
      </c>
      <c r="L13" s="1"/>
    </row>
    <row r="14" spans="1:12" ht="13.5">
      <c r="A14" s="61">
        <v>12</v>
      </c>
      <c r="B14" s="59" t="s">
        <v>570</v>
      </c>
      <c r="C14" s="20" t="s">
        <v>571</v>
      </c>
      <c r="D14" s="20">
        <v>5275528</v>
      </c>
      <c r="E14" s="20">
        <v>5277367</v>
      </c>
      <c r="F14" s="59" t="s">
        <v>594</v>
      </c>
      <c r="G14" s="20" t="s">
        <v>551</v>
      </c>
      <c r="H14" s="20">
        <v>5028897</v>
      </c>
      <c r="I14" s="20">
        <v>5031428</v>
      </c>
      <c r="J14" s="20" t="s">
        <v>595</v>
      </c>
      <c r="K14" s="20" t="s">
        <v>596</v>
      </c>
      <c r="L14" s="1"/>
    </row>
    <row r="15" spans="1:12" ht="13.5">
      <c r="A15" s="61">
        <v>13</v>
      </c>
      <c r="B15" s="59" t="s">
        <v>590</v>
      </c>
      <c r="C15" s="20" t="s">
        <v>591</v>
      </c>
      <c r="D15" s="20">
        <v>45648701</v>
      </c>
      <c r="E15" s="20">
        <v>45654788</v>
      </c>
      <c r="F15" s="60" t="s">
        <v>597</v>
      </c>
      <c r="G15" s="20" t="s">
        <v>580</v>
      </c>
      <c r="H15" s="20">
        <v>2675813</v>
      </c>
      <c r="I15" s="20">
        <v>2679781</v>
      </c>
      <c r="J15" s="20" t="s">
        <v>598</v>
      </c>
      <c r="K15" s="20" t="s">
        <v>599</v>
      </c>
      <c r="L15" s="1"/>
    </row>
    <row r="16" spans="1:12" ht="13.5">
      <c r="A16" s="61">
        <v>14</v>
      </c>
      <c r="B16" s="22" t="s">
        <v>570</v>
      </c>
      <c r="C16" s="20" t="s">
        <v>571</v>
      </c>
      <c r="D16" s="20">
        <v>5275528</v>
      </c>
      <c r="E16" s="20">
        <v>5277367</v>
      </c>
      <c r="F16" s="22" t="s">
        <v>583</v>
      </c>
      <c r="G16" s="20" t="s">
        <v>580</v>
      </c>
      <c r="H16" s="20">
        <v>26007465</v>
      </c>
      <c r="I16" s="20">
        <v>26009059</v>
      </c>
      <c r="J16" s="20" t="s">
        <v>600</v>
      </c>
      <c r="K16" s="20" t="s">
        <v>601</v>
      </c>
      <c r="L16" s="1"/>
    </row>
    <row r="17" spans="1:12" ht="13.5">
      <c r="A17" s="61">
        <v>15</v>
      </c>
      <c r="B17" s="59" t="s">
        <v>550</v>
      </c>
      <c r="C17" s="20" t="s">
        <v>551</v>
      </c>
      <c r="D17" s="20">
        <v>84714569</v>
      </c>
      <c r="E17" s="20">
        <v>84718183</v>
      </c>
      <c r="F17" s="60" t="s">
        <v>602</v>
      </c>
      <c r="G17" s="20" t="s">
        <v>603</v>
      </c>
      <c r="H17" s="20">
        <v>72552</v>
      </c>
      <c r="I17" s="20">
        <v>75384</v>
      </c>
      <c r="J17" s="20" t="s">
        <v>604</v>
      </c>
      <c r="K17" s="20" t="s">
        <v>605</v>
      </c>
      <c r="L17" s="1"/>
    </row>
    <row r="18" spans="1:12" ht="13.5">
      <c r="A18" s="61">
        <v>16</v>
      </c>
      <c r="B18" s="22" t="s">
        <v>550</v>
      </c>
      <c r="C18" s="20" t="s">
        <v>551</v>
      </c>
      <c r="D18" s="20">
        <v>84714569</v>
      </c>
      <c r="E18" s="20">
        <v>84718183</v>
      </c>
      <c r="F18" s="22" t="s">
        <v>574</v>
      </c>
      <c r="G18" s="20" t="s">
        <v>575</v>
      </c>
      <c r="H18" s="20">
        <v>18628265</v>
      </c>
      <c r="I18" s="20">
        <v>18630712</v>
      </c>
      <c r="J18" s="20" t="s">
        <v>606</v>
      </c>
      <c r="K18" s="20" t="s">
        <v>607</v>
      </c>
      <c r="L18" s="1"/>
    </row>
    <row r="19" spans="1:12" ht="13.5">
      <c r="A19" s="61">
        <v>17</v>
      </c>
      <c r="B19" s="22" t="s">
        <v>602</v>
      </c>
      <c r="C19" s="20" t="s">
        <v>603</v>
      </c>
      <c r="D19" s="20">
        <v>72552</v>
      </c>
      <c r="E19" s="20">
        <v>75384</v>
      </c>
      <c r="F19" s="22" t="s">
        <v>574</v>
      </c>
      <c r="G19" s="20" t="s">
        <v>575</v>
      </c>
      <c r="H19" s="20">
        <v>18628265</v>
      </c>
      <c r="I19" s="20">
        <v>18630712</v>
      </c>
      <c r="J19" s="20" t="s">
        <v>608</v>
      </c>
      <c r="K19" s="20" t="s">
        <v>609</v>
      </c>
      <c r="L19" s="1"/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="85" zoomScaleNormal="85" zoomScalePageLayoutView="0" workbookViewId="0" topLeftCell="A1">
      <selection activeCell="K25" sqref="K25"/>
    </sheetView>
  </sheetViews>
  <sheetFormatPr defaultColWidth="9.140625" defaultRowHeight="15"/>
  <cols>
    <col min="1" max="1" width="23.7109375" style="0" customWidth="1"/>
    <col min="2" max="2" width="58.8515625" style="0" customWidth="1"/>
  </cols>
  <sheetData>
    <row r="1" spans="1:9" ht="15" thickBot="1">
      <c r="A1" s="51" t="s">
        <v>610</v>
      </c>
      <c r="B1" s="51"/>
      <c r="C1" s="51"/>
      <c r="D1" s="51"/>
      <c r="E1" s="51"/>
      <c r="F1" s="51"/>
      <c r="G1" s="51"/>
      <c r="H1" s="51"/>
      <c r="I1" s="51"/>
    </row>
    <row r="2" spans="1:9" ht="14.25" thickBot="1">
      <c r="A2" s="2" t="s">
        <v>0</v>
      </c>
      <c r="B2" s="2" t="s">
        <v>1</v>
      </c>
      <c r="C2" s="3"/>
      <c r="D2" s="3"/>
      <c r="E2" s="4" t="s">
        <v>2</v>
      </c>
      <c r="F2" s="3"/>
      <c r="G2" s="3"/>
      <c r="H2" s="3"/>
      <c r="I2" s="3"/>
    </row>
    <row r="3" spans="1:9" ht="13.5">
      <c r="A3" s="5"/>
      <c r="B3" s="5"/>
      <c r="C3" s="23" t="s">
        <v>491</v>
      </c>
      <c r="D3" s="23" t="s">
        <v>492</v>
      </c>
      <c r="E3" s="23" t="s">
        <v>493</v>
      </c>
      <c r="F3" s="23" t="s">
        <v>494</v>
      </c>
      <c r="G3" s="23" t="s">
        <v>495</v>
      </c>
      <c r="H3" s="23" t="s">
        <v>496</v>
      </c>
      <c r="I3" s="23" t="s">
        <v>497</v>
      </c>
    </row>
    <row r="4" spans="1:9" ht="13.5">
      <c r="A4" s="41" t="s">
        <v>3</v>
      </c>
      <c r="B4" s="38" t="s">
        <v>4</v>
      </c>
      <c r="C4" s="5"/>
      <c r="D4" s="5"/>
      <c r="E4" s="5">
        <v>2</v>
      </c>
      <c r="F4" s="5">
        <v>1</v>
      </c>
      <c r="G4" s="5">
        <v>2</v>
      </c>
      <c r="H4" s="5"/>
      <c r="I4" s="5"/>
    </row>
    <row r="5" spans="1:9" ht="13.5">
      <c r="A5" s="41" t="s">
        <v>5</v>
      </c>
      <c r="B5" s="38" t="s">
        <v>6</v>
      </c>
      <c r="C5" s="5"/>
      <c r="D5" s="5"/>
      <c r="E5" s="5"/>
      <c r="F5" s="5">
        <v>1</v>
      </c>
      <c r="G5" s="5"/>
      <c r="H5" s="5"/>
      <c r="I5" s="5"/>
    </row>
    <row r="6" spans="1:9" ht="13.5">
      <c r="A6" s="41" t="s">
        <v>7</v>
      </c>
      <c r="B6" s="38" t="s">
        <v>468</v>
      </c>
      <c r="C6" s="5">
        <v>4</v>
      </c>
      <c r="D6" s="5">
        <v>4</v>
      </c>
      <c r="E6" s="5">
        <v>3</v>
      </c>
      <c r="F6" s="5">
        <v>4</v>
      </c>
      <c r="G6" s="5">
        <v>17</v>
      </c>
      <c r="H6" s="5">
        <v>2</v>
      </c>
      <c r="I6" s="5">
        <v>1</v>
      </c>
    </row>
    <row r="7" spans="1:9" ht="13.5">
      <c r="A7" s="41" t="s">
        <v>8</v>
      </c>
      <c r="B7" s="38"/>
      <c r="C7" s="5"/>
      <c r="D7" s="5"/>
      <c r="E7" s="5">
        <v>2</v>
      </c>
      <c r="F7" s="5">
        <v>1</v>
      </c>
      <c r="G7" s="5">
        <v>3</v>
      </c>
      <c r="H7" s="5">
        <v>1</v>
      </c>
      <c r="I7" s="5">
        <v>1</v>
      </c>
    </row>
    <row r="8" spans="1:9" ht="13.5">
      <c r="A8" s="41" t="s">
        <v>9</v>
      </c>
      <c r="B8" s="38" t="s">
        <v>469</v>
      </c>
      <c r="C8" s="5">
        <v>4</v>
      </c>
      <c r="D8" s="5"/>
      <c r="E8" s="5"/>
      <c r="F8" s="5">
        <v>1</v>
      </c>
      <c r="G8" s="5"/>
      <c r="H8" s="5">
        <v>2</v>
      </c>
      <c r="I8" s="5">
        <v>1</v>
      </c>
    </row>
    <row r="9" spans="1:9" ht="13.5">
      <c r="A9" s="41" t="s">
        <v>10</v>
      </c>
      <c r="B9" s="38"/>
      <c r="C9" s="5"/>
      <c r="D9" s="5"/>
      <c r="E9" s="5">
        <v>1</v>
      </c>
      <c r="F9" s="5"/>
      <c r="G9" s="5"/>
      <c r="H9" s="5">
        <v>1</v>
      </c>
      <c r="I9" s="5"/>
    </row>
    <row r="10" spans="1:9" ht="13.5">
      <c r="A10" s="41" t="s">
        <v>11</v>
      </c>
      <c r="B10" s="38"/>
      <c r="C10" s="5"/>
      <c r="D10" s="5">
        <v>1</v>
      </c>
      <c r="E10" s="5">
        <v>1</v>
      </c>
      <c r="F10" s="5"/>
      <c r="G10" s="5"/>
      <c r="H10" s="5"/>
      <c r="I10" s="5"/>
    </row>
    <row r="11" spans="1:9" ht="13.5">
      <c r="A11" s="41" t="s">
        <v>12</v>
      </c>
      <c r="B11" s="38" t="s">
        <v>470</v>
      </c>
      <c r="C11" s="5"/>
      <c r="D11" s="5"/>
      <c r="E11" s="5">
        <v>1</v>
      </c>
      <c r="F11" s="5"/>
      <c r="G11" s="5"/>
      <c r="H11" s="5">
        <v>2</v>
      </c>
      <c r="I11" s="5"/>
    </row>
    <row r="12" spans="1:9" ht="13.5">
      <c r="A12" s="41" t="s">
        <v>13</v>
      </c>
      <c r="B12" s="38" t="s">
        <v>14</v>
      </c>
      <c r="C12" s="5"/>
      <c r="D12" s="5"/>
      <c r="E12" s="5">
        <v>1</v>
      </c>
      <c r="F12" s="5">
        <v>1</v>
      </c>
      <c r="G12" s="5"/>
      <c r="H12" s="5">
        <v>1</v>
      </c>
      <c r="I12" s="5">
        <v>2</v>
      </c>
    </row>
    <row r="13" spans="1:9" ht="13.5">
      <c r="A13" s="41" t="s">
        <v>15</v>
      </c>
      <c r="B13" s="38" t="s">
        <v>471</v>
      </c>
      <c r="C13" s="5">
        <v>3</v>
      </c>
      <c r="D13" s="5">
        <v>2</v>
      </c>
      <c r="E13" s="5">
        <v>2</v>
      </c>
      <c r="F13" s="5">
        <v>1</v>
      </c>
      <c r="G13" s="5">
        <v>2</v>
      </c>
      <c r="H13" s="5"/>
      <c r="I13" s="5">
        <v>3</v>
      </c>
    </row>
    <row r="14" spans="1:9" ht="13.5">
      <c r="A14" s="41" t="s">
        <v>16</v>
      </c>
      <c r="B14" s="38" t="s">
        <v>17</v>
      </c>
      <c r="C14" s="5"/>
      <c r="D14" s="5"/>
      <c r="E14" s="5"/>
      <c r="F14" s="5"/>
      <c r="G14" s="5"/>
      <c r="H14" s="5">
        <v>1</v>
      </c>
      <c r="I14" s="5"/>
    </row>
    <row r="15" spans="1:9" ht="13.5">
      <c r="A15" s="41" t="s">
        <v>18</v>
      </c>
      <c r="B15" s="38" t="s">
        <v>17</v>
      </c>
      <c r="C15" s="5"/>
      <c r="D15" s="5">
        <v>1</v>
      </c>
      <c r="E15" s="5"/>
      <c r="F15" s="5"/>
      <c r="G15" s="5"/>
      <c r="H15" s="5"/>
      <c r="I15" s="5"/>
    </row>
    <row r="16" spans="1:9" ht="13.5">
      <c r="A16" s="41" t="s">
        <v>19</v>
      </c>
      <c r="B16" s="39" t="s">
        <v>472</v>
      </c>
      <c r="C16" s="6"/>
      <c r="D16" s="6">
        <v>1</v>
      </c>
      <c r="E16" s="6"/>
      <c r="F16" s="6"/>
      <c r="G16" s="6"/>
      <c r="H16" s="6"/>
      <c r="I16" s="6"/>
    </row>
    <row r="17" spans="1:9" ht="13.5">
      <c r="A17" s="41" t="s">
        <v>20</v>
      </c>
      <c r="B17" s="39" t="s">
        <v>17</v>
      </c>
      <c r="C17" s="6">
        <v>2</v>
      </c>
      <c r="D17" s="6">
        <v>2</v>
      </c>
      <c r="E17" s="6"/>
      <c r="F17" s="6">
        <v>1</v>
      </c>
      <c r="G17" s="6">
        <v>2</v>
      </c>
      <c r="H17" s="6">
        <v>1</v>
      </c>
      <c r="I17" s="6">
        <v>2</v>
      </c>
    </row>
    <row r="18" spans="1:9" ht="13.5">
      <c r="A18" s="41" t="s">
        <v>21</v>
      </c>
      <c r="B18" s="39" t="s">
        <v>4</v>
      </c>
      <c r="C18" s="6">
        <v>1</v>
      </c>
      <c r="D18" s="6"/>
      <c r="E18" s="6">
        <v>3</v>
      </c>
      <c r="F18" s="6">
        <v>1</v>
      </c>
      <c r="G18" s="6">
        <v>2</v>
      </c>
      <c r="H18" s="6"/>
      <c r="I18" s="6">
        <v>1</v>
      </c>
    </row>
    <row r="19" spans="1:9" ht="13.5">
      <c r="A19" s="41" t="s">
        <v>22</v>
      </c>
      <c r="B19" s="39" t="s">
        <v>23</v>
      </c>
      <c r="C19" s="6"/>
      <c r="D19" s="6"/>
      <c r="E19" s="6"/>
      <c r="F19" s="6">
        <v>1</v>
      </c>
      <c r="G19" s="6"/>
      <c r="H19" s="6"/>
      <c r="I19" s="6"/>
    </row>
    <row r="20" spans="1:9" ht="13.5">
      <c r="A20" s="41" t="s">
        <v>24</v>
      </c>
      <c r="B20" s="39" t="s">
        <v>25</v>
      </c>
      <c r="C20" s="6">
        <v>3</v>
      </c>
      <c r="D20" s="6"/>
      <c r="E20" s="6">
        <v>1</v>
      </c>
      <c r="F20" s="6"/>
      <c r="G20" s="6">
        <v>1</v>
      </c>
      <c r="H20" s="6">
        <v>1</v>
      </c>
      <c r="I20" s="6"/>
    </row>
    <row r="21" spans="1:9" ht="13.5">
      <c r="A21" s="41" t="s">
        <v>26</v>
      </c>
      <c r="B21" s="39" t="s">
        <v>473</v>
      </c>
      <c r="C21" s="6">
        <v>27</v>
      </c>
      <c r="D21" s="6">
        <v>25</v>
      </c>
      <c r="E21" s="6">
        <v>23</v>
      </c>
      <c r="F21" s="6">
        <v>27</v>
      </c>
      <c r="G21" s="6">
        <v>30</v>
      </c>
      <c r="H21" s="6">
        <v>28</v>
      </c>
      <c r="I21" s="6">
        <v>26</v>
      </c>
    </row>
    <row r="22" spans="1:9" ht="13.5">
      <c r="A22" s="41" t="s">
        <v>27</v>
      </c>
      <c r="B22" s="39" t="s">
        <v>474</v>
      </c>
      <c r="C22" s="6">
        <v>2</v>
      </c>
      <c r="D22" s="6"/>
      <c r="E22" s="6"/>
      <c r="F22" s="6">
        <v>2</v>
      </c>
      <c r="G22" s="6">
        <v>1</v>
      </c>
      <c r="H22" s="6"/>
      <c r="I22" s="6"/>
    </row>
    <row r="23" spans="1:9" ht="13.5">
      <c r="A23" s="41" t="s">
        <v>28</v>
      </c>
      <c r="B23" s="39" t="s">
        <v>29</v>
      </c>
      <c r="C23" s="6">
        <v>1</v>
      </c>
      <c r="D23" s="6">
        <v>2</v>
      </c>
      <c r="E23" s="6">
        <v>2</v>
      </c>
      <c r="F23" s="6"/>
      <c r="G23" s="6"/>
      <c r="H23" s="6">
        <v>1</v>
      </c>
      <c r="I23" s="6">
        <v>3</v>
      </c>
    </row>
    <row r="24" spans="1:9" ht="13.5">
      <c r="A24" s="41" t="s">
        <v>30</v>
      </c>
      <c r="B24" s="38" t="s">
        <v>31</v>
      </c>
      <c r="C24" s="5">
        <v>1</v>
      </c>
      <c r="D24" s="5"/>
      <c r="E24" s="5"/>
      <c r="F24" s="5"/>
      <c r="G24" s="5"/>
      <c r="H24" s="5"/>
      <c r="I24" s="5"/>
    </row>
    <row r="25" spans="1:9" ht="13.5">
      <c r="A25" s="41" t="s">
        <v>32</v>
      </c>
      <c r="B25" s="38" t="s">
        <v>475</v>
      </c>
      <c r="C25" s="5">
        <v>3</v>
      </c>
      <c r="D25" s="5">
        <v>1</v>
      </c>
      <c r="E25" s="5">
        <v>1</v>
      </c>
      <c r="F25" s="5"/>
      <c r="G25" s="5"/>
      <c r="H25" s="5"/>
      <c r="I25" s="5">
        <v>1</v>
      </c>
    </row>
    <row r="26" spans="1:9" ht="13.5">
      <c r="A26" s="41" t="s">
        <v>33</v>
      </c>
      <c r="B26" s="38" t="s">
        <v>34</v>
      </c>
      <c r="C26" s="5">
        <v>1</v>
      </c>
      <c r="D26" s="5"/>
      <c r="E26" s="5"/>
      <c r="F26" s="5"/>
      <c r="G26" s="5">
        <v>1</v>
      </c>
      <c r="H26" s="5"/>
      <c r="I26" s="5"/>
    </row>
    <row r="27" spans="1:9" ht="13.5">
      <c r="A27" s="41" t="s">
        <v>35</v>
      </c>
      <c r="B27" s="38" t="s">
        <v>34</v>
      </c>
      <c r="C27" s="5"/>
      <c r="D27" s="5"/>
      <c r="E27" s="5"/>
      <c r="F27" s="5"/>
      <c r="G27" s="5"/>
      <c r="H27" s="5"/>
      <c r="I27" s="5">
        <v>1</v>
      </c>
    </row>
    <row r="28" spans="1:9" ht="13.5">
      <c r="A28" s="41" t="s">
        <v>36</v>
      </c>
      <c r="B28" s="38" t="s">
        <v>37</v>
      </c>
      <c r="C28" s="5"/>
      <c r="D28" s="5"/>
      <c r="E28" s="5">
        <v>2</v>
      </c>
      <c r="F28" s="5"/>
      <c r="G28" s="5">
        <v>2</v>
      </c>
      <c r="H28" s="5"/>
      <c r="I28" s="5">
        <v>1</v>
      </c>
    </row>
    <row r="29" spans="1:9" ht="13.5">
      <c r="A29" s="41" t="s">
        <v>38</v>
      </c>
      <c r="B29" s="38" t="s">
        <v>476</v>
      </c>
      <c r="C29" s="5">
        <v>2</v>
      </c>
      <c r="D29" s="5"/>
      <c r="E29" s="5"/>
      <c r="F29" s="5">
        <v>1</v>
      </c>
      <c r="G29" s="5">
        <v>1</v>
      </c>
      <c r="H29" s="5">
        <v>2</v>
      </c>
      <c r="I29" s="5">
        <v>1</v>
      </c>
    </row>
    <row r="30" spans="1:9" ht="13.5">
      <c r="A30" s="41" t="s">
        <v>40</v>
      </c>
      <c r="B30" s="38" t="s">
        <v>39</v>
      </c>
      <c r="C30" s="5">
        <v>4</v>
      </c>
      <c r="D30" s="5">
        <v>1</v>
      </c>
      <c r="E30" s="5">
        <v>2</v>
      </c>
      <c r="F30" s="5">
        <v>1</v>
      </c>
      <c r="G30" s="5">
        <v>2</v>
      </c>
      <c r="H30" s="5">
        <v>4</v>
      </c>
      <c r="I30" s="5">
        <v>4</v>
      </c>
    </row>
    <row r="31" spans="1:9" ht="13.5">
      <c r="A31" s="41" t="s">
        <v>41</v>
      </c>
      <c r="B31" s="38" t="s">
        <v>29</v>
      </c>
      <c r="C31" s="5">
        <v>1</v>
      </c>
      <c r="D31" s="5"/>
      <c r="E31" s="5"/>
      <c r="F31" s="5"/>
      <c r="G31" s="5">
        <v>2</v>
      </c>
      <c r="H31" s="5">
        <v>1</v>
      </c>
      <c r="I31" s="5">
        <v>1</v>
      </c>
    </row>
    <row r="32" spans="1:9" ht="13.5">
      <c r="A32" s="41" t="s">
        <v>42</v>
      </c>
      <c r="B32" s="38" t="s">
        <v>29</v>
      </c>
      <c r="C32" s="5">
        <v>2</v>
      </c>
      <c r="D32" s="5"/>
      <c r="E32" s="5">
        <v>4</v>
      </c>
      <c r="F32" s="5">
        <v>1</v>
      </c>
      <c r="G32" s="5">
        <v>4</v>
      </c>
      <c r="H32" s="5">
        <v>1</v>
      </c>
      <c r="I32" s="5"/>
    </row>
    <row r="33" spans="1:9" ht="13.5">
      <c r="A33" s="41" t="s">
        <v>43</v>
      </c>
      <c r="B33" s="38" t="s">
        <v>44</v>
      </c>
      <c r="C33" s="5"/>
      <c r="D33" s="5">
        <v>1</v>
      </c>
      <c r="E33" s="5">
        <v>2</v>
      </c>
      <c r="F33" s="5"/>
      <c r="G33" s="5">
        <v>1</v>
      </c>
      <c r="H33" s="5"/>
      <c r="I33" s="5">
        <v>1</v>
      </c>
    </row>
    <row r="34" spans="1:9" ht="13.5">
      <c r="A34" s="41" t="s">
        <v>45</v>
      </c>
      <c r="B34" s="38" t="s">
        <v>29</v>
      </c>
      <c r="C34" s="5">
        <v>4</v>
      </c>
      <c r="D34" s="5"/>
      <c r="E34" s="5"/>
      <c r="F34" s="5">
        <v>1</v>
      </c>
      <c r="G34" s="5">
        <v>1</v>
      </c>
      <c r="H34" s="5"/>
      <c r="I34" s="5"/>
    </row>
    <row r="35" spans="1:9" ht="13.5">
      <c r="A35" s="41" t="s">
        <v>46</v>
      </c>
      <c r="B35" s="38" t="s">
        <v>47</v>
      </c>
      <c r="C35" s="5"/>
      <c r="D35" s="5"/>
      <c r="E35" s="5"/>
      <c r="F35" s="5"/>
      <c r="G35" s="5"/>
      <c r="H35" s="5">
        <v>1</v>
      </c>
      <c r="I35" s="5"/>
    </row>
    <row r="36" spans="1:9" ht="13.5">
      <c r="A36" s="41" t="s">
        <v>48</v>
      </c>
      <c r="B36" s="38" t="s">
        <v>29</v>
      </c>
      <c r="C36" s="5"/>
      <c r="D36" s="5"/>
      <c r="E36" s="5"/>
      <c r="F36" s="5"/>
      <c r="G36" s="5"/>
      <c r="H36" s="5">
        <v>1</v>
      </c>
      <c r="I36" s="5"/>
    </row>
    <row r="37" spans="1:9" ht="13.5">
      <c r="A37" s="41" t="s">
        <v>49</v>
      </c>
      <c r="B37" s="38" t="s">
        <v>477</v>
      </c>
      <c r="C37" s="5">
        <v>1</v>
      </c>
      <c r="D37" s="5">
        <v>2</v>
      </c>
      <c r="E37" s="5">
        <v>5</v>
      </c>
      <c r="F37" s="5"/>
      <c r="G37" s="5"/>
      <c r="H37" s="5"/>
      <c r="I37" s="5"/>
    </row>
    <row r="38" spans="1:9" ht="13.5">
      <c r="A38" s="41" t="s">
        <v>50</v>
      </c>
      <c r="B38" s="38" t="s">
        <v>4</v>
      </c>
      <c r="C38" s="5">
        <v>4</v>
      </c>
      <c r="D38" s="5">
        <v>1</v>
      </c>
      <c r="E38" s="5">
        <v>1</v>
      </c>
      <c r="F38" s="5"/>
      <c r="G38" s="5"/>
      <c r="H38" s="5"/>
      <c r="I38" s="5">
        <v>1</v>
      </c>
    </row>
    <row r="39" spans="1:9" ht="13.5">
      <c r="A39" s="41" t="s">
        <v>51</v>
      </c>
      <c r="B39" s="38" t="s">
        <v>478</v>
      </c>
      <c r="C39" s="5"/>
      <c r="D39" s="5"/>
      <c r="E39" s="5"/>
      <c r="F39" s="5">
        <v>1</v>
      </c>
      <c r="G39" s="5">
        <v>2</v>
      </c>
      <c r="H39" s="5"/>
      <c r="I39" s="5"/>
    </row>
    <row r="40" spans="1:9" ht="13.5">
      <c r="A40" s="41" t="s">
        <v>52</v>
      </c>
      <c r="B40" s="38" t="s">
        <v>29</v>
      </c>
      <c r="C40" s="5">
        <v>4</v>
      </c>
      <c r="D40" s="5"/>
      <c r="E40" s="5">
        <v>2</v>
      </c>
      <c r="F40" s="5">
        <v>1</v>
      </c>
      <c r="G40" s="5"/>
      <c r="H40" s="5">
        <v>1</v>
      </c>
      <c r="I40" s="5"/>
    </row>
    <row r="41" spans="1:9" ht="13.5">
      <c r="A41" s="41" t="s">
        <v>53</v>
      </c>
      <c r="B41" s="38" t="s">
        <v>29</v>
      </c>
      <c r="C41" s="5"/>
      <c r="D41" s="5"/>
      <c r="E41" s="5"/>
      <c r="F41" s="5"/>
      <c r="G41" s="5">
        <v>1</v>
      </c>
      <c r="H41" s="5"/>
      <c r="I41" s="5"/>
    </row>
    <row r="42" spans="1:9" ht="13.5">
      <c r="A42" s="41" t="s">
        <v>54</v>
      </c>
      <c r="B42" s="38" t="s">
        <v>29</v>
      </c>
      <c r="C42" s="5"/>
      <c r="D42" s="5"/>
      <c r="E42" s="5">
        <v>2</v>
      </c>
      <c r="F42" s="5"/>
      <c r="G42" s="5"/>
      <c r="H42" s="5"/>
      <c r="I42" s="5"/>
    </row>
    <row r="43" spans="1:9" ht="13.5">
      <c r="A43" s="41" t="s">
        <v>55</v>
      </c>
      <c r="B43" s="38" t="s">
        <v>479</v>
      </c>
      <c r="C43" s="5"/>
      <c r="D43" s="5"/>
      <c r="E43" s="5">
        <v>1</v>
      </c>
      <c r="F43" s="5"/>
      <c r="G43" s="5"/>
      <c r="H43" s="5"/>
      <c r="I43" s="5"/>
    </row>
    <row r="44" spans="1:9" ht="13.5">
      <c r="A44" s="41" t="s">
        <v>56</v>
      </c>
      <c r="B44" s="38" t="s">
        <v>57</v>
      </c>
      <c r="C44" s="5">
        <v>1</v>
      </c>
      <c r="D44" s="5"/>
      <c r="E44" s="5">
        <v>1</v>
      </c>
      <c r="F44" s="5"/>
      <c r="G44" s="5"/>
      <c r="H44" s="5"/>
      <c r="I44" s="5">
        <v>2</v>
      </c>
    </row>
    <row r="45" spans="1:9" ht="13.5">
      <c r="A45" s="41" t="s">
        <v>58</v>
      </c>
      <c r="B45" s="38" t="s">
        <v>4</v>
      </c>
      <c r="C45" s="5">
        <v>1</v>
      </c>
      <c r="D45" s="5"/>
      <c r="E45" s="5"/>
      <c r="F45" s="5"/>
      <c r="G45" s="5"/>
      <c r="H45" s="5"/>
      <c r="I45" s="5"/>
    </row>
    <row r="46" spans="1:9" ht="13.5">
      <c r="A46" s="41" t="s">
        <v>59</v>
      </c>
      <c r="B46" s="38" t="s">
        <v>60</v>
      </c>
      <c r="C46" s="5"/>
      <c r="D46" s="5"/>
      <c r="E46" s="5"/>
      <c r="F46" s="5"/>
      <c r="G46" s="5"/>
      <c r="H46" s="5"/>
      <c r="I46" s="5">
        <v>1</v>
      </c>
    </row>
    <row r="47" spans="1:9" ht="13.5">
      <c r="A47" s="41" t="s">
        <v>61</v>
      </c>
      <c r="B47" s="38" t="s">
        <v>480</v>
      </c>
      <c r="C47" s="5">
        <v>2</v>
      </c>
      <c r="D47" s="5"/>
      <c r="E47" s="5"/>
      <c r="F47" s="5"/>
      <c r="G47" s="5"/>
      <c r="H47" s="5"/>
      <c r="I47" s="5">
        <v>1</v>
      </c>
    </row>
    <row r="48" spans="1:9" ht="13.5">
      <c r="A48" s="41" t="s">
        <v>62</v>
      </c>
      <c r="B48" s="38" t="s">
        <v>44</v>
      </c>
      <c r="C48" s="5"/>
      <c r="D48" s="5"/>
      <c r="E48" s="5">
        <v>1</v>
      </c>
      <c r="F48" s="5"/>
      <c r="G48" s="5"/>
      <c r="H48" s="5">
        <v>1</v>
      </c>
      <c r="I48" s="5"/>
    </row>
    <row r="49" spans="1:9" ht="13.5">
      <c r="A49" s="41" t="s">
        <v>63</v>
      </c>
      <c r="B49" s="38" t="s">
        <v>481</v>
      </c>
      <c r="C49" s="5">
        <v>6</v>
      </c>
      <c r="D49" s="5">
        <v>2</v>
      </c>
      <c r="E49" s="5">
        <v>7</v>
      </c>
      <c r="F49" s="5"/>
      <c r="G49" s="5"/>
      <c r="H49" s="5">
        <v>1</v>
      </c>
      <c r="I49" s="5">
        <v>4</v>
      </c>
    </row>
    <row r="50" spans="1:9" ht="13.5">
      <c r="A50" s="41" t="s">
        <v>64</v>
      </c>
      <c r="B50" s="38" t="s">
        <v>4</v>
      </c>
      <c r="C50" s="7"/>
      <c r="D50" s="5">
        <v>2</v>
      </c>
      <c r="E50" s="5">
        <v>2</v>
      </c>
      <c r="F50" s="5">
        <v>5</v>
      </c>
      <c r="G50" s="5">
        <v>2</v>
      </c>
      <c r="H50" s="5">
        <v>3</v>
      </c>
      <c r="I50" s="5">
        <v>3</v>
      </c>
    </row>
    <row r="51" spans="1:9" ht="13.5">
      <c r="A51" s="41" t="s">
        <v>65</v>
      </c>
      <c r="B51" s="38" t="s">
        <v>66</v>
      </c>
      <c r="C51" s="5">
        <v>42</v>
      </c>
      <c r="D51" s="5">
        <v>17</v>
      </c>
      <c r="E51" s="5">
        <v>35</v>
      </c>
      <c r="F51" s="5">
        <v>79</v>
      </c>
      <c r="G51" s="5">
        <v>83</v>
      </c>
      <c r="H51" s="5">
        <v>36</v>
      </c>
      <c r="I51" s="5">
        <v>44</v>
      </c>
    </row>
    <row r="52" spans="1:9" ht="13.5">
      <c r="A52" s="41" t="s">
        <v>67</v>
      </c>
      <c r="B52" s="38" t="s">
        <v>482</v>
      </c>
      <c r="C52" s="5"/>
      <c r="D52" s="5"/>
      <c r="E52" s="5">
        <v>1</v>
      </c>
      <c r="F52" s="5"/>
      <c r="G52" s="5"/>
      <c r="H52" s="5">
        <v>1</v>
      </c>
      <c r="I52" s="5"/>
    </row>
    <row r="53" spans="1:9" ht="13.5">
      <c r="A53" s="41" t="s">
        <v>68</v>
      </c>
      <c r="B53" s="38"/>
      <c r="C53" s="5"/>
      <c r="D53" s="5"/>
      <c r="E53" s="5"/>
      <c r="F53" s="5"/>
      <c r="G53" s="5">
        <v>1</v>
      </c>
      <c r="H53" s="5">
        <v>1</v>
      </c>
      <c r="I53" s="5"/>
    </row>
    <row r="54" spans="1:9" ht="13.5">
      <c r="A54" s="41" t="s">
        <v>69</v>
      </c>
      <c r="B54" s="38" t="s">
        <v>483</v>
      </c>
      <c r="C54" s="5">
        <v>3</v>
      </c>
      <c r="D54" s="5">
        <v>3</v>
      </c>
      <c r="E54" s="5">
        <v>1</v>
      </c>
      <c r="F54" s="5">
        <v>2</v>
      </c>
      <c r="G54" s="5"/>
      <c r="H54" s="5">
        <v>2</v>
      </c>
      <c r="I54" s="5"/>
    </row>
    <row r="55" spans="1:9" ht="13.5">
      <c r="A55" s="41" t="s">
        <v>70</v>
      </c>
      <c r="B55" s="38" t="s">
        <v>484</v>
      </c>
      <c r="C55" s="5"/>
      <c r="D55" s="5"/>
      <c r="E55" s="5">
        <v>1</v>
      </c>
      <c r="F55" s="5">
        <v>3</v>
      </c>
      <c r="G55" s="5">
        <v>1</v>
      </c>
      <c r="H55" s="5">
        <v>1</v>
      </c>
      <c r="I55" s="5">
        <v>3</v>
      </c>
    </row>
    <row r="56" spans="1:9" ht="13.5">
      <c r="A56" s="41" t="s">
        <v>71</v>
      </c>
      <c r="B56" s="38"/>
      <c r="C56" s="5">
        <v>1</v>
      </c>
      <c r="D56" s="5"/>
      <c r="E56" s="5"/>
      <c r="F56" s="5"/>
      <c r="G56" s="5">
        <v>1</v>
      </c>
      <c r="H56" s="5"/>
      <c r="I56" s="5"/>
    </row>
    <row r="57" spans="1:9" ht="13.5">
      <c r="A57" s="41" t="s">
        <v>72</v>
      </c>
      <c r="B57" s="38" t="s">
        <v>29</v>
      </c>
      <c r="C57" s="5"/>
      <c r="D57" s="5">
        <v>1</v>
      </c>
      <c r="E57" s="5"/>
      <c r="F57" s="5">
        <v>1</v>
      </c>
      <c r="G57" s="5"/>
      <c r="H57" s="5"/>
      <c r="I57" s="5"/>
    </row>
    <row r="58" spans="1:9" ht="13.5">
      <c r="A58" s="41" t="s">
        <v>73</v>
      </c>
      <c r="B58" s="38" t="s">
        <v>29</v>
      </c>
      <c r="C58" s="5"/>
      <c r="D58" s="5">
        <v>1</v>
      </c>
      <c r="E58" s="5">
        <v>2</v>
      </c>
      <c r="F58" s="5"/>
      <c r="G58" s="5">
        <v>1</v>
      </c>
      <c r="H58" s="5">
        <v>1</v>
      </c>
      <c r="I58" s="5"/>
    </row>
    <row r="59" spans="1:9" ht="13.5">
      <c r="A59" s="41" t="s">
        <v>74</v>
      </c>
      <c r="B59" s="38" t="s">
        <v>75</v>
      </c>
      <c r="C59" s="5">
        <v>1</v>
      </c>
      <c r="D59" s="5"/>
      <c r="E59" s="5"/>
      <c r="F59" s="5"/>
      <c r="G59" s="5"/>
      <c r="H59" s="5"/>
      <c r="I59" s="5"/>
    </row>
    <row r="60" spans="1:9" ht="13.5">
      <c r="A60" s="41" t="s">
        <v>76</v>
      </c>
      <c r="B60" s="38" t="s">
        <v>475</v>
      </c>
      <c r="C60" s="5">
        <v>3</v>
      </c>
      <c r="D60" s="5">
        <v>1</v>
      </c>
      <c r="E60" s="5">
        <v>1</v>
      </c>
      <c r="F60" s="5"/>
      <c r="G60" s="5"/>
      <c r="H60" s="5"/>
      <c r="I60" s="5">
        <v>1</v>
      </c>
    </row>
    <row r="61" spans="1:9" ht="13.5">
      <c r="A61" s="41" t="s">
        <v>77</v>
      </c>
      <c r="B61" s="38"/>
      <c r="C61" s="5">
        <v>2</v>
      </c>
      <c r="D61" s="5"/>
      <c r="E61" s="5"/>
      <c r="F61" s="5"/>
      <c r="G61" s="5"/>
      <c r="H61" s="5">
        <v>1</v>
      </c>
      <c r="I61" s="5">
        <v>1</v>
      </c>
    </row>
    <row r="62" spans="1:9" ht="13.5">
      <c r="A62" s="41" t="s">
        <v>78</v>
      </c>
      <c r="B62" s="38"/>
      <c r="C62" s="5">
        <v>1</v>
      </c>
      <c r="D62" s="5"/>
      <c r="E62" s="5"/>
      <c r="F62" s="5"/>
      <c r="G62" s="5">
        <v>1</v>
      </c>
      <c r="H62" s="5">
        <v>1</v>
      </c>
      <c r="I62" s="5"/>
    </row>
    <row r="63" spans="1:9" ht="13.5">
      <c r="A63" s="41" t="s">
        <v>79</v>
      </c>
      <c r="B63" s="38"/>
      <c r="C63" s="5">
        <v>2</v>
      </c>
      <c r="D63" s="5"/>
      <c r="E63" s="5"/>
      <c r="F63" s="5"/>
      <c r="G63" s="5"/>
      <c r="H63" s="5">
        <v>1</v>
      </c>
      <c r="I63" s="5">
        <v>1</v>
      </c>
    </row>
    <row r="64" spans="1:9" ht="13.5">
      <c r="A64" s="41" t="s">
        <v>80</v>
      </c>
      <c r="B64" s="38"/>
      <c r="C64" s="5">
        <v>15</v>
      </c>
      <c r="D64" s="5">
        <v>4</v>
      </c>
      <c r="E64" s="5">
        <v>24</v>
      </c>
      <c r="F64" s="5">
        <v>21</v>
      </c>
      <c r="G64" s="5">
        <v>6</v>
      </c>
      <c r="H64" s="5">
        <v>20</v>
      </c>
      <c r="I64" s="5">
        <v>12</v>
      </c>
    </row>
    <row r="65" spans="1:9" ht="13.5">
      <c r="A65" s="41" t="s">
        <v>81</v>
      </c>
      <c r="B65" s="38"/>
      <c r="C65" s="5">
        <v>1</v>
      </c>
      <c r="D65" s="5"/>
      <c r="E65" s="5"/>
      <c r="F65" s="5"/>
      <c r="G65" s="5"/>
      <c r="H65" s="5"/>
      <c r="I65" s="5"/>
    </row>
    <row r="66" spans="1:9" ht="13.5">
      <c r="A66" s="41" t="s">
        <v>82</v>
      </c>
      <c r="B66" s="38"/>
      <c r="C66" s="5"/>
      <c r="D66" s="5"/>
      <c r="E66" s="5"/>
      <c r="F66" s="5"/>
      <c r="G66" s="5">
        <v>2</v>
      </c>
      <c r="H66" s="5"/>
      <c r="I66" s="5">
        <v>2</v>
      </c>
    </row>
    <row r="67" spans="1:9" ht="13.5">
      <c r="A67" s="41" t="s">
        <v>83</v>
      </c>
      <c r="B67" s="38"/>
      <c r="C67" s="5">
        <v>1</v>
      </c>
      <c r="D67" s="5"/>
      <c r="E67" s="5"/>
      <c r="F67" s="5"/>
      <c r="G67" s="5"/>
      <c r="H67" s="5"/>
      <c r="I67" s="5"/>
    </row>
    <row r="68" spans="1:9" ht="13.5">
      <c r="A68" s="41" t="s">
        <v>84</v>
      </c>
      <c r="B68" s="38"/>
      <c r="C68" s="5">
        <v>3</v>
      </c>
      <c r="D68" s="5"/>
      <c r="E68" s="5">
        <v>1</v>
      </c>
      <c r="F68" s="5"/>
      <c r="G68" s="5">
        <v>1</v>
      </c>
      <c r="H68" s="5">
        <v>1</v>
      </c>
      <c r="I68" s="5"/>
    </row>
    <row r="69" spans="1:9" ht="13.5">
      <c r="A69" s="41" t="s">
        <v>85</v>
      </c>
      <c r="B69" s="38" t="s">
        <v>29</v>
      </c>
      <c r="C69" s="5">
        <v>1</v>
      </c>
      <c r="D69" s="5"/>
      <c r="E69" s="5"/>
      <c r="F69" s="5">
        <v>1</v>
      </c>
      <c r="G69" s="5"/>
      <c r="H69" s="5"/>
      <c r="I69" s="5"/>
    </row>
    <row r="70" spans="1:9" ht="14.25" thickBot="1">
      <c r="A70" s="42" t="s">
        <v>86</v>
      </c>
      <c r="B70" s="40" t="s">
        <v>485</v>
      </c>
      <c r="C70" s="24">
        <v>1</v>
      </c>
      <c r="D70" s="24">
        <v>2</v>
      </c>
      <c r="E70" s="24">
        <v>3</v>
      </c>
      <c r="F70" s="24"/>
      <c r="G70" s="24">
        <v>3</v>
      </c>
      <c r="H70" s="24">
        <v>1</v>
      </c>
      <c r="I70" s="24">
        <v>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0.421875" style="0" customWidth="1"/>
  </cols>
  <sheetData>
    <row r="1" spans="1:46" ht="14.25">
      <c r="A1" s="52" t="s">
        <v>611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46" ht="13.5">
      <c r="A2" s="25" t="s">
        <v>465</v>
      </c>
      <c r="B2" s="26" t="s">
        <v>87</v>
      </c>
      <c r="C2" s="26" t="s">
        <v>88</v>
      </c>
      <c r="D2" s="26" t="s">
        <v>89</v>
      </c>
      <c r="E2" s="26" t="s">
        <v>90</v>
      </c>
      <c r="F2" s="26" t="s">
        <v>91</v>
      </c>
      <c r="G2" s="26" t="s">
        <v>92</v>
      </c>
      <c r="H2" s="26" t="s">
        <v>93</v>
      </c>
      <c r="I2" s="26" t="s">
        <v>94</v>
      </c>
      <c r="J2" s="26" t="s">
        <v>95</v>
      </c>
      <c r="K2" s="26" t="s">
        <v>96</v>
      </c>
      <c r="L2" s="26" t="s">
        <v>97</v>
      </c>
      <c r="M2" s="26" t="s">
        <v>98</v>
      </c>
      <c r="N2" s="26" t="s">
        <v>99</v>
      </c>
      <c r="O2" s="26" t="s">
        <v>100</v>
      </c>
      <c r="P2" s="26" t="s">
        <v>101</v>
      </c>
      <c r="Q2" s="26" t="s">
        <v>102</v>
      </c>
      <c r="R2" s="26" t="s">
        <v>103</v>
      </c>
      <c r="S2" s="26" t="s">
        <v>104</v>
      </c>
      <c r="T2" s="26" t="s">
        <v>105</v>
      </c>
      <c r="U2" s="26" t="s">
        <v>106</v>
      </c>
      <c r="V2" s="26" t="s">
        <v>107</v>
      </c>
      <c r="W2" s="26" t="s">
        <v>108</v>
      </c>
      <c r="X2" s="26" t="s">
        <v>109</v>
      </c>
      <c r="Y2" s="26" t="s">
        <v>110</v>
      </c>
      <c r="Z2" s="26" t="s">
        <v>111</v>
      </c>
      <c r="AA2" s="26" t="s">
        <v>112</v>
      </c>
      <c r="AB2" s="26" t="s">
        <v>113</v>
      </c>
      <c r="AC2" s="26" t="s">
        <v>114</v>
      </c>
      <c r="AD2" s="26" t="s">
        <v>115</v>
      </c>
      <c r="AE2" s="26" t="s">
        <v>116</v>
      </c>
      <c r="AF2" s="26" t="s">
        <v>117</v>
      </c>
      <c r="AG2" s="26" t="s">
        <v>118</v>
      </c>
      <c r="AH2" s="26" t="s">
        <v>119</v>
      </c>
      <c r="AI2" s="26" t="s">
        <v>120</v>
      </c>
      <c r="AJ2" s="26" t="s">
        <v>121</v>
      </c>
      <c r="AK2" s="26" t="s">
        <v>122</v>
      </c>
      <c r="AL2" s="26" t="s">
        <v>123</v>
      </c>
      <c r="AM2" s="26" t="s">
        <v>124</v>
      </c>
      <c r="AN2" s="26" t="s">
        <v>125</v>
      </c>
      <c r="AO2" s="26" t="s">
        <v>126</v>
      </c>
      <c r="AP2" s="26" t="s">
        <v>127</v>
      </c>
      <c r="AQ2" s="26" t="s">
        <v>128</v>
      </c>
      <c r="AR2" s="26" t="s">
        <v>129</v>
      </c>
      <c r="AS2" s="26" t="s">
        <v>130</v>
      </c>
      <c r="AT2" s="26" t="s">
        <v>131</v>
      </c>
    </row>
    <row r="3" spans="1:46" ht="13.5">
      <c r="A3" s="28" t="s">
        <v>491</v>
      </c>
      <c r="B3" s="27">
        <v>13098.000833333334</v>
      </c>
      <c r="C3" s="27">
        <v>7671.113333333334</v>
      </c>
      <c r="D3" s="27">
        <v>2515.9016666666666</v>
      </c>
      <c r="E3" s="27">
        <v>1345.9625</v>
      </c>
      <c r="F3" s="27">
        <v>1366.1033333333332</v>
      </c>
      <c r="G3" s="27">
        <v>918.9991666666667</v>
      </c>
      <c r="H3" s="27">
        <v>180.30999999999997</v>
      </c>
      <c r="I3" s="27">
        <v>153.72916666666666</v>
      </c>
      <c r="J3" s="27">
        <v>464.0475</v>
      </c>
      <c r="K3" s="27">
        <v>20049.4725</v>
      </c>
      <c r="L3" s="27">
        <v>4173.131666666666</v>
      </c>
      <c r="M3" s="27">
        <v>2491.150833333333</v>
      </c>
      <c r="N3" s="27">
        <v>2112.333333333333</v>
      </c>
      <c r="O3" s="27">
        <v>20205.71</v>
      </c>
      <c r="P3" s="27">
        <v>17480.4225</v>
      </c>
      <c r="Q3" s="27">
        <v>17262.68333333333</v>
      </c>
      <c r="R3" s="27">
        <v>14921.582499999999</v>
      </c>
      <c r="S3" s="27">
        <v>7178.714166666667</v>
      </c>
      <c r="T3" s="27">
        <v>13587.963333333335</v>
      </c>
      <c r="U3" s="27">
        <v>18620.524166666666</v>
      </c>
      <c r="V3" s="27">
        <v>2979.4416666666666</v>
      </c>
      <c r="W3" s="27">
        <v>180.72333333333333</v>
      </c>
      <c r="X3" s="27">
        <v>16495.253333333334</v>
      </c>
      <c r="Y3" s="27">
        <v>5333.981666666667</v>
      </c>
      <c r="Z3" s="27">
        <v>2171.128333333333</v>
      </c>
      <c r="AA3" s="27">
        <v>10615.565833333334</v>
      </c>
      <c r="AB3" s="27">
        <v>25924.259166666667</v>
      </c>
      <c r="AC3" s="27">
        <v>21308.380833333333</v>
      </c>
      <c r="AD3" s="27">
        <v>3604.269166666666</v>
      </c>
      <c r="AE3" s="27">
        <v>3266.2666666666664</v>
      </c>
      <c r="AF3" s="27">
        <v>839.2524999999999</v>
      </c>
      <c r="AG3" s="27">
        <v>798.1075</v>
      </c>
      <c r="AH3" s="27">
        <v>260.01416666666665</v>
      </c>
      <c r="AI3" s="27">
        <v>421.96</v>
      </c>
      <c r="AJ3" s="27">
        <v>272.71416666666664</v>
      </c>
      <c r="AK3" s="27">
        <v>1764.7583333333334</v>
      </c>
      <c r="AL3" s="27">
        <v>1122.2475</v>
      </c>
      <c r="AM3" s="27">
        <v>801.2433333333333</v>
      </c>
      <c r="AN3" s="27">
        <v>147.29749999999999</v>
      </c>
      <c r="AO3" s="27">
        <v>14246.799166666668</v>
      </c>
      <c r="AP3" s="27">
        <v>1156.9475</v>
      </c>
      <c r="AQ3" s="27">
        <v>167.31083333333336</v>
      </c>
      <c r="AR3" s="27">
        <v>430.0708333333333</v>
      </c>
      <c r="AS3" s="27">
        <v>381.4508333333333</v>
      </c>
      <c r="AT3" s="27">
        <v>369.2041666666667</v>
      </c>
    </row>
    <row r="4" spans="1:46" ht="13.5">
      <c r="A4" s="28" t="s">
        <v>492</v>
      </c>
      <c r="B4" s="27">
        <v>8477.244444444445</v>
      </c>
      <c r="C4" s="27">
        <v>8858.503333333334</v>
      </c>
      <c r="D4" s="27">
        <v>5243.725555555556</v>
      </c>
      <c r="E4" s="27">
        <v>2409.2988888888885</v>
      </c>
      <c r="F4" s="27">
        <v>2587.2422222222217</v>
      </c>
      <c r="G4" s="27">
        <v>9111.260000000011</v>
      </c>
      <c r="H4" s="27">
        <v>3966.627777777778</v>
      </c>
      <c r="I4" s="27">
        <v>2096.61</v>
      </c>
      <c r="J4" s="27">
        <v>1558.4455555555553</v>
      </c>
      <c r="K4" s="27">
        <v>12571.105555555556</v>
      </c>
      <c r="L4" s="27">
        <v>4538.99</v>
      </c>
      <c r="M4" s="27">
        <v>2792.728888888889</v>
      </c>
      <c r="N4" s="27">
        <v>5671.326666666656</v>
      </c>
      <c r="O4" s="27">
        <v>9256.116666666667</v>
      </c>
      <c r="P4" s="27">
        <v>8862.944444444445</v>
      </c>
      <c r="Q4" s="27">
        <v>9381.212222222222</v>
      </c>
      <c r="R4" s="27">
        <v>9914.957777777778</v>
      </c>
      <c r="S4" s="27">
        <v>4264.58</v>
      </c>
      <c r="T4" s="27">
        <v>11636.534444444444</v>
      </c>
      <c r="U4" s="27">
        <v>11820.165555555555</v>
      </c>
      <c r="V4" s="27">
        <v>2374.612222222222</v>
      </c>
      <c r="W4" s="27">
        <v>43.347777777777786</v>
      </c>
      <c r="X4" s="27">
        <v>10460.496666666668</v>
      </c>
      <c r="Y4" s="27">
        <v>4032.6333333333337</v>
      </c>
      <c r="Z4" s="27">
        <v>1908.9266666666665</v>
      </c>
      <c r="AA4" s="27">
        <v>3224.35</v>
      </c>
      <c r="AB4" s="27">
        <v>6814.974444444445</v>
      </c>
      <c r="AC4" s="27">
        <v>4919.946666666667</v>
      </c>
      <c r="AD4" s="27">
        <v>2310.0466666666666</v>
      </c>
      <c r="AE4" s="27">
        <v>944.1888888888889</v>
      </c>
      <c r="AF4" s="27">
        <v>1857.7755555555552</v>
      </c>
      <c r="AG4" s="27">
        <v>1856.1455555555556</v>
      </c>
      <c r="AH4" s="27">
        <v>739.7077777777778</v>
      </c>
      <c r="AI4" s="27">
        <v>1712.2777777777776</v>
      </c>
      <c r="AJ4" s="27">
        <v>1604.1222222222223</v>
      </c>
      <c r="AK4" s="27">
        <v>165.46444444444444</v>
      </c>
      <c r="AL4" s="27">
        <v>120.10555555555555</v>
      </c>
      <c r="AM4" s="27">
        <v>649.5222222222222</v>
      </c>
      <c r="AN4" s="27">
        <v>103.75222222222222</v>
      </c>
      <c r="AO4" s="27">
        <v>6840.595555555566</v>
      </c>
      <c r="AP4" s="27">
        <v>589.5222222222222</v>
      </c>
      <c r="AQ4" s="27">
        <v>156.19444444444443</v>
      </c>
      <c r="AR4" s="27">
        <v>2258.154444444445</v>
      </c>
      <c r="AS4" s="27">
        <v>998.8377777777778</v>
      </c>
      <c r="AT4" s="27">
        <v>301.2055555555555</v>
      </c>
    </row>
    <row r="5" spans="1:46" ht="13.5">
      <c r="A5" s="28" t="s">
        <v>493</v>
      </c>
      <c r="B5" s="27">
        <v>6855.547777777778</v>
      </c>
      <c r="C5" s="27">
        <v>5047.857777777778</v>
      </c>
      <c r="D5" s="27">
        <v>1391.8155555555556</v>
      </c>
      <c r="E5" s="27">
        <v>1980.4966666666667</v>
      </c>
      <c r="F5" s="27">
        <v>818.4788888888888</v>
      </c>
      <c r="G5" s="27">
        <v>4291.322222222222</v>
      </c>
      <c r="H5" s="27">
        <v>204.1011111111111</v>
      </c>
      <c r="I5" s="27">
        <v>194.75222222222223</v>
      </c>
      <c r="J5" s="27">
        <v>356.27888888888884</v>
      </c>
      <c r="K5" s="27">
        <v>8585.877777777778</v>
      </c>
      <c r="L5" s="27">
        <v>1787.5166666666664</v>
      </c>
      <c r="M5" s="27">
        <v>1112.091111111111</v>
      </c>
      <c r="N5" s="27">
        <v>1518.8500000000001</v>
      </c>
      <c r="O5" s="27">
        <v>12253.433333333322</v>
      </c>
      <c r="P5" s="27">
        <v>9842.691111111099</v>
      </c>
      <c r="Q5" s="27">
        <v>4385.1611111111115</v>
      </c>
      <c r="R5" s="27">
        <v>5086.43111111111</v>
      </c>
      <c r="S5" s="27">
        <v>3880.111111111111</v>
      </c>
      <c r="T5" s="27">
        <v>8504.698888888888</v>
      </c>
      <c r="U5" s="27">
        <v>9990.00111111111</v>
      </c>
      <c r="V5" s="27">
        <v>2405.9122222222218</v>
      </c>
      <c r="W5" s="27">
        <v>332.3333333333333</v>
      </c>
      <c r="X5" s="27">
        <v>7240.567777777778</v>
      </c>
      <c r="Y5" s="27">
        <v>3372.7355555555564</v>
      </c>
      <c r="Z5" s="27">
        <v>2107.978888888889</v>
      </c>
      <c r="AA5" s="27">
        <v>24219.722222222223</v>
      </c>
      <c r="AB5" s="27">
        <v>22433.387777777767</v>
      </c>
      <c r="AC5" s="27">
        <v>14804.246666666679</v>
      </c>
      <c r="AD5" s="27">
        <v>16464.525555555545</v>
      </c>
      <c r="AE5" s="27">
        <v>5963.650000000001</v>
      </c>
      <c r="AF5" s="27">
        <v>727.5055555555556</v>
      </c>
      <c r="AG5" s="27">
        <v>868.888888888889</v>
      </c>
      <c r="AH5" s="27">
        <v>261.3233333333333</v>
      </c>
      <c r="AI5" s="27">
        <v>422.78888888888895</v>
      </c>
      <c r="AJ5" s="27">
        <v>301.6766666666667</v>
      </c>
      <c r="AK5" s="27">
        <v>1418.1433333333334</v>
      </c>
      <c r="AL5" s="27">
        <v>954.2133333333333</v>
      </c>
      <c r="AM5" s="27">
        <v>886.8544444444445</v>
      </c>
      <c r="AN5" s="27">
        <v>397.7244444444444</v>
      </c>
      <c r="AO5" s="27">
        <v>13260.826666666668</v>
      </c>
      <c r="AP5" s="27">
        <v>1197.408888888889</v>
      </c>
      <c r="AQ5" s="27">
        <v>674.2411111111111</v>
      </c>
      <c r="AR5" s="27">
        <v>1058.081111111111</v>
      </c>
      <c r="AS5" s="27">
        <v>644.0911111111111</v>
      </c>
      <c r="AT5" s="27">
        <v>1010.9566666666666</v>
      </c>
    </row>
    <row r="6" spans="1:46" ht="13.5">
      <c r="A6" s="28" t="s">
        <v>494</v>
      </c>
      <c r="B6" s="27">
        <v>116.08000000000001</v>
      </c>
      <c r="C6" s="27">
        <v>156.11499999999998</v>
      </c>
      <c r="D6" s="27">
        <v>113.3925</v>
      </c>
      <c r="E6" s="27">
        <v>377.81416666666667</v>
      </c>
      <c r="F6" s="27">
        <v>286.55916666666667</v>
      </c>
      <c r="G6" s="27">
        <v>62.985</v>
      </c>
      <c r="H6" s="27">
        <v>97.29166666666667</v>
      </c>
      <c r="I6" s="27">
        <v>74.31583333333333</v>
      </c>
      <c r="J6" s="27">
        <v>120.08833333333334</v>
      </c>
      <c r="K6" s="27">
        <v>178.945</v>
      </c>
      <c r="L6" s="27">
        <v>103.47666666666666</v>
      </c>
      <c r="M6" s="27">
        <v>77.30916666666667</v>
      </c>
      <c r="N6" s="27">
        <v>202.83</v>
      </c>
      <c r="O6" s="27">
        <v>1584.770833333333</v>
      </c>
      <c r="P6" s="27">
        <v>3603.7158333333336</v>
      </c>
      <c r="Q6" s="27">
        <v>6527.646666666667</v>
      </c>
      <c r="R6" s="27">
        <v>5149.5875</v>
      </c>
      <c r="S6" s="27">
        <v>1027.215</v>
      </c>
      <c r="T6" s="27">
        <v>3459.2025000000003</v>
      </c>
      <c r="U6" s="27">
        <v>1702.6183333333333</v>
      </c>
      <c r="V6" s="27">
        <v>1173.85</v>
      </c>
      <c r="W6" s="27">
        <v>79.14666666666666</v>
      </c>
      <c r="X6" s="27">
        <v>5109.559166666667</v>
      </c>
      <c r="Y6" s="27">
        <v>2031.46</v>
      </c>
      <c r="Z6" s="27">
        <v>1313.8875000000003</v>
      </c>
      <c r="AA6" s="27">
        <v>1624.0575</v>
      </c>
      <c r="AB6" s="27">
        <v>6197.448333333333</v>
      </c>
      <c r="AC6" s="27">
        <v>3610.3908333333334</v>
      </c>
      <c r="AD6" s="27">
        <v>384.34749999999997</v>
      </c>
      <c r="AE6" s="27">
        <v>693.1008333333333</v>
      </c>
      <c r="AF6" s="27">
        <v>100.20416666666665</v>
      </c>
      <c r="AG6" s="27">
        <v>61.43833333333333</v>
      </c>
      <c r="AH6" s="27">
        <v>84.89416666666666</v>
      </c>
      <c r="AI6" s="27">
        <v>68.59166666666667</v>
      </c>
      <c r="AJ6" s="27">
        <v>61.76583333333333</v>
      </c>
      <c r="AK6" s="27">
        <v>112.80916666666667</v>
      </c>
      <c r="AL6" s="27">
        <v>131.31916666666666</v>
      </c>
      <c r="AM6" s="27">
        <v>95.29416666666667</v>
      </c>
      <c r="AN6" s="27">
        <v>118.68333333333335</v>
      </c>
      <c r="AO6" s="27">
        <v>3363.6075</v>
      </c>
      <c r="AP6" s="27">
        <v>133.5725</v>
      </c>
      <c r="AQ6" s="27">
        <v>264.16083333333336</v>
      </c>
      <c r="AR6" s="27">
        <v>117.58666666666666</v>
      </c>
      <c r="AS6" s="27">
        <v>108.335</v>
      </c>
      <c r="AT6" s="27">
        <v>174.83583333333334</v>
      </c>
    </row>
    <row r="7" spans="1:46" ht="13.5">
      <c r="A7" s="28" t="s">
        <v>495</v>
      </c>
      <c r="B7" s="27">
        <v>3867.6211111111115</v>
      </c>
      <c r="C7" s="27">
        <v>1668.5466666666669</v>
      </c>
      <c r="D7" s="27">
        <v>1992.5622222222225</v>
      </c>
      <c r="E7" s="27">
        <v>1791.0666666666668</v>
      </c>
      <c r="F7" s="27">
        <v>1360.6922222222222</v>
      </c>
      <c r="G7" s="27">
        <v>4135.669999999999</v>
      </c>
      <c r="H7" s="27">
        <v>2556.5099999999998</v>
      </c>
      <c r="I7" s="27">
        <v>2171.88</v>
      </c>
      <c r="J7" s="27">
        <v>2160.7477777777776</v>
      </c>
      <c r="K7" s="27">
        <v>3311.283333333333</v>
      </c>
      <c r="L7" s="27">
        <v>2095.4311111111115</v>
      </c>
      <c r="M7" s="27">
        <v>1258.8044444444442</v>
      </c>
      <c r="N7" s="27">
        <v>1090.9844444444443</v>
      </c>
      <c r="O7" s="27">
        <v>1407.4011111111113</v>
      </c>
      <c r="P7" s="27">
        <v>2498.661111111111</v>
      </c>
      <c r="Q7" s="27">
        <v>1522.5522222222223</v>
      </c>
      <c r="R7" s="27">
        <v>2500.338888888889</v>
      </c>
      <c r="S7" s="27">
        <v>621.8255555555555</v>
      </c>
      <c r="T7" s="27">
        <v>2255.614444444445</v>
      </c>
      <c r="U7" s="27">
        <v>3405.228888888889</v>
      </c>
      <c r="V7" s="27">
        <v>440.43555555555554</v>
      </c>
      <c r="W7" s="27">
        <v>35.083333333333336</v>
      </c>
      <c r="X7" s="27">
        <v>1357.8755555555554</v>
      </c>
      <c r="Y7" s="27">
        <v>994.2777777777777</v>
      </c>
      <c r="Z7" s="27">
        <v>513.37</v>
      </c>
      <c r="AA7" s="27">
        <v>737.4200000000001</v>
      </c>
      <c r="AB7" s="27">
        <v>2170.3455555555556</v>
      </c>
      <c r="AC7" s="27">
        <v>1190.5877777777778</v>
      </c>
      <c r="AD7" s="27">
        <v>584.0466666666666</v>
      </c>
      <c r="AE7" s="27">
        <v>137.08555555555554</v>
      </c>
      <c r="AF7" s="27">
        <v>255.7266666666667</v>
      </c>
      <c r="AG7" s="27">
        <v>258.23333333333335</v>
      </c>
      <c r="AH7" s="27">
        <v>253.66444444444446</v>
      </c>
      <c r="AI7" s="27">
        <v>269.57222222222225</v>
      </c>
      <c r="AJ7" s="27">
        <v>244.07666666666668</v>
      </c>
      <c r="AK7" s="27">
        <v>108.33777777777777</v>
      </c>
      <c r="AL7" s="27">
        <v>117.3</v>
      </c>
      <c r="AM7" s="27">
        <v>264.70222222222225</v>
      </c>
      <c r="AN7" s="27">
        <v>80.19888888888887</v>
      </c>
      <c r="AO7" s="27">
        <v>1585.368888888889</v>
      </c>
      <c r="AP7" s="27">
        <v>276.8488888888889</v>
      </c>
      <c r="AQ7" s="27">
        <v>118.30111111111114</v>
      </c>
      <c r="AR7" s="27">
        <v>523.62</v>
      </c>
      <c r="AS7" s="27">
        <v>331.8044444444444</v>
      </c>
      <c r="AT7" s="27">
        <v>130.07333333333332</v>
      </c>
    </row>
    <row r="8" spans="1:46" ht="13.5">
      <c r="A8" s="28" t="s">
        <v>496</v>
      </c>
      <c r="B8" s="27">
        <v>56.1525</v>
      </c>
      <c r="C8" s="27">
        <v>103.55083333333334</v>
      </c>
      <c r="D8" s="27">
        <v>96.10083333333333</v>
      </c>
      <c r="E8" s="27">
        <v>225.5841666666667</v>
      </c>
      <c r="F8" s="27">
        <v>103.25583333333334</v>
      </c>
      <c r="G8" s="27">
        <v>59.64</v>
      </c>
      <c r="H8" s="27">
        <v>75.84833333333333</v>
      </c>
      <c r="I8" s="27">
        <v>72.03</v>
      </c>
      <c r="J8" s="27">
        <v>95.22416666666666</v>
      </c>
      <c r="K8" s="27">
        <v>78.57583333333334</v>
      </c>
      <c r="L8" s="27">
        <v>86.7175</v>
      </c>
      <c r="M8" s="27">
        <v>121.39416666666666</v>
      </c>
      <c r="N8" s="27">
        <v>87.36166666666666</v>
      </c>
      <c r="O8" s="27">
        <v>82.05916666666666</v>
      </c>
      <c r="P8" s="27">
        <v>90.35333333333332</v>
      </c>
      <c r="Q8" s="27">
        <v>65.015</v>
      </c>
      <c r="R8" s="27">
        <v>80.6025</v>
      </c>
      <c r="S8" s="27">
        <v>58.05166666666667</v>
      </c>
      <c r="T8" s="27">
        <v>93.42666666666666</v>
      </c>
      <c r="U8" s="27">
        <v>53.214166666666664</v>
      </c>
      <c r="V8" s="27">
        <v>69.57833333333333</v>
      </c>
      <c r="W8" s="27">
        <v>59.7325</v>
      </c>
      <c r="X8" s="27">
        <v>152.10916666666665</v>
      </c>
      <c r="Y8" s="27">
        <v>126.855</v>
      </c>
      <c r="Z8" s="27">
        <v>118.915</v>
      </c>
      <c r="AA8" s="27">
        <v>72.73916666666666</v>
      </c>
      <c r="AB8" s="27">
        <v>55.93916666666666</v>
      </c>
      <c r="AC8" s="27">
        <v>604.7083333333333</v>
      </c>
      <c r="AD8" s="27">
        <v>49.1275</v>
      </c>
      <c r="AE8" s="27">
        <v>109.94666666666667</v>
      </c>
      <c r="AF8" s="27">
        <v>162.00583333333333</v>
      </c>
      <c r="AG8" s="27">
        <v>47.02333333333333</v>
      </c>
      <c r="AH8" s="27">
        <v>58.62916666666667</v>
      </c>
      <c r="AI8" s="27">
        <v>46.3275</v>
      </c>
      <c r="AJ8" s="27">
        <v>41.54</v>
      </c>
      <c r="AK8" s="27">
        <v>65.37333333333333</v>
      </c>
      <c r="AL8" s="27">
        <v>60.29833333333333</v>
      </c>
      <c r="AM8" s="27">
        <v>243.82333333333332</v>
      </c>
      <c r="AN8" s="27">
        <v>56.87083333333334</v>
      </c>
      <c r="AO8" s="27">
        <v>150.27999999999997</v>
      </c>
      <c r="AP8" s="27">
        <v>78.53416666666666</v>
      </c>
      <c r="AQ8" s="27">
        <v>101.43666666666665</v>
      </c>
      <c r="AR8" s="27">
        <v>73.7675</v>
      </c>
      <c r="AS8" s="27">
        <v>73.44333333333333</v>
      </c>
      <c r="AT8" s="27">
        <v>81.06</v>
      </c>
    </row>
    <row r="9" spans="1:46" ht="13.5">
      <c r="A9" s="28" t="s">
        <v>497</v>
      </c>
      <c r="B9" s="27">
        <v>92.08777777777779</v>
      </c>
      <c r="C9" s="27">
        <v>389.8633333333333</v>
      </c>
      <c r="D9" s="27">
        <v>199.42444444444448</v>
      </c>
      <c r="E9" s="27">
        <v>1200.9833333333333</v>
      </c>
      <c r="F9" s="27">
        <v>486.1122222222222</v>
      </c>
      <c r="G9" s="27">
        <v>120.78222222222223</v>
      </c>
      <c r="H9" s="27">
        <v>87.00444444444446</v>
      </c>
      <c r="I9" s="27">
        <v>104.65222222222224</v>
      </c>
      <c r="J9" s="27">
        <v>323.7566666666666</v>
      </c>
      <c r="K9" s="27">
        <v>209.01222222222222</v>
      </c>
      <c r="L9" s="27">
        <v>163.56000000000003</v>
      </c>
      <c r="M9" s="27">
        <v>84.39999999999999</v>
      </c>
      <c r="N9" s="27">
        <v>376.85999999999996</v>
      </c>
      <c r="O9" s="27">
        <v>2562.1644444444446</v>
      </c>
      <c r="P9" s="27">
        <v>10062.462222222222</v>
      </c>
      <c r="Q9" s="27">
        <v>5179.437777777778</v>
      </c>
      <c r="R9" s="27">
        <v>3581.1766666666667</v>
      </c>
      <c r="S9" s="27">
        <v>402.6611111111111</v>
      </c>
      <c r="T9" s="27">
        <v>11214.904444444444</v>
      </c>
      <c r="U9" s="27">
        <v>889.9855555555555</v>
      </c>
      <c r="V9" s="27">
        <v>140.12777777777777</v>
      </c>
      <c r="W9" s="27">
        <v>115.29222222222222</v>
      </c>
      <c r="X9" s="27">
        <v>428.2111111111112</v>
      </c>
      <c r="Y9" s="27">
        <v>248.1822222222222</v>
      </c>
      <c r="Z9" s="27">
        <v>580.3088888888889</v>
      </c>
      <c r="AA9" s="27">
        <v>62.306666666666665</v>
      </c>
      <c r="AB9" s="27">
        <v>60.06444444444444</v>
      </c>
      <c r="AC9" s="27">
        <v>540.4733333333334</v>
      </c>
      <c r="AD9" s="27">
        <v>81.08666666666666</v>
      </c>
      <c r="AE9" s="27">
        <v>433.77</v>
      </c>
      <c r="AF9" s="27">
        <v>164.19777777777776</v>
      </c>
      <c r="AG9" s="27">
        <v>70.00444444444445</v>
      </c>
      <c r="AH9" s="27">
        <v>71.26333333333334</v>
      </c>
      <c r="AI9" s="27">
        <v>81.18777777777778</v>
      </c>
      <c r="AJ9" s="27">
        <v>68.70222222222223</v>
      </c>
      <c r="AK9" s="27">
        <v>129.34888888888887</v>
      </c>
      <c r="AL9" s="27">
        <v>101.10444444444444</v>
      </c>
      <c r="AM9" s="27">
        <v>842.8233333333334</v>
      </c>
      <c r="AN9" s="27">
        <v>154.1577777777778</v>
      </c>
      <c r="AO9" s="27">
        <v>349.2055555555556</v>
      </c>
      <c r="AP9" s="27">
        <v>418.3888888888889</v>
      </c>
      <c r="AQ9" s="27">
        <v>189.25222222222223</v>
      </c>
      <c r="AR9" s="27">
        <v>140.2411111111111</v>
      </c>
      <c r="AS9" s="27">
        <v>183.21555555555554</v>
      </c>
      <c r="AT9" s="27">
        <v>731.1588888888888</v>
      </c>
    </row>
  </sheetData>
  <sheetProtection/>
  <mergeCells count="1">
    <mergeCell ref="A1:AT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4">
      <selection activeCell="H19" sqref="H19"/>
    </sheetView>
  </sheetViews>
  <sheetFormatPr defaultColWidth="8.8515625" defaultRowHeight="15"/>
  <cols>
    <col min="1" max="1" width="14.421875" style="9" customWidth="1"/>
    <col min="2" max="5" width="9.7109375" style="9" bestFit="1" customWidth="1"/>
    <col min="6" max="6" width="9.140625" style="9" bestFit="1" customWidth="1"/>
    <col min="7" max="7" width="9.7109375" style="9" bestFit="1" customWidth="1"/>
    <col min="8" max="10" width="9.140625" style="9" bestFit="1" customWidth="1"/>
    <col min="11" max="11" width="9.7109375" style="9" bestFit="1" customWidth="1"/>
    <col min="12" max="13" width="9.140625" style="9" bestFit="1" customWidth="1"/>
    <col min="14" max="14" width="9.7109375" style="9" bestFit="1" customWidth="1"/>
    <col min="15" max="19" width="9.140625" style="9" bestFit="1" customWidth="1"/>
    <col min="20" max="20" width="9.7109375" style="9" bestFit="1" customWidth="1"/>
    <col min="21" max="22" width="9.140625" style="9" bestFit="1" customWidth="1"/>
    <col min="23" max="23" width="9.7109375" style="9" bestFit="1" customWidth="1"/>
    <col min="24" max="28" width="9.140625" style="9" bestFit="1" customWidth="1"/>
    <col min="29" max="29" width="9.7109375" style="9" bestFit="1" customWidth="1"/>
    <col min="30" max="31" width="9.140625" style="9" bestFit="1" customWidth="1"/>
    <col min="32" max="32" width="9.7109375" style="9" bestFit="1" customWidth="1"/>
    <col min="33" max="34" width="9.140625" style="9" bestFit="1" customWidth="1"/>
    <col min="35" max="35" width="9.7109375" style="9" bestFit="1" customWidth="1"/>
    <col min="36" max="37" width="9.140625" style="9" bestFit="1" customWidth="1"/>
    <col min="38" max="38" width="10.28125" style="9" customWidth="1"/>
    <col min="39" max="43" width="9.140625" style="9" bestFit="1" customWidth="1"/>
    <col min="44" max="16384" width="8.8515625" style="9" customWidth="1"/>
  </cols>
  <sheetData>
    <row r="1" spans="1:43" ht="13.5">
      <c r="A1" s="62" t="s">
        <v>612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2:38" ht="13.5">
      <c r="B2" s="11">
        <v>41080</v>
      </c>
      <c r="E2" s="11">
        <v>41089</v>
      </c>
      <c r="H2" s="11">
        <v>41099</v>
      </c>
      <c r="K2" s="11">
        <v>41108</v>
      </c>
      <c r="N2" s="11">
        <v>41117</v>
      </c>
      <c r="Q2" s="11">
        <v>41128</v>
      </c>
      <c r="T2" s="11">
        <v>41138</v>
      </c>
      <c r="W2" s="11">
        <v>41149</v>
      </c>
      <c r="Z2" s="11">
        <v>41159</v>
      </c>
      <c r="AC2" s="11">
        <v>41170</v>
      </c>
      <c r="AF2" s="11">
        <v>41180</v>
      </c>
      <c r="AI2" s="11">
        <v>41191</v>
      </c>
      <c r="AL2" s="11">
        <v>41197</v>
      </c>
    </row>
    <row r="3" spans="2:43" ht="13.5">
      <c r="B3" s="11" t="s">
        <v>132</v>
      </c>
      <c r="C3" s="11" t="s">
        <v>133</v>
      </c>
      <c r="D3" s="11" t="s">
        <v>134</v>
      </c>
      <c r="E3" s="11" t="s">
        <v>132</v>
      </c>
      <c r="F3" s="11" t="s">
        <v>133</v>
      </c>
      <c r="G3" s="11" t="s">
        <v>134</v>
      </c>
      <c r="H3" s="11" t="s">
        <v>132</v>
      </c>
      <c r="I3" s="11" t="s">
        <v>133</v>
      </c>
      <c r="J3" s="11" t="s">
        <v>134</v>
      </c>
      <c r="K3" s="11" t="s">
        <v>132</v>
      </c>
      <c r="L3" s="11" t="s">
        <v>133</v>
      </c>
      <c r="M3" s="11" t="s">
        <v>134</v>
      </c>
      <c r="N3" s="11" t="s">
        <v>132</v>
      </c>
      <c r="O3" s="11" t="s">
        <v>133</v>
      </c>
      <c r="P3" s="11" t="s">
        <v>134</v>
      </c>
      <c r="Q3" s="11" t="s">
        <v>132</v>
      </c>
      <c r="R3" s="11" t="s">
        <v>133</v>
      </c>
      <c r="S3" s="11" t="s">
        <v>134</v>
      </c>
      <c r="T3" s="11" t="s">
        <v>132</v>
      </c>
      <c r="U3" s="11" t="s">
        <v>133</v>
      </c>
      <c r="V3" s="11" t="s">
        <v>134</v>
      </c>
      <c r="W3" s="11" t="s">
        <v>132</v>
      </c>
      <c r="X3" s="11" t="s">
        <v>133</v>
      </c>
      <c r="Y3" s="11" t="s">
        <v>134</v>
      </c>
      <c r="Z3" s="11" t="s">
        <v>132</v>
      </c>
      <c r="AA3" s="11" t="s">
        <v>133</v>
      </c>
      <c r="AB3" s="11" t="s">
        <v>134</v>
      </c>
      <c r="AC3" s="11" t="s">
        <v>132</v>
      </c>
      <c r="AD3" s="11" t="s">
        <v>133</v>
      </c>
      <c r="AE3" s="11" t="s">
        <v>134</v>
      </c>
      <c r="AF3" s="11" t="s">
        <v>132</v>
      </c>
      <c r="AG3" s="11" t="s">
        <v>133</v>
      </c>
      <c r="AH3" s="11" t="s">
        <v>134</v>
      </c>
      <c r="AI3" s="11" t="s">
        <v>132</v>
      </c>
      <c r="AJ3" s="11" t="s">
        <v>133</v>
      </c>
      <c r="AK3" s="11" t="s">
        <v>134</v>
      </c>
      <c r="AL3" s="11" t="s">
        <v>132</v>
      </c>
      <c r="AM3" s="11" t="s">
        <v>133</v>
      </c>
      <c r="AN3" s="11" t="s">
        <v>134</v>
      </c>
      <c r="AO3" s="11" t="s">
        <v>132</v>
      </c>
      <c r="AP3" s="11" t="s">
        <v>133</v>
      </c>
      <c r="AQ3" s="11" t="s">
        <v>134</v>
      </c>
    </row>
    <row r="4" spans="1:40" ht="12.75">
      <c r="A4" s="43" t="s">
        <v>498</v>
      </c>
      <c r="B4" s="13">
        <v>50.5039</v>
      </c>
      <c r="C4" s="13">
        <v>33.7641</v>
      </c>
      <c r="D4" s="13">
        <v>27.4546</v>
      </c>
      <c r="E4" s="13">
        <v>17.6279</v>
      </c>
      <c r="F4" s="13">
        <v>20.3256</v>
      </c>
      <c r="G4" s="13">
        <v>25.3422</v>
      </c>
      <c r="H4" s="13">
        <v>16.2176</v>
      </c>
      <c r="I4" s="13">
        <v>17.3976</v>
      </c>
      <c r="J4" s="13">
        <v>16.669</v>
      </c>
      <c r="K4" s="13">
        <v>14.5907</v>
      </c>
      <c r="L4" s="13">
        <v>16.018</v>
      </c>
      <c r="M4" s="13">
        <v>16.0586</v>
      </c>
      <c r="N4" s="13">
        <v>4.41726</v>
      </c>
      <c r="O4" s="13">
        <v>4.80886</v>
      </c>
      <c r="P4" s="13">
        <v>5.04567</v>
      </c>
      <c r="Q4" s="13">
        <v>2.95047</v>
      </c>
      <c r="R4" s="13">
        <v>2.21365</v>
      </c>
      <c r="S4" s="13">
        <v>2.61807</v>
      </c>
      <c r="T4" s="13">
        <v>1.33806</v>
      </c>
      <c r="U4" s="13">
        <v>1.11646</v>
      </c>
      <c r="V4" s="13">
        <v>0.81331</v>
      </c>
      <c r="W4" s="13">
        <v>0.917201</v>
      </c>
      <c r="X4" s="13">
        <v>0.781556</v>
      </c>
      <c r="Y4" s="13">
        <v>0.57011</v>
      </c>
      <c r="Z4" s="13">
        <v>0.844547</v>
      </c>
      <c r="AA4" s="13">
        <v>0.905609</v>
      </c>
      <c r="AB4" s="13">
        <v>1.2856</v>
      </c>
      <c r="AC4" s="13">
        <v>0.244698</v>
      </c>
      <c r="AD4" s="13">
        <v>0.197757</v>
      </c>
      <c r="AE4" s="13">
        <v>0.195904</v>
      </c>
      <c r="AF4" s="13">
        <v>0.301007</v>
      </c>
      <c r="AG4" s="13">
        <v>0.050015</v>
      </c>
      <c r="AH4" s="13">
        <v>0.336048</v>
      </c>
      <c r="AI4" s="13">
        <v>0.342677</v>
      </c>
      <c r="AJ4" s="13">
        <v>0.102763</v>
      </c>
      <c r="AK4" s="13">
        <v>0</v>
      </c>
      <c r="AL4" s="13">
        <v>0.128686</v>
      </c>
      <c r="AM4" s="13">
        <v>0</v>
      </c>
      <c r="AN4" s="13">
        <v>0.135947</v>
      </c>
    </row>
    <row r="5" spans="1:40" s="16" customFormat="1" ht="12.75">
      <c r="A5" s="14" t="s">
        <v>135</v>
      </c>
      <c r="B5" s="15">
        <f>AVERAGE(B4:D4)</f>
        <v>37.24086666666667</v>
      </c>
      <c r="C5" s="15"/>
      <c r="D5" s="15"/>
      <c r="E5" s="15">
        <f>AVERAGE(E4:G4)</f>
        <v>21.098566666666667</v>
      </c>
      <c r="F5" s="15"/>
      <c r="G5" s="15"/>
      <c r="H5" s="15">
        <f>AVERAGE(H4:J4)</f>
        <v>16.7614</v>
      </c>
      <c r="I5" s="15"/>
      <c r="J5" s="15"/>
      <c r="K5" s="15">
        <f>AVERAGE(K4:M4)</f>
        <v>15.555766666666665</v>
      </c>
      <c r="L5" s="15"/>
      <c r="M5" s="15"/>
      <c r="N5" s="15">
        <f>AVERAGE(N4:P4)</f>
        <v>4.757263333333333</v>
      </c>
      <c r="O5" s="15"/>
      <c r="P5" s="15"/>
      <c r="Q5" s="15">
        <f>AVERAGE(Q4:S4)</f>
        <v>2.594063333333333</v>
      </c>
      <c r="R5" s="15"/>
      <c r="S5" s="15"/>
      <c r="T5" s="15">
        <f>AVERAGE(T4:V4)</f>
        <v>1.0892766666666667</v>
      </c>
      <c r="U5" s="15"/>
      <c r="V5" s="15"/>
      <c r="W5" s="15">
        <f>AVERAGE(W4:Y4)</f>
        <v>0.7562890000000001</v>
      </c>
      <c r="X5" s="15"/>
      <c r="Y5" s="15"/>
      <c r="Z5" s="15">
        <f>AVERAGE(Z4:AB4)</f>
        <v>1.0119186666666666</v>
      </c>
      <c r="AA5" s="15"/>
      <c r="AB5" s="15"/>
      <c r="AC5" s="15">
        <f>AVERAGE(AC4:AE4)</f>
        <v>0.21278633333333333</v>
      </c>
      <c r="AD5" s="15"/>
      <c r="AE5" s="15"/>
      <c r="AF5" s="15">
        <f>AVERAGE(AF4:AH4)</f>
        <v>0.22902333333333336</v>
      </c>
      <c r="AG5" s="15"/>
      <c r="AH5" s="15"/>
      <c r="AI5" s="15">
        <f>AVERAGE(AI4:AK4)</f>
        <v>0.14848</v>
      </c>
      <c r="AJ5" s="15"/>
      <c r="AK5" s="15"/>
      <c r="AL5" s="15">
        <f>AVERAGE(AL4:AN4)</f>
        <v>0.088211</v>
      </c>
      <c r="AM5" s="15"/>
      <c r="AN5" s="15"/>
    </row>
    <row r="6" spans="1:43" ht="12.75">
      <c r="A6" s="43" t="s">
        <v>499</v>
      </c>
      <c r="B6" s="13">
        <v>19.5339</v>
      </c>
      <c r="C6" s="13">
        <v>18.7341</v>
      </c>
      <c r="D6" s="13">
        <v>21.7804</v>
      </c>
      <c r="E6" s="13">
        <v>21.5401</v>
      </c>
      <c r="F6" s="13">
        <v>21.4659</v>
      </c>
      <c r="G6" s="13">
        <v>21.8217</v>
      </c>
      <c r="H6" s="13">
        <v>22.8775</v>
      </c>
      <c r="I6" s="13">
        <v>23.623</v>
      </c>
      <c r="J6" s="13">
        <v>21.9258</v>
      </c>
      <c r="K6" s="13">
        <v>9.90517</v>
      </c>
      <c r="L6" s="13">
        <v>19.3817</v>
      </c>
      <c r="M6" s="13">
        <v>11.6044</v>
      </c>
      <c r="N6" s="13">
        <v>5.66721</v>
      </c>
      <c r="O6" s="13">
        <v>3.75132</v>
      </c>
      <c r="P6" s="13">
        <v>4.32086</v>
      </c>
      <c r="Q6" s="13">
        <v>2.4034</v>
      </c>
      <c r="R6" s="13">
        <v>2.36915</v>
      </c>
      <c r="S6" s="13">
        <v>3.12309</v>
      </c>
      <c r="T6" s="13">
        <v>1.58622</v>
      </c>
      <c r="U6" s="13">
        <v>1.49772</v>
      </c>
      <c r="V6" s="13">
        <v>1.78435</v>
      </c>
      <c r="W6" s="13">
        <v>0.965498</v>
      </c>
      <c r="X6" s="13">
        <v>0.643278</v>
      </c>
      <c r="Y6" s="13">
        <v>0.81712</v>
      </c>
      <c r="Z6" s="13">
        <v>0.740966</v>
      </c>
      <c r="AA6" s="13">
        <v>0.459909</v>
      </c>
      <c r="AB6" s="13">
        <v>1.02605</v>
      </c>
      <c r="AC6" s="13">
        <v>0.741406</v>
      </c>
      <c r="AD6" s="13">
        <v>0.0857899</v>
      </c>
      <c r="AE6" s="13">
        <v>0.135974</v>
      </c>
      <c r="AF6" s="13">
        <v>0.219599</v>
      </c>
      <c r="AG6" s="13">
        <v>0.235031</v>
      </c>
      <c r="AH6" s="13">
        <v>0.131602</v>
      </c>
      <c r="AI6" s="13">
        <v>0.551729</v>
      </c>
      <c r="AJ6" s="13">
        <v>0.215716</v>
      </c>
      <c r="AK6" s="13">
        <v>0.437794</v>
      </c>
      <c r="AL6" s="13">
        <v>0.272794</v>
      </c>
      <c r="AM6" s="13">
        <v>0.350573</v>
      </c>
      <c r="AN6" s="13">
        <v>0</v>
      </c>
      <c r="AO6" s="13">
        <v>0.0425686</v>
      </c>
      <c r="AP6" s="13">
        <v>0.313261</v>
      </c>
      <c r="AQ6" s="13">
        <v>0.133604</v>
      </c>
    </row>
    <row r="7" spans="1:43" s="16" customFormat="1" ht="12.75">
      <c r="A7" s="14" t="s">
        <v>135</v>
      </c>
      <c r="B7" s="15">
        <f>AVERAGE(B6:D6)</f>
        <v>20.016133333333332</v>
      </c>
      <c r="C7" s="15"/>
      <c r="D7" s="15"/>
      <c r="E7" s="15">
        <f>AVERAGE(E6:G6)</f>
        <v>21.609233333333332</v>
      </c>
      <c r="F7" s="15"/>
      <c r="G7" s="15"/>
      <c r="H7" s="15">
        <f>AVERAGE(H6:J6)</f>
        <v>22.808766666666667</v>
      </c>
      <c r="I7" s="15"/>
      <c r="J7" s="15"/>
      <c r="K7" s="15">
        <f>AVERAGE(K6:M6)</f>
        <v>13.630423333333333</v>
      </c>
      <c r="L7" s="15"/>
      <c r="M7" s="15"/>
      <c r="N7" s="15">
        <f>AVERAGE(N6:P6)</f>
        <v>4.579796666666667</v>
      </c>
      <c r="O7" s="15"/>
      <c r="P7" s="15"/>
      <c r="Q7" s="15">
        <f>AVERAGE(Q6:S6)</f>
        <v>2.63188</v>
      </c>
      <c r="R7" s="15"/>
      <c r="S7" s="15"/>
      <c r="T7" s="15">
        <f>AVERAGE(T6:V6)</f>
        <v>1.6227633333333333</v>
      </c>
      <c r="U7" s="15"/>
      <c r="V7" s="15"/>
      <c r="W7" s="15">
        <f>AVERAGE(W6:Y6)</f>
        <v>0.8086319999999999</v>
      </c>
      <c r="X7" s="15"/>
      <c r="Y7" s="15"/>
      <c r="Z7" s="15">
        <f>AVERAGE(Z6:AB6)</f>
        <v>0.7423083333333332</v>
      </c>
      <c r="AA7" s="15"/>
      <c r="AB7" s="15"/>
      <c r="AC7" s="15">
        <f>AVERAGE(AC6:AE6)</f>
        <v>0.32105663333333334</v>
      </c>
      <c r="AD7" s="15"/>
      <c r="AE7" s="15"/>
      <c r="AF7" s="15">
        <f>AVERAGE(AF6:AH6)</f>
        <v>0.19541066666666665</v>
      </c>
      <c r="AG7" s="15"/>
      <c r="AH7" s="15"/>
      <c r="AI7" s="15">
        <f>AVERAGE(AI6:AK6)</f>
        <v>0.40174633333333337</v>
      </c>
      <c r="AJ7" s="15"/>
      <c r="AK7" s="15"/>
      <c r="AL7" s="15">
        <f>AVERAGE(AL6:AN6)</f>
        <v>0.207789</v>
      </c>
      <c r="AM7" s="15"/>
      <c r="AN7" s="15"/>
      <c r="AO7" s="15">
        <f>AVERAGE(AO6:AQ6)</f>
        <v>0.16314453333333334</v>
      </c>
      <c r="AP7" s="15"/>
      <c r="AQ7" s="15"/>
    </row>
    <row r="8" spans="1:40" ht="12.75">
      <c r="A8" s="43" t="s">
        <v>500</v>
      </c>
      <c r="B8" s="13">
        <v>10.7489</v>
      </c>
      <c r="C8" s="13">
        <v>9.32424</v>
      </c>
      <c r="D8" s="13">
        <v>9.25049</v>
      </c>
      <c r="E8" s="13">
        <v>18.9724</v>
      </c>
      <c r="F8" s="13">
        <v>19.0142</v>
      </c>
      <c r="G8" s="13">
        <v>22.7538</v>
      </c>
      <c r="H8" s="13">
        <v>21.6516</v>
      </c>
      <c r="I8" s="13">
        <v>14.7597</v>
      </c>
      <c r="J8" s="13">
        <v>17.7762</v>
      </c>
      <c r="K8" s="13">
        <v>10.9744</v>
      </c>
      <c r="L8" s="13">
        <v>10.2496</v>
      </c>
      <c r="M8" s="13">
        <v>7.99832</v>
      </c>
      <c r="N8" s="13">
        <v>3.06571</v>
      </c>
      <c r="O8" s="13">
        <v>2.72941</v>
      </c>
      <c r="P8" s="13">
        <v>3.04935</v>
      </c>
      <c r="Q8" s="13">
        <v>2.69032</v>
      </c>
      <c r="R8" s="13">
        <v>2.57738</v>
      </c>
      <c r="S8" s="13">
        <v>1.69187</v>
      </c>
      <c r="T8" s="13">
        <v>1.78875</v>
      </c>
      <c r="U8" s="13">
        <v>2.88076</v>
      </c>
      <c r="V8" s="13">
        <v>1.16148</v>
      </c>
      <c r="W8" s="13">
        <v>0.704365</v>
      </c>
      <c r="X8" s="13">
        <v>0.548719</v>
      </c>
      <c r="Y8" s="13">
        <v>0.824943</v>
      </c>
      <c r="Z8" s="13">
        <v>0.374538</v>
      </c>
      <c r="AA8" s="13">
        <v>0.6072</v>
      </c>
      <c r="AB8" s="13">
        <v>0.769483</v>
      </c>
      <c r="AC8" s="13">
        <v>0.643476</v>
      </c>
      <c r="AD8" s="13">
        <v>0.668434</v>
      </c>
      <c r="AE8" s="13">
        <v>0.549131</v>
      </c>
      <c r="AF8" s="13">
        <v>0.66141</v>
      </c>
      <c r="AG8" s="13">
        <v>0.6754</v>
      </c>
      <c r="AH8" s="13">
        <v>0.405729</v>
      </c>
      <c r="AI8" s="13">
        <v>0.14213</v>
      </c>
      <c r="AJ8" s="13">
        <v>0.171569</v>
      </c>
      <c r="AK8" s="13">
        <v>0.185924</v>
      </c>
      <c r="AL8" s="13">
        <v>0.255345</v>
      </c>
      <c r="AM8" s="13">
        <v>0.235398</v>
      </c>
      <c r="AN8" s="13">
        <v>0</v>
      </c>
    </row>
    <row r="9" spans="1:40" s="16" customFormat="1" ht="12.75">
      <c r="A9" s="14" t="s">
        <v>135</v>
      </c>
      <c r="B9" s="15">
        <f>AVERAGE(B8:D8)</f>
        <v>9.774543333333334</v>
      </c>
      <c r="C9" s="15"/>
      <c r="D9" s="15"/>
      <c r="E9" s="15">
        <f>AVERAGE(E8:G8)</f>
        <v>20.246799999999997</v>
      </c>
      <c r="F9" s="15"/>
      <c r="G9" s="15"/>
      <c r="H9" s="15">
        <f>AVERAGE(H8:J8)</f>
        <v>18.0625</v>
      </c>
      <c r="I9" s="15"/>
      <c r="J9" s="15"/>
      <c r="K9" s="15">
        <f>AVERAGE(K8:M8)</f>
        <v>9.740773333333332</v>
      </c>
      <c r="L9" s="15"/>
      <c r="M9" s="15"/>
      <c r="N9" s="15">
        <f>AVERAGE(N8:P8)</f>
        <v>2.948156666666667</v>
      </c>
      <c r="O9" s="15"/>
      <c r="P9" s="15"/>
      <c r="Q9" s="15">
        <f>AVERAGE(Q8:S8)</f>
        <v>2.3198566666666665</v>
      </c>
      <c r="R9" s="15"/>
      <c r="S9" s="15"/>
      <c r="T9" s="15">
        <f>AVERAGE(T8:V8)</f>
        <v>1.9436633333333333</v>
      </c>
      <c r="U9" s="15"/>
      <c r="V9" s="15"/>
      <c r="W9" s="15">
        <f>AVERAGE(W8:Y8)</f>
        <v>0.6926756666666666</v>
      </c>
      <c r="X9" s="15"/>
      <c r="Y9" s="15"/>
      <c r="Z9" s="15">
        <f>AVERAGE(Z8:AB8)</f>
        <v>0.5837403333333334</v>
      </c>
      <c r="AA9" s="15"/>
      <c r="AB9" s="15"/>
      <c r="AC9" s="15">
        <f>AVERAGE(AC8:AE8)</f>
        <v>0.6203470000000001</v>
      </c>
      <c r="AD9" s="15"/>
      <c r="AE9" s="15"/>
      <c r="AF9" s="15">
        <f>AVERAGE(AF8:AH8)</f>
        <v>0.5808463333333334</v>
      </c>
      <c r="AG9" s="15"/>
      <c r="AH9" s="15"/>
      <c r="AI9" s="15">
        <f>AVERAGE(AI8:AK8)</f>
        <v>0.16654100000000002</v>
      </c>
      <c r="AJ9" s="15"/>
      <c r="AK9" s="15"/>
      <c r="AL9" s="15">
        <f>AVERAGE(AL8:AN8)</f>
        <v>0.163581</v>
      </c>
      <c r="AM9" s="15"/>
      <c r="AN9" s="15"/>
    </row>
    <row r="11" spans="1:40" ht="12.75">
      <c r="A11" s="43" t="s">
        <v>501</v>
      </c>
      <c r="B11" s="13">
        <v>153.132</v>
      </c>
      <c r="C11" s="13">
        <v>118.756</v>
      </c>
      <c r="D11" s="13">
        <v>108.087</v>
      </c>
      <c r="E11" s="13">
        <v>106.823</v>
      </c>
      <c r="F11" s="13">
        <v>98.2358</v>
      </c>
      <c r="G11" s="13">
        <v>93.6694</v>
      </c>
      <c r="H11" s="13">
        <v>67.9218</v>
      </c>
      <c r="I11" s="13">
        <v>75.4685</v>
      </c>
      <c r="J11" s="13">
        <v>65.4855</v>
      </c>
      <c r="K11" s="13">
        <v>51.1067</v>
      </c>
      <c r="L11" s="13">
        <v>52.5542</v>
      </c>
      <c r="M11" s="13">
        <v>47.5241</v>
      </c>
      <c r="N11" s="13">
        <v>27.9198</v>
      </c>
      <c r="O11" s="13">
        <v>28.1783</v>
      </c>
      <c r="P11" s="13">
        <v>26.8859</v>
      </c>
      <c r="Q11" s="13">
        <v>24.6559</v>
      </c>
      <c r="R11" s="13">
        <v>18.3468</v>
      </c>
      <c r="S11" s="13">
        <v>22.5105</v>
      </c>
      <c r="T11" s="13">
        <v>13.2643</v>
      </c>
      <c r="U11" s="13">
        <v>9.52094</v>
      </c>
      <c r="V11" s="13">
        <v>11.0927</v>
      </c>
      <c r="W11" s="13">
        <v>5.1432</v>
      </c>
      <c r="X11" s="13">
        <v>5.11174</v>
      </c>
      <c r="Y11" s="13">
        <v>6.43593</v>
      </c>
      <c r="Z11" s="13">
        <v>4.08404</v>
      </c>
      <c r="AA11" s="13">
        <v>4.11783</v>
      </c>
      <c r="AB11" s="13">
        <v>4.33372</v>
      </c>
      <c r="AC11" s="13">
        <v>3.75674</v>
      </c>
      <c r="AD11" s="13">
        <v>1.59172</v>
      </c>
      <c r="AE11" s="13">
        <v>3.38042</v>
      </c>
      <c r="AF11" s="13">
        <v>2.47954</v>
      </c>
      <c r="AG11" s="13">
        <v>2.63595</v>
      </c>
      <c r="AH11" s="13">
        <v>2.84358</v>
      </c>
      <c r="AI11" s="13">
        <v>0.957194</v>
      </c>
      <c r="AJ11" s="13">
        <v>0.904808</v>
      </c>
      <c r="AK11" s="13">
        <v>1.13027</v>
      </c>
      <c r="AL11" s="13">
        <v>1.9325</v>
      </c>
      <c r="AM11" s="13">
        <v>1.81429</v>
      </c>
      <c r="AN11" s="13">
        <v>0.932272</v>
      </c>
    </row>
    <row r="12" spans="1:40" s="16" customFormat="1" ht="12.75">
      <c r="A12" s="14" t="s">
        <v>135</v>
      </c>
      <c r="B12" s="15">
        <f>AVERAGE(B11:D11)</f>
        <v>126.65833333333335</v>
      </c>
      <c r="C12" s="15"/>
      <c r="D12" s="15"/>
      <c r="E12" s="15">
        <f>AVERAGE(E11:G11)</f>
        <v>99.57606666666668</v>
      </c>
      <c r="F12" s="15"/>
      <c r="G12" s="15"/>
      <c r="H12" s="15">
        <f>AVERAGE(H11:J11)</f>
        <v>69.62526666666668</v>
      </c>
      <c r="I12" s="15"/>
      <c r="J12" s="15"/>
      <c r="K12" s="15">
        <f>AVERAGE(K11:M11)</f>
        <v>50.395</v>
      </c>
      <c r="L12" s="15"/>
      <c r="M12" s="15"/>
      <c r="N12" s="15">
        <f>AVERAGE(N11:P11)</f>
        <v>27.661333333333335</v>
      </c>
      <c r="O12" s="15"/>
      <c r="P12" s="15"/>
      <c r="Q12" s="15">
        <f>AVERAGE(Q11:S11)</f>
        <v>21.837733333333336</v>
      </c>
      <c r="R12" s="15"/>
      <c r="S12" s="15"/>
      <c r="T12" s="15">
        <f>AVERAGE(T11:V11)</f>
        <v>11.292646666666668</v>
      </c>
      <c r="U12" s="15"/>
      <c r="V12" s="15"/>
      <c r="W12" s="15">
        <f>AVERAGE(W11:Y11)</f>
        <v>5.563623333333333</v>
      </c>
      <c r="X12" s="15"/>
      <c r="Y12" s="15"/>
      <c r="Z12" s="15">
        <f>AVERAGE(Z11:AB11)</f>
        <v>4.178529999999999</v>
      </c>
      <c r="AA12" s="15"/>
      <c r="AB12" s="15"/>
      <c r="AC12" s="15">
        <f>AVERAGE(AC11:AE11)</f>
        <v>2.9096266666666666</v>
      </c>
      <c r="AD12" s="15"/>
      <c r="AE12" s="15"/>
      <c r="AF12" s="15">
        <f>AVERAGE(AF11:AH11)</f>
        <v>2.653023333333333</v>
      </c>
      <c r="AG12" s="15"/>
      <c r="AH12" s="15"/>
      <c r="AI12" s="15">
        <f>AVERAGE(AI11:AK11)</f>
        <v>0.997424</v>
      </c>
      <c r="AJ12" s="15"/>
      <c r="AK12" s="15"/>
      <c r="AL12" s="15">
        <f>AVERAGE(AL11:AN11)</f>
        <v>1.5596873333333334</v>
      </c>
      <c r="AM12" s="15"/>
      <c r="AN12" s="15"/>
    </row>
    <row r="13" spans="1:43" ht="12.75">
      <c r="A13" s="43" t="s">
        <v>502</v>
      </c>
      <c r="B13" s="13">
        <v>52.7934</v>
      </c>
      <c r="C13" s="13">
        <v>60.9805</v>
      </c>
      <c r="D13" s="13">
        <v>53.8193</v>
      </c>
      <c r="E13" s="13">
        <v>65.7997</v>
      </c>
      <c r="F13" s="13">
        <v>68.361</v>
      </c>
      <c r="G13" s="13">
        <v>68.9145</v>
      </c>
      <c r="H13" s="13">
        <v>55.8435</v>
      </c>
      <c r="I13" s="13">
        <v>52.5129</v>
      </c>
      <c r="J13" s="13">
        <v>50.7727</v>
      </c>
      <c r="K13" s="13">
        <v>29.437</v>
      </c>
      <c r="L13" s="13">
        <v>40.9922</v>
      </c>
      <c r="M13" s="13">
        <v>34.9861</v>
      </c>
      <c r="N13" s="13">
        <v>23.7465</v>
      </c>
      <c r="O13" s="13">
        <v>29.0169</v>
      </c>
      <c r="P13" s="13">
        <v>21.2238</v>
      </c>
      <c r="Q13" s="13">
        <v>13.8673</v>
      </c>
      <c r="R13" s="13">
        <v>14.7392</v>
      </c>
      <c r="S13" s="13">
        <v>19.4547</v>
      </c>
      <c r="T13" s="13">
        <v>10.5367</v>
      </c>
      <c r="U13" s="13">
        <v>10.8077</v>
      </c>
      <c r="V13" s="13">
        <v>10.2931</v>
      </c>
      <c r="W13" s="13">
        <v>6.83455</v>
      </c>
      <c r="X13" s="13">
        <v>3.91986</v>
      </c>
      <c r="Y13" s="13">
        <v>5.65101</v>
      </c>
      <c r="Z13" s="13">
        <v>5.51014</v>
      </c>
      <c r="AA13" s="13">
        <v>4.44496</v>
      </c>
      <c r="AB13" s="13">
        <v>4.94517</v>
      </c>
      <c r="AC13" s="13">
        <v>4.23031</v>
      </c>
      <c r="AD13" s="13">
        <v>2.05754</v>
      </c>
      <c r="AE13" s="13">
        <v>2.04655</v>
      </c>
      <c r="AF13" s="13">
        <v>3.35479</v>
      </c>
      <c r="AG13" s="13">
        <v>1.56022</v>
      </c>
      <c r="AH13" s="13">
        <v>1.77519</v>
      </c>
      <c r="AI13" s="13">
        <v>2.27052</v>
      </c>
      <c r="AJ13" s="13">
        <v>1.41471</v>
      </c>
      <c r="AK13" s="13">
        <v>1.00473</v>
      </c>
      <c r="AL13" s="13">
        <v>1.18465</v>
      </c>
      <c r="AM13" s="13">
        <v>2.11549</v>
      </c>
      <c r="AN13" s="13">
        <v>1.51761</v>
      </c>
      <c r="AO13" s="13">
        <v>1.18225</v>
      </c>
      <c r="AP13" s="13">
        <v>0.860609</v>
      </c>
      <c r="AQ13" s="13">
        <v>1.08323</v>
      </c>
    </row>
    <row r="14" spans="1:43" s="16" customFormat="1" ht="12.75">
      <c r="A14" s="14" t="s">
        <v>135</v>
      </c>
      <c r="B14" s="15">
        <f>AVERAGE(B13:D13)</f>
        <v>55.864399999999996</v>
      </c>
      <c r="C14" s="15"/>
      <c r="D14" s="15"/>
      <c r="E14" s="15">
        <f>AVERAGE(E13:G13)</f>
        <v>67.69173333333335</v>
      </c>
      <c r="F14" s="15"/>
      <c r="G14" s="15"/>
      <c r="H14" s="15">
        <f>AVERAGE(H13:J13)</f>
        <v>53.043033333333334</v>
      </c>
      <c r="I14" s="15"/>
      <c r="J14" s="15"/>
      <c r="K14" s="15">
        <f>AVERAGE(K13:M13)</f>
        <v>35.13843333333333</v>
      </c>
      <c r="L14" s="15"/>
      <c r="M14" s="15"/>
      <c r="N14" s="15">
        <f>AVERAGE(N13:P13)</f>
        <v>24.6624</v>
      </c>
      <c r="O14" s="15"/>
      <c r="P14" s="15"/>
      <c r="Q14" s="15">
        <f>AVERAGE(Q13:S13)</f>
        <v>16.0204</v>
      </c>
      <c r="R14" s="15"/>
      <c r="S14" s="15"/>
      <c r="T14" s="15">
        <f>AVERAGE(T13:V13)</f>
        <v>10.545833333333334</v>
      </c>
      <c r="U14" s="15"/>
      <c r="V14" s="15"/>
      <c r="W14" s="15">
        <f>AVERAGE(W13:Y13)</f>
        <v>5.468473333333333</v>
      </c>
      <c r="X14" s="15"/>
      <c r="Y14" s="15"/>
      <c r="Z14" s="15">
        <f>AVERAGE(Z13:AB13)</f>
        <v>4.966756666666666</v>
      </c>
      <c r="AA14" s="15"/>
      <c r="AB14" s="15"/>
      <c r="AC14" s="15">
        <f>AVERAGE(AC13:AE13)</f>
        <v>2.7781333333333333</v>
      </c>
      <c r="AD14" s="15"/>
      <c r="AE14" s="15"/>
      <c r="AF14" s="15">
        <f>AVERAGE(AF13:AH13)</f>
        <v>2.2300666666666666</v>
      </c>
      <c r="AG14" s="15"/>
      <c r="AH14" s="15"/>
      <c r="AI14" s="15">
        <f>AVERAGE(AI13:AK13)</f>
        <v>1.5633199999999998</v>
      </c>
      <c r="AJ14" s="15"/>
      <c r="AK14" s="15"/>
      <c r="AL14" s="15">
        <f>AVERAGE(AL13:AN13)</f>
        <v>1.6059166666666667</v>
      </c>
      <c r="AM14" s="15"/>
      <c r="AN14" s="15"/>
      <c r="AO14" s="15">
        <f>AVERAGE(AO13:AQ13)</f>
        <v>1.0420296666666666</v>
      </c>
      <c r="AP14" s="15"/>
      <c r="AQ14" s="15"/>
    </row>
    <row r="15" spans="1:40" ht="12.75">
      <c r="A15" s="43" t="s">
        <v>503</v>
      </c>
      <c r="B15" s="13">
        <v>81.0848</v>
      </c>
      <c r="C15" s="13">
        <v>76.4981</v>
      </c>
      <c r="D15" s="13">
        <v>72.0578</v>
      </c>
      <c r="E15" s="13">
        <v>70.62</v>
      </c>
      <c r="F15" s="13">
        <v>66.2947</v>
      </c>
      <c r="G15" s="13">
        <v>74.9153</v>
      </c>
      <c r="H15" s="13">
        <v>58.7864</v>
      </c>
      <c r="I15" s="13">
        <v>53.2321</v>
      </c>
      <c r="J15" s="13">
        <v>49.8712</v>
      </c>
      <c r="K15" s="13">
        <v>34.5839</v>
      </c>
      <c r="L15" s="13">
        <v>30.4434</v>
      </c>
      <c r="M15" s="13">
        <v>29.6764</v>
      </c>
      <c r="N15" s="13">
        <v>17.7272</v>
      </c>
      <c r="O15" s="13">
        <v>19.5373</v>
      </c>
      <c r="P15" s="13">
        <v>21.3666</v>
      </c>
      <c r="Q15" s="13">
        <v>14.1065</v>
      </c>
      <c r="R15" s="13">
        <v>16.6818</v>
      </c>
      <c r="S15" s="13">
        <v>12.7761</v>
      </c>
      <c r="T15" s="13">
        <v>11.9514</v>
      </c>
      <c r="U15" s="13">
        <v>15.1689</v>
      </c>
      <c r="V15" s="13">
        <v>10.2555</v>
      </c>
      <c r="W15" s="13">
        <v>5.93366</v>
      </c>
      <c r="X15" s="13">
        <v>4.97582</v>
      </c>
      <c r="Y15" s="13">
        <v>5.92478</v>
      </c>
      <c r="Z15" s="13">
        <v>5.11505</v>
      </c>
      <c r="AA15" s="13">
        <v>3.95165</v>
      </c>
      <c r="AB15" s="13">
        <v>3.41653</v>
      </c>
      <c r="AC15" s="13">
        <v>3.78556</v>
      </c>
      <c r="AD15" s="13">
        <v>4.37904</v>
      </c>
      <c r="AE15" s="13">
        <v>3.34123</v>
      </c>
      <c r="AF15" s="13">
        <v>1.92756</v>
      </c>
      <c r="AG15" s="13">
        <v>2.19153</v>
      </c>
      <c r="AH15" s="13">
        <v>3.15419</v>
      </c>
      <c r="AI15" s="13">
        <v>1.89764</v>
      </c>
      <c r="AJ15" s="13">
        <v>2.11813</v>
      </c>
      <c r="AK15" s="13">
        <v>2.3839</v>
      </c>
      <c r="AL15" s="13">
        <v>1.88583</v>
      </c>
      <c r="AM15" s="13">
        <v>1.04008</v>
      </c>
      <c r="AN15" s="13">
        <v>1.99769</v>
      </c>
    </row>
    <row r="16" spans="1:40" s="16" customFormat="1" ht="12.75">
      <c r="A16" s="14" t="s">
        <v>135</v>
      </c>
      <c r="B16" s="15">
        <f>AVERAGE(B15:D15)</f>
        <v>76.5469</v>
      </c>
      <c r="C16" s="15"/>
      <c r="D16" s="15"/>
      <c r="E16" s="15">
        <f>AVERAGE(E15:G15)</f>
        <v>70.61</v>
      </c>
      <c r="F16" s="15"/>
      <c r="G16" s="15"/>
      <c r="H16" s="15">
        <f>AVERAGE(H15:J15)</f>
        <v>53.963233333333335</v>
      </c>
      <c r="I16" s="15"/>
      <c r="J16" s="15"/>
      <c r="K16" s="15">
        <f>AVERAGE(K15:M15)</f>
        <v>31.567899999999998</v>
      </c>
      <c r="L16" s="15"/>
      <c r="M16" s="15"/>
      <c r="N16" s="15">
        <f>AVERAGE(N15:P15)</f>
        <v>19.543699999999998</v>
      </c>
      <c r="O16" s="15"/>
      <c r="P16" s="15"/>
      <c r="Q16" s="15">
        <f>AVERAGE(Q15:S15)</f>
        <v>14.521466666666667</v>
      </c>
      <c r="R16" s="15"/>
      <c r="S16" s="15"/>
      <c r="T16" s="15">
        <f>AVERAGE(T15:V15)</f>
        <v>12.458599999999999</v>
      </c>
      <c r="U16" s="15"/>
      <c r="V16" s="15"/>
      <c r="W16" s="15">
        <f>AVERAGE(W15:Y15)</f>
        <v>5.61142</v>
      </c>
      <c r="X16" s="15"/>
      <c r="Y16" s="15"/>
      <c r="Z16" s="15">
        <f>AVERAGE(Z15:AB15)</f>
        <v>4.161076666666667</v>
      </c>
      <c r="AA16" s="15"/>
      <c r="AB16" s="15"/>
      <c r="AC16" s="15">
        <f>AVERAGE(AC15:AE15)</f>
        <v>3.8352766666666667</v>
      </c>
      <c r="AD16" s="15"/>
      <c r="AE16" s="15"/>
      <c r="AF16" s="15">
        <f>AVERAGE(AF15:AH15)</f>
        <v>2.4244266666666667</v>
      </c>
      <c r="AG16" s="15"/>
      <c r="AH16" s="15"/>
      <c r="AI16" s="15">
        <f>AVERAGE(AI15:AK15)</f>
        <v>2.1332233333333335</v>
      </c>
      <c r="AJ16" s="15"/>
      <c r="AK16" s="15"/>
      <c r="AL16" s="15">
        <f>AVERAGE(AL15:AN15)</f>
        <v>1.6412000000000002</v>
      </c>
      <c r="AM16" s="15"/>
      <c r="AN16" s="15"/>
    </row>
    <row r="17" ht="12.75">
      <c r="A17" s="12"/>
    </row>
    <row r="18" spans="1:40" ht="12.75">
      <c r="A18" s="43" t="s">
        <v>504</v>
      </c>
      <c r="B18" s="13">
        <v>18.2892</v>
      </c>
      <c r="C18" s="13">
        <v>16.1563</v>
      </c>
      <c r="D18" s="13">
        <v>15.6742</v>
      </c>
      <c r="E18" s="13">
        <v>16.4</v>
      </c>
      <c r="F18" s="13">
        <v>13.9398</v>
      </c>
      <c r="G18" s="13">
        <v>16.0193</v>
      </c>
      <c r="H18" s="13">
        <v>7.96824</v>
      </c>
      <c r="I18" s="13">
        <v>10.1485</v>
      </c>
      <c r="J18" s="13">
        <v>13.7509</v>
      </c>
      <c r="K18" s="13">
        <v>5.73141</v>
      </c>
      <c r="L18" s="13">
        <v>9.39067</v>
      </c>
      <c r="M18" s="13">
        <v>6.34766</v>
      </c>
      <c r="N18" s="13">
        <v>0.965519</v>
      </c>
      <c r="O18" s="13">
        <v>1.10296</v>
      </c>
      <c r="P18" s="13">
        <v>1.40576</v>
      </c>
      <c r="Q18" s="13">
        <v>0.508095</v>
      </c>
      <c r="R18" s="13">
        <v>0.183437</v>
      </c>
      <c r="S18" s="13">
        <v>0.401563</v>
      </c>
      <c r="T18" s="13">
        <v>0.110772</v>
      </c>
      <c r="U18" s="13">
        <v>0.211643</v>
      </c>
      <c r="V18" s="13">
        <v>0.154434</v>
      </c>
      <c r="W18" s="13">
        <v>0.0672896</v>
      </c>
      <c r="X18" s="13">
        <v>0</v>
      </c>
      <c r="Y18" s="13">
        <v>0</v>
      </c>
      <c r="Z18" s="13">
        <v>0</v>
      </c>
      <c r="AA18" s="13">
        <v>0</v>
      </c>
      <c r="AB18" s="13">
        <v>0.07357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</row>
    <row r="19" spans="1:40" s="16" customFormat="1" ht="12.75">
      <c r="A19" s="14" t="s">
        <v>135</v>
      </c>
      <c r="B19" s="15">
        <f>AVERAGE(B18:D18)</f>
        <v>16.706566666666667</v>
      </c>
      <c r="C19" s="15"/>
      <c r="D19" s="15"/>
      <c r="E19" s="15">
        <f>AVERAGE(E18:G18)</f>
        <v>15.453033333333332</v>
      </c>
      <c r="F19" s="15"/>
      <c r="G19" s="15"/>
      <c r="H19" s="15">
        <f>AVERAGE(H18:J18)</f>
        <v>10.622546666666667</v>
      </c>
      <c r="I19" s="15"/>
      <c r="J19" s="15"/>
      <c r="K19" s="15">
        <f>AVERAGE(K18:M18)</f>
        <v>7.156580000000001</v>
      </c>
      <c r="L19" s="15"/>
      <c r="M19" s="15"/>
      <c r="N19" s="15">
        <f>AVERAGE(N18:P18)</f>
        <v>1.1580796666666666</v>
      </c>
      <c r="O19" s="15"/>
      <c r="P19" s="15"/>
      <c r="Q19" s="15">
        <f>AVERAGE(Q18:S18)</f>
        <v>0.364365</v>
      </c>
      <c r="R19" s="15"/>
      <c r="S19" s="15"/>
      <c r="T19" s="15">
        <f>AVERAGE(T18:V18)</f>
        <v>0.15894966666666666</v>
      </c>
      <c r="U19" s="15"/>
      <c r="V19" s="15"/>
      <c r="W19" s="15">
        <f>AVERAGE(W18:Y18)</f>
        <v>0.02242986666666667</v>
      </c>
      <c r="X19" s="15"/>
      <c r="Y19" s="15"/>
      <c r="Z19" s="15">
        <f>AVERAGE(Z18:AB18)</f>
        <v>0.02452333333333333</v>
      </c>
      <c r="AA19" s="15"/>
      <c r="AB19" s="15"/>
      <c r="AC19" s="15">
        <f>AVERAGE(AC18:AE18)</f>
        <v>0</v>
      </c>
      <c r="AD19" s="15"/>
      <c r="AE19" s="15"/>
      <c r="AF19" s="15">
        <f>AVERAGE(AF18:AH18)</f>
        <v>0</v>
      </c>
      <c r="AG19" s="15"/>
      <c r="AH19" s="15"/>
      <c r="AI19" s="15">
        <f>AVERAGE(AI18:AK18)</f>
        <v>0</v>
      </c>
      <c r="AJ19" s="15"/>
      <c r="AK19" s="15"/>
      <c r="AL19" s="15">
        <f>AVERAGE(AL18:AN18)</f>
        <v>0</v>
      </c>
      <c r="AM19" s="15"/>
      <c r="AN19" s="15"/>
    </row>
    <row r="20" spans="1:43" ht="12.75">
      <c r="A20" s="43" t="s">
        <v>505</v>
      </c>
      <c r="B20" s="13">
        <v>11.8395</v>
      </c>
      <c r="C20" s="13">
        <v>13.8821</v>
      </c>
      <c r="D20" s="13">
        <v>13.4798</v>
      </c>
      <c r="E20" s="13">
        <v>15.0031</v>
      </c>
      <c r="F20" s="13">
        <v>11.572</v>
      </c>
      <c r="G20" s="13">
        <v>13.8361</v>
      </c>
      <c r="H20" s="13">
        <v>13.3206</v>
      </c>
      <c r="I20" s="13">
        <v>10.2689</v>
      </c>
      <c r="J20" s="13">
        <v>9.32043</v>
      </c>
      <c r="K20" s="13">
        <v>2.12766</v>
      </c>
      <c r="L20" s="13">
        <v>6.81573</v>
      </c>
      <c r="M20" s="13">
        <v>2.82514</v>
      </c>
      <c r="N20" s="13">
        <v>2.30171</v>
      </c>
      <c r="O20" s="13">
        <v>1.34382</v>
      </c>
      <c r="P20" s="13">
        <v>0.346687</v>
      </c>
      <c r="Q20" s="13">
        <v>0.163372</v>
      </c>
      <c r="R20" s="13">
        <v>0.386007</v>
      </c>
      <c r="S20" s="13">
        <v>0.570661</v>
      </c>
      <c r="T20" s="13">
        <v>0.12253</v>
      </c>
      <c r="U20" s="13">
        <v>0.0840477</v>
      </c>
      <c r="V20" s="13">
        <v>0.244104</v>
      </c>
      <c r="W20" s="13">
        <v>0.034988</v>
      </c>
      <c r="X20" s="13">
        <v>0.0368416</v>
      </c>
      <c r="Y20" s="13">
        <v>0.0351804</v>
      </c>
      <c r="Z20" s="13">
        <v>0</v>
      </c>
      <c r="AA20" s="13">
        <v>0.0454324</v>
      </c>
      <c r="AB20" s="13">
        <v>0</v>
      </c>
      <c r="AC20" s="13">
        <v>0.0527714</v>
      </c>
      <c r="AD20" s="13">
        <v>0</v>
      </c>
      <c r="AE20" s="13">
        <v>0.0420726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0.042618</v>
      </c>
      <c r="AL20" s="13">
        <v>0</v>
      </c>
      <c r="AM20" s="13">
        <v>0.0481731</v>
      </c>
      <c r="AN20" s="13">
        <v>0</v>
      </c>
      <c r="AO20" s="13">
        <v>0</v>
      </c>
      <c r="AP20" s="13">
        <v>0</v>
      </c>
      <c r="AQ20" s="13">
        <v>0.0871243</v>
      </c>
    </row>
    <row r="21" spans="1:43" s="16" customFormat="1" ht="12.75">
      <c r="A21" s="14" t="s">
        <v>135</v>
      </c>
      <c r="B21" s="15">
        <f>AVERAGE(B20:D20)</f>
        <v>13.067133333333333</v>
      </c>
      <c r="C21" s="15"/>
      <c r="D21" s="15"/>
      <c r="E21" s="15">
        <f>AVERAGE(E20:G20)</f>
        <v>13.4704</v>
      </c>
      <c r="F21" s="15"/>
      <c r="G21" s="15"/>
      <c r="H21" s="15">
        <f>AVERAGE(H20:J20)</f>
        <v>10.969976666666668</v>
      </c>
      <c r="I21" s="15"/>
      <c r="J21" s="15"/>
      <c r="K21" s="15">
        <f>AVERAGE(K20:M20)</f>
        <v>3.922843333333334</v>
      </c>
      <c r="L21" s="15"/>
      <c r="M21" s="15"/>
      <c r="N21" s="15">
        <f>AVERAGE(N20:P20)</f>
        <v>1.3307390000000001</v>
      </c>
      <c r="O21" s="15"/>
      <c r="P21" s="15"/>
      <c r="Q21" s="15">
        <f>AVERAGE(Q20:S20)</f>
        <v>0.37334666666666666</v>
      </c>
      <c r="R21" s="15"/>
      <c r="S21" s="15"/>
      <c r="T21" s="15">
        <f>AVERAGE(T20:V20)</f>
        <v>0.15022723333333332</v>
      </c>
      <c r="U21" s="15"/>
      <c r="V21" s="15"/>
      <c r="W21" s="15">
        <f>AVERAGE(W20:Y20)</f>
        <v>0.03567</v>
      </c>
      <c r="X21" s="15"/>
      <c r="Y21" s="15"/>
      <c r="Z21" s="15">
        <f>AVERAGE(Z20:AB20)</f>
        <v>0.015144133333333332</v>
      </c>
      <c r="AA21" s="15"/>
      <c r="AB21" s="15"/>
      <c r="AC21" s="15">
        <f>AVERAGE(AC20:AE20)</f>
        <v>0.03161466666666667</v>
      </c>
      <c r="AD21" s="15"/>
      <c r="AE21" s="15"/>
      <c r="AF21" s="15">
        <f>AVERAGE(AF20:AH20)</f>
        <v>0</v>
      </c>
      <c r="AG21" s="15"/>
      <c r="AH21" s="15"/>
      <c r="AI21" s="15">
        <f>AVERAGE(AI20:AK20)</f>
        <v>0.014206000000000002</v>
      </c>
      <c r="AJ21" s="15"/>
      <c r="AK21" s="15"/>
      <c r="AL21" s="15">
        <f>AVERAGE(AL20:AN20)</f>
        <v>0.0160577</v>
      </c>
      <c r="AM21" s="15"/>
      <c r="AN21" s="15"/>
      <c r="AO21" s="15">
        <f>AVERAGE(AO20:AQ20)</f>
        <v>0.029041433333333335</v>
      </c>
      <c r="AP21" s="15"/>
      <c r="AQ21" s="15"/>
    </row>
    <row r="22" spans="1:40" ht="12.75">
      <c r="A22" s="43" t="s">
        <v>506</v>
      </c>
      <c r="B22" s="13">
        <v>10.4434</v>
      </c>
      <c r="C22" s="13">
        <v>8.45114</v>
      </c>
      <c r="D22" s="13">
        <v>8.50105</v>
      </c>
      <c r="E22" s="13">
        <v>15.094</v>
      </c>
      <c r="F22" s="13">
        <v>13.6744</v>
      </c>
      <c r="G22" s="13">
        <v>17.5362</v>
      </c>
      <c r="H22" s="13">
        <v>13.8803</v>
      </c>
      <c r="I22" s="13">
        <v>9.74865</v>
      </c>
      <c r="J22" s="13">
        <v>11.067</v>
      </c>
      <c r="K22" s="13">
        <v>6.20135</v>
      </c>
      <c r="L22" s="13">
        <v>4.27048</v>
      </c>
      <c r="M22" s="13">
        <v>4.39859</v>
      </c>
      <c r="N22" s="13">
        <v>0.893635</v>
      </c>
      <c r="O22" s="13">
        <v>0.67188</v>
      </c>
      <c r="P22" s="13">
        <v>1.22157</v>
      </c>
      <c r="Q22" s="13">
        <v>0.418307</v>
      </c>
      <c r="R22" s="13">
        <v>0.183415</v>
      </c>
      <c r="S22" s="13">
        <v>0.106474</v>
      </c>
      <c r="T22" s="13">
        <v>0.145848</v>
      </c>
      <c r="U22" s="13">
        <v>0.627912</v>
      </c>
      <c r="V22" s="13">
        <v>0.140967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0.0334118</v>
      </c>
      <c r="AD22" s="13">
        <v>0</v>
      </c>
      <c r="AE22" s="13">
        <v>0</v>
      </c>
      <c r="AF22" s="13">
        <v>0</v>
      </c>
      <c r="AG22" s="13">
        <v>0</v>
      </c>
      <c r="AH22" s="13">
        <v>0.0419848</v>
      </c>
      <c r="AI22" s="13">
        <v>0</v>
      </c>
      <c r="AJ22" s="13">
        <v>0</v>
      </c>
      <c r="AK22" s="13">
        <v>0</v>
      </c>
      <c r="AL22" s="13">
        <v>0.0293086</v>
      </c>
      <c r="AM22" s="13">
        <v>0</v>
      </c>
      <c r="AN22" s="13">
        <v>0</v>
      </c>
    </row>
    <row r="23" spans="1:40" s="16" customFormat="1" ht="12.75">
      <c r="A23" s="14" t="s">
        <v>135</v>
      </c>
      <c r="B23" s="15">
        <f>AVERAGE(B22:D22)</f>
        <v>9.131863333333333</v>
      </c>
      <c r="C23" s="15"/>
      <c r="D23" s="15"/>
      <c r="E23" s="15">
        <f>AVERAGE(E22:G22)</f>
        <v>15.434866666666666</v>
      </c>
      <c r="F23" s="15"/>
      <c r="G23" s="15"/>
      <c r="H23" s="15">
        <f>AVERAGE(H22:J22)</f>
        <v>11.565316666666666</v>
      </c>
      <c r="I23" s="15"/>
      <c r="J23" s="15"/>
      <c r="K23" s="15">
        <f>AVERAGE(K22:M22)</f>
        <v>4.956806666666667</v>
      </c>
      <c r="L23" s="15"/>
      <c r="M23" s="15"/>
      <c r="N23" s="15">
        <f>AVERAGE(N22:P22)</f>
        <v>0.9290283333333335</v>
      </c>
      <c r="O23" s="15"/>
      <c r="P23" s="15"/>
      <c r="Q23" s="15">
        <f>AVERAGE(Q22:S22)</f>
        <v>0.23606533333333332</v>
      </c>
      <c r="R23" s="15"/>
      <c r="S23" s="15"/>
      <c r="T23" s="15">
        <f>AVERAGE(T22:V22)</f>
        <v>0.30490900000000004</v>
      </c>
      <c r="U23" s="15"/>
      <c r="V23" s="15"/>
      <c r="W23" s="15">
        <f>AVERAGE(W22:Y22)</f>
        <v>0</v>
      </c>
      <c r="X23" s="15"/>
      <c r="Y23" s="15"/>
      <c r="Z23" s="15">
        <f>AVERAGE(Z22:AB22)</f>
        <v>0</v>
      </c>
      <c r="AA23" s="15"/>
      <c r="AB23" s="15"/>
      <c r="AC23" s="15">
        <f>AVERAGE(AC22:AE22)</f>
        <v>0.011137266666666666</v>
      </c>
      <c r="AD23" s="15"/>
      <c r="AE23" s="15"/>
      <c r="AF23" s="15">
        <f>AVERAGE(AF22:AH22)</f>
        <v>0.013994933333333334</v>
      </c>
      <c r="AG23" s="15"/>
      <c r="AH23" s="15"/>
      <c r="AI23" s="15">
        <f>AVERAGE(AI22:AK22)</f>
        <v>0</v>
      </c>
      <c r="AJ23" s="15"/>
      <c r="AK23" s="15"/>
      <c r="AL23" s="15">
        <f>AVERAGE(AL22:AN22)</f>
        <v>0.009769533333333334</v>
      </c>
      <c r="AM23" s="15"/>
      <c r="AN23" s="15"/>
    </row>
    <row r="24" ht="12.75">
      <c r="A24" s="12"/>
    </row>
    <row r="25" spans="1:40" ht="12.75">
      <c r="A25" s="43" t="s">
        <v>507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0.103023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0.0553395</v>
      </c>
      <c r="AK25" s="13">
        <v>0.109057</v>
      </c>
      <c r="AL25" s="13">
        <v>0.135621</v>
      </c>
      <c r="AM25" s="13">
        <v>0</v>
      </c>
      <c r="AN25" s="13">
        <v>0</v>
      </c>
    </row>
    <row r="26" spans="1:40" s="16" customFormat="1" ht="12.75">
      <c r="A26" s="14" t="s">
        <v>135</v>
      </c>
      <c r="B26" s="15">
        <f>AVERAGE(B25:D25)</f>
        <v>0</v>
      </c>
      <c r="C26" s="15"/>
      <c r="D26" s="15"/>
      <c r="E26" s="15">
        <f>AVERAGE(E25:G25)</f>
        <v>0</v>
      </c>
      <c r="F26" s="15"/>
      <c r="G26" s="15"/>
      <c r="H26" s="15">
        <f>AVERAGE(H25:J25)</f>
        <v>0</v>
      </c>
      <c r="I26" s="15"/>
      <c r="J26" s="15"/>
      <c r="K26" s="15">
        <f>AVERAGE(K25:M25)</f>
        <v>0</v>
      </c>
      <c r="L26" s="15"/>
      <c r="M26" s="15"/>
      <c r="N26" s="15">
        <f>AVERAGE(N25:P25)</f>
        <v>0.034341</v>
      </c>
      <c r="O26" s="15"/>
      <c r="P26" s="15"/>
      <c r="Q26" s="15">
        <f>AVERAGE(Q25:S25)</f>
        <v>0</v>
      </c>
      <c r="R26" s="15"/>
      <c r="S26" s="15"/>
      <c r="T26" s="15">
        <f>AVERAGE(T25:V25)</f>
        <v>0</v>
      </c>
      <c r="U26" s="15"/>
      <c r="V26" s="15"/>
      <c r="W26" s="15">
        <f>AVERAGE(W25:Y25)</f>
        <v>0</v>
      </c>
      <c r="X26" s="15"/>
      <c r="Y26" s="15"/>
      <c r="Z26" s="15">
        <f>AVERAGE(Z25:AB25)</f>
        <v>0</v>
      </c>
      <c r="AA26" s="15"/>
      <c r="AB26" s="15"/>
      <c r="AC26" s="15">
        <f>AVERAGE(AC25:AE25)</f>
        <v>0</v>
      </c>
      <c r="AD26" s="15"/>
      <c r="AE26" s="15"/>
      <c r="AF26" s="15">
        <f>AVERAGE(AF25:AH25)</f>
        <v>0</v>
      </c>
      <c r="AG26" s="15"/>
      <c r="AH26" s="15"/>
      <c r="AI26" s="15">
        <f>AVERAGE(AI25:AK25)</f>
        <v>0.05479883333333333</v>
      </c>
      <c r="AJ26" s="15"/>
      <c r="AK26" s="15"/>
      <c r="AL26" s="15">
        <f>AVERAGE(AL25:AN25)</f>
        <v>0.045207</v>
      </c>
      <c r="AM26" s="15"/>
      <c r="AN26" s="15"/>
    </row>
    <row r="27" spans="1:43" ht="12.75">
      <c r="A27" s="43" t="s">
        <v>508</v>
      </c>
      <c r="B27" s="13">
        <v>0</v>
      </c>
      <c r="C27" s="13">
        <v>0</v>
      </c>
      <c r="D27" s="13">
        <v>0.0626519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0.135138</v>
      </c>
      <c r="K27" s="13">
        <v>0</v>
      </c>
      <c r="L27" s="13">
        <v>0.13227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0.0590403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0.060791</v>
      </c>
      <c r="AC27" s="13">
        <v>0</v>
      </c>
      <c r="AD27" s="13">
        <v>0.0467099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0.0584409</v>
      </c>
      <c r="AM27" s="13">
        <v>0.0533584</v>
      </c>
      <c r="AN27" s="13">
        <v>0</v>
      </c>
      <c r="AO27" s="13">
        <v>0</v>
      </c>
      <c r="AP27" s="13">
        <v>0.145056</v>
      </c>
      <c r="AQ27" s="13">
        <v>0.0481965</v>
      </c>
    </row>
    <row r="28" spans="1:43" s="16" customFormat="1" ht="12.75">
      <c r="A28" s="14" t="s">
        <v>135</v>
      </c>
      <c r="B28" s="15">
        <f>AVERAGE(B27:D27)</f>
        <v>0.020883966666666667</v>
      </c>
      <c r="C28" s="15"/>
      <c r="D28" s="15"/>
      <c r="E28" s="15">
        <f>AVERAGE(E27:G27)</f>
        <v>0</v>
      </c>
      <c r="F28" s="15"/>
      <c r="G28" s="15"/>
      <c r="H28" s="15">
        <f>AVERAGE(H27:J27)</f>
        <v>0.045046</v>
      </c>
      <c r="I28" s="15"/>
      <c r="J28" s="15"/>
      <c r="K28" s="15">
        <f>AVERAGE(K27:M27)</f>
        <v>0.04409</v>
      </c>
      <c r="L28" s="15"/>
      <c r="M28" s="15"/>
      <c r="N28" s="15">
        <f>AVERAGE(N27:P27)</f>
        <v>0</v>
      </c>
      <c r="O28" s="15"/>
      <c r="P28" s="15"/>
      <c r="Q28" s="15">
        <f>AVERAGE(Q27:S27)</f>
        <v>0.0196801</v>
      </c>
      <c r="R28" s="15"/>
      <c r="S28" s="15"/>
      <c r="T28" s="15">
        <f>AVERAGE(T27:V27)</f>
        <v>0</v>
      </c>
      <c r="U28" s="15"/>
      <c r="V28" s="15"/>
      <c r="W28" s="15">
        <f>AVERAGE(W27:Y27)</f>
        <v>0</v>
      </c>
      <c r="X28" s="15"/>
      <c r="Y28" s="15"/>
      <c r="Z28" s="15">
        <f>AVERAGE(Z27:AB27)</f>
        <v>0.020263666666666666</v>
      </c>
      <c r="AA28" s="15"/>
      <c r="AB28" s="15"/>
      <c r="AC28" s="15">
        <f>AVERAGE(AC27:AE27)</f>
        <v>0.015569966666666666</v>
      </c>
      <c r="AD28" s="15"/>
      <c r="AE28" s="15"/>
      <c r="AF28" s="15">
        <f>AVERAGE(AF27:AH27)</f>
        <v>0</v>
      </c>
      <c r="AG28" s="15"/>
      <c r="AH28" s="15"/>
      <c r="AI28" s="15">
        <f>AVERAGE(AI27:AK27)</f>
        <v>0</v>
      </c>
      <c r="AJ28" s="15"/>
      <c r="AK28" s="15"/>
      <c r="AL28" s="15">
        <f>AVERAGE(AL27:AN27)</f>
        <v>0.03726643333333333</v>
      </c>
      <c r="AM28" s="15"/>
      <c r="AN28" s="15"/>
      <c r="AO28" s="15">
        <f>AVERAGE(AO27:AQ27)</f>
        <v>0.0644175</v>
      </c>
      <c r="AP28" s="15"/>
      <c r="AQ28" s="15"/>
    </row>
    <row r="29" spans="1:40" ht="12.75">
      <c r="A29" s="43" t="s">
        <v>509</v>
      </c>
      <c r="B29" s="13">
        <v>0</v>
      </c>
      <c r="C29" s="13">
        <v>0</v>
      </c>
      <c r="D29" s="13">
        <v>0</v>
      </c>
      <c r="E29" s="13">
        <v>0.105722</v>
      </c>
      <c r="F29" s="13">
        <v>0.0448226</v>
      </c>
      <c r="G29" s="13">
        <v>0.0638066</v>
      </c>
      <c r="H29" s="13">
        <v>0.0727994</v>
      </c>
      <c r="I29" s="13">
        <v>0</v>
      </c>
      <c r="J29" s="13">
        <v>0.110049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0.0513481</v>
      </c>
      <c r="AA29" s="13">
        <v>0</v>
      </c>
      <c r="AB29" s="13">
        <v>0.0771909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0.0341841</v>
      </c>
      <c r="AM29" s="13">
        <v>0.0499334</v>
      </c>
      <c r="AN29" s="13">
        <v>0</v>
      </c>
    </row>
    <row r="30" spans="1:40" s="16" customFormat="1" ht="12.75">
      <c r="A30" s="14" t="s">
        <v>135</v>
      </c>
      <c r="B30" s="15">
        <f>AVERAGE(B29:D29)</f>
        <v>0</v>
      </c>
      <c r="C30" s="15"/>
      <c r="D30" s="15"/>
      <c r="E30" s="15">
        <f>AVERAGE(E29:G29)</f>
        <v>0.07145040000000001</v>
      </c>
      <c r="F30" s="15"/>
      <c r="G30" s="15"/>
      <c r="H30" s="15">
        <f>AVERAGE(H29:J29)</f>
        <v>0.06094946666666667</v>
      </c>
      <c r="I30" s="15"/>
      <c r="J30" s="15"/>
      <c r="K30" s="15">
        <f>AVERAGE(K29:M29)</f>
        <v>0</v>
      </c>
      <c r="L30" s="15"/>
      <c r="M30" s="15"/>
      <c r="N30" s="15">
        <f>AVERAGE(N29:P29)</f>
        <v>0</v>
      </c>
      <c r="O30" s="15"/>
      <c r="P30" s="15"/>
      <c r="Q30" s="15">
        <f>AVERAGE(Q29:S29)</f>
        <v>0</v>
      </c>
      <c r="R30" s="15"/>
      <c r="S30" s="15"/>
      <c r="T30" s="15">
        <f>AVERAGE(T29:V29)</f>
        <v>0</v>
      </c>
      <c r="U30" s="15"/>
      <c r="V30" s="15"/>
      <c r="W30" s="15">
        <f>AVERAGE(W29:Y29)</f>
        <v>0</v>
      </c>
      <c r="X30" s="15"/>
      <c r="Y30" s="15"/>
      <c r="Z30" s="15">
        <f>AVERAGE(Z29:AB29)</f>
        <v>0.04284633333333334</v>
      </c>
      <c r="AA30" s="15"/>
      <c r="AB30" s="15"/>
      <c r="AC30" s="15">
        <f>AVERAGE(AC29:AE29)</f>
        <v>0</v>
      </c>
      <c r="AD30" s="15"/>
      <c r="AE30" s="15"/>
      <c r="AF30" s="15">
        <f>AVERAGE(AF29:AH29)</f>
        <v>0</v>
      </c>
      <c r="AG30" s="15"/>
      <c r="AH30" s="15"/>
      <c r="AI30" s="15">
        <f>AVERAGE(AI29:AK29)</f>
        <v>0</v>
      </c>
      <c r="AJ30" s="15"/>
      <c r="AK30" s="15"/>
      <c r="AL30" s="15">
        <f>AVERAGE(AL29:AN29)</f>
        <v>0.02803916666666667</v>
      </c>
      <c r="AM30" s="15"/>
      <c r="AN30" s="15"/>
    </row>
    <row r="31" ht="12.75">
      <c r="A31" s="12"/>
    </row>
    <row r="32" spans="1:40" ht="12.75">
      <c r="A32" s="43" t="s">
        <v>510</v>
      </c>
      <c r="B32" s="13">
        <v>93.5856</v>
      </c>
      <c r="C32" s="13">
        <v>80.8429</v>
      </c>
      <c r="D32" s="13">
        <v>63.814</v>
      </c>
      <c r="E32" s="13">
        <v>98.9396</v>
      </c>
      <c r="F32" s="13">
        <v>97.6478</v>
      </c>
      <c r="G32" s="13">
        <v>94.517</v>
      </c>
      <c r="H32" s="13">
        <v>65.7549</v>
      </c>
      <c r="I32" s="13">
        <v>73.927</v>
      </c>
      <c r="J32" s="13">
        <v>80.3829</v>
      </c>
      <c r="K32" s="13">
        <v>68.4536</v>
      </c>
      <c r="L32" s="13">
        <v>66.0471</v>
      </c>
      <c r="M32" s="13">
        <v>68.0206</v>
      </c>
      <c r="N32" s="13">
        <v>60.8898</v>
      </c>
      <c r="O32" s="13">
        <v>58.0188</v>
      </c>
      <c r="P32" s="13">
        <v>65.5878</v>
      </c>
      <c r="Q32" s="13">
        <v>51.1017</v>
      </c>
      <c r="R32" s="13">
        <v>47.5973</v>
      </c>
      <c r="S32" s="13">
        <v>50.8407</v>
      </c>
      <c r="T32" s="13">
        <v>43.0801</v>
      </c>
      <c r="U32" s="13">
        <v>42.426</v>
      </c>
      <c r="V32" s="13">
        <v>43.7706</v>
      </c>
      <c r="W32" s="13">
        <v>45.8138</v>
      </c>
      <c r="X32" s="13">
        <v>42.8537</v>
      </c>
      <c r="Y32" s="13">
        <v>40.8708</v>
      </c>
      <c r="Z32" s="13">
        <v>39.3785</v>
      </c>
      <c r="AA32" s="13">
        <v>33.6004</v>
      </c>
      <c r="AB32" s="13">
        <v>36.9124</v>
      </c>
      <c r="AC32" s="13">
        <v>37.1117</v>
      </c>
      <c r="AD32" s="13">
        <v>40.7811</v>
      </c>
      <c r="AE32" s="13">
        <v>41.5112</v>
      </c>
      <c r="AF32" s="13">
        <v>34.3171</v>
      </c>
      <c r="AG32" s="13">
        <v>40.304</v>
      </c>
      <c r="AH32" s="13">
        <v>30.8217</v>
      </c>
      <c r="AI32" s="13">
        <v>40.3408</v>
      </c>
      <c r="AJ32" s="13">
        <v>53.3583</v>
      </c>
      <c r="AK32" s="13">
        <v>45.8408</v>
      </c>
      <c r="AL32" s="13">
        <v>50.675</v>
      </c>
      <c r="AM32" s="13">
        <v>39.0877</v>
      </c>
      <c r="AN32" s="13">
        <v>56.2386</v>
      </c>
    </row>
    <row r="33" spans="1:40" s="16" customFormat="1" ht="12.75">
      <c r="A33" s="14" t="s">
        <v>135</v>
      </c>
      <c r="B33" s="15">
        <f>AVERAGE(B32:D32)</f>
        <v>79.41416666666666</v>
      </c>
      <c r="C33" s="15"/>
      <c r="D33" s="15"/>
      <c r="E33" s="15">
        <f>AVERAGE(E32:G32)</f>
        <v>97.0348</v>
      </c>
      <c r="F33" s="15"/>
      <c r="G33" s="15"/>
      <c r="H33" s="15">
        <f>AVERAGE(H32:J32)</f>
        <v>73.35493333333334</v>
      </c>
      <c r="I33" s="15"/>
      <c r="J33" s="15"/>
      <c r="K33" s="15">
        <f>AVERAGE(K32:M32)</f>
        <v>67.5071</v>
      </c>
      <c r="L33" s="15"/>
      <c r="M33" s="15"/>
      <c r="N33" s="15">
        <f>AVERAGE(N32:P32)</f>
        <v>61.498799999999996</v>
      </c>
      <c r="O33" s="15"/>
      <c r="P33" s="15"/>
      <c r="Q33" s="15">
        <f>AVERAGE(Q32:S32)</f>
        <v>49.84656666666666</v>
      </c>
      <c r="R33" s="15"/>
      <c r="S33" s="15"/>
      <c r="T33" s="15">
        <f>AVERAGE(T32:V32)</f>
        <v>43.09223333333333</v>
      </c>
      <c r="U33" s="15"/>
      <c r="V33" s="15"/>
      <c r="W33" s="15">
        <f>AVERAGE(W32:Y32)</f>
        <v>43.17943333333333</v>
      </c>
      <c r="X33" s="15"/>
      <c r="Y33" s="15"/>
      <c r="Z33" s="15">
        <f>AVERAGE(Z32:AB32)</f>
        <v>36.630433333333336</v>
      </c>
      <c r="AA33" s="15"/>
      <c r="AB33" s="15"/>
      <c r="AC33" s="15">
        <f>AVERAGE(AC32:AE32)</f>
        <v>39.80133333333333</v>
      </c>
      <c r="AD33" s="15"/>
      <c r="AE33" s="15"/>
      <c r="AF33" s="15">
        <f>AVERAGE(AF32:AH32)</f>
        <v>35.147600000000004</v>
      </c>
      <c r="AG33" s="15"/>
      <c r="AH33" s="15"/>
      <c r="AI33" s="15">
        <f>AVERAGE(AI32:AK32)</f>
        <v>46.513299999999994</v>
      </c>
      <c r="AJ33" s="15"/>
      <c r="AK33" s="15"/>
      <c r="AL33" s="15">
        <f>AVERAGE(AL32:AN32)</f>
        <v>48.6671</v>
      </c>
      <c r="AM33" s="15"/>
      <c r="AN33" s="15"/>
    </row>
    <row r="34" spans="1:43" ht="12.75">
      <c r="A34" s="43" t="s">
        <v>511</v>
      </c>
      <c r="B34" s="13">
        <v>69.5171</v>
      </c>
      <c r="C34" s="13">
        <v>72.3556</v>
      </c>
      <c r="D34" s="13">
        <v>68.864</v>
      </c>
      <c r="E34" s="13">
        <v>78.8294</v>
      </c>
      <c r="F34" s="13">
        <v>77.8076</v>
      </c>
      <c r="G34" s="13">
        <v>84.4023</v>
      </c>
      <c r="H34" s="13">
        <v>68.198</v>
      </c>
      <c r="I34" s="13">
        <v>67.6192</v>
      </c>
      <c r="J34" s="13">
        <v>70.9727</v>
      </c>
      <c r="K34" s="13">
        <v>60.292</v>
      </c>
      <c r="L34" s="13">
        <v>66.7945</v>
      </c>
      <c r="M34" s="13">
        <v>67.0274</v>
      </c>
      <c r="N34" s="13">
        <v>49.6508</v>
      </c>
      <c r="O34" s="13">
        <v>54.6112</v>
      </c>
      <c r="P34" s="13">
        <v>53.8894</v>
      </c>
      <c r="Q34" s="13">
        <v>56.1126</v>
      </c>
      <c r="R34" s="13">
        <v>56.0559</v>
      </c>
      <c r="S34" s="13">
        <v>59.0854</v>
      </c>
      <c r="T34" s="13">
        <v>47.9706</v>
      </c>
      <c r="U34" s="13">
        <v>52.0826</v>
      </c>
      <c r="V34" s="13">
        <v>48.3049</v>
      </c>
      <c r="W34" s="13">
        <v>43.6268</v>
      </c>
      <c r="X34" s="13">
        <v>50.11</v>
      </c>
      <c r="Y34" s="13">
        <v>45.7387</v>
      </c>
      <c r="Z34" s="13">
        <v>51.3087</v>
      </c>
      <c r="AA34" s="13">
        <v>49.8986</v>
      </c>
      <c r="AB34" s="13">
        <v>51.0231</v>
      </c>
      <c r="AC34" s="13">
        <v>32.415</v>
      </c>
      <c r="AD34" s="13">
        <v>42.3688</v>
      </c>
      <c r="AE34" s="13">
        <v>41.1156</v>
      </c>
      <c r="AF34" s="13">
        <v>37.1865</v>
      </c>
      <c r="AG34" s="13">
        <v>42.8809</v>
      </c>
      <c r="AH34" s="13">
        <v>39.7978</v>
      </c>
      <c r="AI34" s="13">
        <v>36.4859</v>
      </c>
      <c r="AJ34" s="13">
        <v>34.5083</v>
      </c>
      <c r="AK34" s="13">
        <v>35.428</v>
      </c>
      <c r="AL34" s="13">
        <v>42.8669</v>
      </c>
      <c r="AM34" s="13">
        <v>36.49</v>
      </c>
      <c r="AN34" s="13">
        <v>42.6919</v>
      </c>
      <c r="AO34" s="13">
        <v>42.586</v>
      </c>
      <c r="AP34" s="13">
        <v>40.8713</v>
      </c>
      <c r="AQ34" s="13">
        <v>43.1634</v>
      </c>
    </row>
    <row r="35" spans="1:43" s="16" customFormat="1" ht="12.75">
      <c r="A35" s="14" t="s">
        <v>135</v>
      </c>
      <c r="B35" s="15">
        <f>AVERAGE(B34:D34)</f>
        <v>70.24556666666668</v>
      </c>
      <c r="C35" s="15"/>
      <c r="D35" s="15"/>
      <c r="E35" s="15">
        <f>AVERAGE(E34:G34)</f>
        <v>80.34643333333334</v>
      </c>
      <c r="F35" s="15"/>
      <c r="G35" s="15"/>
      <c r="H35" s="15">
        <f>AVERAGE(H34:J34)</f>
        <v>68.92996666666667</v>
      </c>
      <c r="I35" s="15"/>
      <c r="J35" s="15"/>
      <c r="K35" s="15">
        <f>AVERAGE(K34:M34)</f>
        <v>64.70463333333333</v>
      </c>
      <c r="L35" s="15"/>
      <c r="M35" s="15"/>
      <c r="N35" s="15">
        <f>AVERAGE(N34:P34)</f>
        <v>52.71713333333333</v>
      </c>
      <c r="O35" s="15"/>
      <c r="P35" s="15"/>
      <c r="Q35" s="15">
        <f>AVERAGE(Q34:S34)</f>
        <v>57.08463333333333</v>
      </c>
      <c r="R35" s="15"/>
      <c r="S35" s="15"/>
      <c r="T35" s="15">
        <f>AVERAGE(T34:V34)</f>
        <v>49.4527</v>
      </c>
      <c r="U35" s="15"/>
      <c r="V35" s="15"/>
      <c r="W35" s="15">
        <f>AVERAGE(W34:Y34)</f>
        <v>46.49183333333334</v>
      </c>
      <c r="X35" s="15"/>
      <c r="Y35" s="15"/>
      <c r="Z35" s="15">
        <f>AVERAGE(Z34:AB34)</f>
        <v>50.74346666666667</v>
      </c>
      <c r="AA35" s="15"/>
      <c r="AB35" s="15"/>
      <c r="AC35" s="15">
        <f>AVERAGE(AC34:AE34)</f>
        <v>38.63313333333333</v>
      </c>
      <c r="AD35" s="15"/>
      <c r="AE35" s="15"/>
      <c r="AF35" s="15">
        <f>AVERAGE(AF34:AH34)</f>
        <v>39.95506666666666</v>
      </c>
      <c r="AG35" s="15"/>
      <c r="AH35" s="15"/>
      <c r="AI35" s="15">
        <f>AVERAGE(AI34:AK34)</f>
        <v>35.474066666666666</v>
      </c>
      <c r="AJ35" s="15"/>
      <c r="AK35" s="15"/>
      <c r="AL35" s="15">
        <f>AVERAGE(AL34:AN34)</f>
        <v>40.68293333333333</v>
      </c>
      <c r="AM35" s="15"/>
      <c r="AN35" s="15"/>
      <c r="AO35" s="15">
        <f>AVERAGE(AO34:AQ34)</f>
        <v>42.2069</v>
      </c>
      <c r="AP35" s="15"/>
      <c r="AQ35" s="15"/>
    </row>
    <row r="36" spans="1:40" ht="12.75">
      <c r="A36" s="43" t="s">
        <v>512</v>
      </c>
      <c r="B36" s="13">
        <v>75.3915</v>
      </c>
      <c r="C36" s="13">
        <v>84.8893</v>
      </c>
      <c r="D36" s="13">
        <v>67.4163</v>
      </c>
      <c r="E36" s="13">
        <v>95.6743</v>
      </c>
      <c r="F36" s="13">
        <v>82.7667</v>
      </c>
      <c r="G36" s="13">
        <v>101.15</v>
      </c>
      <c r="H36" s="13">
        <v>71.1962</v>
      </c>
      <c r="I36" s="13">
        <v>58.4126</v>
      </c>
      <c r="J36" s="13">
        <v>56.9114</v>
      </c>
      <c r="K36" s="13">
        <v>66.4226</v>
      </c>
      <c r="L36" s="13">
        <v>59.3479</v>
      </c>
      <c r="M36" s="13">
        <v>60.6426</v>
      </c>
      <c r="N36" s="13">
        <v>61.8688</v>
      </c>
      <c r="O36" s="13">
        <v>63.5005</v>
      </c>
      <c r="P36" s="13">
        <v>64.3837</v>
      </c>
      <c r="Q36" s="13">
        <v>49.1476</v>
      </c>
      <c r="R36" s="13">
        <v>44.6532</v>
      </c>
      <c r="S36" s="13">
        <v>46.9678</v>
      </c>
      <c r="T36" s="13">
        <v>47.5244</v>
      </c>
      <c r="U36" s="13">
        <v>54.8493</v>
      </c>
      <c r="V36" s="13">
        <v>49.7963</v>
      </c>
      <c r="W36" s="13">
        <v>40.4995</v>
      </c>
      <c r="X36" s="13">
        <v>39.5397</v>
      </c>
      <c r="Y36" s="13">
        <v>40.5885</v>
      </c>
      <c r="Z36" s="13">
        <v>43.5343</v>
      </c>
      <c r="AA36" s="13">
        <v>40.799</v>
      </c>
      <c r="AB36" s="13">
        <v>41.1308</v>
      </c>
      <c r="AC36" s="13">
        <v>38.4489</v>
      </c>
      <c r="AD36" s="13">
        <v>40.7291</v>
      </c>
      <c r="AE36" s="13">
        <v>38.2937</v>
      </c>
      <c r="AF36" s="13">
        <v>33.7383</v>
      </c>
      <c r="AG36" s="13">
        <v>40.0715</v>
      </c>
      <c r="AH36" s="13">
        <v>34.2417</v>
      </c>
      <c r="AI36" s="13">
        <v>41.447</v>
      </c>
      <c r="AJ36" s="13">
        <v>43.7461</v>
      </c>
      <c r="AK36" s="13">
        <v>41.4878</v>
      </c>
      <c r="AL36" s="13">
        <v>32.9821</v>
      </c>
      <c r="AM36" s="13">
        <v>38.1961</v>
      </c>
      <c r="AN36" s="13">
        <v>38.0764</v>
      </c>
    </row>
    <row r="37" spans="1:40" s="16" customFormat="1" ht="12.75">
      <c r="A37" s="14" t="s">
        <v>135</v>
      </c>
      <c r="B37" s="15">
        <f>AVERAGE(B36:D36)</f>
        <v>75.89903333333334</v>
      </c>
      <c r="C37" s="15"/>
      <c r="D37" s="15"/>
      <c r="E37" s="15">
        <f>AVERAGE(E36:G36)</f>
        <v>93.197</v>
      </c>
      <c r="F37" s="15"/>
      <c r="G37" s="15"/>
      <c r="H37" s="15">
        <f>AVERAGE(H36:J36)</f>
        <v>62.173399999999994</v>
      </c>
      <c r="I37" s="15"/>
      <c r="J37" s="15"/>
      <c r="K37" s="15">
        <f>AVERAGE(K36:M36)</f>
        <v>62.137699999999995</v>
      </c>
      <c r="L37" s="15"/>
      <c r="M37" s="15"/>
      <c r="N37" s="15">
        <f>AVERAGE(N36:P36)</f>
        <v>63.251000000000005</v>
      </c>
      <c r="O37" s="15"/>
      <c r="P37" s="15"/>
      <c r="Q37" s="15">
        <f>AVERAGE(Q36:S36)</f>
        <v>46.922866666666664</v>
      </c>
      <c r="R37" s="15"/>
      <c r="S37" s="15"/>
      <c r="T37" s="15">
        <f>AVERAGE(T36:V36)</f>
        <v>50.723333333333336</v>
      </c>
      <c r="U37" s="15"/>
      <c r="V37" s="15"/>
      <c r="W37" s="15">
        <f>AVERAGE(W36:Y36)</f>
        <v>40.20923333333334</v>
      </c>
      <c r="X37" s="15"/>
      <c r="Y37" s="15"/>
      <c r="Z37" s="15">
        <f>AVERAGE(Z36:AB36)</f>
        <v>41.82136666666667</v>
      </c>
      <c r="AA37" s="15"/>
      <c r="AB37" s="15"/>
      <c r="AC37" s="15">
        <f>AVERAGE(AC36:AE36)</f>
        <v>39.15723333333333</v>
      </c>
      <c r="AD37" s="15"/>
      <c r="AE37" s="15"/>
      <c r="AF37" s="15">
        <f>AVERAGE(AF36:AH36)</f>
        <v>36.01716666666667</v>
      </c>
      <c r="AG37" s="15"/>
      <c r="AH37" s="15"/>
      <c r="AI37" s="15">
        <f>AVERAGE(AI36:AK36)</f>
        <v>42.22696666666667</v>
      </c>
      <c r="AJ37" s="15"/>
      <c r="AK37" s="15"/>
      <c r="AL37" s="15">
        <f>AVERAGE(AL36:AN36)</f>
        <v>36.418200000000006</v>
      </c>
      <c r="AM37" s="15"/>
      <c r="AN37" s="15"/>
    </row>
    <row r="38" ht="12.75">
      <c r="A38" s="12"/>
    </row>
    <row r="39" spans="1:40" ht="12.75">
      <c r="A39" s="43" t="s">
        <v>513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0.125801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</row>
    <row r="40" spans="1:40" s="16" customFormat="1" ht="12.75">
      <c r="A40" s="14" t="s">
        <v>135</v>
      </c>
      <c r="B40" s="15">
        <f>AVERAGE(B39:D39)</f>
        <v>0</v>
      </c>
      <c r="C40" s="15"/>
      <c r="D40" s="15"/>
      <c r="E40" s="15">
        <f>AVERAGE(E39:G39)</f>
        <v>0</v>
      </c>
      <c r="F40" s="15"/>
      <c r="G40" s="15"/>
      <c r="H40" s="15">
        <f>AVERAGE(H39:J39)</f>
        <v>0</v>
      </c>
      <c r="I40" s="15"/>
      <c r="J40" s="15"/>
      <c r="K40" s="15">
        <f>AVERAGE(K39:M39)</f>
        <v>0</v>
      </c>
      <c r="L40" s="15"/>
      <c r="M40" s="15"/>
      <c r="N40" s="15">
        <f>AVERAGE(N39:P39)</f>
        <v>0</v>
      </c>
      <c r="O40" s="15"/>
      <c r="P40" s="15"/>
      <c r="Q40" s="15">
        <f>AVERAGE(Q39:S39)</f>
        <v>0</v>
      </c>
      <c r="R40" s="15"/>
      <c r="S40" s="15"/>
      <c r="T40" s="15">
        <f>AVERAGE(T39:V39)</f>
        <v>0</v>
      </c>
      <c r="U40" s="15"/>
      <c r="V40" s="15"/>
      <c r="W40" s="15">
        <f>AVERAGE(W39:Y39)</f>
        <v>0</v>
      </c>
      <c r="X40" s="15"/>
      <c r="Y40" s="15"/>
      <c r="Z40" s="15">
        <f>AVERAGE(Z39:AB39)</f>
        <v>0</v>
      </c>
      <c r="AA40" s="15"/>
      <c r="AB40" s="15"/>
      <c r="AC40" s="15">
        <f>AVERAGE(AC39:AE39)</f>
        <v>0.04193366666666667</v>
      </c>
      <c r="AD40" s="15"/>
      <c r="AE40" s="15"/>
      <c r="AF40" s="15">
        <f>AVERAGE(AF39:AH39)</f>
        <v>0</v>
      </c>
      <c r="AG40" s="15"/>
      <c r="AH40" s="15"/>
      <c r="AI40" s="15">
        <f>AVERAGE(AI39:AK39)</f>
        <v>0</v>
      </c>
      <c r="AJ40" s="15"/>
      <c r="AK40" s="15"/>
      <c r="AL40" s="15">
        <f>AVERAGE(AL39:AN39)</f>
        <v>0</v>
      </c>
      <c r="AM40" s="15"/>
      <c r="AN40" s="15"/>
    </row>
    <row r="41" spans="1:43" ht="12.75">
      <c r="A41" s="43" t="s">
        <v>514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</row>
    <row r="42" spans="1:43" s="16" customFormat="1" ht="12.75">
      <c r="A42" s="14" t="s">
        <v>135</v>
      </c>
      <c r="B42" s="15">
        <f>AVERAGE(B41:D41)</f>
        <v>0</v>
      </c>
      <c r="C42" s="15"/>
      <c r="D42" s="15"/>
      <c r="E42" s="15">
        <f>AVERAGE(E41:G41)</f>
        <v>0</v>
      </c>
      <c r="F42" s="15"/>
      <c r="G42" s="15"/>
      <c r="H42" s="15">
        <f>AVERAGE(H41:J41)</f>
        <v>0</v>
      </c>
      <c r="I42" s="15"/>
      <c r="J42" s="15"/>
      <c r="K42" s="15">
        <f>AVERAGE(K41:M41)</f>
        <v>0</v>
      </c>
      <c r="L42" s="15"/>
      <c r="M42" s="15"/>
      <c r="N42" s="15">
        <f>AVERAGE(N41:P41)</f>
        <v>0</v>
      </c>
      <c r="O42" s="15"/>
      <c r="P42" s="15"/>
      <c r="Q42" s="15">
        <f>AVERAGE(Q41:S41)</f>
        <v>0</v>
      </c>
      <c r="R42" s="15"/>
      <c r="S42" s="15"/>
      <c r="T42" s="15">
        <f>AVERAGE(T41:V41)</f>
        <v>0</v>
      </c>
      <c r="U42" s="15"/>
      <c r="V42" s="15"/>
      <c r="W42" s="15">
        <f>AVERAGE(W41:Y41)</f>
        <v>0</v>
      </c>
      <c r="X42" s="15"/>
      <c r="Y42" s="15"/>
      <c r="Z42" s="15">
        <f>AVERAGE(Z41:AB41)</f>
        <v>0</v>
      </c>
      <c r="AA42" s="15"/>
      <c r="AB42" s="15"/>
      <c r="AC42" s="15">
        <f>AVERAGE(AC41:AE41)</f>
        <v>0</v>
      </c>
      <c r="AD42" s="15"/>
      <c r="AE42" s="15"/>
      <c r="AF42" s="15">
        <f>AVERAGE(AF41:AH41)</f>
        <v>0</v>
      </c>
      <c r="AG42" s="15"/>
      <c r="AH42" s="15"/>
      <c r="AI42" s="15">
        <f>AVERAGE(AI41:AK41)</f>
        <v>0</v>
      </c>
      <c r="AJ42" s="15"/>
      <c r="AK42" s="15"/>
      <c r="AL42" s="15">
        <f>AVERAGE(AL41:AN41)</f>
        <v>0</v>
      </c>
      <c r="AM42" s="15"/>
      <c r="AN42" s="15"/>
      <c r="AO42" s="15">
        <f>AVERAGE(AO41:AQ41)</f>
        <v>0</v>
      </c>
      <c r="AP42" s="15"/>
      <c r="AQ42" s="15"/>
    </row>
    <row r="43" spans="1:40" ht="12.75">
      <c r="A43" s="43" t="s">
        <v>515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</row>
    <row r="44" spans="1:40" s="16" customFormat="1" ht="12.75">
      <c r="A44" s="14" t="s">
        <v>135</v>
      </c>
      <c r="B44" s="15">
        <f>AVERAGE(B43:D43)</f>
        <v>0</v>
      </c>
      <c r="C44" s="15"/>
      <c r="D44" s="15"/>
      <c r="E44" s="15">
        <f>AVERAGE(E43:G43)</f>
        <v>0</v>
      </c>
      <c r="F44" s="15"/>
      <c r="G44" s="15"/>
      <c r="H44" s="15">
        <f>AVERAGE(H43:J43)</f>
        <v>0</v>
      </c>
      <c r="I44" s="15"/>
      <c r="J44" s="15"/>
      <c r="K44" s="15">
        <f>AVERAGE(K43:M43)</f>
        <v>0</v>
      </c>
      <c r="L44" s="15"/>
      <c r="M44" s="15"/>
      <c r="N44" s="15">
        <f>AVERAGE(N43:P43)</f>
        <v>0</v>
      </c>
      <c r="O44" s="15"/>
      <c r="P44" s="15"/>
      <c r="Q44" s="15">
        <f>AVERAGE(Q43:S43)</f>
        <v>0</v>
      </c>
      <c r="R44" s="15"/>
      <c r="S44" s="15"/>
      <c r="T44" s="15">
        <f>AVERAGE(T43:V43)</f>
        <v>0</v>
      </c>
      <c r="U44" s="15"/>
      <c r="V44" s="15"/>
      <c r="W44" s="15">
        <f>AVERAGE(W43:Y43)</f>
        <v>0</v>
      </c>
      <c r="X44" s="15"/>
      <c r="Y44" s="15"/>
      <c r="Z44" s="15">
        <f>AVERAGE(Z43:AB43)</f>
        <v>0</v>
      </c>
      <c r="AA44" s="15"/>
      <c r="AB44" s="15"/>
      <c r="AC44" s="15">
        <f>AVERAGE(AC43:AE43)</f>
        <v>0</v>
      </c>
      <c r="AD44" s="15"/>
      <c r="AE44" s="15"/>
      <c r="AF44" s="15">
        <f>AVERAGE(AF43:AH43)</f>
        <v>0</v>
      </c>
      <c r="AG44" s="15"/>
      <c r="AH44" s="15"/>
      <c r="AI44" s="15">
        <f>AVERAGE(AI43:AK43)</f>
        <v>0</v>
      </c>
      <c r="AJ44" s="15"/>
      <c r="AK44" s="15"/>
      <c r="AL44" s="15">
        <f>AVERAGE(AL43:AN43)</f>
        <v>0</v>
      </c>
      <c r="AM44" s="15"/>
      <c r="AN44" s="15"/>
    </row>
    <row r="45" ht="12.75">
      <c r="A45" s="12"/>
    </row>
    <row r="46" spans="1:40" ht="12.75">
      <c r="A46" s="43" t="s">
        <v>516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</row>
    <row r="47" spans="1:40" ht="12.75">
      <c r="A47" s="14" t="s">
        <v>135</v>
      </c>
      <c r="B47" s="15">
        <f>AVERAGE(B46:D46)</f>
        <v>0</v>
      </c>
      <c r="C47" s="13"/>
      <c r="D47" s="13"/>
      <c r="E47" s="15">
        <f>AVERAGE(E46:G46)</f>
        <v>0</v>
      </c>
      <c r="F47" s="13"/>
      <c r="G47" s="13"/>
      <c r="H47" s="15">
        <f>AVERAGE(H46:J46)</f>
        <v>0</v>
      </c>
      <c r="I47" s="13"/>
      <c r="J47" s="13"/>
      <c r="K47" s="15">
        <f>AVERAGE(K46:M46)</f>
        <v>0</v>
      </c>
      <c r="L47" s="13"/>
      <c r="M47" s="13"/>
      <c r="N47" s="15">
        <f>AVERAGE(N46:P46)</f>
        <v>0</v>
      </c>
      <c r="O47" s="13"/>
      <c r="P47" s="13"/>
      <c r="Q47" s="15">
        <f>AVERAGE(Q46:S46)</f>
        <v>0</v>
      </c>
      <c r="R47" s="13"/>
      <c r="S47" s="13"/>
      <c r="T47" s="15">
        <f>AVERAGE(T46:V46)</f>
        <v>0</v>
      </c>
      <c r="U47" s="13"/>
      <c r="V47" s="13"/>
      <c r="W47" s="13"/>
      <c r="X47" s="13"/>
      <c r="Y47" s="13"/>
      <c r="Z47" s="15">
        <f>AVERAGE(Z46:AB46)</f>
        <v>0</v>
      </c>
      <c r="AA47" s="13"/>
      <c r="AB47" s="13"/>
      <c r="AC47" s="15">
        <f>AVERAGE(AC46:AE46)</f>
        <v>0</v>
      </c>
      <c r="AD47" s="13"/>
      <c r="AE47" s="13"/>
      <c r="AF47" s="15">
        <f>AVERAGE(AF46:AH46)</f>
        <v>0</v>
      </c>
      <c r="AG47" s="13"/>
      <c r="AH47" s="13"/>
      <c r="AI47" s="15">
        <f>AVERAGE(AI46:AK46)</f>
        <v>0</v>
      </c>
      <c r="AJ47" s="13"/>
      <c r="AK47" s="13"/>
      <c r="AL47" s="15">
        <f>AVERAGE(AL46:AN46)</f>
        <v>0</v>
      </c>
      <c r="AM47" s="13"/>
      <c r="AN47" s="13"/>
    </row>
    <row r="48" spans="1:43" ht="12.75">
      <c r="A48" s="43" t="s">
        <v>517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</row>
    <row r="49" spans="1:43" ht="12.75">
      <c r="A49" s="14" t="s">
        <v>135</v>
      </c>
      <c r="B49" s="15">
        <f>AVERAGE(B48:D48)</f>
        <v>0</v>
      </c>
      <c r="C49" s="13"/>
      <c r="D49" s="13"/>
      <c r="E49" s="15">
        <f>AVERAGE(E48:G48)</f>
        <v>0</v>
      </c>
      <c r="F49" s="13"/>
      <c r="G49" s="13"/>
      <c r="H49" s="15">
        <f>AVERAGE(H48:J48)</f>
        <v>0</v>
      </c>
      <c r="I49" s="13"/>
      <c r="J49" s="13"/>
      <c r="K49" s="15">
        <f>AVERAGE(K48:M48)</f>
        <v>0</v>
      </c>
      <c r="L49" s="13"/>
      <c r="M49" s="13"/>
      <c r="N49" s="15">
        <f>AVERAGE(N48:P48)</f>
        <v>0</v>
      </c>
      <c r="O49" s="13"/>
      <c r="P49" s="13"/>
      <c r="Q49" s="15">
        <f>AVERAGE(Q48:S48)</f>
        <v>0</v>
      </c>
      <c r="R49" s="13"/>
      <c r="S49" s="13"/>
      <c r="T49" s="15">
        <f>AVERAGE(T48:V48)</f>
        <v>0</v>
      </c>
      <c r="U49" s="13"/>
      <c r="V49" s="13"/>
      <c r="W49" s="13"/>
      <c r="X49" s="13"/>
      <c r="Y49" s="13"/>
      <c r="Z49" s="15">
        <f>AVERAGE(Z48:AB48)</f>
        <v>0</v>
      </c>
      <c r="AA49" s="13"/>
      <c r="AB49" s="13"/>
      <c r="AC49" s="15">
        <f>AVERAGE(AC48:AE48)</f>
        <v>0</v>
      </c>
      <c r="AD49" s="13"/>
      <c r="AE49" s="13"/>
      <c r="AF49" s="15">
        <f>AVERAGE(AF48:AH48)</f>
        <v>0</v>
      </c>
      <c r="AG49" s="13"/>
      <c r="AH49" s="13"/>
      <c r="AI49" s="15">
        <f>AVERAGE(AI48:AK48)</f>
        <v>0</v>
      </c>
      <c r="AJ49" s="13"/>
      <c r="AK49" s="13"/>
      <c r="AL49" s="15">
        <f>AVERAGE(AL48:AN48)</f>
        <v>0</v>
      </c>
      <c r="AM49" s="13"/>
      <c r="AN49" s="13"/>
      <c r="AO49" s="15">
        <f>AVERAGE(AO48:AQ48)</f>
        <v>0</v>
      </c>
      <c r="AP49" s="13"/>
      <c r="AQ49" s="13"/>
    </row>
    <row r="50" spans="1:40" ht="12.75">
      <c r="A50" s="43" t="s">
        <v>518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</row>
    <row r="51" spans="1:38" ht="12.75">
      <c r="A51" s="14" t="s">
        <v>135</v>
      </c>
      <c r="B51" s="15">
        <f>AVERAGE(B50:D50)</f>
        <v>0</v>
      </c>
      <c r="E51" s="15">
        <f>AVERAGE(E50:G50)</f>
        <v>0</v>
      </c>
      <c r="H51" s="15">
        <f>AVERAGE(H50:J50)</f>
        <v>0</v>
      </c>
      <c r="K51" s="15">
        <f>AVERAGE(K50:M50)</f>
        <v>0</v>
      </c>
      <c r="N51" s="15">
        <f>AVERAGE(N50:P50)</f>
        <v>0</v>
      </c>
      <c r="Q51" s="15">
        <f>AVERAGE(Q50:S50)</f>
        <v>0</v>
      </c>
      <c r="T51" s="15">
        <f>AVERAGE(T50:V50)</f>
        <v>0</v>
      </c>
      <c r="Z51" s="15">
        <f>AVERAGE(Z50:AB50)</f>
        <v>0</v>
      </c>
      <c r="AC51" s="15">
        <f>AVERAGE(AC50:AE50)</f>
        <v>0</v>
      </c>
      <c r="AF51" s="15">
        <f>AVERAGE(AF50:AH50)</f>
        <v>0</v>
      </c>
      <c r="AI51" s="15">
        <f>AVERAGE(AI50:AK50)</f>
        <v>0</v>
      </c>
      <c r="AL51" s="15">
        <f>AVERAGE(AL50:AN50)</f>
        <v>0</v>
      </c>
    </row>
  </sheetData>
  <sheetProtection/>
  <mergeCells count="1">
    <mergeCell ref="A1:AQ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7109375" style="0" customWidth="1"/>
    <col min="2" max="2" width="21.28125" style="0" customWidth="1"/>
    <col min="3" max="3" width="9.7109375" style="0" customWidth="1"/>
    <col min="4" max="4" width="9.8515625" style="0" customWidth="1"/>
    <col min="5" max="5" width="11.421875" style="0" customWidth="1"/>
    <col min="6" max="6" width="13.140625" style="0" customWidth="1"/>
    <col min="7" max="7" width="17.8515625" style="0" customWidth="1"/>
    <col min="8" max="8" width="13.421875" style="0" customWidth="1"/>
    <col min="9" max="9" width="17.8515625" style="0" customWidth="1"/>
  </cols>
  <sheetData>
    <row r="1" spans="1:9" ht="15">
      <c r="A1" s="53" t="s">
        <v>613</v>
      </c>
      <c r="B1" s="54"/>
      <c r="C1" s="54"/>
      <c r="D1" s="54"/>
      <c r="E1" s="54"/>
      <c r="F1" s="54"/>
      <c r="G1" s="54"/>
      <c r="H1" s="54"/>
      <c r="I1" s="55"/>
    </row>
    <row r="2" spans="1:9" ht="15">
      <c r="A2" s="27" t="s">
        <v>467</v>
      </c>
      <c r="B2" s="27" t="s">
        <v>466</v>
      </c>
      <c r="C2" s="37" t="s">
        <v>136</v>
      </c>
      <c r="D2" s="37" t="s">
        <v>459</v>
      </c>
      <c r="E2" s="37" t="s">
        <v>460</v>
      </c>
      <c r="F2" s="37" t="s">
        <v>461</v>
      </c>
      <c r="G2" s="37" t="s">
        <v>462</v>
      </c>
      <c r="H2" s="37" t="s">
        <v>463</v>
      </c>
      <c r="I2" s="37" t="s">
        <v>464</v>
      </c>
    </row>
    <row r="3" spans="1:9" ht="13.5">
      <c r="A3" s="28" t="s">
        <v>519</v>
      </c>
      <c r="B3" s="28" t="s">
        <v>137</v>
      </c>
      <c r="C3" s="37">
        <v>76.2986</v>
      </c>
      <c r="D3" s="37">
        <v>79.74788</v>
      </c>
      <c r="E3" s="37">
        <v>147.2689</v>
      </c>
      <c r="F3" s="37">
        <v>0.054409354</v>
      </c>
      <c r="G3" s="37">
        <v>1.121585942</v>
      </c>
      <c r="H3" s="37" t="s">
        <v>138</v>
      </c>
      <c r="I3" s="37" t="s">
        <v>139</v>
      </c>
    </row>
    <row r="4" spans="1:9" ht="13.5">
      <c r="A4" s="28" t="s">
        <v>520</v>
      </c>
      <c r="B4" s="28" t="s">
        <v>140</v>
      </c>
      <c r="C4" s="37">
        <v>195.7661</v>
      </c>
      <c r="D4" s="37">
        <v>318.9915</v>
      </c>
      <c r="E4" s="37">
        <v>266.0998</v>
      </c>
      <c r="F4" s="37">
        <v>0.695006793</v>
      </c>
      <c r="G4" s="37">
        <v>0.615698101</v>
      </c>
      <c r="H4" s="37" t="s">
        <v>138</v>
      </c>
      <c r="I4" s="37" t="s">
        <v>138</v>
      </c>
    </row>
    <row r="5" spans="1:9" ht="13.5">
      <c r="A5" s="28" t="s">
        <v>521</v>
      </c>
      <c r="B5" s="28" t="s">
        <v>141</v>
      </c>
      <c r="C5" s="37">
        <v>24.0943</v>
      </c>
      <c r="D5" s="37">
        <v>65.05748</v>
      </c>
      <c r="E5" s="37">
        <v>56.87628</v>
      </c>
      <c r="F5" s="37">
        <v>1.423642826</v>
      </c>
      <c r="G5" s="37">
        <v>1.411996856</v>
      </c>
      <c r="H5" s="37" t="s">
        <v>139</v>
      </c>
      <c r="I5" s="37" t="s">
        <v>139</v>
      </c>
    </row>
    <row r="6" spans="1:9" ht="13.5">
      <c r="A6" s="28" t="s">
        <v>522</v>
      </c>
      <c r="B6" s="28" t="s">
        <v>142</v>
      </c>
      <c r="C6" s="37">
        <v>217.8526</v>
      </c>
      <c r="D6" s="37">
        <v>282.2655</v>
      </c>
      <c r="E6" s="37">
        <v>237.6616</v>
      </c>
      <c r="F6" s="37">
        <v>0.364320247</v>
      </c>
      <c r="G6" s="37">
        <v>0.298418124</v>
      </c>
      <c r="H6" s="37" t="s">
        <v>138</v>
      </c>
      <c r="I6" s="37" t="s">
        <v>138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1.00390625" style="0" customWidth="1"/>
    <col min="2" max="2" width="21.00390625" style="0" customWidth="1"/>
    <col min="3" max="3" width="11.28125" style="0" customWidth="1"/>
  </cols>
  <sheetData>
    <row r="1" s="9" customFormat="1" ht="13.5">
      <c r="A1" s="8" t="s">
        <v>614</v>
      </c>
    </row>
    <row r="2" spans="1:57" ht="13.5">
      <c r="A2" s="9"/>
      <c r="B2" s="9"/>
      <c r="C2" s="9"/>
      <c r="D2" s="9" t="s">
        <v>143</v>
      </c>
      <c r="E2" s="9" t="s">
        <v>144</v>
      </c>
      <c r="F2" s="9" t="s">
        <v>145</v>
      </c>
      <c r="G2" s="9"/>
      <c r="H2" s="9" t="s">
        <v>146</v>
      </c>
      <c r="I2" s="9" t="s">
        <v>147</v>
      </c>
      <c r="J2" s="9" t="s">
        <v>148</v>
      </c>
      <c r="K2" s="9"/>
      <c r="L2" s="9" t="s">
        <v>149</v>
      </c>
      <c r="M2" s="9" t="s">
        <v>150</v>
      </c>
      <c r="N2" s="9" t="s">
        <v>151</v>
      </c>
      <c r="O2" s="9"/>
      <c r="P2" s="9" t="s">
        <v>152</v>
      </c>
      <c r="Q2" s="9" t="s">
        <v>153</v>
      </c>
      <c r="R2" s="9" t="s">
        <v>154</v>
      </c>
      <c r="S2" s="9"/>
      <c r="T2" s="9" t="s">
        <v>155</v>
      </c>
      <c r="U2" s="9" t="s">
        <v>156</v>
      </c>
      <c r="V2" s="9" t="s">
        <v>157</v>
      </c>
      <c r="W2" s="9"/>
      <c r="X2" s="9" t="s">
        <v>158</v>
      </c>
      <c r="Y2" s="9" t="s">
        <v>159</v>
      </c>
      <c r="Z2" s="9" t="s">
        <v>160</v>
      </c>
      <c r="AA2" s="9"/>
      <c r="AB2" s="9" t="s">
        <v>161</v>
      </c>
      <c r="AC2" s="9" t="s">
        <v>162</v>
      </c>
      <c r="AD2" s="9" t="s">
        <v>163</v>
      </c>
      <c r="AE2" s="9"/>
      <c r="AF2" s="9" t="s">
        <v>164</v>
      </c>
      <c r="AG2" s="9" t="s">
        <v>165</v>
      </c>
      <c r="AH2" s="9" t="s">
        <v>166</v>
      </c>
      <c r="AI2" s="9"/>
      <c r="AJ2" s="9" t="s">
        <v>167</v>
      </c>
      <c r="AK2" s="9" t="s">
        <v>168</v>
      </c>
      <c r="AL2" s="9" t="s">
        <v>169</v>
      </c>
      <c r="AM2" s="9"/>
      <c r="AN2" s="9" t="s">
        <v>170</v>
      </c>
      <c r="AO2" s="9" t="s">
        <v>171</v>
      </c>
      <c r="AP2" s="9" t="s">
        <v>172</v>
      </c>
      <c r="AQ2" s="9"/>
      <c r="AR2" s="9" t="s">
        <v>173</v>
      </c>
      <c r="AS2" s="9" t="s">
        <v>174</v>
      </c>
      <c r="AT2" s="9" t="s">
        <v>175</v>
      </c>
      <c r="AU2" s="9"/>
      <c r="AV2" s="9" t="s">
        <v>176</v>
      </c>
      <c r="AW2" s="9" t="s">
        <v>177</v>
      </c>
      <c r="AX2" s="9" t="s">
        <v>178</v>
      </c>
      <c r="AY2" s="9"/>
      <c r="AZ2" s="9" t="s">
        <v>179</v>
      </c>
      <c r="BA2" s="9" t="s">
        <v>180</v>
      </c>
      <c r="BB2" s="9" t="s">
        <v>181</v>
      </c>
      <c r="BC2" s="9"/>
      <c r="BD2" s="9"/>
      <c r="BE2" s="9"/>
    </row>
    <row r="3" spans="1:57" ht="13.5">
      <c r="A3" s="30" t="s">
        <v>467</v>
      </c>
      <c r="B3" s="30" t="s">
        <v>466</v>
      </c>
      <c r="C3" s="17"/>
      <c r="D3" s="18" t="s">
        <v>182</v>
      </c>
      <c r="E3" s="18" t="s">
        <v>183</v>
      </c>
      <c r="F3" s="18" t="s">
        <v>184</v>
      </c>
      <c r="G3" s="18" t="s">
        <v>185</v>
      </c>
      <c r="H3" s="18" t="s">
        <v>186</v>
      </c>
      <c r="I3" s="18" t="s">
        <v>187</v>
      </c>
      <c r="J3" s="18" t="s">
        <v>188</v>
      </c>
      <c r="K3" s="18" t="s">
        <v>185</v>
      </c>
      <c r="L3" s="18" t="s">
        <v>189</v>
      </c>
      <c r="M3" s="18" t="s">
        <v>190</v>
      </c>
      <c r="N3" s="18" t="s">
        <v>191</v>
      </c>
      <c r="O3" s="18" t="s">
        <v>185</v>
      </c>
      <c r="P3" s="18" t="s">
        <v>192</v>
      </c>
      <c r="Q3" s="18" t="s">
        <v>193</v>
      </c>
      <c r="R3" s="18" t="s">
        <v>194</v>
      </c>
      <c r="S3" s="18" t="s">
        <v>185</v>
      </c>
      <c r="T3" s="18" t="s">
        <v>195</v>
      </c>
      <c r="U3" s="18" t="s">
        <v>196</v>
      </c>
      <c r="V3" s="18" t="s">
        <v>197</v>
      </c>
      <c r="W3" s="18" t="s">
        <v>185</v>
      </c>
      <c r="X3" s="18" t="s">
        <v>198</v>
      </c>
      <c r="Y3" s="18" t="s">
        <v>199</v>
      </c>
      <c r="Z3" s="18" t="s">
        <v>200</v>
      </c>
      <c r="AA3" s="18" t="s">
        <v>185</v>
      </c>
      <c r="AB3" s="18" t="s">
        <v>201</v>
      </c>
      <c r="AC3" s="18" t="s">
        <v>202</v>
      </c>
      <c r="AD3" s="18" t="s">
        <v>203</v>
      </c>
      <c r="AE3" s="18" t="s">
        <v>185</v>
      </c>
      <c r="AF3" s="18" t="s">
        <v>204</v>
      </c>
      <c r="AG3" s="18" t="s">
        <v>205</v>
      </c>
      <c r="AH3" s="18" t="s">
        <v>206</v>
      </c>
      <c r="AI3" s="18" t="s">
        <v>185</v>
      </c>
      <c r="AJ3" s="18" t="s">
        <v>207</v>
      </c>
      <c r="AK3" s="18" t="s">
        <v>208</v>
      </c>
      <c r="AL3" s="18" t="s">
        <v>209</v>
      </c>
      <c r="AM3" s="18" t="s">
        <v>185</v>
      </c>
      <c r="AN3" s="18" t="s">
        <v>210</v>
      </c>
      <c r="AO3" s="18" t="s">
        <v>211</v>
      </c>
      <c r="AP3" s="18" t="s">
        <v>212</v>
      </c>
      <c r="AQ3" s="18" t="s">
        <v>185</v>
      </c>
      <c r="AR3" s="18" t="s">
        <v>213</v>
      </c>
      <c r="AS3" s="18" t="s">
        <v>214</v>
      </c>
      <c r="AT3" s="18" t="s">
        <v>215</v>
      </c>
      <c r="AU3" s="18" t="s">
        <v>185</v>
      </c>
      <c r="AV3" s="18" t="s">
        <v>216</v>
      </c>
      <c r="AW3" s="18" t="s">
        <v>217</v>
      </c>
      <c r="AX3" s="18" t="s">
        <v>218</v>
      </c>
      <c r="AY3" s="18" t="s">
        <v>185</v>
      </c>
      <c r="AZ3" s="18" t="s">
        <v>219</v>
      </c>
      <c r="BA3" s="18" t="s">
        <v>220</v>
      </c>
      <c r="BB3" s="18" t="s">
        <v>221</v>
      </c>
      <c r="BC3" s="18" t="s">
        <v>185</v>
      </c>
      <c r="BD3" s="9"/>
      <c r="BE3" s="9"/>
    </row>
    <row r="4" spans="1:57" ht="13.5">
      <c r="A4" s="29" t="s">
        <v>486</v>
      </c>
      <c r="B4" s="29" t="s">
        <v>222</v>
      </c>
      <c r="C4" s="9" t="s">
        <v>223</v>
      </c>
      <c r="D4" s="10">
        <v>1649.6</v>
      </c>
      <c r="E4" s="10">
        <v>1478.5</v>
      </c>
      <c r="F4" s="10">
        <v>1465.1</v>
      </c>
      <c r="G4" s="10">
        <f>AVERAGE(D4:F4)</f>
        <v>1531.0666666666666</v>
      </c>
      <c r="H4" s="10">
        <v>1014.7</v>
      </c>
      <c r="I4" s="10">
        <v>1311.9</v>
      </c>
      <c r="J4" s="10">
        <v>1261.2</v>
      </c>
      <c r="K4" s="10">
        <f>AVERAGE(H4:J4)</f>
        <v>1195.9333333333334</v>
      </c>
      <c r="L4" s="10">
        <v>1113.8</v>
      </c>
      <c r="M4" s="10">
        <v>1184.1</v>
      </c>
      <c r="N4" s="10">
        <v>1051.4</v>
      </c>
      <c r="O4" s="10">
        <f>AVERAGE(L4:N4)</f>
        <v>1116.4333333333332</v>
      </c>
      <c r="P4" s="10">
        <v>1215.1</v>
      </c>
      <c r="Q4" s="10">
        <v>1043.4</v>
      </c>
      <c r="R4" s="10">
        <v>1023.7</v>
      </c>
      <c r="S4" s="10">
        <f>AVERAGE(P4:R4)</f>
        <v>1094.0666666666666</v>
      </c>
      <c r="T4" s="10">
        <v>1326.8</v>
      </c>
      <c r="U4" s="10">
        <v>1138.4</v>
      </c>
      <c r="V4" s="10">
        <v>1495</v>
      </c>
      <c r="W4" s="10">
        <f>AVERAGE(T4:V4)</f>
        <v>1320.0666666666666</v>
      </c>
      <c r="X4" s="10">
        <v>1198.2</v>
      </c>
      <c r="Y4" s="10">
        <v>1468.6</v>
      </c>
      <c r="Z4" s="10">
        <v>1229.9</v>
      </c>
      <c r="AA4" s="10">
        <f>AVERAGE(X4:Z4)</f>
        <v>1298.9</v>
      </c>
      <c r="AB4" s="10">
        <v>1109.1</v>
      </c>
      <c r="AC4" s="10">
        <v>1209.4</v>
      </c>
      <c r="AD4" s="10">
        <v>1026.9</v>
      </c>
      <c r="AE4" s="10">
        <f>AVERAGE(AB4:AD4)</f>
        <v>1115.1333333333334</v>
      </c>
      <c r="AF4" s="10">
        <v>1203.7</v>
      </c>
      <c r="AG4" s="10">
        <v>1049.7</v>
      </c>
      <c r="AH4" s="10">
        <v>1128.6</v>
      </c>
      <c r="AI4" s="10">
        <f>AVERAGE(AF4:AH4)</f>
        <v>1127.3333333333333</v>
      </c>
      <c r="AJ4" s="10">
        <v>742</v>
      </c>
      <c r="AK4" s="10">
        <v>927.76</v>
      </c>
      <c r="AL4" s="10">
        <v>684.53</v>
      </c>
      <c r="AM4" s="10">
        <f>AVERAGE(AJ4:AL4)</f>
        <v>784.7633333333333</v>
      </c>
      <c r="AN4" s="10">
        <v>1019.4</v>
      </c>
      <c r="AO4" s="10">
        <v>1012.1</v>
      </c>
      <c r="AP4" s="10">
        <v>954.05</v>
      </c>
      <c r="AQ4" s="10">
        <f>AVERAGE(AN4:AP4)</f>
        <v>995.1833333333334</v>
      </c>
      <c r="AR4" s="10">
        <v>1197.6</v>
      </c>
      <c r="AS4" s="10">
        <v>1040.3</v>
      </c>
      <c r="AT4" s="10">
        <v>1352.1</v>
      </c>
      <c r="AU4" s="10">
        <f>AVERAGE(AR4:AT4)</f>
        <v>1196.6666666666665</v>
      </c>
      <c r="AV4" s="10">
        <v>234.39</v>
      </c>
      <c r="AW4" s="10">
        <v>231.46</v>
      </c>
      <c r="AX4" s="10">
        <v>515.06</v>
      </c>
      <c r="AY4" s="10">
        <f>AVERAGE(AV4:AX4)</f>
        <v>326.96999999999997</v>
      </c>
      <c r="AZ4" s="10">
        <v>274.81</v>
      </c>
      <c r="BA4" s="10">
        <v>356.03</v>
      </c>
      <c r="BB4" s="10">
        <v>258.99</v>
      </c>
      <c r="BC4" s="10">
        <f>AVERAGE(AZ4:BB4)</f>
        <v>296.60999999999996</v>
      </c>
      <c r="BD4" s="9"/>
      <c r="BE4" s="9"/>
    </row>
    <row r="5" spans="1:57" ht="13.5">
      <c r="A5" s="29" t="s">
        <v>487</v>
      </c>
      <c r="B5" s="29" t="s">
        <v>224</v>
      </c>
      <c r="C5" s="9" t="s">
        <v>225</v>
      </c>
      <c r="D5" s="10">
        <v>937.15</v>
      </c>
      <c r="E5" s="10">
        <v>1112.6</v>
      </c>
      <c r="F5" s="10">
        <v>1597.8</v>
      </c>
      <c r="G5" s="10">
        <f>AVERAGE(D5:F5)</f>
        <v>1215.8500000000001</v>
      </c>
      <c r="H5" s="10">
        <v>848.57</v>
      </c>
      <c r="I5" s="10">
        <v>1255.2</v>
      </c>
      <c r="J5" s="10">
        <v>1025.8</v>
      </c>
      <c r="K5" s="10">
        <f>AVERAGE(H5:J5)</f>
        <v>1043.1899999999998</v>
      </c>
      <c r="L5" s="10">
        <v>1366.1</v>
      </c>
      <c r="M5" s="10">
        <v>1030.3</v>
      </c>
      <c r="N5" s="10">
        <v>1037</v>
      </c>
      <c r="O5" s="10">
        <f>AVERAGE(L5:N5)</f>
        <v>1144.4666666666665</v>
      </c>
      <c r="P5" s="10">
        <v>1112.7</v>
      </c>
      <c r="Q5" s="10">
        <v>844.77</v>
      </c>
      <c r="R5" s="10">
        <v>813.26</v>
      </c>
      <c r="S5" s="10">
        <f>AVERAGE(P5:R5)</f>
        <v>923.5766666666667</v>
      </c>
      <c r="T5" s="10">
        <v>927.66</v>
      </c>
      <c r="U5" s="10">
        <v>803.3</v>
      </c>
      <c r="V5" s="10">
        <v>1077.8</v>
      </c>
      <c r="W5" s="10">
        <f>AVERAGE(T5:V5)</f>
        <v>936.2533333333334</v>
      </c>
      <c r="X5" s="10">
        <v>1051.7</v>
      </c>
      <c r="Y5" s="10">
        <v>1304.5</v>
      </c>
      <c r="Z5" s="10">
        <v>1091.3</v>
      </c>
      <c r="AA5" s="10">
        <f>AVERAGE(X5:Z5)</f>
        <v>1149.1666666666667</v>
      </c>
      <c r="AB5" s="10">
        <v>717.4</v>
      </c>
      <c r="AC5" s="10">
        <v>811.18</v>
      </c>
      <c r="AD5" s="10">
        <v>734.24</v>
      </c>
      <c r="AE5" s="10">
        <f>AVERAGE(AB5:AD5)</f>
        <v>754.2733333333332</v>
      </c>
      <c r="AF5" s="10">
        <v>1140.8</v>
      </c>
      <c r="AG5" s="10">
        <v>884.3</v>
      </c>
      <c r="AH5" s="10">
        <v>911.84</v>
      </c>
      <c r="AI5" s="10">
        <f>AVERAGE(AF5:AH5)</f>
        <v>978.98</v>
      </c>
      <c r="AJ5" s="10">
        <v>990.65</v>
      </c>
      <c r="AK5" s="10">
        <v>875.41</v>
      </c>
      <c r="AL5" s="10">
        <v>934.59</v>
      </c>
      <c r="AM5" s="10">
        <f>AVERAGE(AJ5:AL5)</f>
        <v>933.5500000000001</v>
      </c>
      <c r="AN5" s="10">
        <v>1094.5</v>
      </c>
      <c r="AO5" s="10">
        <v>1152.4</v>
      </c>
      <c r="AP5" s="10">
        <v>1003.7</v>
      </c>
      <c r="AQ5" s="10">
        <f>AVERAGE(AN5:AP5)</f>
        <v>1083.5333333333335</v>
      </c>
      <c r="AR5" s="10">
        <v>762.07</v>
      </c>
      <c r="AS5" s="10">
        <v>659.79</v>
      </c>
      <c r="AT5" s="10">
        <v>1109.8</v>
      </c>
      <c r="AU5" s="10">
        <f>AVERAGE(AR5:AT5)</f>
        <v>843.8866666666667</v>
      </c>
      <c r="AV5" s="10">
        <v>858.76</v>
      </c>
      <c r="AW5" s="10">
        <v>494.52</v>
      </c>
      <c r="AX5" s="10">
        <v>1108.4</v>
      </c>
      <c r="AY5" s="10">
        <f>AVERAGE(AV5:AX5)</f>
        <v>820.5600000000001</v>
      </c>
      <c r="AZ5" s="10">
        <v>884.78</v>
      </c>
      <c r="BA5" s="10">
        <v>917.32</v>
      </c>
      <c r="BB5" s="10">
        <v>717.17</v>
      </c>
      <c r="BC5" s="10">
        <f>AVERAGE(AZ5:BB5)</f>
        <v>839.7566666666667</v>
      </c>
      <c r="BD5" s="9"/>
      <c r="BE5" s="9"/>
    </row>
    <row r="6" spans="1:57" ht="13.5">
      <c r="A6" s="29" t="s">
        <v>523</v>
      </c>
      <c r="B6" s="29" t="s">
        <v>226</v>
      </c>
      <c r="C6" s="9" t="s">
        <v>227</v>
      </c>
      <c r="D6" s="10">
        <v>869.47</v>
      </c>
      <c r="E6" s="10">
        <v>893.81</v>
      </c>
      <c r="F6" s="10">
        <v>1104.2</v>
      </c>
      <c r="G6" s="10">
        <f>AVERAGE(D6:F6)</f>
        <v>955.8266666666667</v>
      </c>
      <c r="H6" s="10">
        <v>627.43</v>
      </c>
      <c r="I6" s="10">
        <v>873.68</v>
      </c>
      <c r="J6" s="10">
        <v>745.94</v>
      </c>
      <c r="K6" s="10">
        <f>AVERAGE(H6:J6)</f>
        <v>749.0166666666668</v>
      </c>
      <c r="L6" s="10">
        <v>961.31</v>
      </c>
      <c r="M6" s="10">
        <v>690.93</v>
      </c>
      <c r="N6" s="10">
        <v>687.42</v>
      </c>
      <c r="O6" s="10">
        <f>AVERAGE(L6:N6)</f>
        <v>779.8866666666667</v>
      </c>
      <c r="P6" s="10">
        <v>729.5</v>
      </c>
      <c r="Q6" s="10">
        <v>644.02</v>
      </c>
      <c r="R6" s="10">
        <v>605.96</v>
      </c>
      <c r="S6" s="10">
        <f>AVERAGE(P6:R6)</f>
        <v>659.8266666666667</v>
      </c>
      <c r="T6" s="10">
        <v>756.85</v>
      </c>
      <c r="U6" s="10">
        <v>763.17</v>
      </c>
      <c r="V6" s="10">
        <v>833.87</v>
      </c>
      <c r="W6" s="10">
        <f>AVERAGE(T6:V6)</f>
        <v>784.63</v>
      </c>
      <c r="X6" s="10">
        <v>700.77</v>
      </c>
      <c r="Y6" s="10">
        <v>847.13</v>
      </c>
      <c r="Z6" s="10">
        <v>779.52</v>
      </c>
      <c r="AA6" s="10">
        <f>AVERAGE(X6:Z6)</f>
        <v>775.8066666666667</v>
      </c>
      <c r="AB6" s="10">
        <v>711.04</v>
      </c>
      <c r="AC6" s="10">
        <v>784.73</v>
      </c>
      <c r="AD6" s="10">
        <v>630.88</v>
      </c>
      <c r="AE6" s="10">
        <f>AVERAGE(AB6:AD6)</f>
        <v>708.8833333333333</v>
      </c>
      <c r="AF6" s="10">
        <v>837.82</v>
      </c>
      <c r="AG6" s="10">
        <v>502.65</v>
      </c>
      <c r="AH6" s="10">
        <v>682.62</v>
      </c>
      <c r="AI6" s="10">
        <f>AVERAGE(AF6:AH6)</f>
        <v>674.3633333333333</v>
      </c>
      <c r="AJ6" s="10">
        <v>523.88</v>
      </c>
      <c r="AK6" s="10">
        <v>528.71</v>
      </c>
      <c r="AL6" s="10">
        <v>441.14</v>
      </c>
      <c r="AM6" s="10">
        <f>AVERAGE(AJ6:AL6)</f>
        <v>497.91</v>
      </c>
      <c r="AN6" s="10">
        <v>595.19</v>
      </c>
      <c r="AO6" s="10">
        <v>633.61</v>
      </c>
      <c r="AP6" s="10">
        <v>606.47</v>
      </c>
      <c r="AQ6" s="10">
        <f>AVERAGE(AN6:AP6)</f>
        <v>611.7566666666668</v>
      </c>
      <c r="AR6" s="10">
        <v>611.95</v>
      </c>
      <c r="AS6" s="10">
        <v>453.74</v>
      </c>
      <c r="AT6" s="10">
        <v>862.92</v>
      </c>
      <c r="AU6" s="10">
        <f>AVERAGE(AR6:AT6)</f>
        <v>642.87</v>
      </c>
      <c r="AV6" s="10">
        <v>394.04</v>
      </c>
      <c r="AW6" s="10">
        <v>128.18</v>
      </c>
      <c r="AX6" s="10">
        <v>388.85</v>
      </c>
      <c r="AY6" s="10">
        <f>AVERAGE(AV6:AX6)</f>
        <v>303.69</v>
      </c>
      <c r="AZ6" s="10">
        <v>286.78</v>
      </c>
      <c r="BA6" s="10">
        <v>305.84</v>
      </c>
      <c r="BB6" s="10">
        <v>242.17</v>
      </c>
      <c r="BC6" s="10">
        <f>AVERAGE(AZ6:BB6)</f>
        <v>278.26333333333326</v>
      </c>
      <c r="BD6" s="9"/>
      <c r="BE6" s="9"/>
    </row>
    <row r="7" spans="1:57" ht="13.5">
      <c r="A7" s="29" t="s">
        <v>489</v>
      </c>
      <c r="B7" s="29" t="s">
        <v>228</v>
      </c>
      <c r="C7" s="9" t="s">
        <v>229</v>
      </c>
      <c r="D7" s="10">
        <v>812.2</v>
      </c>
      <c r="E7" s="10">
        <v>940.47</v>
      </c>
      <c r="F7" s="10">
        <v>1103.4</v>
      </c>
      <c r="G7" s="10">
        <f>AVERAGE(D7:F7)</f>
        <v>952.0233333333334</v>
      </c>
      <c r="H7" s="10">
        <v>765.9</v>
      </c>
      <c r="I7" s="10">
        <v>946.65</v>
      </c>
      <c r="J7" s="10">
        <v>854.43</v>
      </c>
      <c r="K7" s="10">
        <f>AVERAGE(H7:J7)</f>
        <v>855.66</v>
      </c>
      <c r="L7" s="10">
        <v>1134.8</v>
      </c>
      <c r="M7" s="10">
        <v>915.45</v>
      </c>
      <c r="N7" s="10">
        <v>837.16</v>
      </c>
      <c r="O7" s="10">
        <f>AVERAGE(L7:N7)</f>
        <v>962.4699999999999</v>
      </c>
      <c r="P7" s="10">
        <v>901.24</v>
      </c>
      <c r="Q7" s="10">
        <v>764.16</v>
      </c>
      <c r="R7" s="10">
        <v>674.67</v>
      </c>
      <c r="S7" s="10">
        <f>AVERAGE(P7:R7)</f>
        <v>780.0233333333334</v>
      </c>
      <c r="T7" s="10">
        <v>708.07</v>
      </c>
      <c r="U7" s="10">
        <v>695.53</v>
      </c>
      <c r="V7" s="10">
        <v>863.93</v>
      </c>
      <c r="W7" s="10">
        <f>AVERAGE(T7:V7)</f>
        <v>755.8433333333332</v>
      </c>
      <c r="X7" s="10">
        <v>766.4</v>
      </c>
      <c r="Y7" s="10">
        <v>858.18</v>
      </c>
      <c r="Z7" s="10">
        <v>784.89</v>
      </c>
      <c r="AA7" s="10">
        <f>AVERAGE(X7:Z7)</f>
        <v>803.1566666666666</v>
      </c>
      <c r="AB7" s="10">
        <v>678.67</v>
      </c>
      <c r="AC7" s="10">
        <v>655.81</v>
      </c>
      <c r="AD7" s="10">
        <v>627.71</v>
      </c>
      <c r="AE7" s="10">
        <f>AVERAGE(AB7:AD7)</f>
        <v>654.0633333333334</v>
      </c>
      <c r="AF7" s="10">
        <v>848.86</v>
      </c>
      <c r="AG7" s="10">
        <v>648.31</v>
      </c>
      <c r="AH7" s="10">
        <v>668.3</v>
      </c>
      <c r="AI7" s="10">
        <f>AVERAGE(AF7:AH7)</f>
        <v>721.8233333333334</v>
      </c>
      <c r="AJ7" s="10">
        <v>635.71</v>
      </c>
      <c r="AK7" s="10">
        <v>624.53</v>
      </c>
      <c r="AL7" s="10">
        <v>604.32</v>
      </c>
      <c r="AM7" s="10">
        <f>AVERAGE(AJ7:AL7)</f>
        <v>621.52</v>
      </c>
      <c r="AN7" s="10">
        <v>777.15</v>
      </c>
      <c r="AO7" s="10">
        <v>752.02</v>
      </c>
      <c r="AP7" s="10">
        <v>810.38</v>
      </c>
      <c r="AQ7" s="10">
        <f>AVERAGE(AN7:AP7)</f>
        <v>779.85</v>
      </c>
      <c r="AR7" s="10">
        <v>741.22</v>
      </c>
      <c r="AS7" s="10">
        <v>606.41</v>
      </c>
      <c r="AT7" s="10">
        <v>921.34</v>
      </c>
      <c r="AU7" s="10">
        <f>AVERAGE(AR7:AT7)</f>
        <v>756.3233333333334</v>
      </c>
      <c r="AV7" s="10">
        <v>934.44</v>
      </c>
      <c r="AW7" s="10">
        <v>256.27</v>
      </c>
      <c r="AX7" s="10">
        <v>640.47</v>
      </c>
      <c r="AY7" s="10">
        <f>AVERAGE(AV7:AX7)</f>
        <v>610.3933333333333</v>
      </c>
      <c r="AZ7" s="10">
        <v>460.39</v>
      </c>
      <c r="BA7" s="10">
        <v>462.26</v>
      </c>
      <c r="BB7" s="10">
        <v>383.39</v>
      </c>
      <c r="BC7" s="10">
        <f>AVERAGE(AZ7:BB7)</f>
        <v>435.34666666666664</v>
      </c>
      <c r="BD7" s="9"/>
      <c r="BE7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10"/>
  <sheetViews>
    <sheetView zoomScalePageLayoutView="0" workbookViewId="0" topLeftCell="A1">
      <selection activeCell="B13" sqref="B13"/>
    </sheetView>
  </sheetViews>
  <sheetFormatPr defaultColWidth="9.00390625" defaultRowHeight="15"/>
  <cols>
    <col min="1" max="1" width="10.421875" style="9" customWidth="1"/>
    <col min="2" max="16384" width="9.00390625" style="9" customWidth="1"/>
  </cols>
  <sheetData>
    <row r="1" ht="13.5">
      <c r="A1" s="8" t="s">
        <v>615</v>
      </c>
    </row>
    <row r="2" spans="2:96" ht="12.75">
      <c r="B2" s="9" t="s">
        <v>230</v>
      </c>
      <c r="C2" s="9" t="s">
        <v>231</v>
      </c>
      <c r="D2" s="9" t="s">
        <v>232</v>
      </c>
      <c r="F2" s="9" t="s">
        <v>233</v>
      </c>
      <c r="G2" s="9" t="s">
        <v>234</v>
      </c>
      <c r="H2" s="9" t="s">
        <v>235</v>
      </c>
      <c r="J2" s="9" t="s">
        <v>236</v>
      </c>
      <c r="K2" s="9" t="s">
        <v>237</v>
      </c>
      <c r="L2" s="9" t="s">
        <v>238</v>
      </c>
      <c r="N2" s="9" t="s">
        <v>239</v>
      </c>
      <c r="O2" s="9" t="s">
        <v>240</v>
      </c>
      <c r="P2" s="9" t="s">
        <v>241</v>
      </c>
      <c r="R2" s="9" t="s">
        <v>242</v>
      </c>
      <c r="S2" s="9" t="s">
        <v>243</v>
      </c>
      <c r="T2" s="9" t="s">
        <v>244</v>
      </c>
      <c r="V2" s="9" t="s">
        <v>245</v>
      </c>
      <c r="W2" s="9" t="s">
        <v>246</v>
      </c>
      <c r="X2" s="9" t="s">
        <v>247</v>
      </c>
      <c r="Z2" s="9" t="s">
        <v>248</v>
      </c>
      <c r="AA2" s="9" t="s">
        <v>249</v>
      </c>
      <c r="AB2" s="9" t="s">
        <v>250</v>
      </c>
      <c r="AD2" s="9" t="s">
        <v>251</v>
      </c>
      <c r="AE2" s="9" t="s">
        <v>252</v>
      </c>
      <c r="AF2" s="9" t="s">
        <v>253</v>
      </c>
      <c r="AH2" s="9" t="s">
        <v>254</v>
      </c>
      <c r="AI2" s="9" t="s">
        <v>255</v>
      </c>
      <c r="AJ2" s="9" t="s">
        <v>256</v>
      </c>
      <c r="AL2" s="9" t="s">
        <v>257</v>
      </c>
      <c r="AM2" s="9" t="s">
        <v>258</v>
      </c>
      <c r="AN2" s="9" t="s">
        <v>259</v>
      </c>
      <c r="AP2" s="9" t="s">
        <v>260</v>
      </c>
      <c r="AQ2" s="9" t="s">
        <v>261</v>
      </c>
      <c r="AR2" s="9" t="s">
        <v>262</v>
      </c>
      <c r="AT2" s="9" t="s">
        <v>263</v>
      </c>
      <c r="AU2" s="9" t="s">
        <v>264</v>
      </c>
      <c r="AV2" s="9" t="s">
        <v>265</v>
      </c>
      <c r="AX2" s="9" t="s">
        <v>266</v>
      </c>
      <c r="AY2" s="9" t="s">
        <v>267</v>
      </c>
      <c r="AZ2" s="9" t="s">
        <v>268</v>
      </c>
      <c r="BB2" s="9" t="s">
        <v>269</v>
      </c>
      <c r="BC2" s="9" t="s">
        <v>270</v>
      </c>
      <c r="BD2" s="9" t="s">
        <v>271</v>
      </c>
      <c r="BF2" s="9" t="s">
        <v>272</v>
      </c>
      <c r="BG2" s="9" t="s">
        <v>273</v>
      </c>
      <c r="BH2" s="9" t="s">
        <v>274</v>
      </c>
      <c r="BJ2" s="9" t="s">
        <v>275</v>
      </c>
      <c r="BK2" s="9" t="s">
        <v>276</v>
      </c>
      <c r="BL2" s="9" t="s">
        <v>277</v>
      </c>
      <c r="BN2" s="9" t="s">
        <v>278</v>
      </c>
      <c r="BO2" s="9" t="s">
        <v>279</v>
      </c>
      <c r="BP2" s="9" t="s">
        <v>280</v>
      </c>
      <c r="BR2" s="9" t="s">
        <v>281</v>
      </c>
      <c r="BS2" s="9" t="s">
        <v>282</v>
      </c>
      <c r="BT2" s="9" t="s">
        <v>283</v>
      </c>
      <c r="BV2" s="9" t="s">
        <v>284</v>
      </c>
      <c r="BW2" s="9" t="s">
        <v>285</v>
      </c>
      <c r="BX2" s="9" t="s">
        <v>286</v>
      </c>
      <c r="BZ2" s="9" t="s">
        <v>287</v>
      </c>
      <c r="CA2" s="9" t="s">
        <v>288</v>
      </c>
      <c r="CB2" s="9" t="s">
        <v>289</v>
      </c>
      <c r="CD2" s="9" t="s">
        <v>290</v>
      </c>
      <c r="CE2" s="9" t="s">
        <v>291</v>
      </c>
      <c r="CF2" s="9" t="s">
        <v>292</v>
      </c>
      <c r="CH2" s="9" t="s">
        <v>293</v>
      </c>
      <c r="CI2" s="9" t="s">
        <v>294</v>
      </c>
      <c r="CJ2" s="9" t="s">
        <v>295</v>
      </c>
      <c r="CL2" s="9" t="s">
        <v>296</v>
      </c>
      <c r="CM2" s="9" t="s">
        <v>297</v>
      </c>
      <c r="CN2" s="9" t="s">
        <v>298</v>
      </c>
      <c r="CP2" s="9" t="s">
        <v>299</v>
      </c>
      <c r="CQ2" s="9" t="s">
        <v>300</v>
      </c>
      <c r="CR2" s="9" t="s">
        <v>301</v>
      </c>
    </row>
    <row r="3" spans="1:97" ht="12.75">
      <c r="A3" s="30" t="s">
        <v>467</v>
      </c>
      <c r="B3" s="18" t="s">
        <v>302</v>
      </c>
      <c r="C3" s="18" t="s">
        <v>303</v>
      </c>
      <c r="D3" s="18" t="s">
        <v>304</v>
      </c>
      <c r="E3" s="9" t="s">
        <v>305</v>
      </c>
      <c r="F3" s="18" t="s">
        <v>306</v>
      </c>
      <c r="G3" s="18" t="s">
        <v>307</v>
      </c>
      <c r="H3" s="18" t="s">
        <v>308</v>
      </c>
      <c r="I3" s="9" t="s">
        <v>305</v>
      </c>
      <c r="J3" s="18" t="s">
        <v>309</v>
      </c>
      <c r="K3" s="18" t="s">
        <v>310</v>
      </c>
      <c r="L3" s="18" t="s">
        <v>311</v>
      </c>
      <c r="M3" s="9" t="s">
        <v>305</v>
      </c>
      <c r="N3" s="18" t="s">
        <v>312</v>
      </c>
      <c r="O3" s="18" t="s">
        <v>313</v>
      </c>
      <c r="P3" s="18" t="s">
        <v>314</v>
      </c>
      <c r="Q3" s="9" t="s">
        <v>305</v>
      </c>
      <c r="R3" s="18" t="s">
        <v>315</v>
      </c>
      <c r="S3" s="18" t="s">
        <v>316</v>
      </c>
      <c r="T3" s="18" t="s">
        <v>317</v>
      </c>
      <c r="U3" s="9" t="s">
        <v>305</v>
      </c>
      <c r="V3" s="18" t="s">
        <v>318</v>
      </c>
      <c r="W3" s="18" t="s">
        <v>319</v>
      </c>
      <c r="X3" s="18" t="s">
        <v>320</v>
      </c>
      <c r="Y3" s="9" t="s">
        <v>305</v>
      </c>
      <c r="Z3" s="18" t="s">
        <v>321</v>
      </c>
      <c r="AA3" s="18" t="s">
        <v>322</v>
      </c>
      <c r="AB3" s="18" t="s">
        <v>323</v>
      </c>
      <c r="AC3" s="9" t="s">
        <v>305</v>
      </c>
      <c r="AD3" s="18" t="s">
        <v>324</v>
      </c>
      <c r="AE3" s="18" t="s">
        <v>325</v>
      </c>
      <c r="AF3" s="18" t="s">
        <v>326</v>
      </c>
      <c r="AG3" s="9" t="s">
        <v>305</v>
      </c>
      <c r="AH3" s="18" t="s">
        <v>327</v>
      </c>
      <c r="AI3" s="18" t="s">
        <v>328</v>
      </c>
      <c r="AJ3" s="18" t="s">
        <v>329</v>
      </c>
      <c r="AK3" s="9" t="s">
        <v>305</v>
      </c>
      <c r="AL3" s="18" t="s">
        <v>330</v>
      </c>
      <c r="AM3" s="18" t="s">
        <v>331</v>
      </c>
      <c r="AN3" s="18" t="s">
        <v>332</v>
      </c>
      <c r="AO3" s="9" t="s">
        <v>305</v>
      </c>
      <c r="AP3" s="18" t="s">
        <v>333</v>
      </c>
      <c r="AQ3" s="18" t="s">
        <v>334</v>
      </c>
      <c r="AR3" s="18" t="s">
        <v>335</v>
      </c>
      <c r="AS3" s="9" t="s">
        <v>305</v>
      </c>
      <c r="AT3" s="18" t="s">
        <v>336</v>
      </c>
      <c r="AU3" s="18" t="s">
        <v>337</v>
      </c>
      <c r="AV3" s="18" t="s">
        <v>338</v>
      </c>
      <c r="AW3" s="9" t="s">
        <v>305</v>
      </c>
      <c r="AX3" s="18" t="s">
        <v>339</v>
      </c>
      <c r="AY3" s="18" t="s">
        <v>340</v>
      </c>
      <c r="AZ3" s="18" t="s">
        <v>341</v>
      </c>
      <c r="BA3" s="9" t="s">
        <v>305</v>
      </c>
      <c r="BB3" s="18" t="s">
        <v>342</v>
      </c>
      <c r="BC3" s="18" t="s">
        <v>343</v>
      </c>
      <c r="BD3" s="18" t="s">
        <v>344</v>
      </c>
      <c r="BE3" s="9" t="s">
        <v>305</v>
      </c>
      <c r="BF3" s="18" t="s">
        <v>345</v>
      </c>
      <c r="BG3" s="18" t="s">
        <v>346</v>
      </c>
      <c r="BH3" s="18" t="s">
        <v>347</v>
      </c>
      <c r="BI3" s="9" t="s">
        <v>305</v>
      </c>
      <c r="BJ3" s="18" t="s">
        <v>348</v>
      </c>
      <c r="BK3" s="18" t="s">
        <v>349</v>
      </c>
      <c r="BL3" s="18" t="s">
        <v>350</v>
      </c>
      <c r="BM3" s="9" t="s">
        <v>305</v>
      </c>
      <c r="BN3" s="18" t="s">
        <v>351</v>
      </c>
      <c r="BO3" s="18" t="s">
        <v>352</v>
      </c>
      <c r="BP3" s="18" t="s">
        <v>353</v>
      </c>
      <c r="BQ3" s="9" t="s">
        <v>305</v>
      </c>
      <c r="BR3" s="18" t="s">
        <v>354</v>
      </c>
      <c r="BS3" s="18" t="s">
        <v>355</v>
      </c>
      <c r="BT3" s="18" t="s">
        <v>356</v>
      </c>
      <c r="BU3" s="9" t="s">
        <v>305</v>
      </c>
      <c r="BV3" s="18" t="s">
        <v>357</v>
      </c>
      <c r="BW3" s="18" t="s">
        <v>358</v>
      </c>
      <c r="BX3" s="18" t="s">
        <v>359</v>
      </c>
      <c r="BY3" s="9" t="s">
        <v>305</v>
      </c>
      <c r="BZ3" s="18" t="s">
        <v>360</v>
      </c>
      <c r="CA3" s="18" t="s">
        <v>361</v>
      </c>
      <c r="CB3" s="18" t="s">
        <v>362</v>
      </c>
      <c r="CC3" s="9" t="s">
        <v>305</v>
      </c>
      <c r="CD3" s="18" t="s">
        <v>363</v>
      </c>
      <c r="CE3" s="18" t="s">
        <v>364</v>
      </c>
      <c r="CF3" s="18" t="s">
        <v>365</v>
      </c>
      <c r="CG3" s="9" t="s">
        <v>305</v>
      </c>
      <c r="CH3" s="18" t="s">
        <v>366</v>
      </c>
      <c r="CI3" s="18" t="s">
        <v>367</v>
      </c>
      <c r="CJ3" s="18" t="s">
        <v>368</v>
      </c>
      <c r="CK3" s="9" t="s">
        <v>305</v>
      </c>
      <c r="CL3" s="18" t="s">
        <v>369</v>
      </c>
      <c r="CM3" s="18" t="s">
        <v>370</v>
      </c>
      <c r="CN3" s="9" t="s">
        <v>371</v>
      </c>
      <c r="CO3" s="9" t="s">
        <v>305</v>
      </c>
      <c r="CP3" s="9" t="s">
        <v>372</v>
      </c>
      <c r="CQ3" s="18" t="s">
        <v>373</v>
      </c>
      <c r="CR3" s="18" t="s">
        <v>374</v>
      </c>
      <c r="CS3" s="9" t="s">
        <v>305</v>
      </c>
    </row>
    <row r="4" spans="1:97" ht="12.75">
      <c r="A4" s="29" t="s">
        <v>486</v>
      </c>
      <c r="B4" s="10">
        <v>270.2</v>
      </c>
      <c r="C4" s="10">
        <v>224.2</v>
      </c>
      <c r="D4" s="10">
        <v>199.7</v>
      </c>
      <c r="E4" s="10">
        <f>AVERAGE(B4:D4)</f>
        <v>231.36666666666665</v>
      </c>
      <c r="F4" s="10">
        <v>207</v>
      </c>
      <c r="G4" s="10">
        <v>174.6</v>
      </c>
      <c r="H4" s="10">
        <v>181.5</v>
      </c>
      <c r="I4" s="10">
        <f>AVERAGE(F4:H4)</f>
        <v>187.70000000000002</v>
      </c>
      <c r="J4" s="10">
        <v>149.3</v>
      </c>
      <c r="K4" s="10">
        <v>139.3</v>
      </c>
      <c r="L4" s="10">
        <v>107.3</v>
      </c>
      <c r="M4" s="10">
        <f>AVERAGE(J4:L4)</f>
        <v>131.96666666666667</v>
      </c>
      <c r="N4" s="10">
        <v>151.6</v>
      </c>
      <c r="O4" s="10">
        <v>106.7</v>
      </c>
      <c r="P4" s="10">
        <v>95.2</v>
      </c>
      <c r="Q4" s="10">
        <f>AVERAGE(N4:P4)</f>
        <v>117.83333333333333</v>
      </c>
      <c r="R4" s="10">
        <v>234.4</v>
      </c>
      <c r="S4" s="10">
        <v>198.3</v>
      </c>
      <c r="T4" s="10">
        <v>202.1</v>
      </c>
      <c r="U4" s="10">
        <f>AVERAGE(R4:T4)</f>
        <v>211.60000000000002</v>
      </c>
      <c r="V4" s="10">
        <v>260.9</v>
      </c>
      <c r="W4" s="10">
        <v>219.9</v>
      </c>
      <c r="X4" s="10">
        <v>145.4</v>
      </c>
      <c r="Y4" s="10">
        <f>AVERAGE(V4:X4)</f>
        <v>208.73333333333332</v>
      </c>
      <c r="Z4" s="10">
        <v>239.9</v>
      </c>
      <c r="AA4" s="10">
        <v>254.2</v>
      </c>
      <c r="AB4" s="10">
        <v>253.6</v>
      </c>
      <c r="AC4" s="10">
        <f>AVERAGE(Z4:AB4)</f>
        <v>249.23333333333335</v>
      </c>
      <c r="AD4" s="10">
        <v>212.3</v>
      </c>
      <c r="AE4" s="10">
        <v>211</v>
      </c>
      <c r="AF4" s="10">
        <v>180</v>
      </c>
      <c r="AG4" s="10">
        <f>AVERAGE(AD4:AF4)</f>
        <v>201.1</v>
      </c>
      <c r="AH4" s="10">
        <v>192.1</v>
      </c>
      <c r="AI4" s="10">
        <v>164.3</v>
      </c>
      <c r="AJ4" s="10">
        <v>138.5</v>
      </c>
      <c r="AK4" s="10">
        <f>AVERAGE(AH4:AJ4)</f>
        <v>164.96666666666667</v>
      </c>
      <c r="AL4" s="10">
        <v>152.9</v>
      </c>
      <c r="AM4" s="10">
        <v>136.2</v>
      </c>
      <c r="AN4" s="10">
        <v>98.6</v>
      </c>
      <c r="AO4" s="10">
        <f>AVERAGE(AL4:AN4)</f>
        <v>129.23333333333335</v>
      </c>
      <c r="AP4" s="10">
        <v>231.3</v>
      </c>
      <c r="AQ4" s="10">
        <v>271.9</v>
      </c>
      <c r="AR4" s="10">
        <v>247.7</v>
      </c>
      <c r="AS4" s="10">
        <f>AVERAGE(AP4:AR4)</f>
        <v>250.29999999999998</v>
      </c>
      <c r="AT4" s="10">
        <v>243.5</v>
      </c>
      <c r="AU4" s="10">
        <v>297.2</v>
      </c>
      <c r="AV4" s="10">
        <v>181.1</v>
      </c>
      <c r="AW4" s="10">
        <f>AVERAGE(AT4:AV4)</f>
        <v>240.60000000000002</v>
      </c>
      <c r="AX4" s="10">
        <v>453.1</v>
      </c>
      <c r="AY4" s="10">
        <v>548.3</v>
      </c>
      <c r="AZ4" s="10">
        <v>471.4</v>
      </c>
      <c r="BA4" s="10">
        <f>AVERAGE(AX4:AZ4)</f>
        <v>490.93333333333334</v>
      </c>
      <c r="BB4" s="10">
        <v>306.8</v>
      </c>
      <c r="BC4" s="10">
        <v>261.3</v>
      </c>
      <c r="BD4" s="10">
        <v>290.6</v>
      </c>
      <c r="BE4" s="10">
        <f>AVERAGE(BB4:BD4)</f>
        <v>286.23333333333335</v>
      </c>
      <c r="BF4" s="10">
        <v>297.6</v>
      </c>
      <c r="BG4" s="10">
        <v>164</v>
      </c>
      <c r="BH4" s="10">
        <v>186.5</v>
      </c>
      <c r="BI4" s="10">
        <f>AVERAGE(BF4:BH4)</f>
        <v>216.03333333333333</v>
      </c>
      <c r="BJ4" s="10">
        <v>278.3</v>
      </c>
      <c r="BK4" s="10">
        <v>401.2</v>
      </c>
      <c r="BL4" s="10">
        <v>168</v>
      </c>
      <c r="BM4" s="10">
        <f>AVERAGE(BJ4:BL4)</f>
        <v>282.5</v>
      </c>
      <c r="BN4" s="10">
        <v>508.5</v>
      </c>
      <c r="BO4" s="10">
        <v>508.7</v>
      </c>
      <c r="BP4" s="10">
        <v>386</v>
      </c>
      <c r="BQ4" s="10">
        <f>AVERAGE(BN4:BP4)</f>
        <v>467.73333333333335</v>
      </c>
      <c r="BR4" s="10">
        <v>414</v>
      </c>
      <c r="BS4" s="10">
        <v>400.2</v>
      </c>
      <c r="BT4" s="10">
        <v>400.1</v>
      </c>
      <c r="BU4" s="10">
        <f>AVERAGE(BR4:BT4)</f>
        <v>404.7666666666667</v>
      </c>
      <c r="BV4" s="10">
        <v>491.1</v>
      </c>
      <c r="BW4" s="10">
        <v>477.4</v>
      </c>
      <c r="BX4" s="10">
        <v>365.3</v>
      </c>
      <c r="BY4" s="10">
        <f>AVERAGE(BV4:BX4)</f>
        <v>444.59999999999997</v>
      </c>
      <c r="BZ4" s="10">
        <v>391.2</v>
      </c>
      <c r="CA4" s="10">
        <v>264.4</v>
      </c>
      <c r="CB4" s="10">
        <v>272.1</v>
      </c>
      <c r="CC4" s="10">
        <f>AVERAGE(BZ4:CB4)</f>
        <v>309.2333333333333</v>
      </c>
      <c r="CD4" s="10">
        <v>277.5</v>
      </c>
      <c r="CE4" s="10">
        <v>271.4</v>
      </c>
      <c r="CF4" s="10">
        <v>235.1</v>
      </c>
      <c r="CG4" s="10">
        <f>AVERAGE(CD4:CF4)</f>
        <v>261.3333333333333</v>
      </c>
      <c r="CH4" s="10">
        <v>275.6</v>
      </c>
      <c r="CI4" s="10">
        <v>244</v>
      </c>
      <c r="CJ4" s="10">
        <v>222.7</v>
      </c>
      <c r="CK4" s="10">
        <f>AVERAGE(CH4:CJ4)</f>
        <v>247.4333333333333</v>
      </c>
      <c r="CL4" s="10">
        <v>362.8</v>
      </c>
      <c r="CM4" s="10">
        <v>542.7</v>
      </c>
      <c r="CN4" s="10">
        <v>488.1</v>
      </c>
      <c r="CO4" s="10">
        <f>AVERAGE(CL4:CN4)</f>
        <v>464.5333333333333</v>
      </c>
      <c r="CP4" s="10">
        <v>370.7</v>
      </c>
      <c r="CQ4" s="10">
        <v>495.3</v>
      </c>
      <c r="CR4" s="10">
        <v>509.6</v>
      </c>
      <c r="CS4" s="10">
        <f>AVERAGE(CP4:CR4)</f>
        <v>458.5333333333333</v>
      </c>
    </row>
    <row r="5" spans="1:97" ht="12.75">
      <c r="A5" s="29" t="s">
        <v>487</v>
      </c>
      <c r="B5" s="10">
        <v>451.6</v>
      </c>
      <c r="C5" s="10">
        <v>385.8</v>
      </c>
      <c r="D5" s="10">
        <v>373.2</v>
      </c>
      <c r="E5" s="10">
        <f>AVERAGE(B5:D5)</f>
        <v>403.53333333333336</v>
      </c>
      <c r="F5" s="10">
        <v>631.4</v>
      </c>
      <c r="G5" s="10">
        <v>738.2</v>
      </c>
      <c r="H5" s="10">
        <v>703.3</v>
      </c>
      <c r="I5" s="10">
        <f>AVERAGE(F5:H5)</f>
        <v>690.9666666666666</v>
      </c>
      <c r="J5" s="10">
        <v>750.8</v>
      </c>
      <c r="K5" s="10">
        <v>655.5</v>
      </c>
      <c r="L5" s="10">
        <v>606.1</v>
      </c>
      <c r="M5" s="10">
        <f>AVERAGE(J5:L5)</f>
        <v>670.8000000000001</v>
      </c>
      <c r="N5" s="10">
        <v>394.4</v>
      </c>
      <c r="O5" s="10">
        <v>379.1</v>
      </c>
      <c r="P5" s="10">
        <v>328.5</v>
      </c>
      <c r="Q5" s="10">
        <f>AVERAGE(N5:P5)</f>
        <v>367.3333333333333</v>
      </c>
      <c r="R5" s="10">
        <v>473.7</v>
      </c>
      <c r="S5" s="10">
        <v>377</v>
      </c>
      <c r="T5" s="10">
        <v>347</v>
      </c>
      <c r="U5" s="10">
        <f>AVERAGE(R5:T5)</f>
        <v>399.23333333333335</v>
      </c>
      <c r="V5" s="10">
        <v>516.4</v>
      </c>
      <c r="W5" s="10">
        <v>437.1</v>
      </c>
      <c r="X5" s="10">
        <v>414.9</v>
      </c>
      <c r="Y5" s="10">
        <f>AVERAGE(V5:X5)</f>
        <v>456.1333333333334</v>
      </c>
      <c r="Z5" s="10">
        <v>436.6</v>
      </c>
      <c r="AA5" s="10">
        <v>488.7</v>
      </c>
      <c r="AB5" s="10">
        <v>422.1</v>
      </c>
      <c r="AC5" s="10">
        <f>AVERAGE(Z5:AB5)</f>
        <v>449.1333333333334</v>
      </c>
      <c r="AD5" s="10">
        <v>512.8</v>
      </c>
      <c r="AE5" s="10">
        <v>602.3</v>
      </c>
      <c r="AF5" s="10">
        <v>525.5</v>
      </c>
      <c r="AG5" s="10">
        <f>AVERAGE(AD5:AF5)</f>
        <v>546.8666666666667</v>
      </c>
      <c r="AH5" s="10">
        <v>794.3</v>
      </c>
      <c r="AI5" s="10">
        <v>625</v>
      </c>
      <c r="AJ5" s="10">
        <v>580.7</v>
      </c>
      <c r="AK5" s="10">
        <f>AVERAGE(AH5:AJ5)</f>
        <v>666.6666666666666</v>
      </c>
      <c r="AL5" s="10">
        <v>659.9</v>
      </c>
      <c r="AM5" s="10">
        <v>505.7</v>
      </c>
      <c r="AN5" s="10">
        <v>428.7</v>
      </c>
      <c r="AO5" s="10">
        <f>AVERAGE(AL5:AN5)</f>
        <v>531.4333333333333</v>
      </c>
      <c r="AP5" s="10">
        <v>450.7</v>
      </c>
      <c r="AQ5" s="10">
        <v>427.9</v>
      </c>
      <c r="AR5" s="10">
        <v>412</v>
      </c>
      <c r="AS5" s="10">
        <f>AVERAGE(AP5:AR5)</f>
        <v>430.2</v>
      </c>
      <c r="AT5" s="10">
        <v>450.2</v>
      </c>
      <c r="AU5" s="10">
        <v>434.1</v>
      </c>
      <c r="AV5" s="10">
        <v>384.6</v>
      </c>
      <c r="AW5" s="10">
        <f>AVERAGE(AT5:AV5)</f>
        <v>422.9666666666667</v>
      </c>
      <c r="AX5" s="10">
        <v>504.2</v>
      </c>
      <c r="AY5" s="10">
        <v>566</v>
      </c>
      <c r="AZ5" s="10">
        <v>543.9</v>
      </c>
      <c r="BA5" s="10">
        <f>AVERAGE(AX5:AZ5)</f>
        <v>538.0333333333333</v>
      </c>
      <c r="BB5" s="10">
        <v>554.4</v>
      </c>
      <c r="BC5" s="10">
        <v>596.4</v>
      </c>
      <c r="BD5" s="10">
        <v>497</v>
      </c>
      <c r="BE5" s="10">
        <f>AVERAGE(BB5:BD5)</f>
        <v>549.2666666666667</v>
      </c>
      <c r="BF5" s="10">
        <v>599.8</v>
      </c>
      <c r="BG5" s="10">
        <v>614.9</v>
      </c>
      <c r="BH5" s="10">
        <v>532.2</v>
      </c>
      <c r="BI5" s="10">
        <f>AVERAGE(BF5:BH5)</f>
        <v>582.3</v>
      </c>
      <c r="BJ5" s="10">
        <v>530.9</v>
      </c>
      <c r="BK5" s="10">
        <v>532.8</v>
      </c>
      <c r="BL5" s="10">
        <v>437.7</v>
      </c>
      <c r="BM5" s="10">
        <f>AVERAGE(BJ5:BL5)</f>
        <v>500.46666666666664</v>
      </c>
      <c r="BN5" s="10">
        <v>567.8</v>
      </c>
      <c r="BO5" s="10">
        <v>572.4</v>
      </c>
      <c r="BP5" s="10">
        <v>535.1</v>
      </c>
      <c r="BQ5" s="10">
        <f>AVERAGE(BN5:BP5)</f>
        <v>558.4333333333333</v>
      </c>
      <c r="BR5" s="10">
        <v>517.6</v>
      </c>
      <c r="BS5" s="10">
        <v>599.1</v>
      </c>
      <c r="BT5" s="10">
        <v>531.6</v>
      </c>
      <c r="BU5" s="10">
        <f>AVERAGE(BR5:BT5)</f>
        <v>549.4333333333334</v>
      </c>
      <c r="BV5" s="10">
        <v>540.4</v>
      </c>
      <c r="BW5" s="10">
        <v>584</v>
      </c>
      <c r="BX5" s="10">
        <v>541.7</v>
      </c>
      <c r="BY5" s="10">
        <f>AVERAGE(BV5:BX5)</f>
        <v>555.3666666666667</v>
      </c>
      <c r="BZ5" s="10">
        <v>592.8</v>
      </c>
      <c r="CA5" s="10">
        <v>551.2</v>
      </c>
      <c r="CB5" s="10">
        <v>609.4</v>
      </c>
      <c r="CC5" s="10">
        <f>AVERAGE(BZ5:CB5)</f>
        <v>584.4666666666667</v>
      </c>
      <c r="CD5" s="10">
        <v>599.3</v>
      </c>
      <c r="CE5" s="10">
        <v>537</v>
      </c>
      <c r="CF5" s="10">
        <v>568.5</v>
      </c>
      <c r="CG5" s="10">
        <f>AVERAGE(CD5:CF5)</f>
        <v>568.2666666666667</v>
      </c>
      <c r="CH5" s="10">
        <v>609.6</v>
      </c>
      <c r="CI5" s="10">
        <v>417</v>
      </c>
      <c r="CJ5" s="10">
        <v>455.7</v>
      </c>
      <c r="CK5" s="10">
        <f>AVERAGE(CH5:CJ5)</f>
        <v>494.09999999999997</v>
      </c>
      <c r="CL5" s="10">
        <v>712.7</v>
      </c>
      <c r="CM5" s="10">
        <v>564.3</v>
      </c>
      <c r="CN5" s="10">
        <v>578.6</v>
      </c>
      <c r="CO5" s="10">
        <f>AVERAGE(CL5:CN5)</f>
        <v>618.5333333333333</v>
      </c>
      <c r="CP5" s="10">
        <v>590.1</v>
      </c>
      <c r="CQ5" s="10">
        <v>634.5</v>
      </c>
      <c r="CR5" s="10">
        <v>661.9</v>
      </c>
      <c r="CS5" s="10">
        <f>AVERAGE(CP5:CR5)</f>
        <v>628.8333333333334</v>
      </c>
    </row>
    <row r="6" spans="1:97" ht="12.75">
      <c r="A6" s="29" t="s">
        <v>523</v>
      </c>
      <c r="B6" s="10">
        <v>551.6</v>
      </c>
      <c r="C6" s="10">
        <v>541.4</v>
      </c>
      <c r="D6" s="10">
        <v>499.5</v>
      </c>
      <c r="E6" s="10">
        <f>AVERAGE(B6:D6)</f>
        <v>530.8333333333334</v>
      </c>
      <c r="F6" s="10">
        <v>373.1</v>
      </c>
      <c r="G6" s="10">
        <v>465.2</v>
      </c>
      <c r="H6" s="10">
        <v>418.8</v>
      </c>
      <c r="I6" s="10">
        <f>AVERAGE(F6:H6)</f>
        <v>419.0333333333333</v>
      </c>
      <c r="J6" s="10">
        <v>282.4</v>
      </c>
      <c r="K6" s="10">
        <v>361.2</v>
      </c>
      <c r="L6" s="10">
        <v>289.2</v>
      </c>
      <c r="M6" s="10">
        <f>AVERAGE(J6:L6)</f>
        <v>310.93333333333334</v>
      </c>
      <c r="N6" s="10">
        <v>256.7</v>
      </c>
      <c r="O6" s="10">
        <v>242.1</v>
      </c>
      <c r="P6" s="10">
        <v>262.5</v>
      </c>
      <c r="Q6" s="10">
        <f>AVERAGE(N6:P6)</f>
        <v>253.76666666666665</v>
      </c>
      <c r="R6" s="10">
        <v>552.3</v>
      </c>
      <c r="S6" s="10">
        <v>580.6</v>
      </c>
      <c r="T6" s="10">
        <v>588.4</v>
      </c>
      <c r="U6" s="10">
        <f>AVERAGE(R6:T6)</f>
        <v>573.7666666666668</v>
      </c>
      <c r="V6" s="10">
        <v>579.1</v>
      </c>
      <c r="W6" s="10">
        <v>625</v>
      </c>
      <c r="X6" s="10">
        <v>482.3</v>
      </c>
      <c r="Y6" s="10">
        <f>AVERAGE(V6:X6)</f>
        <v>562.1333333333333</v>
      </c>
      <c r="Z6" s="10">
        <v>528</v>
      </c>
      <c r="AA6" s="10">
        <v>645.6</v>
      </c>
      <c r="AB6" s="10">
        <v>490.8</v>
      </c>
      <c r="AC6" s="10">
        <f>AVERAGE(Z6:AB6)</f>
        <v>554.8</v>
      </c>
      <c r="AD6" s="10">
        <v>506.9</v>
      </c>
      <c r="AE6" s="10">
        <v>499.2</v>
      </c>
      <c r="AF6" s="10">
        <v>507.4</v>
      </c>
      <c r="AG6" s="10">
        <f>AVERAGE(AD6:AF6)</f>
        <v>504.5</v>
      </c>
      <c r="AH6" s="10">
        <v>311.9</v>
      </c>
      <c r="AI6" s="10">
        <v>354.5</v>
      </c>
      <c r="AJ6" s="10">
        <v>323.9</v>
      </c>
      <c r="AK6" s="10">
        <f>AVERAGE(AH6:AJ6)</f>
        <v>330.09999999999997</v>
      </c>
      <c r="AL6" s="10">
        <v>284.2</v>
      </c>
      <c r="AM6" s="10">
        <v>300.4</v>
      </c>
      <c r="AN6" s="10">
        <v>250.1</v>
      </c>
      <c r="AO6" s="10">
        <f>AVERAGE(AL6:AN6)</f>
        <v>278.2333333333333</v>
      </c>
      <c r="AP6" s="10">
        <v>518</v>
      </c>
      <c r="AQ6" s="10">
        <v>614.5</v>
      </c>
      <c r="AR6" s="10">
        <v>687.8</v>
      </c>
      <c r="AS6" s="10">
        <f>AVERAGE(AP6:AR6)</f>
        <v>606.7666666666667</v>
      </c>
      <c r="AT6" s="10">
        <v>529.4</v>
      </c>
      <c r="AU6" s="10">
        <v>635.3</v>
      </c>
      <c r="AV6" s="10">
        <v>479.6</v>
      </c>
      <c r="AW6" s="10">
        <f>AVERAGE(AT6:AV6)</f>
        <v>548.0999999999999</v>
      </c>
      <c r="AX6" s="10">
        <v>547.9</v>
      </c>
      <c r="AY6" s="10">
        <v>706.9</v>
      </c>
      <c r="AZ6" s="10">
        <v>634.4</v>
      </c>
      <c r="BA6" s="10">
        <f>AVERAGE(AX6:AZ6)</f>
        <v>629.7333333333332</v>
      </c>
      <c r="BB6" s="10">
        <v>441.3</v>
      </c>
      <c r="BC6" s="10">
        <v>523.9</v>
      </c>
      <c r="BD6" s="10">
        <v>446</v>
      </c>
      <c r="BE6" s="10">
        <f>AVERAGE(BB6:BD6)</f>
        <v>470.40000000000003</v>
      </c>
      <c r="BF6" s="10">
        <v>491.6</v>
      </c>
      <c r="BG6" s="10">
        <v>372</v>
      </c>
      <c r="BH6" s="10">
        <v>340.1</v>
      </c>
      <c r="BI6" s="10">
        <f>AVERAGE(BF6:BH6)</f>
        <v>401.23333333333335</v>
      </c>
      <c r="BJ6" s="10">
        <v>446.1</v>
      </c>
      <c r="BK6" s="10">
        <v>358.3</v>
      </c>
      <c r="BL6" s="10">
        <v>334</v>
      </c>
      <c r="BM6" s="10">
        <f>AVERAGE(BJ6:BL6)</f>
        <v>379.4666666666667</v>
      </c>
      <c r="BN6" s="10">
        <v>655.2</v>
      </c>
      <c r="BO6" s="10">
        <v>722.1</v>
      </c>
      <c r="BP6" s="10">
        <v>645.9</v>
      </c>
      <c r="BQ6" s="10">
        <f>AVERAGE(BN6:BP6)</f>
        <v>674.4000000000001</v>
      </c>
      <c r="BR6" s="10">
        <v>640</v>
      </c>
      <c r="BS6" s="10">
        <v>635.7</v>
      </c>
      <c r="BT6" s="10">
        <v>778.2</v>
      </c>
      <c r="BU6" s="10">
        <f>AVERAGE(BR6:BT6)</f>
        <v>684.6333333333333</v>
      </c>
      <c r="BV6" s="10">
        <v>576.3</v>
      </c>
      <c r="BW6" s="10">
        <v>672.2</v>
      </c>
      <c r="BX6" s="10">
        <v>599.8</v>
      </c>
      <c r="BY6" s="10">
        <f>AVERAGE(BV6:BX6)</f>
        <v>616.1</v>
      </c>
      <c r="BZ6" s="10">
        <v>492.2</v>
      </c>
      <c r="CA6" s="10">
        <v>484.4</v>
      </c>
      <c r="CB6" s="10">
        <v>541.3</v>
      </c>
      <c r="CC6" s="10">
        <f>AVERAGE(BZ6:CB6)</f>
        <v>505.96666666666664</v>
      </c>
      <c r="CD6" s="10">
        <v>362.1</v>
      </c>
      <c r="CE6" s="10">
        <v>404.6</v>
      </c>
      <c r="CF6" s="10">
        <v>351.6</v>
      </c>
      <c r="CG6" s="10">
        <f>AVERAGE(CD6:CF6)</f>
        <v>372.7666666666667</v>
      </c>
      <c r="CH6" s="10">
        <v>492</v>
      </c>
      <c r="CI6" s="10">
        <v>332.3</v>
      </c>
      <c r="CJ6" s="10">
        <v>349.6</v>
      </c>
      <c r="CK6" s="10">
        <f>AVERAGE(CH6:CJ6)</f>
        <v>391.3</v>
      </c>
      <c r="CL6" s="10">
        <v>779.5</v>
      </c>
      <c r="CM6" s="10">
        <v>823.7</v>
      </c>
      <c r="CN6" s="10">
        <v>756.1</v>
      </c>
      <c r="CO6" s="10">
        <f>AVERAGE(CL6:CN6)</f>
        <v>786.4333333333334</v>
      </c>
      <c r="CP6" s="10">
        <v>631.1</v>
      </c>
      <c r="CQ6" s="10">
        <v>829.6</v>
      </c>
      <c r="CR6" s="10">
        <v>812.5</v>
      </c>
      <c r="CS6" s="10">
        <f>AVERAGE(CP6:CR6)</f>
        <v>757.7333333333332</v>
      </c>
    </row>
    <row r="7" spans="1:97" ht="12.75">
      <c r="A7" s="29" t="s">
        <v>489</v>
      </c>
      <c r="B7" s="10">
        <v>544.5</v>
      </c>
      <c r="C7" s="10">
        <v>529.9</v>
      </c>
      <c r="D7" s="10">
        <v>550.5</v>
      </c>
      <c r="E7" s="10">
        <f>AVERAGE(B7:D7)</f>
        <v>541.6333333333333</v>
      </c>
      <c r="F7" s="10">
        <v>572.2</v>
      </c>
      <c r="G7" s="10">
        <v>601.6</v>
      </c>
      <c r="H7" s="10">
        <v>564.6</v>
      </c>
      <c r="I7" s="10">
        <f>AVERAGE(F7:H7)</f>
        <v>579.4666666666667</v>
      </c>
      <c r="J7" s="10">
        <v>613.2</v>
      </c>
      <c r="K7" s="10">
        <v>589</v>
      </c>
      <c r="L7" s="10">
        <v>523.4</v>
      </c>
      <c r="M7" s="10">
        <f>AVERAGE(J7:L7)</f>
        <v>575.1999999999999</v>
      </c>
      <c r="N7" s="10">
        <v>548.1</v>
      </c>
      <c r="O7" s="10">
        <v>463</v>
      </c>
      <c r="P7" s="10">
        <v>495.2</v>
      </c>
      <c r="Q7" s="10">
        <f>AVERAGE(N7:P7)</f>
        <v>502.09999999999997</v>
      </c>
      <c r="R7" s="10">
        <v>530.1</v>
      </c>
      <c r="S7" s="10">
        <v>464.1</v>
      </c>
      <c r="T7" s="10">
        <v>466.4</v>
      </c>
      <c r="U7" s="10">
        <f>AVERAGE(R7:T7)</f>
        <v>486.8666666666666</v>
      </c>
      <c r="V7" s="10">
        <v>476.3</v>
      </c>
      <c r="W7" s="10">
        <v>431.1</v>
      </c>
      <c r="X7" s="10">
        <v>434.6</v>
      </c>
      <c r="Y7" s="10">
        <f>AVERAGE(V7:X7)</f>
        <v>447.3333333333333</v>
      </c>
      <c r="Z7" s="10">
        <v>485.1</v>
      </c>
      <c r="AA7" s="10">
        <v>524.2</v>
      </c>
      <c r="AB7" s="10">
        <v>506.1</v>
      </c>
      <c r="AC7" s="10">
        <f>AVERAGE(Z7:AB7)</f>
        <v>505.1333333333334</v>
      </c>
      <c r="AD7" s="10">
        <v>540.3</v>
      </c>
      <c r="AE7" s="10">
        <v>553.8</v>
      </c>
      <c r="AF7" s="10">
        <v>609.1</v>
      </c>
      <c r="AG7" s="10">
        <f>AVERAGE(AD7:AF7)</f>
        <v>567.7333333333332</v>
      </c>
      <c r="AH7" s="10">
        <v>581.4</v>
      </c>
      <c r="AI7" s="10">
        <v>584.4</v>
      </c>
      <c r="AJ7" s="10">
        <v>519.2</v>
      </c>
      <c r="AK7" s="10">
        <f>AVERAGE(AH7:AJ7)</f>
        <v>561.6666666666666</v>
      </c>
      <c r="AL7" s="10">
        <v>601.9</v>
      </c>
      <c r="AM7" s="10">
        <v>499.8</v>
      </c>
      <c r="AN7" s="10">
        <v>470.3</v>
      </c>
      <c r="AO7" s="10">
        <f>AVERAGE(AL7:AN7)</f>
        <v>524</v>
      </c>
      <c r="AP7" s="10">
        <v>517.3</v>
      </c>
      <c r="AQ7" s="10">
        <v>478.2</v>
      </c>
      <c r="AR7" s="10">
        <v>537</v>
      </c>
      <c r="AS7" s="10">
        <f>AVERAGE(AP7:AR7)</f>
        <v>510.8333333333333</v>
      </c>
      <c r="AT7" s="10">
        <v>496.5</v>
      </c>
      <c r="AU7" s="10">
        <v>489.2</v>
      </c>
      <c r="AV7" s="10">
        <v>419</v>
      </c>
      <c r="AW7" s="10">
        <f>AVERAGE(AT7:AV7)</f>
        <v>468.23333333333335</v>
      </c>
      <c r="AX7" s="10">
        <v>497.9</v>
      </c>
      <c r="AY7" s="10">
        <v>591.1</v>
      </c>
      <c r="AZ7" s="10">
        <v>533.6</v>
      </c>
      <c r="BA7" s="10">
        <f>AVERAGE(AX7:AZ7)</f>
        <v>540.8666666666667</v>
      </c>
      <c r="BB7" s="10">
        <v>649.5</v>
      </c>
      <c r="BC7" s="10">
        <v>584</v>
      </c>
      <c r="BD7" s="10">
        <v>539.7</v>
      </c>
      <c r="BE7" s="10">
        <f>AVERAGE(BB7:BD7)</f>
        <v>591.0666666666667</v>
      </c>
      <c r="BF7" s="10">
        <v>646.6</v>
      </c>
      <c r="BG7" s="10">
        <v>534.1</v>
      </c>
      <c r="BH7" s="10">
        <v>475.1</v>
      </c>
      <c r="BI7" s="10">
        <f>AVERAGE(BF7:BH7)</f>
        <v>551.9333333333334</v>
      </c>
      <c r="BJ7" s="10">
        <v>554.2</v>
      </c>
      <c r="BK7" s="10">
        <v>534.8</v>
      </c>
      <c r="BL7" s="10">
        <v>463.7</v>
      </c>
      <c r="BM7" s="10">
        <f>AVERAGE(BJ7:BL7)</f>
        <v>517.5666666666667</v>
      </c>
      <c r="BN7" s="10">
        <v>560.1</v>
      </c>
      <c r="BO7" s="10">
        <v>590.6</v>
      </c>
      <c r="BP7" s="10">
        <v>563.2</v>
      </c>
      <c r="BQ7" s="10">
        <f>AVERAGE(BN7:BP7)</f>
        <v>571.3000000000001</v>
      </c>
      <c r="BR7" s="10">
        <v>532.4</v>
      </c>
      <c r="BS7" s="10">
        <v>557.7</v>
      </c>
      <c r="BT7" s="10">
        <v>512.7</v>
      </c>
      <c r="BU7" s="10">
        <f>AVERAGE(BR7:BT7)</f>
        <v>534.2666666666667</v>
      </c>
      <c r="BV7" s="10">
        <v>513.5</v>
      </c>
      <c r="BW7" s="10">
        <v>573.3</v>
      </c>
      <c r="BX7" s="10">
        <v>530.9</v>
      </c>
      <c r="BY7" s="10">
        <f>AVERAGE(BV7:BX7)</f>
        <v>539.2333333333332</v>
      </c>
      <c r="BZ7" s="10">
        <v>584.2</v>
      </c>
      <c r="CA7" s="10">
        <v>564.1</v>
      </c>
      <c r="CB7" s="10">
        <v>597.3</v>
      </c>
      <c r="CC7" s="10">
        <f>AVERAGE(BZ7:CB7)</f>
        <v>581.8666666666667</v>
      </c>
      <c r="CD7" s="10">
        <v>516.1</v>
      </c>
      <c r="CE7" s="10">
        <v>678.5</v>
      </c>
      <c r="CF7" s="10">
        <v>505.5</v>
      </c>
      <c r="CG7" s="10">
        <f>AVERAGE(CD7:CF7)</f>
        <v>566.6999999999999</v>
      </c>
      <c r="CH7" s="10">
        <v>557.4</v>
      </c>
      <c r="CI7" s="10">
        <v>458.5</v>
      </c>
      <c r="CJ7" s="10">
        <v>470.5</v>
      </c>
      <c r="CK7" s="10">
        <f>AVERAGE(CH7:CJ7)</f>
        <v>495.4666666666667</v>
      </c>
      <c r="CL7" s="10">
        <v>579</v>
      </c>
      <c r="CM7" s="10">
        <v>654.5</v>
      </c>
      <c r="CN7" s="10">
        <v>560.9</v>
      </c>
      <c r="CO7" s="10">
        <f>AVERAGE(CL7:CN7)</f>
        <v>598.1333333333333</v>
      </c>
      <c r="CP7" s="10">
        <v>547.5</v>
      </c>
      <c r="CQ7" s="10">
        <v>666.1</v>
      </c>
      <c r="CR7" s="10">
        <v>604.4</v>
      </c>
      <c r="CS7" s="10">
        <f>AVERAGE(CP7:CR7)</f>
        <v>606</v>
      </c>
    </row>
    <row r="8" spans="2:97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2:97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2:97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I25" sqref="I25"/>
    </sheetView>
  </sheetViews>
  <sheetFormatPr defaultColWidth="9.00390625" defaultRowHeight="15"/>
  <cols>
    <col min="1" max="1" width="11.140625" style="9" customWidth="1"/>
    <col min="2" max="2" width="21.28125" style="9" customWidth="1"/>
    <col min="3" max="3" width="10.8515625" style="9" customWidth="1"/>
    <col min="4" max="16384" width="9.00390625" style="9" customWidth="1"/>
  </cols>
  <sheetData>
    <row r="1" spans="1:17" ht="13.5">
      <c r="A1" s="56" t="s">
        <v>616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4:16" ht="12.75">
      <c r="D2" s="9" t="s">
        <v>375</v>
      </c>
      <c r="E2" s="9" t="s">
        <v>376</v>
      </c>
      <c r="F2" s="9" t="s">
        <v>377</v>
      </c>
      <c r="H2" s="9" t="s">
        <v>378</v>
      </c>
      <c r="I2" s="9" t="s">
        <v>379</v>
      </c>
      <c r="J2" s="9" t="s">
        <v>380</v>
      </c>
      <c r="L2" s="9" t="s">
        <v>381</v>
      </c>
      <c r="M2" s="9" t="s">
        <v>382</v>
      </c>
      <c r="O2" s="9" t="s">
        <v>383</v>
      </c>
      <c r="P2" s="9" t="s">
        <v>384</v>
      </c>
    </row>
    <row r="3" spans="1:17" ht="12.75">
      <c r="A3" s="30" t="s">
        <v>467</v>
      </c>
      <c r="B3" s="30" t="s">
        <v>466</v>
      </c>
      <c r="C3" s="17"/>
      <c r="D3" s="18" t="s">
        <v>385</v>
      </c>
      <c r="E3" s="18" t="s">
        <v>386</v>
      </c>
      <c r="F3" s="18" t="s">
        <v>387</v>
      </c>
      <c r="G3" s="18" t="s">
        <v>305</v>
      </c>
      <c r="H3" s="18" t="s">
        <v>388</v>
      </c>
      <c r="I3" s="18" t="s">
        <v>389</v>
      </c>
      <c r="J3" s="18" t="s">
        <v>390</v>
      </c>
      <c r="K3" s="18" t="s">
        <v>305</v>
      </c>
      <c r="L3" s="18" t="s">
        <v>391</v>
      </c>
      <c r="M3" s="18" t="s">
        <v>392</v>
      </c>
      <c r="N3" s="18" t="s">
        <v>305</v>
      </c>
      <c r="O3" s="18" t="s">
        <v>393</v>
      </c>
      <c r="P3" s="18" t="s">
        <v>394</v>
      </c>
      <c r="Q3" s="18" t="s">
        <v>305</v>
      </c>
    </row>
    <row r="4" spans="1:17" ht="12.75">
      <c r="A4" s="29" t="s">
        <v>486</v>
      </c>
      <c r="B4" s="29" t="s">
        <v>222</v>
      </c>
      <c r="C4" s="17" t="s">
        <v>223</v>
      </c>
      <c r="D4" s="10">
        <v>180.74</v>
      </c>
      <c r="E4" s="10">
        <v>179.85</v>
      </c>
      <c r="F4" s="10">
        <v>234.57</v>
      </c>
      <c r="G4" s="10">
        <f>AVERAGE(D4:F4)</f>
        <v>198.38666666666668</v>
      </c>
      <c r="H4" s="10">
        <v>350.14</v>
      </c>
      <c r="I4" s="10">
        <v>493.36</v>
      </c>
      <c r="J4" s="10">
        <v>530.4</v>
      </c>
      <c r="K4" s="10">
        <f>AVERAGE(H4:J4)</f>
        <v>457.9666666666667</v>
      </c>
      <c r="L4" s="10">
        <v>299.68</v>
      </c>
      <c r="M4" s="10">
        <v>180.75</v>
      </c>
      <c r="N4" s="10">
        <f>AVERAGE(K4:M4)</f>
        <v>312.79888888888894</v>
      </c>
      <c r="O4" s="10">
        <v>393.4</v>
      </c>
      <c r="P4" s="10">
        <v>415.41</v>
      </c>
      <c r="Q4" s="10">
        <f>AVERAGE(N4:P4)</f>
        <v>373.8696296296296</v>
      </c>
    </row>
    <row r="5" spans="1:17" ht="12.75">
      <c r="A5" s="29" t="s">
        <v>487</v>
      </c>
      <c r="B5" s="29" t="s">
        <v>224</v>
      </c>
      <c r="C5" s="9" t="s">
        <v>225</v>
      </c>
      <c r="D5" s="10">
        <v>803.8</v>
      </c>
      <c r="E5" s="10">
        <v>943.84</v>
      </c>
      <c r="F5" s="10">
        <v>923.98</v>
      </c>
      <c r="G5" s="10">
        <f>AVERAGE(D5:F5)</f>
        <v>890.54</v>
      </c>
      <c r="H5" s="10">
        <v>1334.6</v>
      </c>
      <c r="I5" s="10">
        <v>1507.1</v>
      </c>
      <c r="J5" s="10">
        <v>1312.6</v>
      </c>
      <c r="K5" s="10">
        <f>AVERAGE(H5:J5)</f>
        <v>1384.7666666666664</v>
      </c>
      <c r="L5" s="10">
        <v>739.91</v>
      </c>
      <c r="M5" s="10">
        <v>769.53</v>
      </c>
      <c r="N5" s="10">
        <f>AVERAGE(K5:M5)</f>
        <v>964.7355555555554</v>
      </c>
      <c r="O5" s="10">
        <v>975.94</v>
      </c>
      <c r="P5" s="10">
        <v>946.71</v>
      </c>
      <c r="Q5" s="10">
        <f>AVERAGE(N5:P5)</f>
        <v>962.4618518518519</v>
      </c>
    </row>
    <row r="6" spans="1:17" ht="12.75">
      <c r="A6" s="29" t="s">
        <v>523</v>
      </c>
      <c r="B6" s="29" t="s">
        <v>226</v>
      </c>
      <c r="C6" s="9" t="s">
        <v>395</v>
      </c>
      <c r="D6" s="10">
        <v>543.99</v>
      </c>
      <c r="E6" s="10">
        <v>686.59</v>
      </c>
      <c r="F6" s="10">
        <v>785.96</v>
      </c>
      <c r="G6" s="10">
        <f>AVERAGE(D6:F6)</f>
        <v>672.18</v>
      </c>
      <c r="H6" s="10">
        <v>1013.2</v>
      </c>
      <c r="I6" s="10">
        <v>2066.9</v>
      </c>
      <c r="J6" s="10">
        <v>2337.5</v>
      </c>
      <c r="K6" s="10">
        <f>AVERAGE(H6:J6)</f>
        <v>1805.8666666666668</v>
      </c>
      <c r="L6" s="10">
        <v>567.67</v>
      </c>
      <c r="M6" s="10">
        <v>425.09</v>
      </c>
      <c r="N6" s="10">
        <f>AVERAGE(K6:M6)</f>
        <v>932.8755555555557</v>
      </c>
      <c r="O6" s="10">
        <v>886.57</v>
      </c>
      <c r="P6" s="10">
        <v>1793.2</v>
      </c>
      <c r="Q6" s="10">
        <f>AVERAGE(N6:P6)</f>
        <v>1204.2151851851852</v>
      </c>
    </row>
    <row r="7" spans="1:17" ht="12.75">
      <c r="A7" s="29" t="s">
        <v>489</v>
      </c>
      <c r="B7" s="29" t="s">
        <v>228</v>
      </c>
      <c r="C7" s="9" t="s">
        <v>229</v>
      </c>
      <c r="D7" s="10">
        <v>588.65</v>
      </c>
      <c r="E7" s="10">
        <v>672.31</v>
      </c>
      <c r="F7" s="10">
        <v>777.08</v>
      </c>
      <c r="G7" s="10">
        <f>AVERAGE(D7:F7)</f>
        <v>679.3466666666667</v>
      </c>
      <c r="H7" s="10">
        <v>822.3</v>
      </c>
      <c r="I7" s="10">
        <v>1003.6</v>
      </c>
      <c r="J7" s="10">
        <v>964.44</v>
      </c>
      <c r="K7" s="10">
        <f>AVERAGE(H7:J7)</f>
        <v>930.1133333333333</v>
      </c>
      <c r="L7" s="10">
        <v>673.9</v>
      </c>
      <c r="M7" s="10">
        <v>618.98</v>
      </c>
      <c r="N7" s="10">
        <f>AVERAGE(K7:M7)</f>
        <v>740.9977777777777</v>
      </c>
      <c r="O7" s="10">
        <v>734.19</v>
      </c>
      <c r="P7" s="10">
        <v>1101.1</v>
      </c>
      <c r="Q7" s="10">
        <f>AVERAGE(N7:P7)</f>
        <v>858.7625925925926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冷翔鹏</dc:creator>
  <cp:keywords/>
  <dc:description/>
  <cp:lastModifiedBy>jiusongtao</cp:lastModifiedBy>
  <cp:lastPrinted>2021-08-20T02:11:54Z</cp:lastPrinted>
  <dcterms:created xsi:type="dcterms:W3CDTF">2015-06-05T18:19:34Z</dcterms:created>
  <dcterms:modified xsi:type="dcterms:W3CDTF">2022-01-08T04:08:55Z</dcterms:modified>
  <cp:category/>
  <cp:version/>
  <cp:contentType/>
  <cp:contentStatus/>
</cp:coreProperties>
</file>