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orag SAM\3 final revision with 3 phenotypes\"/>
    </mc:Choice>
  </mc:AlternateContent>
  <xr:revisionPtr revIDLastSave="0" documentId="13_ncr:1_{E02A9BFD-71F1-471C-A3DF-CEF1C6DA2518}" xr6:coauthVersionLast="47" xr6:coauthVersionMax="47" xr10:uidLastSave="{00000000-0000-0000-0000-000000000000}"/>
  <bookViews>
    <workbookView xWindow="-120" yWindow="-120" windowWidth="29040" windowHeight="15840" xr2:uid="{54DF7AAB-FC0D-4BD8-B30A-FA573795F0A9}"/>
  </bookViews>
  <sheets>
    <sheet name="Suppl Table 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2" l="1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</calcChain>
</file>

<file path=xl/sharedStrings.xml><?xml version="1.0" encoding="utf-8"?>
<sst xmlns="http://schemas.openxmlformats.org/spreadsheetml/2006/main" count="89" uniqueCount="82">
  <si>
    <t>B-H p-value</t>
  </si>
  <si>
    <t>z-score</t>
  </si>
  <si>
    <t>Acute Phase Response Signaling</t>
  </si>
  <si>
    <t>AMBP,APOA2,C4BPA,CEBPB,CFB,CP,ELP1,FGG,FOS,HAMP,HMOX1,HNRNPK,HPX,HRAS,IL1B,IL6R,JUN,LBP,MAPK13,MBL2,MTOR,NFKBIA,PDPK1,RAP2B,RASD1,RBP1,RBP2,SAA2,SERPINA1,SERPINE1,SOCS1,SOCS2,SOCS3,SOCS7,SOS1,TF,TRAF6</t>
  </si>
  <si>
    <t>Glucocorticoid Receptor Signaling</t>
  </si>
  <si>
    <t>ANXA1,ARG2,ATP5F1A,BRD7,CDKN1C,CREBBP,CSF2RB,CXCL8,CXCR1,CXCR2,ELP1,FGG,FOS,GJA1,GTF2B,GTF2H2,HRAS,HSP90AA1,HSP90AB1,HSPA1A/HSPA1B,HSPA4,HSPA9,IGF1,IL10,IL10RB,IL12RB1,IL15RA,IL1B,IL1R2,IL20RA,IL21R,IL2RG,IL4,IL6R,JUN,KRT14,KRT15,KRT16,KRT8,MAPK13,MMP13,MMP3,MMP9,MYC,NCOR1,NFKBIA,NOS2,PC,PIK3R5,PLA2G12A,POLR2A,PPP3R1,PTGS2,RAP2B,RASD1,SERPINE1,SGK1,SMAD3,SOS1,SRA1,TAF5,TBP,TRAF6,TSC22D3,UQCRFS1</t>
  </si>
  <si>
    <t>HIF1α Signaling</t>
  </si>
  <si>
    <t>ADM,APEX1,CREBBP,EGLN3,FOXP3,HIF1A,HK1,HMOX1,HRAS,HSP90AA1,HSPA1A/HSPA1B,HSPA4,HSPA9,IGF1,IL6R,JUN,MET,MMP13,MMP19,MMP3,MMP9,MTOR,NOS2,PIK3R5,PKM,PPP3R1,PRKCH,PRKD3,RACK1,RAP2B,RASD1,SAT1,SERPINE1,SLC2A1,SLC2A4,STUB1,TF,VEGFA</t>
  </si>
  <si>
    <t>Tumor Microenvironment Pathway</t>
  </si>
  <si>
    <t>CCND1,CD274,CSF3,CTLA4,CXCL12,CXCL8,CXCR4,FOS,HIF1A,HLA-C,HRAS,IGF1,IL10,IL1B,IL4,IL6R,JUN,LEPR,MMP13,MMP19,MMP3,MMP9,MYC,NOS2,PIK3R5,PTGS2,RAP2B,RASD1,SLC2A1,SLC2A4,TNC,VEGFA</t>
  </si>
  <si>
    <t>IL-6 Signaling</t>
  </si>
  <si>
    <t>CEBPB,CXCL8,ELP1,FOS,HRAS,IL1B,IL1R2,IL1RAPL1,IL1RAPL2,IL6R,JUN,LBP,MAP4K4,MAPK13,MCL1,NFKBIA,PIK3R5,RAP2B,RASD1,SOCS1,SOCS3,SOS1,SRF,TNFAIP6,TRAF6,VEGFA</t>
  </si>
  <si>
    <t>Role of Tissue Factor in Cancer</t>
  </si>
  <si>
    <t>CASP3,CCN1,CCN2,CFL2,CXCL8,F2RL1,F3,FGG,FRK,GNA13,HRAS,IL1B,ITGA6,ITGB1,LCK,MAPK13,MMP13,MTOR,PDXP,PIK3R5,PTK2B,RAP2B,RASD1,VEGFA</t>
  </si>
  <si>
    <t>NRF2-mediated Oxidative Stress Response</t>
  </si>
  <si>
    <t>ABCC4,ACTA1,ACTC1,CAT,CDC34,CREBBP,DNAJA4,DNAJB14,DNAJB5,DNAJC17,FOS,FTH1,GPX2,GSTP1,HERPUD1,HMOX1,HRAS,HSPB8,JUN,JUNB,JUND,MAFF,MAFK,MGST1,PIK3R5,PRKCH,PRKD3,RAP2B,RASD1,STIP1,TXNRD1,VCP</t>
  </si>
  <si>
    <t>HER-2 Signaling in Breast Cancer</t>
  </si>
  <si>
    <t>ARF1,CASP3,CASP9,CCND1,CCNE2,CDKN1B,COX6B1,COX7C,COX8A,ELF2,ETS1,ETS2,FOS,FRK,GNB1L,HRAS,ITGB1,JUN,LCK,MTOR,MYC,NFKBIA,NRG1,PIK3R5,PRKCH,PRKD3,PTGS2,RAP2B,RASD1,RBL2,SMAD3,SOS1</t>
  </si>
  <si>
    <t>PI3K/AKT Signaling</t>
  </si>
  <si>
    <t>CCND1,CDKN1B,CSF2RB,CXCR1,CXCR2,ELP1,HRAS,HSP90AA1,HSP90AB1,IL10RB,IL12RB1,IL15RA,IL1R2,IL20RA,IL21R,IL2RG,IL6R,ITGA6,ITGB1,MCL1,MTOR,NFKBIA,PDPK1,PPP2CA,PTGS2,RAP2B,RASD1,SOS1,YWHAB,YWHAG,YWHAZ</t>
  </si>
  <si>
    <t>PPAR Signaling</t>
  </si>
  <si>
    <t>CITED2,CREBBP,ELP1,FOS,HRAS,HSP90AA1,HSP90AB1,IL1B,IL1R2,IL1RAPL1,IL1RAPL2,JUN,MAP4K4,NCOR1,NFKBIA,PPARD,PTGS2,RAP2B,RASD1,SOS1,SRA1,TRAF6</t>
  </si>
  <si>
    <t>Prostate Cancer Signaling</t>
  </si>
  <si>
    <t>ABL1,CASP9,CCND1,CCNE2,CDKN1B,CREBBP,GSTP1,HRAS,HSP90AA1,HSP90AB1,MTOR,NFKBIA,NKX3-1,PA2G4,PDPK1,PIK3R5,RAP2B,RASD1,SIN3A,SOS1</t>
  </si>
  <si>
    <t>IL-10 Signaling</t>
  </si>
  <si>
    <t>ARG2,ELP1,FOS,HMOX1,IL10,IL10RB,IL1B,IL1R2,IL1RAPL1,IL1RAPL2,JUN,LBP,MAP4K4,MAPK13,NFKBIA,SOCS3,TRAF6</t>
  </si>
  <si>
    <t>Huntington's Disease Signaling</t>
  </si>
  <si>
    <t>ATP5F1A,BDNF,BET1L,CAPN10,CASP10,CASP3,CASP8,CASP9,CREBBP,CYCS,GNB1L,GNB2,HDAC3,HRAS,HSPA1A/HSPA1B,HSPA4,HSPA9,IGF1,JUN,MTOR,NAPG,NCOR1,NSF,PDPK1,PENK,PIK3R5,POLR2A,PRKCH,PRKD3,SGK1,SH3GL3,SIN3A,SNAP25,SOS1,TBP,TGM2</t>
  </si>
  <si>
    <t>Role of PKR in Interferon Induction and Antiviral Response</t>
  </si>
  <si>
    <t>ATF3,CASP3,CASP8,CASP9,COLEC12,CYCS,ELP1,FOS,HSP90AA1,HSP90AB1,HSPA1A/HSPA1B,HSPA4,HSPA9,IL1B,IRF1,JUN,MAPK13,NFKBIA,NPM1,PRKRA,TLR3,TRAF3,TRAF6</t>
  </si>
  <si>
    <t>Role of Macrophages, Fibroblasts and Endothelial Cells in Rheumatoid Arthritis</t>
  </si>
  <si>
    <t>CCND1,CEBPB,CEBPD,CREBBP,CXCL12,CXCL8,DAAM1,ELP1,F2RL1,FOS,FZD8,HRAS,IL10,IL16,IL1B,IL1R2,IL1RAPL1,IL1RAPL2,IL6R,JUN,LTB,MMP13,MMP3,MYC,NFKBIA,NOS2,PIK3R5,PPP3R1,PRKCH,PRKD3,RAP2B,RASD1,SMO,SOCS1,SOCS3,TLR3,TLR5,TRAF1,TRAF3,TRAF5,TRAF6,VEGFA,WNT11</t>
  </si>
  <si>
    <t>STAT3 Pathway</t>
  </si>
  <si>
    <t>CISH,CSF2RB,CXCR1,CXCR2,FGFR2,HRAS,IGF1,IL10RB,IL12RB1,IL15RA,IL1B,IL1R2,IL20RA,IL21R,IL2RG,IL6R,MAPK13,MYC,RAP2B,RASD1,SOCS1,SOCS2,SOCS3,SOCS7,VEGFA</t>
  </si>
  <si>
    <t>Hepatic Fibrosis Signaling Pathway</t>
  </si>
  <si>
    <t>ACVR1B,CASP3,CCN2,CCND1,CD40,CDKN1B,CEBPB,CREBBP,CXCL8,DVL2,FOS,FTH1,FZD8,GLI2,HIF1A,HRAS,IL1B,IL1R2,IL1RAPL1,IL1RAPL2,ITGA6,ITGB1,JUN,LEPR,MAPK13,MMP13,MTOR,MYC,MYL6,MYLK,NFKBIA,PIK3R5,PRKCH,PRKD3,RAC2,RAP2B,RASD1,RHOB,RHOF,SERPINE1,SHH,SMAD3,SMO,SNAI1,SOS1,TF,TRAF6,VEGFA,WNT11</t>
  </si>
  <si>
    <t>LXR/RXR Activation</t>
  </si>
  <si>
    <t>AMBP,APOA2,APOA4,ARG2,CCL7,FASN,HMGCR,HPX,IL1B,IL1R2,IL1RAPL1,IL1RAPL2,LBP,LPL,MMP9,NCOR1,NOS2,PTGS2,SAA2,SERPINA1,SREBF1,TF,TLR3</t>
  </si>
  <si>
    <t>IGF-1 Signaling</t>
  </si>
  <si>
    <t>CASP9,CCN1,CCN2,FOS,HRAS,IGF1,IGFBP6,JUN,PDPK1,PIK3R5,RAP2B,RASD1,SOCS1,SOCS2,SOCS3,SOCS7,SOS1,SRF,YWHAB,YWHAG,YWHAZ</t>
  </si>
  <si>
    <t>Prolactin Signaling</t>
  </si>
  <si>
    <t>CEBPB,CREBBP,FOS,HRAS,IRF1,JUN,MYC,PDPK1,PIK3R5,PRKCH,PRKD3,RAP2B,RASD1,SOCS1,SOCS2,SOCS3,SOCS7,SOS1</t>
  </si>
  <si>
    <t>MSP-RON Signaling In Cancer Cells Pathway</t>
  </si>
  <si>
    <t>CCND1,CREBBP,CSF2RB,ELF2,ETS1,ETS2,FOS,HIF1A,HRAS,ITGA6,ITGB1,JUN,MET,MTOR,MYC,NFKBIA,PIK3R5,PTK2B,RAP2B,RASD1,VEGFA,YWHAB,YWHAG,YWHAZ</t>
  </si>
  <si>
    <t>Systemic Lupus Erythematosus In B Cell Signaling Pathway</t>
  </si>
  <si>
    <t>CCND1,CCND2,CD22,CD40,CXCL8,FOS,HRAS,IL10,IL11,IL12B,IL1B,IL4,IL6R,JUN,LCK,LTB,MAP4K4,MCL1,MTOR,MYC,PDPK1,PIK3AP1,PIK3R5,PPP3R1,PRKCH,PRKD3,RAC2,RAP2B,RASD1,SOS1,SYK,TLR3,TNFSF10,TRAF1,TRAF3,TRAF5,TRAF6,VAV1</t>
  </si>
  <si>
    <t>Small Cell Lung Cancer Signaling</t>
  </si>
  <si>
    <t>ABL1,CASP9,CCND1,CCNE2,CDKN1B,CYCS,MYC,NFKBIA,PA2G4,PIK3R5,PTGS2,SIN3A,TRAF1,TRAF3,TRAF5,TRAF6</t>
  </si>
  <si>
    <t>Neuregulin Signaling</t>
  </si>
  <si>
    <t>CDKN1B,CRK,DCN,ERRFI1,HRAS,HSP90AA1,HSP90AB1,ITGA6,ITGB1,MTOR,MYC,NRG1,NRG4,PDPK1,PRKCH,PRKD3,RAP2B,RASD1,RNF41,SOS1</t>
  </si>
  <si>
    <t>IL-8 Signaling</t>
  </si>
  <si>
    <t>ANGPT2,CCND1,CCND2,CSTB,CXCL8,CXCR1,CXCR2,ELP1,FOS,GNA13,GNB1L,GNB2,HMOX1,HRAS,JUN,MAP4K4,MMP9,MTOR,PIK3R5,PRKCH,PRKD3,PTGS2,PTK2B,RAC2,RAP2B,RASD1,RHOB,RHOF,TRAF6,VEGFA</t>
  </si>
  <si>
    <t>Senescence Pathway</t>
  </si>
  <si>
    <t>ACVR1B,ANAPC5,ANAPC7,ATF3,CAPN10,CAT,CCNB1,CCND1,CDC16,CDKN1B,CEBPB,CREBBP,CXCL8,ELF2,ETS1,ETS2,GADD45A,GADD45B,HRAS,JUN,MAPK6,MTOR,NBN,PCGF6,PDHA1,PIK3R5,PML,PPP2CA,PPP3R1,RAP2B,RASD1,RBL2,SAA2,SERPINE1,SMAD3,TRAF6,ZFP36L1</t>
  </si>
  <si>
    <t>IL-17 Signaling</t>
  </si>
  <si>
    <t>CEBPB,CSF3,CXCL8,FOS,HRAS,HSP90AA1,HSP90AB1,IL11,IL12B,IL1B,IL4,JUN,LTB,MAPK13,MMP13,MMP3,MMP9,MUC5B,NOS2,PIK3R5,PTGS2,RAP2B,RASD1,RGS16,TNFSF10,TRAF5,TRAF6,VEGFA</t>
  </si>
  <si>
    <t>Lymphotoxin β Receptor Signaling</t>
  </si>
  <si>
    <t>CASP3,CASP9,CREBBP,CYCS,ELP1,LTB,NFKBIA,PDPK1,PIK3R5,TRAF1,TRAF3,TRAF5,TRAF6</t>
  </si>
  <si>
    <t>Adipogenesis pathway</t>
  </si>
  <si>
    <t>ATG7,BMP4,CEBPB,CEBPD,CTBP1,FBXW7,FGFR2,FZD8,GTF2H2,HDAC3,HIF1A,LPL,NOCT,RBP1,SIN3A,SLC2A4,SMAD3,SMO,SOX9,SREBF1,TBL1XR1,TXNIP</t>
  </si>
  <si>
    <t>Hepatic Fibrosis / Hepatic Stellate Cell Activation</t>
  </si>
  <si>
    <t>CCN2,CD40,COL11A1,COL12A1,COL28A1,COL4A5,CXCL8,FGFR2,IGF1,IL10,IL1B,IL1R2,IL1RAPL1,IL1RAPL2,IL4,IL6R,KLF6,LBP,LEPR,MET,MMP13,MMP9,MYL6,SERPINE1,SMAD3,TIMP2,VEGFA</t>
  </si>
  <si>
    <t>Protein Ubiquitination Pathway</t>
  </si>
  <si>
    <t>AMFR,ANAPC5,CDC34,CRYAB,DNAJB14,DNAJB5,DNAJC17,FBXW7,HLA-C,HSCB,HSP90AA1,HSP90AB1,HSPA13,HSPA1A/HSPA1B,HSPA4,HSPA4L,HSPA9,HSPB8,HSPD1,PSMB4,PSMB8,PSMB9,SMO,STUB1,SUGT1,TAP1,TAP2,TRAF6,UBA1,UBE2B,UBE3A,UCHL5,USP18,USP2,USP4</t>
  </si>
  <si>
    <t>ILK Signaling</t>
  </si>
  <si>
    <t>ACTA1,ACTC1,ACTN4,CASP3,CCND1,CFL2,CREBBP,FBLIM1,FOS,HIF1A,ITGB1,JUN,MMP9,MTOR,MYC,MYL6,NACA,NOS2,PDPK1,PIK3R5,PPP2CA,PTGS2,RAC2,RHOB,RHOF,SNAI1,VEGFA</t>
  </si>
  <si>
    <t>PPARα/RXRα Activation</t>
  </si>
  <si>
    <t>ACADL,ACOX1,ACVR1B,APOA2,BCL3,CREBBP,ELP1,FASN,GK,HRAS,HSP90AA1,HSP90AB1,IL1B,IL1R2,IL1RAPL1,IL1RAPL2,JUN,LPL,MAP4K4,MED24,NCOR1,NFKBIA,RAP2B,RASD1,SMAD3,SOS1,TRAF6</t>
  </si>
  <si>
    <t>Coronavirus Pathogenesis Pathway</t>
  </si>
  <si>
    <t>ABL1,CASP3,CASP8,CASP9,CCND1,CXCL8,EEF1A1,FAU,FOS,IL1B,JUN,MAPK13,NFKBIA,NPM1,PA2G4,PTGS2,RBL2,RPS17,SERPINE1,SIN3A,SMAD3,TRAF3,TRIM25</t>
  </si>
  <si>
    <t xml:space="preserve"> -Log (B-H p-value)</t>
  </si>
  <si>
    <t>-</t>
  </si>
  <si>
    <t>.</t>
  </si>
  <si>
    <t>are predicted based on a z-score algorithm; z-score ≥ 2 predicts an increase in the pathway activity (in red) while z-score ≤ −2 predicts a decrease in the pathway activity (in green).</t>
  </si>
  <si>
    <t>No information on the pathway activity is denoted by a hyphen (-).</t>
  </si>
  <si>
    <t>Gene ratio</t>
  </si>
  <si>
    <t>Contributing genes</t>
  </si>
  <si>
    <t>Canonical pathway</t>
  </si>
  <si>
    <t>by the total number of genes that constitute the pathway and that are in the reference set (Ingenuity Knowledge Base). The overall activation/inhibition states of canonical pathways</t>
  </si>
  <si>
    <t>genes (for details see Supplementary Table 1). The gene ratio is calculated as the number of genes in each pathway that are present in our experimental dataset (column G), divided</t>
  </si>
  <si>
    <r>
      <rPr>
        <b/>
        <sz val="16"/>
        <color theme="1"/>
        <rFont val="Calibri"/>
        <family val="2"/>
        <scheme val="minor"/>
      </rPr>
      <t>Supplementary Table 5.</t>
    </r>
    <r>
      <rPr>
        <sz val="16"/>
        <color theme="1"/>
        <rFont val="Calibri"/>
        <family val="2"/>
        <scheme val="minor"/>
      </rPr>
      <t xml:space="preserve"> Details of 34 canonical pathways that were significantly altered (Benjamini-Hochberg multiple testing correction p-value &lt; 0.001) in the gills of rainbow</t>
    </r>
  </si>
  <si>
    <t>trout from HH vs control groups (HH, high exposure/high response), as identified by Ingenuity Pathway Analysis (IPA). The analysis was performed on 1423 analysis-ready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</si>
</sst>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2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rgb="FFC0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FF"/>
      <name val="Calibri"/>
      <family val="2"/>
      <scheme val="minor"/>
    </font>
    <font>
      <sz val="13"/>
      <name val="Calibri"/>
      <family val="2"/>
      <scheme val="minor"/>
    </font>
    <font>
      <sz val="16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1" fontId="8" fillId="0" borderId="0" xfId="1" applyNumberFormat="1" applyFont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1" applyFont="1"/>
    <xf numFmtId="164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 xr:uid="{BD347900-9B5F-4F4A-A521-23AE32CC3755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FFFF"/>
      <color rgb="FFFFFFCC"/>
      <color rgb="FFFFFF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B014A-F603-4651-8FE8-32369FE257C6}">
  <dimension ref="A1:M45"/>
  <sheetViews>
    <sheetView tabSelected="1" zoomScaleNormal="100" workbookViewId="0">
      <selection activeCell="B2" sqref="B2"/>
    </sheetView>
  </sheetViews>
  <sheetFormatPr defaultColWidth="11" defaultRowHeight="15.75" x14ac:dyDescent="0.25"/>
  <cols>
    <col min="1" max="1" width="1.625" customWidth="1"/>
    <col min="2" max="2" width="50.625" customWidth="1"/>
    <col min="3" max="3" width="20.625" style="16" customWidth="1"/>
    <col min="4" max="4" width="20.625" style="13" customWidth="1"/>
    <col min="5" max="5" width="20.625" style="18" customWidth="1"/>
    <col min="6" max="6" width="20.625" style="1" customWidth="1"/>
    <col min="7" max="7" width="200.625" customWidth="1"/>
  </cols>
  <sheetData>
    <row r="1" spans="2:8" ht="15" customHeight="1" x14ac:dyDescent="0.25"/>
    <row r="2" spans="2:8" ht="30" customHeight="1" x14ac:dyDescent="0.25">
      <c r="B2" s="8" t="s">
        <v>80</v>
      </c>
      <c r="C2" s="21"/>
    </row>
    <row r="3" spans="2:8" ht="30" customHeight="1" x14ac:dyDescent="0.25">
      <c r="B3" s="8" t="s">
        <v>81</v>
      </c>
      <c r="C3" s="21"/>
    </row>
    <row r="4" spans="2:8" ht="30" customHeight="1" x14ac:dyDescent="0.25">
      <c r="B4" s="8" t="s">
        <v>79</v>
      </c>
      <c r="C4" s="21"/>
    </row>
    <row r="5" spans="2:8" ht="30" customHeight="1" x14ac:dyDescent="0.25">
      <c r="B5" s="8" t="s">
        <v>78</v>
      </c>
      <c r="C5" s="21"/>
    </row>
    <row r="6" spans="2:8" ht="30" customHeight="1" x14ac:dyDescent="0.25">
      <c r="B6" s="8" t="s">
        <v>73</v>
      </c>
      <c r="C6" s="21"/>
    </row>
    <row r="7" spans="2:8" ht="30" customHeight="1" x14ac:dyDescent="0.25">
      <c r="B7" s="8" t="s">
        <v>74</v>
      </c>
      <c r="C7" s="21"/>
    </row>
    <row r="8" spans="2:8" ht="20.100000000000001" customHeight="1" thickBot="1" x14ac:dyDescent="0.3">
      <c r="B8" s="2"/>
      <c r="C8" s="21"/>
    </row>
    <row r="9" spans="2:8" s="9" customFormat="1" ht="39.950000000000003" customHeight="1" thickBot="1" x14ac:dyDescent="0.3">
      <c r="B9" s="12" t="s">
        <v>77</v>
      </c>
      <c r="C9" s="22" t="s">
        <v>70</v>
      </c>
      <c r="D9" s="10" t="s">
        <v>0</v>
      </c>
      <c r="E9" s="19" t="s">
        <v>75</v>
      </c>
      <c r="F9" s="10" t="s">
        <v>1</v>
      </c>
      <c r="G9" s="15" t="s">
        <v>76</v>
      </c>
    </row>
    <row r="10" spans="2:8" s="5" customFormat="1" ht="15" customHeight="1" x14ac:dyDescent="0.3">
      <c r="B10" s="4"/>
      <c r="C10" s="17"/>
      <c r="D10" s="14"/>
      <c r="E10" s="20"/>
      <c r="F10" s="6"/>
      <c r="G10" s="7"/>
    </row>
    <row r="11" spans="2:8" s="3" customFormat="1" ht="18" customHeight="1" x14ac:dyDescent="0.3">
      <c r="B11" s="28" t="s">
        <v>2</v>
      </c>
      <c r="C11" s="29">
        <v>7.28</v>
      </c>
      <c r="D11" s="11">
        <f>10^-C11</f>
        <v>5.2480746024977185E-8</v>
      </c>
      <c r="E11" s="30">
        <v>0.20599999999999999</v>
      </c>
      <c r="F11" s="29">
        <v>1.732</v>
      </c>
      <c r="G11" s="28" t="s">
        <v>3</v>
      </c>
      <c r="H11" s="28"/>
    </row>
    <row r="12" spans="2:8" s="3" customFormat="1" ht="18" customHeight="1" x14ac:dyDescent="0.3">
      <c r="B12" s="28" t="s">
        <v>4</v>
      </c>
      <c r="C12" s="29">
        <v>6.81</v>
      </c>
      <c r="D12" s="11">
        <f t="shared" ref="D12:D44" si="0">10^-C12</f>
        <v>1.5488166189124805E-7</v>
      </c>
      <c r="E12" s="30">
        <v>0.14099999999999999</v>
      </c>
      <c r="F12" s="29" t="s">
        <v>71</v>
      </c>
      <c r="G12" s="28" t="s">
        <v>5</v>
      </c>
      <c r="H12" s="28"/>
    </row>
    <row r="13" spans="2:8" s="3" customFormat="1" ht="18" customHeight="1" x14ac:dyDescent="0.3">
      <c r="B13" s="28" t="s">
        <v>6</v>
      </c>
      <c r="C13" s="29">
        <v>6.65</v>
      </c>
      <c r="D13" s="11">
        <f t="shared" si="0"/>
        <v>2.2387211385683346E-7</v>
      </c>
      <c r="E13" s="30">
        <v>0.185</v>
      </c>
      <c r="F13" s="29">
        <v>1.9470000000000001</v>
      </c>
      <c r="G13" s="28" t="s">
        <v>7</v>
      </c>
      <c r="H13" s="28"/>
    </row>
    <row r="14" spans="2:8" s="3" customFormat="1" ht="18" customHeight="1" x14ac:dyDescent="0.3">
      <c r="B14" s="28" t="s">
        <v>8</v>
      </c>
      <c r="C14" s="29">
        <v>5.36</v>
      </c>
      <c r="D14" s="11">
        <f t="shared" si="0"/>
        <v>4.3651583224016507E-6</v>
      </c>
      <c r="E14" s="30">
        <v>0.182</v>
      </c>
      <c r="F14" s="29">
        <v>4.95</v>
      </c>
      <c r="G14" s="28" t="s">
        <v>9</v>
      </c>
      <c r="H14" s="28"/>
    </row>
    <row r="15" spans="2:8" s="3" customFormat="1" ht="18" customHeight="1" x14ac:dyDescent="0.3">
      <c r="B15" s="28" t="s">
        <v>10</v>
      </c>
      <c r="C15" s="29">
        <v>5.31</v>
      </c>
      <c r="D15" s="11">
        <f t="shared" si="0"/>
        <v>4.8977881936844583E-6</v>
      </c>
      <c r="E15" s="30">
        <v>0.20599999999999999</v>
      </c>
      <c r="F15" s="29">
        <v>3.1280000000000001</v>
      </c>
      <c r="G15" s="28" t="s">
        <v>11</v>
      </c>
      <c r="H15" s="28"/>
    </row>
    <row r="16" spans="2:8" s="3" customFormat="1" ht="18" customHeight="1" x14ac:dyDescent="0.3">
      <c r="B16" s="28" t="s">
        <v>12</v>
      </c>
      <c r="C16" s="29">
        <v>4.8899999999999997</v>
      </c>
      <c r="D16" s="11">
        <f t="shared" si="0"/>
        <v>1.2882495516931347E-5</v>
      </c>
      <c r="E16" s="30">
        <v>0.20699999999999999</v>
      </c>
      <c r="F16" s="29" t="s">
        <v>71</v>
      </c>
      <c r="G16" s="28" t="s">
        <v>13</v>
      </c>
      <c r="H16" s="28"/>
    </row>
    <row r="17" spans="2:8" s="3" customFormat="1" ht="18" customHeight="1" x14ac:dyDescent="0.3">
      <c r="B17" s="28" t="s">
        <v>14</v>
      </c>
      <c r="C17" s="29">
        <v>4.82</v>
      </c>
      <c r="D17" s="11">
        <f t="shared" si="0"/>
        <v>1.5135612484362051E-5</v>
      </c>
      <c r="E17" s="30">
        <v>0.16900000000000001</v>
      </c>
      <c r="F17" s="29">
        <v>1.964</v>
      </c>
      <c r="G17" s="28" t="s">
        <v>15</v>
      </c>
      <c r="H17" s="28"/>
    </row>
    <row r="18" spans="2:8" s="3" customFormat="1" ht="18" customHeight="1" x14ac:dyDescent="0.3">
      <c r="B18" s="28" t="s">
        <v>16</v>
      </c>
      <c r="C18" s="29">
        <v>4.68</v>
      </c>
      <c r="D18" s="11">
        <f t="shared" si="0"/>
        <v>2.0892961308540399E-5</v>
      </c>
      <c r="E18" s="30">
        <v>0.16500000000000001</v>
      </c>
      <c r="F18" s="29">
        <v>0.35399999999999998</v>
      </c>
      <c r="G18" s="28" t="s">
        <v>17</v>
      </c>
      <c r="H18" s="28"/>
    </row>
    <row r="19" spans="2:8" s="3" customFormat="1" ht="18" customHeight="1" x14ac:dyDescent="0.3">
      <c r="B19" s="28" t="s">
        <v>18</v>
      </c>
      <c r="C19" s="29">
        <v>4.68</v>
      </c>
      <c r="D19" s="11">
        <f t="shared" si="0"/>
        <v>2.0892961308540399E-5</v>
      </c>
      <c r="E19" s="30">
        <v>0.16800000000000001</v>
      </c>
      <c r="F19" s="29">
        <v>2.5</v>
      </c>
      <c r="G19" s="28" t="s">
        <v>19</v>
      </c>
      <c r="H19" s="28"/>
    </row>
    <row r="20" spans="2:8" s="3" customFormat="1" ht="18" customHeight="1" x14ac:dyDescent="0.3">
      <c r="B20" s="28" t="s">
        <v>20</v>
      </c>
      <c r="C20" s="29">
        <v>4.68</v>
      </c>
      <c r="D20" s="11">
        <f t="shared" si="0"/>
        <v>2.0892961308540399E-5</v>
      </c>
      <c r="E20" s="30">
        <v>0.21</v>
      </c>
      <c r="F20" s="29">
        <v>-3.13</v>
      </c>
      <c r="G20" s="28" t="s">
        <v>21</v>
      </c>
      <c r="H20" s="28"/>
    </row>
    <row r="21" spans="2:8" s="3" customFormat="1" ht="18" customHeight="1" x14ac:dyDescent="0.3">
      <c r="B21" s="28" t="s">
        <v>22</v>
      </c>
      <c r="C21" s="29">
        <v>4.54</v>
      </c>
      <c r="D21" s="11">
        <f t="shared" si="0"/>
        <v>2.8840315031266029E-5</v>
      </c>
      <c r="E21" s="30">
        <v>0.22</v>
      </c>
      <c r="F21" s="29" t="s">
        <v>71</v>
      </c>
      <c r="G21" s="28" t="s">
        <v>23</v>
      </c>
      <c r="H21" s="28"/>
    </row>
    <row r="22" spans="2:8" s="3" customFormat="1" ht="18" customHeight="1" x14ac:dyDescent="0.3">
      <c r="B22" s="28" t="s">
        <v>24</v>
      </c>
      <c r="C22" s="29">
        <v>4.5199999999999996</v>
      </c>
      <c r="D22" s="11">
        <f t="shared" si="0"/>
        <v>3.0199517204020178E-5</v>
      </c>
      <c r="E22" s="30">
        <v>0.24299999999999999</v>
      </c>
      <c r="F22" s="29" t="s">
        <v>71</v>
      </c>
      <c r="G22" s="28" t="s">
        <v>25</v>
      </c>
      <c r="H22" s="28"/>
    </row>
    <row r="23" spans="2:8" s="3" customFormat="1" ht="18" customHeight="1" x14ac:dyDescent="0.3">
      <c r="B23" s="28" t="s">
        <v>26</v>
      </c>
      <c r="C23" s="29">
        <v>4.5199999999999996</v>
      </c>
      <c r="D23" s="11">
        <f t="shared" si="0"/>
        <v>3.0199517204020178E-5</v>
      </c>
      <c r="E23" s="30">
        <v>0.151</v>
      </c>
      <c r="F23" s="29">
        <v>0</v>
      </c>
      <c r="G23" s="28" t="s">
        <v>27</v>
      </c>
      <c r="H23" s="28"/>
    </row>
    <row r="24" spans="2:8" s="3" customFormat="1" ht="18" customHeight="1" x14ac:dyDescent="0.3">
      <c r="B24" s="28" t="s">
        <v>28</v>
      </c>
      <c r="C24" s="29">
        <v>4.5199999999999996</v>
      </c>
      <c r="D24" s="11">
        <f t="shared" si="0"/>
        <v>3.0199517204020178E-5</v>
      </c>
      <c r="E24" s="30">
        <v>0.19500000000000001</v>
      </c>
      <c r="F24" s="29">
        <v>-0.218</v>
      </c>
      <c r="G24" s="28" t="s">
        <v>29</v>
      </c>
      <c r="H24" s="28"/>
    </row>
    <row r="25" spans="2:8" s="3" customFormat="1" ht="18" customHeight="1" x14ac:dyDescent="0.3">
      <c r="B25" s="28" t="s">
        <v>30</v>
      </c>
      <c r="C25" s="29">
        <v>4.5199999999999996</v>
      </c>
      <c r="D25" s="11">
        <f t="shared" si="0"/>
        <v>3.0199517204020178E-5</v>
      </c>
      <c r="E25" s="30">
        <v>0.13700000000000001</v>
      </c>
      <c r="F25" s="29" t="s">
        <v>71</v>
      </c>
      <c r="G25" s="28" t="s">
        <v>31</v>
      </c>
      <c r="H25" s="28"/>
    </row>
    <row r="26" spans="2:8" s="3" customFormat="1" ht="18" customHeight="1" x14ac:dyDescent="0.3">
      <c r="B26" s="28" t="s">
        <v>32</v>
      </c>
      <c r="C26" s="29">
        <v>4.5199999999999996</v>
      </c>
      <c r="D26" s="11">
        <f t="shared" si="0"/>
        <v>3.0199517204020178E-5</v>
      </c>
      <c r="E26" s="30">
        <v>0.185</v>
      </c>
      <c r="F26" s="29">
        <v>1</v>
      </c>
      <c r="G26" s="28" t="s">
        <v>33</v>
      </c>
      <c r="H26" s="28"/>
    </row>
    <row r="27" spans="2:8" s="3" customFormat="1" ht="18" customHeight="1" x14ac:dyDescent="0.3">
      <c r="B27" s="28" t="s">
        <v>34</v>
      </c>
      <c r="C27" s="29">
        <v>4.5199999999999996</v>
      </c>
      <c r="D27" s="11">
        <f t="shared" si="0"/>
        <v>3.0199517204020178E-5</v>
      </c>
      <c r="E27" s="30">
        <v>0.13</v>
      </c>
      <c r="F27" s="29">
        <v>3.355</v>
      </c>
      <c r="G27" s="28" t="s">
        <v>35</v>
      </c>
      <c r="H27" s="28"/>
    </row>
    <row r="28" spans="2:8" s="3" customFormat="1" ht="18" customHeight="1" x14ac:dyDescent="0.3">
      <c r="B28" s="28" t="s">
        <v>36</v>
      </c>
      <c r="C28" s="29">
        <v>4.4000000000000004</v>
      </c>
      <c r="D28" s="11">
        <f t="shared" si="0"/>
        <v>3.9810717055349634E-5</v>
      </c>
      <c r="E28" s="30">
        <v>0.19</v>
      </c>
      <c r="F28" s="29">
        <v>-0.94299999999999995</v>
      </c>
      <c r="G28" s="28" t="s">
        <v>37</v>
      </c>
      <c r="H28" s="28"/>
    </row>
    <row r="29" spans="2:8" s="3" customFormat="1" ht="18" customHeight="1" x14ac:dyDescent="0.3">
      <c r="B29" s="28" t="s">
        <v>38</v>
      </c>
      <c r="C29" s="29">
        <v>4.4000000000000004</v>
      </c>
      <c r="D29" s="11">
        <f t="shared" si="0"/>
        <v>3.9810717055349634E-5</v>
      </c>
      <c r="E29" s="30">
        <v>0.20200000000000001</v>
      </c>
      <c r="F29" s="29">
        <v>1.069</v>
      </c>
      <c r="G29" s="28" t="s">
        <v>39</v>
      </c>
      <c r="H29" s="28"/>
    </row>
    <row r="30" spans="2:8" s="3" customFormat="1" ht="18" customHeight="1" x14ac:dyDescent="0.3">
      <c r="B30" s="28" t="s">
        <v>40</v>
      </c>
      <c r="C30" s="29">
        <v>4.3</v>
      </c>
      <c r="D30" s="11">
        <f t="shared" si="0"/>
        <v>5.0118723362727238E-5</v>
      </c>
      <c r="E30" s="30">
        <v>0.222</v>
      </c>
      <c r="F30" s="29">
        <v>0.77500000000000002</v>
      </c>
      <c r="G30" s="28" t="s">
        <v>41</v>
      </c>
      <c r="H30" s="28"/>
    </row>
    <row r="31" spans="2:8" s="3" customFormat="1" ht="18" customHeight="1" x14ac:dyDescent="0.3">
      <c r="B31" s="28" t="s">
        <v>42</v>
      </c>
      <c r="C31" s="29">
        <v>4.2</v>
      </c>
      <c r="D31" s="11">
        <f t="shared" si="0"/>
        <v>6.3095734448019279E-5</v>
      </c>
      <c r="E31" s="30">
        <v>0.17899999999999999</v>
      </c>
      <c r="F31" s="29">
        <v>3.266</v>
      </c>
      <c r="G31" s="28" t="s">
        <v>43</v>
      </c>
      <c r="H31" s="28"/>
    </row>
    <row r="32" spans="2:8" s="3" customFormat="1" ht="18" customHeight="1" x14ac:dyDescent="0.3">
      <c r="B32" s="28" t="s">
        <v>44</v>
      </c>
      <c r="C32" s="29">
        <v>4.0999999999999996</v>
      </c>
      <c r="D32" s="11">
        <f t="shared" si="0"/>
        <v>7.9432823472428153E-5</v>
      </c>
      <c r="E32" s="30">
        <v>0.13800000000000001</v>
      </c>
      <c r="F32" s="29">
        <v>1.298</v>
      </c>
      <c r="G32" s="28" t="s">
        <v>45</v>
      </c>
      <c r="H32" s="28"/>
    </row>
    <row r="33" spans="1:13" s="3" customFormat="1" ht="18" customHeight="1" x14ac:dyDescent="0.3">
      <c r="B33" s="28" t="s">
        <v>46</v>
      </c>
      <c r="C33" s="29">
        <v>3.87</v>
      </c>
      <c r="D33" s="11">
        <f t="shared" si="0"/>
        <v>1.3489628825916533E-4</v>
      </c>
      <c r="E33" s="30">
        <v>0.22500000000000001</v>
      </c>
      <c r="F33" s="29">
        <v>0</v>
      </c>
      <c r="G33" s="28" t="s">
        <v>47</v>
      </c>
      <c r="H33" s="28"/>
    </row>
    <row r="34" spans="1:13" s="3" customFormat="1" ht="18" customHeight="1" x14ac:dyDescent="0.3">
      <c r="B34" s="28" t="s">
        <v>48</v>
      </c>
      <c r="C34" s="29">
        <v>3.84</v>
      </c>
      <c r="D34" s="11">
        <f t="shared" si="0"/>
        <v>1.4454397707459266E-4</v>
      </c>
      <c r="E34" s="30">
        <v>0.19</v>
      </c>
      <c r="F34" s="29">
        <v>0.53500000000000003</v>
      </c>
      <c r="G34" s="28" t="s">
        <v>49</v>
      </c>
      <c r="H34" s="28"/>
    </row>
    <row r="35" spans="1:13" s="3" customFormat="1" ht="18" customHeight="1" x14ac:dyDescent="0.3">
      <c r="B35" s="28" t="s">
        <v>50</v>
      </c>
      <c r="C35" s="29">
        <v>3.84</v>
      </c>
      <c r="D35" s="11">
        <f t="shared" si="0"/>
        <v>1.4454397707459266E-4</v>
      </c>
      <c r="E35" s="30">
        <v>0.15</v>
      </c>
      <c r="F35" s="29">
        <v>2.746</v>
      </c>
      <c r="G35" s="28" t="s">
        <v>51</v>
      </c>
      <c r="H35" s="28"/>
    </row>
    <row r="36" spans="1:13" s="3" customFormat="1" ht="18" customHeight="1" x14ac:dyDescent="0.3">
      <c r="B36" s="28" t="s">
        <v>52</v>
      </c>
      <c r="C36" s="29">
        <v>3.78</v>
      </c>
      <c r="D36" s="11">
        <f t="shared" si="0"/>
        <v>1.6595869074375585E-4</v>
      </c>
      <c r="E36" s="30">
        <v>0.13500000000000001</v>
      </c>
      <c r="F36" s="29">
        <v>3.43</v>
      </c>
      <c r="G36" s="28" t="s">
        <v>53</v>
      </c>
      <c r="H36" s="28"/>
    </row>
    <row r="37" spans="1:13" s="3" customFormat="1" ht="18" customHeight="1" x14ac:dyDescent="0.3">
      <c r="B37" s="28" t="s">
        <v>54</v>
      </c>
      <c r="C37" s="29">
        <v>3.56</v>
      </c>
      <c r="D37" s="11">
        <f t="shared" si="0"/>
        <v>2.7542287033381624E-4</v>
      </c>
      <c r="E37" s="30">
        <v>0.15</v>
      </c>
      <c r="F37" s="29">
        <v>3.4020000000000001</v>
      </c>
      <c r="G37" s="28" t="s">
        <v>55</v>
      </c>
      <c r="H37" s="28"/>
    </row>
    <row r="38" spans="1:13" s="3" customFormat="1" ht="18" customHeight="1" x14ac:dyDescent="0.3">
      <c r="B38" s="28" t="s">
        <v>56</v>
      </c>
      <c r="C38" s="29">
        <v>3.51</v>
      </c>
      <c r="D38" s="11">
        <f t="shared" si="0"/>
        <v>3.0902954325135899E-4</v>
      </c>
      <c r="E38" s="30">
        <v>0.245</v>
      </c>
      <c r="F38" s="29">
        <v>1.732</v>
      </c>
      <c r="G38" s="28" t="s">
        <v>57</v>
      </c>
      <c r="H38" s="28"/>
    </row>
    <row r="39" spans="1:13" s="3" customFormat="1" ht="18" customHeight="1" x14ac:dyDescent="0.3">
      <c r="B39" s="28" t="s">
        <v>58</v>
      </c>
      <c r="C39" s="29">
        <v>3.3</v>
      </c>
      <c r="D39" s="11">
        <f t="shared" si="0"/>
        <v>5.0118723362727209E-4</v>
      </c>
      <c r="E39" s="30">
        <v>0.16400000000000001</v>
      </c>
      <c r="F39" s="29" t="s">
        <v>71</v>
      </c>
      <c r="G39" s="28" t="s">
        <v>59</v>
      </c>
      <c r="H39" s="28"/>
    </row>
    <row r="40" spans="1:13" s="3" customFormat="1" ht="18" customHeight="1" x14ac:dyDescent="0.3">
      <c r="B40" s="28" t="s">
        <v>60</v>
      </c>
      <c r="C40" s="29">
        <v>3.21</v>
      </c>
      <c r="D40" s="11">
        <f t="shared" si="0"/>
        <v>6.1659500186148184E-4</v>
      </c>
      <c r="E40" s="30">
        <v>0.14499999999999999</v>
      </c>
      <c r="F40" s="29" t="s">
        <v>71</v>
      </c>
      <c r="G40" s="28" t="s">
        <v>61</v>
      </c>
      <c r="H40" s="28"/>
    </row>
    <row r="41" spans="1:13" s="3" customFormat="1" ht="18" customHeight="1" x14ac:dyDescent="0.3">
      <c r="B41" s="28" t="s">
        <v>62</v>
      </c>
      <c r="C41" s="29">
        <v>3.16</v>
      </c>
      <c r="D41" s="11">
        <f t="shared" si="0"/>
        <v>6.9183097091893579E-4</v>
      </c>
      <c r="E41" s="30">
        <v>0.128</v>
      </c>
      <c r="F41" s="29" t="s">
        <v>71</v>
      </c>
      <c r="G41" s="28" t="s">
        <v>63</v>
      </c>
      <c r="H41" s="28"/>
    </row>
    <row r="42" spans="1:13" s="3" customFormat="1" ht="18" customHeight="1" x14ac:dyDescent="0.3">
      <c r="B42" s="28" t="s">
        <v>64</v>
      </c>
      <c r="C42" s="29">
        <v>3.07</v>
      </c>
      <c r="D42" s="11">
        <f t="shared" si="0"/>
        <v>8.5113803820237646E-4</v>
      </c>
      <c r="E42" s="30">
        <v>0.14199999999999999</v>
      </c>
      <c r="F42" s="29">
        <v>2.7109999999999999</v>
      </c>
      <c r="G42" s="28" t="s">
        <v>65</v>
      </c>
      <c r="H42" s="28"/>
    </row>
    <row r="43" spans="1:13" s="3" customFormat="1" ht="18" customHeight="1" x14ac:dyDescent="0.3">
      <c r="B43" s="28" t="s">
        <v>66</v>
      </c>
      <c r="C43" s="29">
        <v>3.05</v>
      </c>
      <c r="D43" s="11">
        <f t="shared" si="0"/>
        <v>8.9125093813374539E-4</v>
      </c>
      <c r="E43" s="30">
        <v>0.14099999999999999</v>
      </c>
      <c r="F43" s="29">
        <v>-3.1280000000000001</v>
      </c>
      <c r="G43" s="28" t="s">
        <v>67</v>
      </c>
      <c r="H43" s="28"/>
    </row>
    <row r="44" spans="1:13" s="3" customFormat="1" ht="18" customHeight="1" x14ac:dyDescent="0.3">
      <c r="B44" s="28" t="s">
        <v>68</v>
      </c>
      <c r="C44" s="29">
        <v>3.05</v>
      </c>
      <c r="D44" s="11">
        <f t="shared" si="0"/>
        <v>8.9125093813374539E-4</v>
      </c>
      <c r="E44" s="30">
        <v>0.153</v>
      </c>
      <c r="F44" s="29">
        <v>1.7889999999999999</v>
      </c>
      <c r="G44" s="28" t="s">
        <v>69</v>
      </c>
      <c r="H44" s="28"/>
    </row>
    <row r="45" spans="1:13" s="27" customFormat="1" ht="15" customHeight="1" thickBot="1" x14ac:dyDescent="0.3">
      <c r="A45" s="23"/>
      <c r="B45" s="24"/>
      <c r="C45" s="25" t="s">
        <v>72</v>
      </c>
      <c r="D45" s="26"/>
      <c r="E45" s="26"/>
      <c r="F45" s="24"/>
      <c r="G45" s="24"/>
      <c r="H45" s="24"/>
      <c r="I45" s="24"/>
      <c r="J45" s="24"/>
      <c r="K45" s="24"/>
      <c r="L45" s="24"/>
      <c r="M45" s="24"/>
    </row>
  </sheetData>
  <conditionalFormatting sqref="E1:E10 E46:E1048576">
    <cfRule type="cellIs" dxfId="4" priority="9" operator="equal">
      <formula>-1</formula>
    </cfRule>
    <cfRule type="cellIs" dxfId="3" priority="10" operator="equal">
      <formula>1</formula>
    </cfRule>
  </conditionalFormatting>
  <conditionalFormatting sqref="F11 F26:F38 F23:F24 F17:F20 F42:F44 F13:F15">
    <cfRule type="cellIs" dxfId="2" priority="1" operator="lessThan">
      <formula>-2</formula>
    </cfRule>
    <cfRule type="cellIs" dxfId="1" priority="2" operator="greaterThan">
      <formula>2</formula>
    </cfRule>
    <cfRule type="cellIs" dxfId="0" priority="3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 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ela</cp:lastModifiedBy>
  <dcterms:created xsi:type="dcterms:W3CDTF">2020-10-26T17:39:29Z</dcterms:created>
  <dcterms:modified xsi:type="dcterms:W3CDTF">2021-10-03T11:20:15Z</dcterms:modified>
</cp:coreProperties>
</file>