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博士\A-投稿文章\7.GXK-efferocytosis-MAPK-inflammation-AS\原始数据\"/>
    </mc:Choice>
  </mc:AlternateContent>
  <xr:revisionPtr revIDLastSave="0" documentId="13_ncr:1_{DCCF764C-46B3-47FC-85F2-7792B8CB26DA}" xr6:coauthVersionLast="47" xr6:coauthVersionMax="47" xr10:uidLastSave="{00000000-0000-0000-0000-000000000000}"/>
  <bookViews>
    <workbookView xWindow="-110" yWindow="-110" windowWidth="19420" windowHeight="10420" xr2:uid="{986AC35A-0217-4B78-8E73-FC6EB2C804C6}"/>
  </bookViews>
  <sheets>
    <sheet name="figure1" sheetId="3" r:id="rId1"/>
    <sheet name="figure2" sheetId="4" r:id="rId2"/>
    <sheet name="figure3 " sheetId="5" r:id="rId3"/>
    <sheet name="figure4" sheetId="6" r:id="rId4"/>
    <sheet name="figure5" sheetId="7" r:id="rId5"/>
    <sheet name="figure6" sheetId="8" r:id="rId6"/>
    <sheet name="figure7" sheetId="9" r:id="rId7"/>
    <sheet name="figure8" sheetId="1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 l="1"/>
  <c r="G26" i="4"/>
  <c r="F26" i="4"/>
  <c r="H25" i="4"/>
  <c r="G25" i="4"/>
  <c r="F25" i="4"/>
  <c r="H18" i="4"/>
  <c r="G18" i="4"/>
  <c r="F18" i="4"/>
  <c r="H17" i="4"/>
  <c r="G17" i="4"/>
  <c r="F17" i="4"/>
  <c r="C42" i="4"/>
  <c r="B42" i="4"/>
  <c r="D41" i="4"/>
  <c r="D42" i="4" s="1"/>
  <c r="C41" i="4"/>
  <c r="B41" i="4"/>
  <c r="C34" i="4"/>
  <c r="B34" i="4"/>
  <c r="D33" i="4"/>
  <c r="D26" i="4"/>
  <c r="B26" i="4"/>
  <c r="D25" i="4"/>
  <c r="C25" i="4"/>
  <c r="C26" i="4" s="1"/>
  <c r="B25" i="4"/>
  <c r="D18" i="4"/>
  <c r="C18" i="4"/>
  <c r="B18" i="4"/>
  <c r="D17" i="4"/>
  <c r="C17" i="4"/>
  <c r="B17" i="4"/>
  <c r="D10" i="4"/>
  <c r="C10" i="4"/>
  <c r="B10" i="4"/>
  <c r="D9" i="4"/>
  <c r="C9" i="4"/>
  <c r="B9" i="4"/>
  <c r="B18" i="3"/>
  <c r="C18" i="3"/>
  <c r="B19" i="3"/>
  <c r="C19" i="3"/>
</calcChain>
</file>

<file path=xl/sharedStrings.xml><?xml version="1.0" encoding="utf-8"?>
<sst xmlns="http://schemas.openxmlformats.org/spreadsheetml/2006/main" count="178" uniqueCount="70">
  <si>
    <t>CHOL</t>
    <phoneticPr fontId="1" type="noConversion"/>
  </si>
  <si>
    <t>TRIG</t>
    <phoneticPr fontId="1" type="noConversion"/>
  </si>
  <si>
    <t>IL1</t>
    <phoneticPr fontId="2" type="noConversion"/>
  </si>
  <si>
    <t>IL6</t>
    <phoneticPr fontId="2" type="noConversion"/>
  </si>
  <si>
    <t>TNF</t>
    <phoneticPr fontId="2" type="noConversion"/>
  </si>
  <si>
    <t>C</t>
    <phoneticPr fontId="1" type="noConversion"/>
  </si>
  <si>
    <t>M</t>
    <phoneticPr fontId="1" type="noConversion"/>
  </si>
  <si>
    <t>Ato</t>
    <phoneticPr fontId="2" type="noConversion"/>
  </si>
  <si>
    <t>Atherosclerotic Lesion Area</t>
    <phoneticPr fontId="1" type="noConversion"/>
  </si>
  <si>
    <t>Serum Lipid</t>
    <phoneticPr fontId="1" type="noConversion"/>
  </si>
  <si>
    <t>Group</t>
    <phoneticPr fontId="1" type="noConversion"/>
  </si>
  <si>
    <t>LDL-C</t>
    <phoneticPr fontId="1" type="noConversion"/>
  </si>
  <si>
    <t>IL1 mRNA</t>
    <phoneticPr fontId="2" type="noConversion"/>
  </si>
  <si>
    <t>IL6 mRNA</t>
    <phoneticPr fontId="2" type="noConversion"/>
  </si>
  <si>
    <t>TNF mRNA</t>
    <phoneticPr fontId="2" type="noConversion"/>
  </si>
  <si>
    <t>Ratio</t>
    <phoneticPr fontId="1" type="noConversion"/>
  </si>
  <si>
    <t>GL</t>
    <phoneticPr fontId="1" type="noConversion"/>
  </si>
  <si>
    <t>GM</t>
    <phoneticPr fontId="1" type="noConversion"/>
  </si>
  <si>
    <t>GH</t>
    <phoneticPr fontId="1" type="noConversion"/>
  </si>
  <si>
    <t>Ato</t>
    <phoneticPr fontId="1" type="noConversion"/>
  </si>
  <si>
    <t>GXK+asiatic acid</t>
    <phoneticPr fontId="1" type="noConversion"/>
  </si>
  <si>
    <t>GXK+anisomycin</t>
    <phoneticPr fontId="1" type="noConversion"/>
  </si>
  <si>
    <t>GXK+LM22B-10</t>
    <phoneticPr fontId="1" type="noConversion"/>
  </si>
  <si>
    <t>GXK</t>
    <phoneticPr fontId="1" type="noConversion"/>
  </si>
  <si>
    <t>iNOS</t>
    <phoneticPr fontId="1" type="noConversion"/>
  </si>
  <si>
    <t>AXL</t>
    <phoneticPr fontId="1" type="noConversion"/>
  </si>
  <si>
    <t>MERTK</t>
    <phoneticPr fontId="1" type="noConversion"/>
  </si>
  <si>
    <t>TYRO3</t>
    <phoneticPr fontId="1" type="noConversion"/>
  </si>
  <si>
    <t>MFGE8</t>
    <phoneticPr fontId="1" type="noConversion"/>
  </si>
  <si>
    <t>p-JNK</t>
    <phoneticPr fontId="1" type="noConversion"/>
  </si>
  <si>
    <t>p-ERK1/2</t>
    <phoneticPr fontId="1" type="noConversion"/>
  </si>
  <si>
    <t>p-P38</t>
    <phoneticPr fontId="1" type="noConversion"/>
  </si>
  <si>
    <t>VCAM</t>
    <phoneticPr fontId="1" type="noConversion"/>
  </si>
  <si>
    <t>Figure 1-A</t>
    <phoneticPr fontId="1" type="noConversion"/>
  </si>
  <si>
    <t>B</t>
    <phoneticPr fontId="1" type="noConversion"/>
  </si>
  <si>
    <t>Figure 1-E</t>
    <phoneticPr fontId="1" type="noConversion"/>
  </si>
  <si>
    <t>Figure 2-A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</si>
  <si>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</si>
  <si>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</si>
  <si>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</si>
  <si>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H</t>
    <phoneticPr fontId="1" type="noConversion"/>
  </si>
  <si>
    <t>AXL mRNA</t>
    <phoneticPr fontId="2" type="noConversion"/>
  </si>
  <si>
    <t>MERTK mRNA</t>
    <phoneticPr fontId="2" type="noConversion"/>
  </si>
  <si>
    <t>TYRO3 mRNA</t>
    <phoneticPr fontId="2" type="noConversion"/>
  </si>
  <si>
    <t>G</t>
    <phoneticPr fontId="1" type="noConversion"/>
  </si>
  <si>
    <t>Figure 4-B</t>
    <phoneticPr fontId="1" type="noConversion"/>
  </si>
  <si>
    <t>Figure 3-A</t>
    <phoneticPr fontId="1" type="noConversion"/>
  </si>
  <si>
    <t>Figure 5-A</t>
    <phoneticPr fontId="1" type="noConversion"/>
  </si>
  <si>
    <t>N</t>
    <phoneticPr fontId="1" type="noConversion"/>
  </si>
  <si>
    <t>O</t>
    <phoneticPr fontId="1" type="noConversion"/>
  </si>
  <si>
    <t>Figure 6-A</t>
    <phoneticPr fontId="1" type="noConversion"/>
  </si>
  <si>
    <t>Figure 7-B</t>
    <phoneticPr fontId="1" type="noConversion"/>
  </si>
  <si>
    <t>Figure 8-A</t>
    <phoneticPr fontId="1" type="noConversion"/>
  </si>
  <si>
    <t>E</t>
    <phoneticPr fontId="1" type="noConversion"/>
  </si>
  <si>
    <t>p-NF-κB</t>
    <phoneticPr fontId="1" type="noConversion"/>
  </si>
  <si>
    <t>LOX-1</t>
    <phoneticPr fontId="1" type="noConversion"/>
  </si>
  <si>
    <t>MCP-1</t>
    <phoneticPr fontId="1" type="noConversion"/>
  </si>
  <si>
    <t>I</t>
    <phoneticPr fontId="1" type="noConversion"/>
  </si>
  <si>
    <t>J</t>
    <phoneticPr fontId="1" type="noConversion"/>
  </si>
  <si>
    <t>D</t>
    <phoneticPr fontId="1" type="noConversion"/>
  </si>
  <si>
    <t>I</t>
    <phoneticPr fontId="1" type="noConversion"/>
  </si>
  <si>
    <t>Neutral red uptake assay</t>
    <phoneticPr fontId="1" type="noConversion"/>
  </si>
  <si>
    <t>G</t>
    <phoneticPr fontId="1" type="noConversion"/>
  </si>
  <si>
    <t>P</t>
    <phoneticPr fontId="1" type="noConversion"/>
  </si>
  <si>
    <t>Q</t>
    <phoneticPr fontId="1" type="noConversion"/>
  </si>
  <si>
    <t>Figure 1-F</t>
    <phoneticPr fontId="1" type="noConversion"/>
  </si>
  <si>
    <t xml:space="preserve">a-SMA </t>
    <phoneticPr fontId="1" type="noConversion"/>
  </si>
  <si>
    <t>Immunofluorescence staining area(%)</t>
    <phoneticPr fontId="1" type="noConversion"/>
  </si>
  <si>
    <t xml:space="preserve">NF-kB p65 </t>
    <phoneticPr fontId="1" type="noConversion"/>
  </si>
  <si>
    <t xml:space="preserve">Caspase 3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</si>
</sst>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等线"/>
      <family val="2"/>
      <charset val="134"/>
      <scheme val="minor"/>
    </font>
    <font>
      <sz val="11"/>
      <color indexed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0" fontId="10" fillId="0" borderId="0" xfId="0" applyFont="1">
      <alignment vertical="center"/>
    </xf>
    <xf numFmtId="2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/>
  </cellXfs>
  <cellStyles count="2">
    <cellStyle name="常规" xfId="0" builtinId="0"/>
    <cellStyle name="常规 2" xfId="1" xr:uid="{B91FAAF1-2E6C-481E-B9B6-79AB9C01D2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4EC2-D59A-4D7A-A28A-E7D4382CB899}">
  <dimension ref="A1:K52"/>
  <sheetViews>
    <sheetView tabSelected="1" workbookViewId="0">
      <selection activeCell="K4" sqref="K4:K21"/>
    </sheetView>
  </sheetViews>
  <sheetFormatPr defaultRowHeight="14" x14ac:dyDescent="0.3"/>
  <cols>
    <col min="1" max="4" width="8.6640625" style="1"/>
    <col min="6" max="6" width="13" customWidth="1"/>
    <col min="7" max="7" width="11.33203125" customWidth="1"/>
    <col min="9" max="9" width="12.08203125" customWidth="1"/>
    <col min="10" max="10" width="11" customWidth="1"/>
    <col min="11" max="11" width="10.9140625" customWidth="1"/>
  </cols>
  <sheetData>
    <row r="1" spans="1:11" x14ac:dyDescent="0.3">
      <c r="A1" s="7"/>
      <c r="B1" s="9" t="s">
        <v>33</v>
      </c>
      <c r="C1" s="9" t="s">
        <v>34</v>
      </c>
      <c r="D1" s="9" t="s">
        <v>5</v>
      </c>
      <c r="F1" s="9" t="s">
        <v>35</v>
      </c>
      <c r="G1" s="7"/>
      <c r="I1" s="9" t="s">
        <v>65</v>
      </c>
      <c r="J1" s="9" t="s">
        <v>40</v>
      </c>
      <c r="K1" s="9" t="s">
        <v>58</v>
      </c>
    </row>
    <row r="2" spans="1:11" x14ac:dyDescent="0.3">
      <c r="B2" s="19" t="s">
        <v>9</v>
      </c>
      <c r="C2" s="20"/>
      <c r="D2" s="20"/>
      <c r="F2" s="19" t="s">
        <v>8</v>
      </c>
      <c r="G2" s="19"/>
      <c r="I2" s="19" t="s">
        <v>67</v>
      </c>
      <c r="J2" s="19"/>
      <c r="K2" s="19"/>
    </row>
    <row r="3" spans="1:11" x14ac:dyDescent="0.3">
      <c r="A3" s="2" t="s">
        <v>10</v>
      </c>
      <c r="B3" s="2" t="s">
        <v>0</v>
      </c>
      <c r="C3" s="2" t="s">
        <v>1</v>
      </c>
      <c r="D3" s="2" t="s">
        <v>11</v>
      </c>
      <c r="F3" s="2" t="s">
        <v>10</v>
      </c>
      <c r="G3" s="2" t="s">
        <v>15</v>
      </c>
      <c r="I3" s="17" t="s">
        <v>68</v>
      </c>
      <c r="J3" s="17" t="s">
        <v>66</v>
      </c>
      <c r="K3" s="17" t="s">
        <v>69</v>
      </c>
    </row>
    <row r="4" spans="1:11" x14ac:dyDescent="0.3">
      <c r="A4" s="1" t="s">
        <v>5</v>
      </c>
      <c r="B4" s="3">
        <v>2.25</v>
      </c>
      <c r="C4" s="3">
        <v>0.81</v>
      </c>
      <c r="D4" s="3">
        <v>0.33</v>
      </c>
      <c r="F4" s="1" t="s">
        <v>5</v>
      </c>
      <c r="G4" s="6">
        <v>0</v>
      </c>
      <c r="I4" s="18">
        <v>0.25900000000000001</v>
      </c>
      <c r="J4" s="18">
        <v>10.837999999999999</v>
      </c>
      <c r="K4" s="18">
        <v>0.186</v>
      </c>
    </row>
    <row r="5" spans="1:11" x14ac:dyDescent="0.3">
      <c r="B5" s="3">
        <v>1.7399999999999998</v>
      </c>
      <c r="C5" s="3">
        <v>0.89999999999999991</v>
      </c>
      <c r="D5" s="3">
        <v>0.24</v>
      </c>
      <c r="F5" s="1"/>
      <c r="G5" s="6">
        <v>0</v>
      </c>
      <c r="I5" s="18">
        <v>0.24299999999999999</v>
      </c>
      <c r="J5" s="18">
        <v>8.9570000000000007</v>
      </c>
      <c r="K5" s="18">
        <v>0.247</v>
      </c>
    </row>
    <row r="6" spans="1:11" x14ac:dyDescent="0.3">
      <c r="B6" s="3">
        <v>2.2800000000000002</v>
      </c>
      <c r="C6" s="3">
        <v>0.89999999999999991</v>
      </c>
      <c r="D6" s="3">
        <v>0.27</v>
      </c>
      <c r="F6" s="1"/>
      <c r="G6" s="6">
        <v>0</v>
      </c>
      <c r="I6" s="18">
        <v>0.51400000000000001</v>
      </c>
      <c r="J6" s="18">
        <v>15.36</v>
      </c>
      <c r="K6" s="18">
        <v>0.11</v>
      </c>
    </row>
    <row r="7" spans="1:11" x14ac:dyDescent="0.3">
      <c r="B7" s="3">
        <v>2.9699999999999998</v>
      </c>
      <c r="C7" s="3">
        <v>1.02</v>
      </c>
      <c r="D7" s="3">
        <v>0.36</v>
      </c>
      <c r="F7" s="1" t="s">
        <v>6</v>
      </c>
      <c r="G7" s="3">
        <v>29.570134055773199</v>
      </c>
      <c r="I7" s="18">
        <v>13.452</v>
      </c>
      <c r="J7" s="18">
        <v>1.26</v>
      </c>
      <c r="K7" s="18">
        <v>24.751999999999999</v>
      </c>
    </row>
    <row r="8" spans="1:11" x14ac:dyDescent="0.3">
      <c r="B8" s="3">
        <v>2.8499999999999996</v>
      </c>
      <c r="C8" s="3">
        <v>1.0499999999999998</v>
      </c>
      <c r="D8" s="3">
        <v>0.39</v>
      </c>
      <c r="F8" s="1"/>
      <c r="G8" s="3">
        <v>48.130199352589287</v>
      </c>
      <c r="I8" s="18">
        <v>15.07</v>
      </c>
      <c r="J8" s="18">
        <v>1.577</v>
      </c>
      <c r="K8" s="18">
        <v>29.094000000000001</v>
      </c>
    </row>
    <row r="9" spans="1:11" x14ac:dyDescent="0.3">
      <c r="B9" s="3">
        <v>1.8900000000000001</v>
      </c>
      <c r="C9" s="3">
        <v>1.08</v>
      </c>
      <c r="D9" s="3">
        <v>0.24</v>
      </c>
      <c r="F9" s="1"/>
      <c r="G9" s="3">
        <v>21.764334363206974</v>
      </c>
      <c r="I9" s="18">
        <v>21.975999999999999</v>
      </c>
      <c r="J9" s="18">
        <v>1.119</v>
      </c>
      <c r="K9" s="18">
        <v>14.989000000000001</v>
      </c>
    </row>
    <row r="10" spans="1:11" x14ac:dyDescent="0.3">
      <c r="B10" s="3">
        <v>1.94</v>
      </c>
      <c r="C10" s="3">
        <v>0.95</v>
      </c>
      <c r="D10" s="3">
        <v>0.28000000000000003</v>
      </c>
      <c r="F10" s="1" t="s">
        <v>16</v>
      </c>
      <c r="G10" s="3">
        <v>11.396833703329904</v>
      </c>
      <c r="I10" s="18">
        <v>12.518000000000001</v>
      </c>
      <c r="J10" s="18">
        <v>3.3879999999999999</v>
      </c>
      <c r="K10" s="18">
        <v>11.547000000000001</v>
      </c>
    </row>
    <row r="11" spans="1:11" x14ac:dyDescent="0.3">
      <c r="B11" s="3">
        <v>2.38</v>
      </c>
      <c r="C11" s="3">
        <v>1.1200000000000001</v>
      </c>
      <c r="D11" s="3">
        <v>0.31</v>
      </c>
      <c r="F11" s="1"/>
      <c r="G11" s="3">
        <v>7.055091950820656</v>
      </c>
      <c r="I11" s="18">
        <v>3.4580000000000002</v>
      </c>
      <c r="J11" s="18">
        <v>4.0709999999999997</v>
      </c>
      <c r="K11" s="18">
        <v>5.3940000000000001</v>
      </c>
    </row>
    <row r="12" spans="1:11" x14ac:dyDescent="0.3">
      <c r="A12" s="1" t="s">
        <v>6</v>
      </c>
      <c r="B12" s="3">
        <v>55.29</v>
      </c>
      <c r="C12" s="3">
        <v>6.3000000000000007</v>
      </c>
      <c r="D12" s="3">
        <v>33.36</v>
      </c>
      <c r="F12" s="1"/>
      <c r="G12" s="3">
        <v>5.9748272687662229</v>
      </c>
      <c r="I12" s="18">
        <v>4.2320000000000002</v>
      </c>
      <c r="J12" s="18">
        <v>2.5990000000000002</v>
      </c>
      <c r="K12" s="18">
        <v>5.6870000000000003</v>
      </c>
    </row>
    <row r="13" spans="1:11" x14ac:dyDescent="0.3">
      <c r="B13" s="3">
        <v>51.84</v>
      </c>
      <c r="C13" s="3">
        <v>6.36</v>
      </c>
      <c r="D13" s="3">
        <v>31.08</v>
      </c>
      <c r="F13" s="1" t="s">
        <v>17</v>
      </c>
      <c r="G13" s="3">
        <v>8.3300660207927546</v>
      </c>
      <c r="I13" s="18">
        <v>1.361</v>
      </c>
      <c r="J13" s="18">
        <v>2.56</v>
      </c>
      <c r="K13" s="18">
        <v>2.5089999999999999</v>
      </c>
    </row>
    <row r="14" spans="1:11" x14ac:dyDescent="0.3">
      <c r="B14" s="3">
        <v>51.510000000000005</v>
      </c>
      <c r="C14" s="3">
        <v>6.42</v>
      </c>
      <c r="D14" s="3">
        <v>30.78</v>
      </c>
      <c r="F14" s="1"/>
      <c r="G14" s="3">
        <v>6.8830840923293781</v>
      </c>
      <c r="I14" s="18">
        <v>2.1110000000000002</v>
      </c>
      <c r="J14" s="18">
        <v>2.59</v>
      </c>
      <c r="K14" s="18">
        <v>1.7</v>
      </c>
    </row>
    <row r="15" spans="1:11" x14ac:dyDescent="0.3">
      <c r="B15" s="3">
        <v>50.25</v>
      </c>
      <c r="C15" s="3">
        <v>7.68</v>
      </c>
      <c r="D15" s="3">
        <v>30.21</v>
      </c>
      <c r="F15" s="1"/>
      <c r="G15" s="3">
        <v>4.4780603442084654</v>
      </c>
      <c r="I15" s="18">
        <v>4.0330000000000004</v>
      </c>
      <c r="J15" s="18">
        <v>1.204</v>
      </c>
      <c r="K15" s="18">
        <v>2.7330000000000001</v>
      </c>
    </row>
    <row r="16" spans="1:11" x14ac:dyDescent="0.3">
      <c r="B16" s="3">
        <v>49.83</v>
      </c>
      <c r="C16" s="3">
        <v>7.77</v>
      </c>
      <c r="D16" s="3">
        <v>29.82</v>
      </c>
      <c r="F16" s="1" t="s">
        <v>18</v>
      </c>
      <c r="G16" s="3">
        <v>1.5192264866072243</v>
      </c>
      <c r="I16" s="18">
        <v>2.226</v>
      </c>
      <c r="J16" s="18">
        <v>4.6820000000000004</v>
      </c>
      <c r="K16" s="18">
        <v>1.661</v>
      </c>
    </row>
    <row r="17" spans="1:11" x14ac:dyDescent="0.3">
      <c r="B17" s="3">
        <v>49.260000000000005</v>
      </c>
      <c r="C17" s="3">
        <v>8.76</v>
      </c>
      <c r="D17" s="3">
        <v>29.04</v>
      </c>
      <c r="F17" s="1"/>
      <c r="G17" s="3">
        <v>1.2263704891959941</v>
      </c>
      <c r="I17" s="18">
        <v>0.747</v>
      </c>
      <c r="J17" s="18">
        <v>3.714</v>
      </c>
      <c r="K17" s="18">
        <v>0.69199999999999995</v>
      </c>
    </row>
    <row r="18" spans="1:11" x14ac:dyDescent="0.3">
      <c r="B18" s="3">
        <f>AVERAGE(B12,B16)</f>
        <v>52.56</v>
      </c>
      <c r="C18" s="3">
        <f>AVERAGE(C12,C17)</f>
        <v>7.53</v>
      </c>
      <c r="D18" s="3">
        <v>32.340000000000003</v>
      </c>
      <c r="F18" s="1"/>
      <c r="G18" s="3">
        <v>0.99537496344402565</v>
      </c>
      <c r="I18" s="18">
        <v>2.8690000000000002</v>
      </c>
      <c r="J18" s="18">
        <v>4.3460000000000001</v>
      </c>
      <c r="K18" s="18">
        <v>4.798</v>
      </c>
    </row>
    <row r="19" spans="1:11" x14ac:dyDescent="0.3">
      <c r="B19" s="3">
        <f>AVERAGE(B12,B15)</f>
        <v>52.769999999999996</v>
      </c>
      <c r="C19" s="3">
        <f>AVERAGE(C13,C18)</f>
        <v>6.9450000000000003</v>
      </c>
      <c r="D19" s="3">
        <v>28.03</v>
      </c>
      <c r="F19" s="1" t="s">
        <v>19</v>
      </c>
      <c r="G19" s="3">
        <v>2.7666976056105339</v>
      </c>
      <c r="I19" s="18">
        <v>1.363</v>
      </c>
      <c r="J19" s="18">
        <v>3.0880000000000001</v>
      </c>
      <c r="K19" s="18">
        <v>2.714</v>
      </c>
    </row>
    <row r="20" spans="1:11" x14ac:dyDescent="0.3">
      <c r="A20" s="1" t="s">
        <v>16</v>
      </c>
      <c r="B20" s="3">
        <v>46.47</v>
      </c>
      <c r="C20" s="3">
        <v>3.93</v>
      </c>
      <c r="D20" s="3">
        <v>29.28</v>
      </c>
      <c r="F20" s="1"/>
      <c r="G20" s="3">
        <v>1.8851883501948874</v>
      </c>
      <c r="I20" s="18">
        <v>1.0149999999999999</v>
      </c>
      <c r="J20" s="18">
        <v>2.96</v>
      </c>
      <c r="K20" s="18">
        <v>0.73899999999999999</v>
      </c>
    </row>
    <row r="21" spans="1:11" x14ac:dyDescent="0.3">
      <c r="B21" s="3">
        <v>44.88</v>
      </c>
      <c r="C21" s="3">
        <v>5.04</v>
      </c>
      <c r="D21" s="3">
        <v>28.650000000000002</v>
      </c>
      <c r="F21" s="1"/>
      <c r="G21" s="3">
        <v>1.5299160015941358</v>
      </c>
      <c r="I21" s="18">
        <v>2.4390000000000001</v>
      </c>
      <c r="J21" s="18">
        <v>3.8650000000000002</v>
      </c>
      <c r="K21" s="18">
        <v>1.7869999999999999</v>
      </c>
    </row>
    <row r="22" spans="1:11" x14ac:dyDescent="0.3">
      <c r="B22" s="3">
        <v>43.47</v>
      </c>
      <c r="C22" s="3">
        <v>5.25</v>
      </c>
      <c r="D22" s="3">
        <v>27.57</v>
      </c>
    </row>
    <row r="23" spans="1:11" x14ac:dyDescent="0.3">
      <c r="B23" s="3">
        <v>43.019999999999996</v>
      </c>
      <c r="C23" s="3">
        <v>6.12</v>
      </c>
      <c r="D23" s="3">
        <v>29.67</v>
      </c>
    </row>
    <row r="24" spans="1:11" x14ac:dyDescent="0.3">
      <c r="B24" s="3">
        <v>39.93</v>
      </c>
      <c r="C24" s="3">
        <v>4.83</v>
      </c>
      <c r="D24" s="3">
        <v>27.33</v>
      </c>
    </row>
    <row r="25" spans="1:11" x14ac:dyDescent="0.3">
      <c r="B25" s="3">
        <v>37.950000000000003</v>
      </c>
      <c r="C25" s="3">
        <v>5.3100000000000005</v>
      </c>
      <c r="D25" s="3">
        <v>26.28</v>
      </c>
    </row>
    <row r="26" spans="1:11" x14ac:dyDescent="0.3">
      <c r="B26" s="3">
        <v>48.03</v>
      </c>
      <c r="C26" s="3">
        <v>6.32</v>
      </c>
      <c r="D26" s="3">
        <v>24.38</v>
      </c>
    </row>
    <row r="27" spans="1:11" x14ac:dyDescent="0.3">
      <c r="B27" s="3">
        <v>40.5</v>
      </c>
      <c r="C27" s="3">
        <v>4.8499999999999996</v>
      </c>
      <c r="D27" s="3">
        <v>25.68</v>
      </c>
    </row>
    <row r="28" spans="1:11" x14ac:dyDescent="0.3">
      <c r="A28" s="1" t="s">
        <v>17</v>
      </c>
      <c r="B28" s="3">
        <v>41.099999999999994</v>
      </c>
      <c r="C28" s="3">
        <v>3.0300000000000002</v>
      </c>
      <c r="D28" s="3">
        <v>26.19</v>
      </c>
    </row>
    <row r="29" spans="1:11" x14ac:dyDescent="0.3">
      <c r="B29" s="3">
        <v>40.5</v>
      </c>
      <c r="C29" s="3">
        <v>4.4000000000000004</v>
      </c>
      <c r="D29" s="3">
        <v>25.77</v>
      </c>
    </row>
    <row r="30" spans="1:11" x14ac:dyDescent="0.3">
      <c r="B30" s="3">
        <v>37.14</v>
      </c>
      <c r="C30" s="3">
        <v>4.5</v>
      </c>
      <c r="D30" s="3">
        <v>24.869999999999997</v>
      </c>
    </row>
    <row r="31" spans="1:11" x14ac:dyDescent="0.3">
      <c r="B31" s="3">
        <v>34.799999999999997</v>
      </c>
      <c r="C31" s="3">
        <v>3.51</v>
      </c>
      <c r="D31" s="3">
        <v>24.36</v>
      </c>
    </row>
    <row r="32" spans="1:11" x14ac:dyDescent="0.3">
      <c r="B32" s="3">
        <v>33.72</v>
      </c>
      <c r="C32" s="3">
        <v>3.57</v>
      </c>
      <c r="D32" s="3">
        <v>23.34</v>
      </c>
    </row>
    <row r="33" spans="1:4" x14ac:dyDescent="0.3">
      <c r="B33" s="3">
        <v>31.14</v>
      </c>
      <c r="C33" s="3">
        <v>4.25</v>
      </c>
      <c r="D33" s="3">
        <v>22.68</v>
      </c>
    </row>
    <row r="34" spans="1:4" x14ac:dyDescent="0.3">
      <c r="B34" s="3">
        <v>38.979999999999997</v>
      </c>
      <c r="C34" s="3">
        <v>3.57</v>
      </c>
      <c r="D34" s="3">
        <v>23.59</v>
      </c>
    </row>
    <row r="35" spans="1:4" x14ac:dyDescent="0.3">
      <c r="B35" s="3">
        <v>35.78</v>
      </c>
      <c r="C35" s="3">
        <v>4.0199999999999996</v>
      </c>
      <c r="D35" s="3">
        <v>25.09</v>
      </c>
    </row>
    <row r="36" spans="1:4" x14ac:dyDescent="0.3">
      <c r="A36" s="1" t="s">
        <v>18</v>
      </c>
      <c r="B36" s="3">
        <v>37.86</v>
      </c>
      <c r="C36" s="3">
        <v>3.0300000000000002</v>
      </c>
      <c r="D36" s="3">
        <v>25.02</v>
      </c>
    </row>
    <row r="37" spans="1:4" x14ac:dyDescent="0.3">
      <c r="B37" s="3">
        <v>34.230000000000004</v>
      </c>
      <c r="C37" s="3">
        <v>4.17</v>
      </c>
      <c r="D37" s="3">
        <v>23.61</v>
      </c>
    </row>
    <row r="38" spans="1:4" x14ac:dyDescent="0.3">
      <c r="B38" s="3">
        <v>33.81</v>
      </c>
      <c r="C38" s="3">
        <v>2.34</v>
      </c>
      <c r="D38" s="3">
        <v>21.54</v>
      </c>
    </row>
    <row r="39" spans="1:4" x14ac:dyDescent="0.3">
      <c r="B39" s="3">
        <v>30.660000000000004</v>
      </c>
      <c r="C39" s="3">
        <v>2.58</v>
      </c>
      <c r="D39" s="3">
        <v>20.91</v>
      </c>
    </row>
    <row r="40" spans="1:4" x14ac:dyDescent="0.3">
      <c r="B40" s="3">
        <v>29.52</v>
      </c>
      <c r="C40" s="3">
        <v>2.7600000000000002</v>
      </c>
      <c r="D40" s="3">
        <v>19.200000000000003</v>
      </c>
    </row>
    <row r="41" spans="1:4" x14ac:dyDescent="0.3">
      <c r="B41" s="3">
        <v>27.54</v>
      </c>
      <c r="C41" s="3">
        <v>3.15</v>
      </c>
      <c r="D41" s="3">
        <v>17.850000000000001</v>
      </c>
    </row>
    <row r="42" spans="1:4" x14ac:dyDescent="0.3">
      <c r="B42" s="3">
        <v>30.15</v>
      </c>
      <c r="C42" s="3">
        <v>4.09</v>
      </c>
      <c r="D42" s="3">
        <v>19.89</v>
      </c>
    </row>
    <row r="43" spans="1:4" x14ac:dyDescent="0.3">
      <c r="B43" s="3">
        <v>32.590000000000003</v>
      </c>
      <c r="C43" s="3">
        <v>3.76</v>
      </c>
      <c r="D43" s="3">
        <v>22.56</v>
      </c>
    </row>
    <row r="44" spans="1:4" x14ac:dyDescent="0.3">
      <c r="A44" s="1" t="s">
        <v>7</v>
      </c>
      <c r="B44" s="3">
        <v>29.43</v>
      </c>
      <c r="C44" s="3">
        <v>3.93</v>
      </c>
      <c r="D44" s="3">
        <v>20.490000000000002</v>
      </c>
    </row>
    <row r="45" spans="1:4" x14ac:dyDescent="0.3">
      <c r="B45" s="3">
        <v>29.25</v>
      </c>
      <c r="C45" s="3">
        <v>2.58</v>
      </c>
      <c r="D45" s="3">
        <v>20.009999999999998</v>
      </c>
    </row>
    <row r="46" spans="1:4" x14ac:dyDescent="0.3">
      <c r="B46" s="3">
        <v>27.54</v>
      </c>
      <c r="C46" s="3">
        <v>3.51</v>
      </c>
      <c r="D46" s="3">
        <v>19.799999999999997</v>
      </c>
    </row>
    <row r="47" spans="1:4" x14ac:dyDescent="0.3">
      <c r="B47" s="3">
        <v>26.94</v>
      </c>
      <c r="C47" s="3">
        <v>3.0300000000000002</v>
      </c>
      <c r="D47" s="3">
        <v>19.200000000000003</v>
      </c>
    </row>
    <row r="48" spans="1:4" x14ac:dyDescent="0.3">
      <c r="B48" s="3">
        <v>25.02</v>
      </c>
      <c r="C48" s="3">
        <v>1.98</v>
      </c>
      <c r="D48" s="3">
        <v>17.850000000000001</v>
      </c>
    </row>
    <row r="49" spans="2:4" x14ac:dyDescent="0.3">
      <c r="B49" s="3">
        <v>20.13</v>
      </c>
      <c r="C49" s="3">
        <v>2.7600000000000002</v>
      </c>
      <c r="D49" s="3">
        <v>16.440000000000001</v>
      </c>
    </row>
    <row r="50" spans="2:4" x14ac:dyDescent="0.3">
      <c r="B50" s="3">
        <v>21.56</v>
      </c>
      <c r="C50" s="3">
        <v>2.58</v>
      </c>
      <c r="D50" s="3">
        <v>15.99</v>
      </c>
    </row>
    <row r="51" spans="2:4" x14ac:dyDescent="0.3">
      <c r="B51" s="3">
        <v>23.59</v>
      </c>
      <c r="C51" s="3">
        <v>2.79</v>
      </c>
      <c r="D51" s="3">
        <v>18.559999999999999</v>
      </c>
    </row>
    <row r="52" spans="2:4" x14ac:dyDescent="0.3">
      <c r="B52" s="3"/>
      <c r="C52" s="3"/>
      <c r="D52" s="3"/>
    </row>
  </sheetData>
  <mergeCells count="3">
    <mergeCell ref="B2:D2"/>
    <mergeCell ref="F2:G2"/>
    <mergeCell ref="I2:K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CA86-8894-4851-8AD7-BC1CFEA85E59}">
  <dimension ref="A1:M49"/>
  <sheetViews>
    <sheetView workbookViewId="0">
      <selection activeCell="L2" sqref="L2:M2"/>
    </sheetView>
  </sheetViews>
  <sheetFormatPr defaultRowHeight="14" x14ac:dyDescent="0.3"/>
  <cols>
    <col min="2" max="2" width="11" customWidth="1"/>
    <col min="3" max="3" width="10.5" customWidth="1"/>
    <col min="4" max="4" width="12.58203125" customWidth="1"/>
  </cols>
  <sheetData>
    <row r="1" spans="1:13" x14ac:dyDescent="0.3">
      <c r="B1" s="9" t="s">
        <v>36</v>
      </c>
      <c r="C1" s="9" t="s">
        <v>34</v>
      </c>
      <c r="D1" s="9" t="s">
        <v>5</v>
      </c>
      <c r="F1" s="9" t="s">
        <v>37</v>
      </c>
      <c r="G1" s="9" t="s">
        <v>38</v>
      </c>
      <c r="H1" s="9" t="s">
        <v>39</v>
      </c>
      <c r="K1" s="9" t="s">
        <v>40</v>
      </c>
      <c r="L1" s="9" t="s">
        <v>57</v>
      </c>
      <c r="M1" s="9" t="s">
        <v>58</v>
      </c>
    </row>
    <row r="2" spans="1:13" x14ac:dyDescent="0.3">
      <c r="A2" s="2" t="s">
        <v>10</v>
      </c>
      <c r="B2" s="2" t="s">
        <v>12</v>
      </c>
      <c r="C2" s="2" t="s">
        <v>13</v>
      </c>
      <c r="D2" s="2" t="s">
        <v>14</v>
      </c>
      <c r="F2" s="2" t="s">
        <v>2</v>
      </c>
      <c r="G2" s="2" t="s">
        <v>3</v>
      </c>
      <c r="H2" s="2" t="s">
        <v>4</v>
      </c>
      <c r="J2" s="2" t="s">
        <v>10</v>
      </c>
      <c r="K2" s="2" t="s">
        <v>24</v>
      </c>
      <c r="L2" s="2" t="s">
        <v>55</v>
      </c>
      <c r="M2" s="2" t="s">
        <v>56</v>
      </c>
    </row>
    <row r="3" spans="1:13" x14ac:dyDescent="0.3">
      <c r="A3" s="8" t="s">
        <v>5</v>
      </c>
      <c r="B3" s="6">
        <v>0.39727040724842749</v>
      </c>
      <c r="C3" s="6">
        <v>1.2928482542663875</v>
      </c>
      <c r="D3" s="6">
        <v>1.1490119429940764</v>
      </c>
      <c r="F3" s="3">
        <v>28.81681552924519</v>
      </c>
      <c r="G3" s="6">
        <v>5.4941310055615489</v>
      </c>
      <c r="H3" s="6">
        <v>6.8388102517425065</v>
      </c>
      <c r="J3" s="1" t="s">
        <v>5</v>
      </c>
      <c r="K3" s="1">
        <v>1</v>
      </c>
      <c r="L3" s="11">
        <v>1</v>
      </c>
      <c r="M3" s="11">
        <v>1</v>
      </c>
    </row>
    <row r="4" spans="1:13" x14ac:dyDescent="0.3">
      <c r="A4" s="8"/>
      <c r="B4" s="6">
        <v>0.87022870176873635</v>
      </c>
      <c r="C4" s="6">
        <v>1.1982437483697645</v>
      </c>
      <c r="D4" s="6">
        <v>1.0740163950904773</v>
      </c>
      <c r="F4" s="3">
        <v>38.440961792923531</v>
      </c>
      <c r="G4" s="6">
        <v>3.7245201602061502</v>
      </c>
      <c r="H4" s="6">
        <v>8.085774944826877</v>
      </c>
      <c r="J4" s="1"/>
      <c r="K4" s="1">
        <v>1</v>
      </c>
      <c r="L4" s="11">
        <v>1</v>
      </c>
      <c r="M4" s="11">
        <v>1</v>
      </c>
    </row>
    <row r="5" spans="1:13" x14ac:dyDescent="0.3">
      <c r="A5" s="8"/>
      <c r="B5" s="6">
        <v>1.276361368575567</v>
      </c>
      <c r="C5" s="6">
        <v>1.1008845847415558</v>
      </c>
      <c r="D5" s="6">
        <v>0.99717220571347842</v>
      </c>
      <c r="F5" s="3">
        <v>51.593030700342325</v>
      </c>
      <c r="G5" s="6">
        <v>7.28451013125615</v>
      </c>
      <c r="H5" s="6">
        <v>8.397809091334576</v>
      </c>
      <c r="J5" s="1"/>
      <c r="K5" s="1">
        <v>1</v>
      </c>
      <c r="L5" s="11">
        <v>1</v>
      </c>
      <c r="M5" s="11">
        <v>1</v>
      </c>
    </row>
    <row r="6" spans="1:13" x14ac:dyDescent="0.3">
      <c r="A6" s="8"/>
      <c r="B6" s="6">
        <v>1.2810373813411562</v>
      </c>
      <c r="C6" s="6">
        <v>0.94565061992103194</v>
      </c>
      <c r="D6" s="6">
        <v>0.97286146419949449</v>
      </c>
      <c r="F6" s="3">
        <v>55.984319304369379</v>
      </c>
      <c r="G6" s="6">
        <v>5.8295260200161483</v>
      </c>
      <c r="H6" s="6">
        <v>10.585339975312809</v>
      </c>
      <c r="J6" s="1" t="s">
        <v>6</v>
      </c>
      <c r="K6" s="1">
        <v>4.6900000000000004</v>
      </c>
      <c r="L6" s="11">
        <v>2.63</v>
      </c>
      <c r="M6" s="11">
        <v>1.81</v>
      </c>
    </row>
    <row r="7" spans="1:13" x14ac:dyDescent="0.3">
      <c r="A7" s="8"/>
      <c r="B7" s="6">
        <v>1.3243358566735417</v>
      </c>
      <c r="C7" s="6">
        <v>0.9048221485095469</v>
      </c>
      <c r="D7" s="6">
        <v>0.95195841231547151</v>
      </c>
      <c r="F7" s="3">
        <v>61.258675617041291</v>
      </c>
      <c r="G7" s="6">
        <v>6.5006156218621189</v>
      </c>
      <c r="H7" s="6">
        <v>12.151401339918236</v>
      </c>
      <c r="J7" s="1"/>
      <c r="K7" s="1">
        <v>3.8</v>
      </c>
      <c r="L7" s="11">
        <v>1.66</v>
      </c>
      <c r="M7" s="11">
        <v>2.4700000000000002</v>
      </c>
    </row>
    <row r="8" spans="1:13" x14ac:dyDescent="0.3">
      <c r="A8" s="8"/>
      <c r="B8" s="6">
        <v>1.3358167603512361</v>
      </c>
      <c r="C8" s="6">
        <v>0.6852749064262893</v>
      </c>
      <c r="D8" s="6">
        <v>0.87744725980490845</v>
      </c>
      <c r="F8" s="3">
        <v>61.258675617041291</v>
      </c>
      <c r="G8" s="6">
        <v>7.1721050490688265</v>
      </c>
      <c r="H8" s="6">
        <v>12.151401339918236</v>
      </c>
      <c r="J8" s="1"/>
      <c r="K8" s="1">
        <v>5.85</v>
      </c>
      <c r="L8" s="11">
        <v>1.31</v>
      </c>
      <c r="M8" s="11">
        <v>2.08</v>
      </c>
    </row>
    <row r="9" spans="1:13" x14ac:dyDescent="0.3">
      <c r="A9" s="8"/>
      <c r="B9" s="3">
        <f>AVERAGE(B3,B8)</f>
        <v>0.86654358379983176</v>
      </c>
      <c r="C9" s="6">
        <f>AVERAGE(C3,C8)</f>
        <v>0.9890615803463384</v>
      </c>
      <c r="D9" s="6">
        <f>AVERAGE(D3,D8)</f>
        <v>1.0132296013994924</v>
      </c>
      <c r="F9" s="3">
        <v>57.583210000000001</v>
      </c>
      <c r="G9" s="3">
        <v>4.3126049999999996</v>
      </c>
      <c r="H9" s="3">
        <v>9.2386999999999997</v>
      </c>
      <c r="J9" s="1" t="s">
        <v>16</v>
      </c>
      <c r="K9" s="1">
        <v>4.22</v>
      </c>
      <c r="L9" s="11">
        <v>2.02</v>
      </c>
      <c r="M9" s="11">
        <v>1.45</v>
      </c>
    </row>
    <row r="10" spans="1:13" x14ac:dyDescent="0.3">
      <c r="A10" s="8"/>
      <c r="B10" s="6">
        <f>AVERAGE(B4,B6)</f>
        <v>1.0756330415549462</v>
      </c>
      <c r="C10" s="6">
        <f>AVERAGE(C4,C7)</f>
        <v>1.0515329484396556</v>
      </c>
      <c r="D10" s="6">
        <f>AVERAGE(D4,D7)</f>
        <v>1.0129874037029745</v>
      </c>
      <c r="F10" s="3">
        <v>40.235799999999998</v>
      </c>
      <c r="G10" s="3">
        <v>6.5939009999999998</v>
      </c>
      <c r="H10" s="3">
        <v>10.5784</v>
      </c>
      <c r="J10" s="1"/>
      <c r="K10" s="1">
        <v>3.71</v>
      </c>
      <c r="L10" s="11">
        <v>0.87</v>
      </c>
      <c r="M10" s="11">
        <v>1.54</v>
      </c>
    </row>
    <row r="11" spans="1:13" x14ac:dyDescent="0.3">
      <c r="A11" s="8" t="s">
        <v>6</v>
      </c>
      <c r="B11" s="6">
        <v>6.050306058672291</v>
      </c>
      <c r="C11" s="6">
        <v>6.1519025468057107</v>
      </c>
      <c r="D11" s="6">
        <v>14.667459685747543</v>
      </c>
      <c r="F11" s="3">
        <v>150.84178179871475</v>
      </c>
      <c r="G11" s="6">
        <v>41.959552293766563</v>
      </c>
      <c r="H11" s="6">
        <v>95.88626455250477</v>
      </c>
      <c r="J11" s="1"/>
      <c r="K11" s="1">
        <v>5.64</v>
      </c>
      <c r="L11" s="11">
        <v>1.1200000000000001</v>
      </c>
      <c r="M11" s="11">
        <v>1.42</v>
      </c>
    </row>
    <row r="12" spans="1:13" x14ac:dyDescent="0.3">
      <c r="A12" s="8"/>
      <c r="B12" s="6">
        <v>6.7157364498938348</v>
      </c>
      <c r="C12" s="6">
        <v>5.8459427275444318</v>
      </c>
      <c r="D12" s="6">
        <v>13.02769051557773</v>
      </c>
      <c r="F12" s="3">
        <v>179.54408625908786</v>
      </c>
      <c r="G12" s="6">
        <v>51.699807574330592</v>
      </c>
      <c r="H12" s="6">
        <v>99.363715193160573</v>
      </c>
      <c r="J12" s="1" t="s">
        <v>17</v>
      </c>
      <c r="K12" s="1">
        <v>3.46</v>
      </c>
      <c r="L12" s="11">
        <v>1.33</v>
      </c>
      <c r="M12" s="11">
        <v>1.04</v>
      </c>
    </row>
    <row r="13" spans="1:13" x14ac:dyDescent="0.3">
      <c r="A13" s="8"/>
      <c r="B13" s="6">
        <v>6.7550862412419557</v>
      </c>
      <c r="C13" s="6">
        <v>5.2265482618444725</v>
      </c>
      <c r="D13" s="6">
        <v>11.808418504534437</v>
      </c>
      <c r="F13" s="3">
        <v>188.54563034274091</v>
      </c>
      <c r="G13" s="6">
        <v>55.549459043570756</v>
      </c>
      <c r="H13" s="6">
        <v>106.71466186521786</v>
      </c>
      <c r="J13" s="1"/>
      <c r="K13" s="1">
        <v>4.2300000000000004</v>
      </c>
      <c r="L13" s="11">
        <v>0.6</v>
      </c>
      <c r="M13" s="11">
        <v>1.08</v>
      </c>
    </row>
    <row r="14" spans="1:13" x14ac:dyDescent="0.3">
      <c r="A14" s="8"/>
      <c r="B14" s="6">
        <v>6.9726850407065326</v>
      </c>
      <c r="C14" s="6">
        <v>4.6959734974140659</v>
      </c>
      <c r="D14" s="6">
        <v>7.3180589209012519</v>
      </c>
      <c r="F14" s="3">
        <v>189.44662911586914</v>
      </c>
      <c r="G14" s="6">
        <v>59.060572827181851</v>
      </c>
      <c r="H14" s="6">
        <v>143.0197636278933</v>
      </c>
      <c r="J14" s="1"/>
      <c r="K14" s="1">
        <v>2.91</v>
      </c>
      <c r="L14" s="11">
        <v>1.04</v>
      </c>
      <c r="M14" s="11">
        <v>0.96</v>
      </c>
    </row>
    <row r="15" spans="1:13" x14ac:dyDescent="0.3">
      <c r="A15" s="8"/>
      <c r="B15" s="6">
        <v>7.1285894181230356</v>
      </c>
      <c r="C15" s="6">
        <v>4.6107937008485447</v>
      </c>
      <c r="D15" s="6">
        <v>5.6082692760485928</v>
      </c>
      <c r="F15" s="3">
        <v>213.83189232506163</v>
      </c>
      <c r="G15" s="6">
        <v>75.353820117006862</v>
      </c>
      <c r="H15" s="6">
        <v>149.66221065828711</v>
      </c>
      <c r="J15" s="1" t="s">
        <v>18</v>
      </c>
      <c r="K15" s="1">
        <v>1.81</v>
      </c>
      <c r="L15" s="11">
        <v>0.9</v>
      </c>
      <c r="M15" s="11">
        <v>0.93</v>
      </c>
    </row>
    <row r="16" spans="1:13" x14ac:dyDescent="0.3">
      <c r="A16" s="8"/>
      <c r="B16" s="6">
        <v>7.1776518824715767</v>
      </c>
      <c r="C16" s="6">
        <v>4.4969598881757546</v>
      </c>
      <c r="D16" s="6">
        <v>5.3717184294849494</v>
      </c>
      <c r="F16" s="3">
        <v>225.61324123009993</v>
      </c>
      <c r="G16" s="6">
        <v>91.885424514666482</v>
      </c>
      <c r="H16" s="6">
        <v>270.38341668628533</v>
      </c>
      <c r="J16" s="1"/>
      <c r="K16" s="1">
        <v>1.17</v>
      </c>
      <c r="L16" s="11">
        <v>0.72</v>
      </c>
      <c r="M16" s="11">
        <v>0.95</v>
      </c>
    </row>
    <row r="17" spans="1:13" x14ac:dyDescent="0.3">
      <c r="A17" s="8"/>
      <c r="B17" s="6">
        <f>AVERAGE(B12,B15)</f>
        <v>6.9221629340084352</v>
      </c>
      <c r="C17" s="6">
        <f>AVERAGE(C12,C16)</f>
        <v>5.1714513078600932</v>
      </c>
      <c r="D17" s="6">
        <f>AVERAGE(D11,D15)</f>
        <v>10.137864480898068</v>
      </c>
      <c r="F17" s="3">
        <f>AVERAGE(F16,F11)</f>
        <v>188.22751151440735</v>
      </c>
      <c r="G17" s="6">
        <f>AVERAGE(G11,G16)</f>
        <v>66.922488404216523</v>
      </c>
      <c r="H17" s="6">
        <f>AVERAGE(H14,H11)</f>
        <v>119.45301409019903</v>
      </c>
      <c r="J17" s="1"/>
      <c r="K17" s="1">
        <v>1.1200000000000001</v>
      </c>
      <c r="L17" s="11">
        <v>0.6</v>
      </c>
      <c r="M17" s="11">
        <v>1.03</v>
      </c>
    </row>
    <row r="18" spans="1:13" x14ac:dyDescent="0.3">
      <c r="A18" s="8"/>
      <c r="B18" s="6">
        <f>AVERAGE(B14,B15)</f>
        <v>7.0506372294147841</v>
      </c>
      <c r="C18" s="6">
        <f>AVERAGE(C11,C16)</f>
        <v>5.3244312174907327</v>
      </c>
      <c r="D18" s="6">
        <f>AVERAGE(D13,D14)</f>
        <v>9.563238712717844</v>
      </c>
      <c r="F18" s="3">
        <f>AVERAGE(F11,F15)</f>
        <v>182.33683706188819</v>
      </c>
      <c r="G18" s="6">
        <f>AVERAGE(G16,G13,G15)</f>
        <v>74.262901225081364</v>
      </c>
      <c r="H18" s="6">
        <f>AVERAGE(H11,H13,H15)</f>
        <v>117.42104569200325</v>
      </c>
      <c r="L18" s="11"/>
      <c r="M18" s="11"/>
    </row>
    <row r="19" spans="1:13" x14ac:dyDescent="0.3">
      <c r="A19" s="8" t="s">
        <v>16</v>
      </c>
      <c r="B19" s="6">
        <v>2.9547857058074509</v>
      </c>
      <c r="C19" s="6">
        <v>4.0148716356073315</v>
      </c>
      <c r="D19" s="6">
        <v>4.6508490884567113</v>
      </c>
      <c r="F19" s="3">
        <v>117.84787648231604</v>
      </c>
      <c r="G19" s="6">
        <v>27.847094088954599</v>
      </c>
      <c r="H19" s="6">
        <v>64.565776904184617</v>
      </c>
    </row>
    <row r="20" spans="1:13" x14ac:dyDescent="0.3">
      <c r="A20" s="8"/>
      <c r="B20" s="6">
        <v>4.1170884452443337</v>
      </c>
      <c r="C20" s="6">
        <v>3.8152558211986127</v>
      </c>
      <c r="D20" s="6">
        <v>4.4117261275085635</v>
      </c>
      <c r="F20" s="3">
        <v>123.18427396801667</v>
      </c>
      <c r="G20" s="6">
        <v>29.21617045750035</v>
      </c>
      <c r="H20" s="6">
        <v>67.912981405764782</v>
      </c>
    </row>
    <row r="21" spans="1:13" x14ac:dyDescent="0.3">
      <c r="A21" s="8"/>
      <c r="B21" s="6">
        <v>3.3135084415393998</v>
      </c>
      <c r="C21" s="6">
        <v>3.8041398324467126</v>
      </c>
      <c r="D21" s="6">
        <v>4.2767328675087004</v>
      </c>
      <c r="F21" s="3">
        <v>128.52606139989228</v>
      </c>
      <c r="G21" s="6">
        <v>32.989724521733187</v>
      </c>
      <c r="H21" s="6">
        <v>68.248451519766562</v>
      </c>
    </row>
    <row r="22" spans="1:13" x14ac:dyDescent="0.3">
      <c r="A22" s="8"/>
      <c r="B22" s="6">
        <v>4.6559469547604406</v>
      </c>
      <c r="C22" s="6">
        <v>3.645005408397108</v>
      </c>
      <c r="D22" s="6">
        <v>4.1350262904811483</v>
      </c>
      <c r="F22" s="3">
        <v>146.37109535053892</v>
      </c>
      <c r="G22" s="6">
        <v>40.574927030608791</v>
      </c>
      <c r="H22" s="6">
        <v>71.610694013060154</v>
      </c>
    </row>
    <row r="23" spans="1:13" x14ac:dyDescent="0.3">
      <c r="A23" s="8"/>
      <c r="B23" s="6">
        <v>4.8471547034362272</v>
      </c>
      <c r="C23" s="6">
        <v>3.4925278807900586</v>
      </c>
      <c r="D23" s="6">
        <v>3.7525278527783179</v>
      </c>
      <c r="F23" s="3">
        <v>148.15891620061313</v>
      </c>
      <c r="G23" s="6">
        <v>22.046995765684535</v>
      </c>
      <c r="H23" s="6">
        <v>76.679957596830079</v>
      </c>
    </row>
    <row r="24" spans="1:13" x14ac:dyDescent="0.3">
      <c r="A24" s="8"/>
      <c r="B24" s="6">
        <v>4.9415658053809901</v>
      </c>
      <c r="C24" s="6">
        <v>2.8344575704602812</v>
      </c>
      <c r="D24" s="6">
        <v>3.5919652909379738</v>
      </c>
      <c r="F24" s="3">
        <v>104.53038834103836</v>
      </c>
      <c r="G24" s="6">
        <v>19.327829011972337</v>
      </c>
      <c r="H24" s="6">
        <v>54.605006286337641</v>
      </c>
    </row>
    <row r="25" spans="1:13" x14ac:dyDescent="0.3">
      <c r="A25" s="8"/>
      <c r="B25" s="6">
        <f>AVERAGE(B21,B24)</f>
        <v>4.1275371234601952</v>
      </c>
      <c r="C25" s="6">
        <f>AVERAGE(C19,C24)</f>
        <v>3.4246646030338064</v>
      </c>
      <c r="D25" s="6">
        <f>AVERAGE(D19,D23)</f>
        <v>4.2016884706175146</v>
      </c>
      <c r="F25" s="3">
        <f>AVERAGE(F22,F24)</f>
        <v>125.45074184578864</v>
      </c>
      <c r="G25" s="6">
        <f>AVERAGE(G20,G22)</f>
        <v>34.895548744054572</v>
      </c>
      <c r="H25" s="6">
        <f>AVERAGE(H20,H23)</f>
        <v>72.296469501297423</v>
      </c>
    </row>
    <row r="26" spans="1:13" x14ac:dyDescent="0.3">
      <c r="A26" s="8"/>
      <c r="B26" s="6">
        <f>AVERAGE(B19,B23)</f>
        <v>3.9009702046218391</v>
      </c>
      <c r="C26" s="6">
        <f>AVERAGE(C25,C19)</f>
        <v>3.7197681193205687</v>
      </c>
      <c r="D26" s="6">
        <f>AVERAGE(D23,D24)</f>
        <v>3.6722465718581461</v>
      </c>
      <c r="F26" s="3">
        <f>AVERAGE(F21,F24)</f>
        <v>116.52822487046532</v>
      </c>
      <c r="G26" s="6">
        <f>AVERAGE(G23,G21)</f>
        <v>27.518360143708861</v>
      </c>
      <c r="H26" s="6">
        <f>AVERAGE(H24,H20)</f>
        <v>61.258993846051212</v>
      </c>
    </row>
    <row r="27" spans="1:13" x14ac:dyDescent="0.3">
      <c r="A27" s="8" t="s">
        <v>17</v>
      </c>
      <c r="B27" s="6">
        <v>3.8016271410011973</v>
      </c>
      <c r="C27" s="6">
        <v>2.4812638329784562</v>
      </c>
      <c r="D27" s="6">
        <v>2.2874799235862913</v>
      </c>
      <c r="F27" s="3">
        <v>107.19120534911841</v>
      </c>
      <c r="G27" s="6">
        <v>27.163178810867411</v>
      </c>
      <c r="H27" s="6">
        <v>53.615518561578604</v>
      </c>
    </row>
    <row r="28" spans="1:13" x14ac:dyDescent="0.3">
      <c r="A28" s="8"/>
      <c r="B28" s="6">
        <v>3.0008027738777119</v>
      </c>
      <c r="C28" s="6">
        <v>2.3120386379129854</v>
      </c>
      <c r="D28" s="6">
        <v>3.1819591537428882</v>
      </c>
      <c r="F28" s="3">
        <v>109.85336123716617</v>
      </c>
      <c r="G28" s="6">
        <v>26.82137668128761</v>
      </c>
      <c r="H28" s="6">
        <v>51.640098170367125</v>
      </c>
    </row>
    <row r="29" spans="1:13" x14ac:dyDescent="0.3">
      <c r="A29" s="8"/>
      <c r="B29" s="6">
        <v>3.2290953832069529</v>
      </c>
      <c r="C29" s="6">
        <v>2.2742763575439882</v>
      </c>
      <c r="D29" s="6">
        <v>3.181765647594057</v>
      </c>
      <c r="F29" s="3">
        <v>113.4049875936978</v>
      </c>
      <c r="G29" s="6">
        <v>19.667366377668287</v>
      </c>
      <c r="H29" s="6">
        <v>43.785383819553942</v>
      </c>
    </row>
    <row r="30" spans="1:13" x14ac:dyDescent="0.3">
      <c r="A30" s="8"/>
      <c r="B30" s="6">
        <v>3.497121632638732</v>
      </c>
      <c r="C30" s="6">
        <v>2.2585425371108334</v>
      </c>
      <c r="D30" s="6">
        <v>3.1413059088288837</v>
      </c>
      <c r="F30" s="3">
        <v>95.670649696929161</v>
      </c>
      <c r="G30" s="6">
        <v>21.366588931802809</v>
      </c>
      <c r="H30" s="6">
        <v>44.111175303502108</v>
      </c>
    </row>
    <row r="31" spans="1:13" x14ac:dyDescent="0.3">
      <c r="A31" s="8"/>
      <c r="B31" s="6">
        <v>3.5560154760630791</v>
      </c>
      <c r="C31" s="6">
        <v>2.2169565356353358</v>
      </c>
      <c r="D31" s="6">
        <v>3.0214971851710248</v>
      </c>
      <c r="F31" s="3">
        <v>100.0986647416288</v>
      </c>
      <c r="G31" s="6">
        <v>17.970701334562872</v>
      </c>
      <c r="H31" s="6">
        <v>36.973287159836289</v>
      </c>
    </row>
    <row r="32" spans="1:13" x14ac:dyDescent="0.3">
      <c r="A32" s="8"/>
      <c r="B32" s="6">
        <v>3.6079026754637393</v>
      </c>
      <c r="C32" s="6">
        <v>2.2062842325782186</v>
      </c>
      <c r="D32" s="6">
        <v>2.9546933824297361</v>
      </c>
      <c r="F32" s="3">
        <v>83.291881159013826</v>
      </c>
      <c r="G32" s="6">
        <v>16.95392674853256</v>
      </c>
      <c r="H32" s="6">
        <v>39.561751070716383</v>
      </c>
    </row>
    <row r="33" spans="1:8" x14ac:dyDescent="0.3">
      <c r="A33" s="8"/>
      <c r="B33" s="6">
        <v>2.9088430000000001</v>
      </c>
      <c r="C33" s="6">
        <v>1.9835739999999999</v>
      </c>
      <c r="D33" s="6">
        <f>AVERAGE(D32,D28)</f>
        <v>3.0683262680863121</v>
      </c>
      <c r="F33" s="3">
        <v>108.42094280852</v>
      </c>
      <c r="G33" s="3">
        <v>26.3363603354654</v>
      </c>
      <c r="H33" s="3">
        <v>48.212075113527597</v>
      </c>
    </row>
    <row r="34" spans="1:8" x14ac:dyDescent="0.3">
      <c r="A34" s="8"/>
      <c r="B34" s="6">
        <f>AVERAGE(B33,B29)</f>
        <v>3.0689691916034763</v>
      </c>
      <c r="C34" s="6">
        <f>AVERAGE(C33,C30)</f>
        <v>2.1210582685554167</v>
      </c>
      <c r="D34" s="6">
        <v>2.934895</v>
      </c>
      <c r="F34" s="3">
        <v>95.783764652184701</v>
      </c>
      <c r="G34" s="3">
        <v>24.403368002780699</v>
      </c>
      <c r="H34" s="3">
        <v>40.364900669959098</v>
      </c>
    </row>
    <row r="35" spans="1:8" x14ac:dyDescent="0.3">
      <c r="A35" s="8" t="s">
        <v>18</v>
      </c>
      <c r="B35" s="6">
        <v>1.9892440687341024</v>
      </c>
      <c r="C35" s="6">
        <v>2.3648938808137849</v>
      </c>
      <c r="D35" s="6">
        <v>3.1614041801975268</v>
      </c>
      <c r="F35" s="3">
        <v>101.87090878596021</v>
      </c>
      <c r="G35" s="6">
        <v>25.455203448390129</v>
      </c>
      <c r="H35" s="6">
        <v>49.013542868248841</v>
      </c>
    </row>
    <row r="36" spans="1:8" x14ac:dyDescent="0.3">
      <c r="A36" s="8"/>
      <c r="B36" s="6">
        <v>1.9948774431674319</v>
      </c>
      <c r="C36" s="6">
        <v>2.3464723824740283</v>
      </c>
      <c r="D36" s="6">
        <v>2.7466574667491317</v>
      </c>
      <c r="F36" s="3">
        <v>100.85091478584999</v>
      </c>
      <c r="G36" s="6">
        <v>18.988393885688026</v>
      </c>
      <c r="H36" s="6">
        <v>44.763144257606079</v>
      </c>
    </row>
    <row r="37" spans="1:8" x14ac:dyDescent="0.3">
      <c r="A37" s="8"/>
      <c r="B37" s="6">
        <v>2.4056367779633598</v>
      </c>
      <c r="C37" s="6">
        <v>2.1130103902994803</v>
      </c>
      <c r="D37" s="6">
        <v>3.4986678993507936</v>
      </c>
      <c r="F37" s="3">
        <v>85.942038322337581</v>
      </c>
      <c r="G37" s="6">
        <v>17.631674557404718</v>
      </c>
      <c r="H37" s="6">
        <v>39.885880092497196</v>
      </c>
    </row>
    <row r="38" spans="1:8" x14ac:dyDescent="0.3">
      <c r="A38" s="8"/>
      <c r="B38" s="6">
        <v>3.9136113954966776</v>
      </c>
      <c r="C38" s="6">
        <v>2.0877827543702292</v>
      </c>
      <c r="D38" s="6">
        <v>2.3535050457129425</v>
      </c>
      <c r="F38" s="3">
        <v>92.130903400115415</v>
      </c>
      <c r="G38" s="6">
        <v>13.571286869185343</v>
      </c>
      <c r="H38" s="6">
        <v>29.896532004330759</v>
      </c>
    </row>
    <row r="39" spans="1:8" x14ac:dyDescent="0.3">
      <c r="A39" s="8"/>
      <c r="B39" s="6">
        <v>2.8851701008659378</v>
      </c>
      <c r="C39" s="6">
        <v>2.0123330619044832</v>
      </c>
      <c r="D39" s="6">
        <v>2.1950265043013113</v>
      </c>
      <c r="F39" s="3">
        <v>72.704499559039022</v>
      </c>
      <c r="G39" s="6">
        <v>15.581486869175301</v>
      </c>
      <c r="H39" s="6">
        <v>35.682089826633749</v>
      </c>
    </row>
    <row r="40" spans="1:8" x14ac:dyDescent="0.3">
      <c r="A40" s="8"/>
      <c r="B40" s="6">
        <v>2.9019985628284668</v>
      </c>
      <c r="C40" s="6">
        <v>1.9758602868331459</v>
      </c>
      <c r="D40" s="6">
        <v>1.7206052988974392</v>
      </c>
      <c r="F40" s="3">
        <v>78.877898774662</v>
      </c>
      <c r="G40" s="6">
        <v>14.923124922449151</v>
      </c>
      <c r="H40" s="6">
        <v>25.105958797463664</v>
      </c>
    </row>
    <row r="41" spans="1:8" x14ac:dyDescent="0.3">
      <c r="A41" s="8"/>
      <c r="B41" s="6">
        <f>AVERAGE(B35,B38)</f>
        <v>2.9514277321153899</v>
      </c>
      <c r="C41" s="6">
        <f>AVERAGE(C39,C40)</f>
        <v>1.9940966743688144</v>
      </c>
      <c r="D41" s="6">
        <f>AVERAGE(D40,D37)</f>
        <v>2.6096365991241166</v>
      </c>
      <c r="F41" s="3">
        <v>79.323268940688308</v>
      </c>
      <c r="G41" s="3">
        <v>12.336837061888</v>
      </c>
      <c r="H41" s="6">
        <v>33.059750832856302</v>
      </c>
    </row>
    <row r="42" spans="1:8" x14ac:dyDescent="0.3">
      <c r="A42" s="8"/>
      <c r="B42" s="6">
        <f>AVERAGE(B35,B37)</f>
        <v>2.197440423348731</v>
      </c>
      <c r="C42" s="6">
        <f>AVERAGE(C37,C35)</f>
        <v>2.2389521355566329</v>
      </c>
      <c r="D42" s="6">
        <f>AVERAGE(D41,D40)</f>
        <v>2.1651209490107779</v>
      </c>
      <c r="F42" s="3">
        <v>86.777707172444508</v>
      </c>
      <c r="G42" s="6">
        <v>18.896020255139064</v>
      </c>
      <c r="H42" s="6">
        <v>30.783984959565501</v>
      </c>
    </row>
    <row r="43" spans="1:8" x14ac:dyDescent="0.3">
      <c r="A43" s="8"/>
    </row>
    <row r="44" spans="1:8" x14ac:dyDescent="0.3">
      <c r="A44" s="8"/>
    </row>
    <row r="45" spans="1:8" x14ac:dyDescent="0.3">
      <c r="A45" s="8"/>
    </row>
    <row r="46" spans="1:8" x14ac:dyDescent="0.3">
      <c r="A46" s="8"/>
    </row>
    <row r="47" spans="1:8" x14ac:dyDescent="0.3">
      <c r="A47" s="8"/>
    </row>
    <row r="48" spans="1:8" x14ac:dyDescent="0.3">
      <c r="A48" s="8"/>
    </row>
    <row r="49" spans="1:1" x14ac:dyDescent="0.3">
      <c r="A49" s="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5879-CAB5-421F-9A4D-23FF614E3397}">
  <dimension ref="A1:J17"/>
  <sheetViews>
    <sheetView workbookViewId="0">
      <selection activeCell="J1" sqref="J1"/>
    </sheetView>
  </sheetViews>
  <sheetFormatPr defaultRowHeight="14" x14ac:dyDescent="0.3"/>
  <cols>
    <col min="2" max="2" width="11.33203125" style="8" customWidth="1"/>
    <col min="3" max="3" width="14" style="8" customWidth="1"/>
    <col min="4" max="4" width="11.6640625" style="8" customWidth="1"/>
  </cols>
  <sheetData>
    <row r="1" spans="1:10" x14ac:dyDescent="0.3">
      <c r="B1" s="9" t="s">
        <v>46</v>
      </c>
      <c r="C1" s="9" t="s">
        <v>34</v>
      </c>
      <c r="D1" s="9" t="s">
        <v>5</v>
      </c>
      <c r="F1" s="9" t="s">
        <v>38</v>
      </c>
      <c r="G1" s="9" t="s">
        <v>39</v>
      </c>
      <c r="H1" s="9" t="s">
        <v>44</v>
      </c>
      <c r="I1" s="9" t="s">
        <v>40</v>
      </c>
      <c r="J1" s="9"/>
    </row>
    <row r="2" spans="1:10" x14ac:dyDescent="0.3">
      <c r="A2" s="2" t="s">
        <v>10</v>
      </c>
      <c r="B2" s="2" t="s">
        <v>41</v>
      </c>
      <c r="C2" s="2" t="s">
        <v>42</v>
      </c>
      <c r="D2" s="2" t="s">
        <v>43</v>
      </c>
      <c r="F2" s="2" t="s">
        <v>25</v>
      </c>
      <c r="G2" s="2" t="s">
        <v>26</v>
      </c>
      <c r="H2" s="2" t="s">
        <v>27</v>
      </c>
      <c r="I2" s="2" t="s">
        <v>28</v>
      </c>
    </row>
    <row r="3" spans="1:10" x14ac:dyDescent="0.3">
      <c r="A3" s="8" t="s">
        <v>5</v>
      </c>
      <c r="B3" s="12">
        <v>1.373238</v>
      </c>
      <c r="C3" s="12">
        <v>0.79019700000000004</v>
      </c>
      <c r="D3" s="12">
        <v>1.0847599999999999</v>
      </c>
      <c r="F3" s="1">
        <v>1</v>
      </c>
      <c r="G3" s="1">
        <v>1</v>
      </c>
      <c r="H3" s="1">
        <v>1</v>
      </c>
      <c r="I3" s="1">
        <v>1</v>
      </c>
    </row>
    <row r="4" spans="1:10" x14ac:dyDescent="0.3">
      <c r="A4" s="8"/>
      <c r="B4" s="12">
        <v>1.428199</v>
      </c>
      <c r="C4" s="12">
        <v>0.94280399999999998</v>
      </c>
      <c r="D4" s="12">
        <v>1.013153</v>
      </c>
      <c r="F4" s="1">
        <v>1</v>
      </c>
      <c r="G4" s="1">
        <v>1</v>
      </c>
      <c r="H4" s="1">
        <v>1</v>
      </c>
      <c r="I4" s="1">
        <v>1</v>
      </c>
    </row>
    <row r="5" spans="1:10" x14ac:dyDescent="0.3">
      <c r="A5" s="8"/>
      <c r="B5" s="12">
        <v>1.5893040000000001</v>
      </c>
      <c r="C5" s="12">
        <v>1.3422799999999999</v>
      </c>
      <c r="D5" s="12">
        <v>0.90989500000000001</v>
      </c>
      <c r="F5" s="1">
        <v>1</v>
      </c>
      <c r="G5" s="1">
        <v>1</v>
      </c>
      <c r="H5" s="1">
        <v>1</v>
      </c>
      <c r="I5" s="1">
        <v>1</v>
      </c>
    </row>
    <row r="6" spans="1:10" x14ac:dyDescent="0.3">
      <c r="A6" s="8" t="s">
        <v>6</v>
      </c>
      <c r="B6" s="12">
        <v>1.123599</v>
      </c>
      <c r="C6" s="12">
        <v>1.0883050000000001</v>
      </c>
      <c r="D6" s="12">
        <v>0.16745099999999999</v>
      </c>
      <c r="F6" s="1">
        <v>0.38</v>
      </c>
      <c r="G6" s="1">
        <v>0.2</v>
      </c>
      <c r="H6" s="1">
        <v>0.31</v>
      </c>
      <c r="I6" s="1">
        <v>0.3</v>
      </c>
    </row>
    <row r="7" spans="1:10" x14ac:dyDescent="0.3">
      <c r="A7" s="8"/>
      <c r="B7" s="12">
        <v>0.73518099999999997</v>
      </c>
      <c r="C7" s="12">
        <v>0.75594300000000003</v>
      </c>
      <c r="D7" s="12">
        <v>0.105291</v>
      </c>
      <c r="F7" s="1">
        <v>0.49</v>
      </c>
      <c r="G7" s="1">
        <v>0.22</v>
      </c>
      <c r="H7" s="1">
        <v>0.28999999999999998</v>
      </c>
      <c r="I7" s="1">
        <v>0.38</v>
      </c>
    </row>
    <row r="8" spans="1:10" x14ac:dyDescent="0.3">
      <c r="A8" s="8"/>
      <c r="B8" s="12">
        <v>0.464617</v>
      </c>
      <c r="C8" s="12">
        <v>0.34614699999999998</v>
      </c>
      <c r="D8" s="12">
        <v>0.13101699999999999</v>
      </c>
      <c r="F8" s="1">
        <v>0.48</v>
      </c>
      <c r="G8" s="1">
        <v>0.2</v>
      </c>
      <c r="H8" s="1">
        <v>0.35</v>
      </c>
      <c r="I8" s="1">
        <v>0.42</v>
      </c>
    </row>
    <row r="9" spans="1:10" x14ac:dyDescent="0.3">
      <c r="A9" s="8" t="s">
        <v>16</v>
      </c>
      <c r="B9" s="12">
        <v>0.71361399999999997</v>
      </c>
      <c r="C9" s="12">
        <v>0.84897900000000004</v>
      </c>
      <c r="D9" s="12">
        <v>0.18723899999999999</v>
      </c>
      <c r="F9" s="1">
        <v>1.58</v>
      </c>
      <c r="G9" s="1">
        <v>0.52</v>
      </c>
      <c r="H9" s="1">
        <v>1.06</v>
      </c>
      <c r="I9" s="1">
        <v>1.26</v>
      </c>
    </row>
    <row r="10" spans="1:10" x14ac:dyDescent="0.3">
      <c r="A10" s="8"/>
      <c r="B10" s="12">
        <v>0.98224500000000003</v>
      </c>
      <c r="C10" s="12">
        <v>0.84828999999999999</v>
      </c>
      <c r="D10" s="12">
        <v>0.199655</v>
      </c>
      <c r="F10" s="1">
        <v>1.28</v>
      </c>
      <c r="G10" s="1">
        <v>0.41</v>
      </c>
      <c r="H10" s="1">
        <v>1.67</v>
      </c>
      <c r="I10" s="1">
        <v>1.58</v>
      </c>
    </row>
    <row r="11" spans="1:10" x14ac:dyDescent="0.3">
      <c r="A11" s="8"/>
      <c r="B11" s="12">
        <v>1.0960920000000001</v>
      </c>
      <c r="C11" s="12">
        <v>1.5137290000000001</v>
      </c>
      <c r="D11" s="12">
        <v>0.17874100000000001</v>
      </c>
      <c r="F11" s="1">
        <v>0.73</v>
      </c>
      <c r="G11" s="1">
        <v>1.07</v>
      </c>
      <c r="H11" s="1">
        <v>0.59</v>
      </c>
      <c r="I11" s="1">
        <v>0.87</v>
      </c>
    </row>
    <row r="12" spans="1:10" x14ac:dyDescent="0.3">
      <c r="A12" s="8" t="s">
        <v>17</v>
      </c>
      <c r="B12" s="12">
        <v>1.1354070000000001</v>
      </c>
      <c r="C12" s="12">
        <v>0.91531099999999999</v>
      </c>
      <c r="D12" s="12">
        <v>0.35619499999999998</v>
      </c>
      <c r="F12" s="1">
        <v>1.26</v>
      </c>
      <c r="G12" s="1">
        <v>0.44</v>
      </c>
      <c r="H12" s="1">
        <v>0.77</v>
      </c>
      <c r="I12" s="1">
        <v>1.01</v>
      </c>
    </row>
    <row r="13" spans="1:10" x14ac:dyDescent="0.3">
      <c r="A13" s="8"/>
      <c r="B13" s="12">
        <v>1.01817</v>
      </c>
      <c r="C13" s="12">
        <v>1.478712</v>
      </c>
      <c r="D13" s="12">
        <v>0.48844100000000001</v>
      </c>
      <c r="F13" s="1">
        <v>0.97</v>
      </c>
      <c r="G13" s="1">
        <v>0.34</v>
      </c>
      <c r="H13" s="1">
        <v>0.99</v>
      </c>
      <c r="I13" s="1">
        <v>2.5499999999999998</v>
      </c>
    </row>
    <row r="14" spans="1:10" x14ac:dyDescent="0.3">
      <c r="A14" s="8"/>
      <c r="B14" s="12">
        <v>1.2410589999999999</v>
      </c>
      <c r="C14" s="12">
        <v>2.1017700000000001</v>
      </c>
      <c r="D14" s="12">
        <v>0.371224</v>
      </c>
      <c r="F14" s="1">
        <v>0.94</v>
      </c>
      <c r="G14" s="1">
        <v>0.53</v>
      </c>
      <c r="H14" s="1">
        <v>0.78</v>
      </c>
      <c r="I14" s="1">
        <v>1.49</v>
      </c>
    </row>
    <row r="15" spans="1:10" x14ac:dyDescent="0.3">
      <c r="A15" s="8" t="s">
        <v>18</v>
      </c>
      <c r="B15" s="12">
        <v>1.9403889999999999</v>
      </c>
      <c r="C15" s="12">
        <v>3.7794129999999999</v>
      </c>
      <c r="D15" s="12">
        <v>0.39128099999999999</v>
      </c>
      <c r="F15" s="1">
        <v>1.79</v>
      </c>
      <c r="G15" s="1">
        <v>0.44</v>
      </c>
      <c r="H15" s="1">
        <v>0.95</v>
      </c>
      <c r="I15" s="1">
        <v>1.1399999999999999</v>
      </c>
    </row>
    <row r="16" spans="1:10" x14ac:dyDescent="0.3">
      <c r="B16" s="12">
        <v>1.0721879999999999</v>
      </c>
      <c r="C16" s="12">
        <v>3.1577660000000001</v>
      </c>
      <c r="D16" s="12">
        <v>0.79985799999999996</v>
      </c>
      <c r="F16" s="1">
        <v>1</v>
      </c>
      <c r="G16" s="1">
        <v>0.43</v>
      </c>
      <c r="H16" s="1">
        <v>1.82</v>
      </c>
      <c r="I16" s="1">
        <v>1.29</v>
      </c>
    </row>
    <row r="17" spans="2:9" x14ac:dyDescent="0.3">
      <c r="B17" s="12">
        <v>2.0748350000000002</v>
      </c>
      <c r="C17" s="12">
        <v>3.17597</v>
      </c>
      <c r="D17" s="12">
        <v>0.55943699999999996</v>
      </c>
      <c r="F17" s="1">
        <v>0.74</v>
      </c>
      <c r="G17" s="1">
        <v>0.86</v>
      </c>
      <c r="H17" s="1">
        <v>1.01</v>
      </c>
      <c r="I17" s="1">
        <v>1.1599999999999999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B929-7356-49D8-ABBF-F3E4446F3EE3}">
  <dimension ref="A1:E17"/>
  <sheetViews>
    <sheetView workbookViewId="0">
      <selection activeCell="E2" sqref="E2"/>
    </sheetView>
  </sheetViews>
  <sheetFormatPr defaultRowHeight="14" x14ac:dyDescent="0.3"/>
  <sheetData>
    <row r="1" spans="1:5" x14ac:dyDescent="0.3">
      <c r="B1" s="9" t="s">
        <v>45</v>
      </c>
      <c r="C1" s="9" t="s">
        <v>5</v>
      </c>
      <c r="D1" s="9" t="s">
        <v>37</v>
      </c>
      <c r="E1" s="9" t="s">
        <v>53</v>
      </c>
    </row>
    <row r="2" spans="1:5" x14ac:dyDescent="0.3">
      <c r="A2" s="2" t="s">
        <v>10</v>
      </c>
      <c r="B2" s="2" t="s">
        <v>29</v>
      </c>
      <c r="C2" s="2" t="s">
        <v>30</v>
      </c>
      <c r="D2" s="2" t="s">
        <v>31</v>
      </c>
      <c r="E2" s="2" t="s">
        <v>54</v>
      </c>
    </row>
    <row r="3" spans="1:5" x14ac:dyDescent="0.3">
      <c r="A3" s="8" t="s">
        <v>5</v>
      </c>
      <c r="B3" s="1">
        <v>1</v>
      </c>
      <c r="C3" s="1">
        <v>1</v>
      </c>
      <c r="D3" s="1">
        <v>1</v>
      </c>
      <c r="E3" s="16">
        <v>1</v>
      </c>
    </row>
    <row r="4" spans="1:5" x14ac:dyDescent="0.3">
      <c r="A4" s="8"/>
      <c r="B4" s="1">
        <v>1</v>
      </c>
      <c r="C4" s="1">
        <v>1</v>
      </c>
      <c r="D4" s="1">
        <v>1</v>
      </c>
      <c r="E4" s="16">
        <v>1</v>
      </c>
    </row>
    <row r="5" spans="1:5" x14ac:dyDescent="0.3">
      <c r="A5" s="8"/>
      <c r="B5" s="1">
        <v>1</v>
      </c>
      <c r="C5" s="1">
        <v>1</v>
      </c>
      <c r="D5" s="1">
        <v>1</v>
      </c>
      <c r="E5" s="16">
        <v>1</v>
      </c>
    </row>
    <row r="6" spans="1:5" x14ac:dyDescent="0.3">
      <c r="A6" s="8" t="s">
        <v>6</v>
      </c>
      <c r="B6" s="1">
        <v>1.75</v>
      </c>
      <c r="C6" s="1">
        <v>3.12</v>
      </c>
      <c r="D6" s="1">
        <v>2.02</v>
      </c>
      <c r="E6" s="3">
        <v>2.7654467880136528</v>
      </c>
    </row>
    <row r="7" spans="1:5" x14ac:dyDescent="0.3">
      <c r="A7" s="8"/>
      <c r="B7" s="1">
        <v>2.9</v>
      </c>
      <c r="C7" s="1">
        <v>1.54</v>
      </c>
      <c r="D7" s="1">
        <v>1.88</v>
      </c>
      <c r="E7" s="3">
        <v>3.5495611558090232</v>
      </c>
    </row>
    <row r="8" spans="1:5" x14ac:dyDescent="0.3">
      <c r="A8" s="8"/>
      <c r="B8" s="1">
        <v>3.21</v>
      </c>
      <c r="C8" s="1">
        <v>1.84</v>
      </c>
      <c r="D8" s="1">
        <v>2.4</v>
      </c>
      <c r="E8" s="3">
        <v>1.4269194656313022</v>
      </c>
    </row>
    <row r="9" spans="1:5" x14ac:dyDescent="0.3">
      <c r="A9" s="8" t="s">
        <v>16</v>
      </c>
      <c r="B9" s="1">
        <v>1.3</v>
      </c>
      <c r="C9" s="1">
        <v>1.4</v>
      </c>
      <c r="D9" s="1">
        <v>1.51</v>
      </c>
      <c r="E9" s="3">
        <v>1.1105132380046321</v>
      </c>
    </row>
    <row r="10" spans="1:5" x14ac:dyDescent="0.3">
      <c r="A10" s="8"/>
      <c r="B10" s="1">
        <v>2.79</v>
      </c>
      <c r="C10" s="1">
        <v>0.82</v>
      </c>
      <c r="D10" s="1">
        <v>1.29</v>
      </c>
      <c r="E10" s="3">
        <v>2.0163365872855668</v>
      </c>
    </row>
    <row r="11" spans="1:5" x14ac:dyDescent="0.3">
      <c r="A11" s="8"/>
      <c r="B11" s="1">
        <v>2.82</v>
      </c>
      <c r="C11" s="1">
        <v>2.1800000000000002</v>
      </c>
      <c r="D11" s="1">
        <v>1.77</v>
      </c>
      <c r="E11" s="3">
        <v>0.67352079924019714</v>
      </c>
    </row>
    <row r="12" spans="1:5" x14ac:dyDescent="0.3">
      <c r="A12" s="8" t="s">
        <v>17</v>
      </c>
      <c r="B12" s="1">
        <v>1.24</v>
      </c>
      <c r="C12" s="1">
        <v>0.87</v>
      </c>
      <c r="D12" s="1">
        <v>0.93</v>
      </c>
      <c r="E12" s="3">
        <v>1.1368342247509728</v>
      </c>
    </row>
    <row r="13" spans="1:5" x14ac:dyDescent="0.3">
      <c r="A13" s="8"/>
      <c r="B13" s="1">
        <v>2.23</v>
      </c>
      <c r="C13" s="1">
        <v>0.8</v>
      </c>
      <c r="D13" s="1">
        <v>0.79</v>
      </c>
      <c r="E13" s="3">
        <v>1.5135079844013766</v>
      </c>
    </row>
    <row r="14" spans="1:5" x14ac:dyDescent="0.3">
      <c r="A14" s="8"/>
      <c r="B14" s="1">
        <v>2.48</v>
      </c>
      <c r="C14" s="1">
        <v>1.28</v>
      </c>
      <c r="D14" s="1">
        <v>1.46</v>
      </c>
      <c r="E14" s="3">
        <v>0.64965838347597515</v>
      </c>
    </row>
    <row r="15" spans="1:5" x14ac:dyDescent="0.3">
      <c r="A15" s="8" t="s">
        <v>18</v>
      </c>
      <c r="B15" s="1">
        <v>0.96</v>
      </c>
      <c r="C15" s="1">
        <v>0.98</v>
      </c>
      <c r="D15" s="1">
        <v>0.78</v>
      </c>
      <c r="E15" s="3">
        <v>1.2039821611314623</v>
      </c>
    </row>
    <row r="16" spans="1:5" x14ac:dyDescent="0.3">
      <c r="B16" s="1">
        <v>0.86</v>
      </c>
      <c r="C16" s="1">
        <v>0.81</v>
      </c>
      <c r="D16" s="1">
        <v>0.57999999999999996</v>
      </c>
      <c r="E16" s="3">
        <v>1.8473760510058725</v>
      </c>
    </row>
    <row r="17" spans="2:5" x14ac:dyDescent="0.3">
      <c r="B17" s="1">
        <v>2.0699999999999998</v>
      </c>
      <c r="C17" s="1">
        <v>0.93</v>
      </c>
      <c r="D17" s="1">
        <v>1.54</v>
      </c>
      <c r="E17" s="3">
        <v>0.67796205023670053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452E-7421-4926-88BD-21DDD1FCFE43}">
  <dimension ref="A1:M17"/>
  <sheetViews>
    <sheetView workbookViewId="0">
      <selection activeCell="M3" sqref="M3:M17"/>
    </sheetView>
  </sheetViews>
  <sheetFormatPr defaultRowHeight="14" x14ac:dyDescent="0.3"/>
  <cols>
    <col min="2" max="2" width="11" customWidth="1"/>
    <col min="3" max="3" width="10.5" customWidth="1"/>
    <col min="4" max="4" width="11.4140625" customWidth="1"/>
  </cols>
  <sheetData>
    <row r="1" spans="1:13" x14ac:dyDescent="0.3">
      <c r="B1" s="9" t="s">
        <v>47</v>
      </c>
      <c r="C1" s="9" t="s">
        <v>34</v>
      </c>
      <c r="D1" s="9" t="s">
        <v>5</v>
      </c>
      <c r="F1" s="9" t="s">
        <v>37</v>
      </c>
      <c r="G1" s="9" t="s">
        <v>38</v>
      </c>
      <c r="H1" s="9" t="s">
        <v>39</v>
      </c>
      <c r="J1" s="9" t="s">
        <v>48</v>
      </c>
      <c r="K1" s="9" t="s">
        <v>49</v>
      </c>
      <c r="L1" s="9" t="s">
        <v>63</v>
      </c>
      <c r="M1" s="9" t="s">
        <v>64</v>
      </c>
    </row>
    <row r="2" spans="1:13" x14ac:dyDescent="0.3">
      <c r="A2" s="2" t="s">
        <v>10</v>
      </c>
      <c r="B2" s="2" t="s">
        <v>12</v>
      </c>
      <c r="C2" s="2" t="s">
        <v>13</v>
      </c>
      <c r="D2" s="2" t="s">
        <v>14</v>
      </c>
      <c r="F2" s="2" t="s">
        <v>2</v>
      </c>
      <c r="G2" s="2" t="s">
        <v>3</v>
      </c>
      <c r="H2" s="2" t="s">
        <v>4</v>
      </c>
      <c r="J2" s="2" t="s">
        <v>24</v>
      </c>
      <c r="K2" s="2" t="s">
        <v>32</v>
      </c>
      <c r="L2" s="2" t="s">
        <v>55</v>
      </c>
      <c r="M2" s="2" t="s">
        <v>56</v>
      </c>
    </row>
    <row r="3" spans="1:13" x14ac:dyDescent="0.3">
      <c r="A3" s="1" t="s">
        <v>5</v>
      </c>
      <c r="B3" s="6">
        <v>0.83803221434786623</v>
      </c>
      <c r="C3" s="6">
        <v>0.78039531089354786</v>
      </c>
      <c r="D3" s="6">
        <v>0.81866701773105843</v>
      </c>
      <c r="F3" s="3">
        <v>17.783036444298702</v>
      </c>
      <c r="G3" s="4">
        <v>2.2693273212949872</v>
      </c>
      <c r="H3" s="5">
        <v>430.25697100411378</v>
      </c>
      <c r="J3" s="2">
        <v>1</v>
      </c>
      <c r="K3" s="2">
        <v>1</v>
      </c>
      <c r="L3">
        <v>1</v>
      </c>
      <c r="M3">
        <v>1</v>
      </c>
    </row>
    <row r="4" spans="1:13" x14ac:dyDescent="0.3">
      <c r="A4" s="1"/>
      <c r="B4" s="6">
        <v>1.088058461451062</v>
      </c>
      <c r="C4" s="6">
        <v>0.95227885765798426</v>
      </c>
      <c r="D4" s="6">
        <v>1.0671722522728377</v>
      </c>
      <c r="F4" s="3">
        <v>16.027539608197287</v>
      </c>
      <c r="G4" s="4">
        <v>2.1567055895793295</v>
      </c>
      <c r="H4" s="5">
        <v>424.45660173583474</v>
      </c>
      <c r="J4" s="1">
        <v>1</v>
      </c>
      <c r="K4" s="1">
        <v>1</v>
      </c>
      <c r="L4">
        <v>1</v>
      </c>
      <c r="M4">
        <v>1</v>
      </c>
    </row>
    <row r="5" spans="1:13" x14ac:dyDescent="0.3">
      <c r="A5" s="1"/>
      <c r="B5" s="6">
        <v>1.0966983690299374</v>
      </c>
      <c r="C5" s="6">
        <v>1.3456231260065212</v>
      </c>
      <c r="D5" s="6">
        <v>1.0704193845428602</v>
      </c>
      <c r="F5" s="3">
        <v>12.229938849619161</v>
      </c>
      <c r="G5" s="4">
        <v>2.9694056470621475</v>
      </c>
      <c r="H5" s="5">
        <v>394.72537682674482</v>
      </c>
      <c r="J5" s="1">
        <v>1</v>
      </c>
      <c r="K5" s="1">
        <v>1</v>
      </c>
      <c r="L5">
        <v>1</v>
      </c>
      <c r="M5">
        <v>1</v>
      </c>
    </row>
    <row r="6" spans="1:13" x14ac:dyDescent="0.3">
      <c r="A6" s="1" t="s">
        <v>6</v>
      </c>
      <c r="B6" s="6">
        <v>90.273378275891858</v>
      </c>
      <c r="C6" s="6">
        <v>12.489825126271391</v>
      </c>
      <c r="D6" s="6">
        <v>2.2412875695945864</v>
      </c>
      <c r="F6" s="3">
        <v>186.30969977167183</v>
      </c>
      <c r="G6" s="4">
        <v>6.324908644921452</v>
      </c>
      <c r="H6" s="5">
        <v>537.7321796793359</v>
      </c>
      <c r="J6" s="1">
        <v>4.62</v>
      </c>
      <c r="K6" s="1">
        <v>3.34</v>
      </c>
      <c r="L6">
        <v>3.0979992463475199</v>
      </c>
      <c r="M6">
        <v>3.031088244472588</v>
      </c>
    </row>
    <row r="7" spans="1:13" x14ac:dyDescent="0.3">
      <c r="A7" s="1"/>
      <c r="B7" s="6">
        <v>134.47651036376368</v>
      </c>
      <c r="C7" s="6">
        <v>13.546890681165774</v>
      </c>
      <c r="D7" s="6">
        <v>2.2423071238211083</v>
      </c>
      <c r="F7" s="3">
        <v>175.0689382108788</v>
      </c>
      <c r="G7" s="4">
        <v>8.8265593807017595</v>
      </c>
      <c r="H7" s="5">
        <v>534.36598447230654</v>
      </c>
      <c r="J7" s="1">
        <v>4.5599999999999996</v>
      </c>
      <c r="K7" s="1">
        <v>4.21</v>
      </c>
      <c r="L7">
        <v>1.8267300517213501</v>
      </c>
      <c r="M7">
        <v>1.9380370130332942</v>
      </c>
    </row>
    <row r="8" spans="1:13" x14ac:dyDescent="0.3">
      <c r="A8" s="1"/>
      <c r="B8" s="6">
        <v>135.4065193190535</v>
      </c>
      <c r="C8" s="6">
        <v>17.876879035296049</v>
      </c>
      <c r="D8" s="6">
        <v>2.5245985462991696</v>
      </c>
      <c r="F8" s="3">
        <v>170.27347653017986</v>
      </c>
      <c r="G8" s="4">
        <v>5.325495037509488</v>
      </c>
      <c r="H8" s="5">
        <v>519.6772581665191</v>
      </c>
      <c r="J8" s="1">
        <v>3.66</v>
      </c>
      <c r="K8" s="1">
        <v>5.37</v>
      </c>
      <c r="L8">
        <v>2.911484222151882</v>
      </c>
      <c r="M8">
        <v>2.3719709091667927</v>
      </c>
    </row>
    <row r="9" spans="1:13" x14ac:dyDescent="0.3">
      <c r="A9" s="1" t="s">
        <v>16</v>
      </c>
      <c r="B9" s="6">
        <v>73.217039272166232</v>
      </c>
      <c r="C9" s="6">
        <v>10.723982338939757</v>
      </c>
      <c r="D9" s="6">
        <v>2.0705139052590615</v>
      </c>
      <c r="F9" s="3">
        <v>167.72125692341336</v>
      </c>
      <c r="G9" s="4">
        <v>4.8299590378117561</v>
      </c>
      <c r="H9" s="5">
        <v>497.10870153623296</v>
      </c>
      <c r="J9" s="1">
        <v>4.2300000000000004</v>
      </c>
      <c r="K9" s="1">
        <v>4.17</v>
      </c>
      <c r="L9">
        <v>1.936271542187294</v>
      </c>
      <c r="M9">
        <v>2.0180836600368526</v>
      </c>
    </row>
    <row r="10" spans="1:13" x14ac:dyDescent="0.3">
      <c r="A10" s="1"/>
      <c r="B10" s="6">
        <v>77.544689501575618</v>
      </c>
      <c r="C10" s="6">
        <v>10.779974719364438</v>
      </c>
      <c r="D10" s="6">
        <v>2.1507238608085304</v>
      </c>
      <c r="F10" s="3">
        <v>169.63507281120724</v>
      </c>
      <c r="G10" s="4">
        <v>4.3388387953086927</v>
      </c>
      <c r="H10" s="5">
        <v>515.10317152688788</v>
      </c>
      <c r="J10" s="1">
        <v>4.9400000000000004</v>
      </c>
      <c r="K10" s="1">
        <v>3.14</v>
      </c>
      <c r="L10">
        <v>1.2285381122456729</v>
      </c>
      <c r="M10">
        <v>1.3640027202551088</v>
      </c>
    </row>
    <row r="11" spans="1:13" x14ac:dyDescent="0.3">
      <c r="A11" s="1"/>
      <c r="B11" s="6">
        <v>87.141220271614728</v>
      </c>
      <c r="C11" s="6">
        <v>12.138842340792348</v>
      </c>
      <c r="D11" s="6">
        <v>2.198016175842485</v>
      </c>
      <c r="F11" s="3">
        <v>142.08732406800638</v>
      </c>
      <c r="G11" s="4">
        <v>4.4013748415537668</v>
      </c>
      <c r="H11" s="5">
        <v>482.77640413085174</v>
      </c>
      <c r="J11" s="1">
        <v>3.35</v>
      </c>
      <c r="K11" s="1">
        <v>4.37</v>
      </c>
      <c r="L11">
        <v>1.907888125684245</v>
      </c>
      <c r="M11">
        <v>1.5440412941738337</v>
      </c>
    </row>
    <row r="12" spans="1:13" x14ac:dyDescent="0.3">
      <c r="A12" s="1" t="s">
        <v>17</v>
      </c>
      <c r="B12" s="6">
        <v>61.000228366386004</v>
      </c>
      <c r="C12" s="6">
        <v>9.9165714247873478</v>
      </c>
      <c r="D12" s="6">
        <v>1.4399429083161228</v>
      </c>
      <c r="F12" s="3">
        <v>138.32139289607738</v>
      </c>
      <c r="G12" s="4">
        <v>4.0659692807268195</v>
      </c>
      <c r="H12" s="5">
        <v>466.2162632571974</v>
      </c>
      <c r="J12" s="1">
        <v>2.2599999999999998</v>
      </c>
      <c r="K12" s="1">
        <v>2.69</v>
      </c>
      <c r="L12">
        <v>1.923299150950988</v>
      </c>
      <c r="M12">
        <v>1.3739157469476773</v>
      </c>
    </row>
    <row r="13" spans="1:13" x14ac:dyDescent="0.3">
      <c r="A13" s="1"/>
      <c r="B13" s="6">
        <v>67.436157001108157</v>
      </c>
      <c r="C13" s="6">
        <v>9.9325724952991887</v>
      </c>
      <c r="D13" s="6">
        <v>1.5717684713623763</v>
      </c>
      <c r="F13" s="3">
        <v>126.13767478501572</v>
      </c>
      <c r="G13" s="4">
        <v>3.5747975319889154</v>
      </c>
      <c r="H13" s="5">
        <v>479.6434150572714</v>
      </c>
      <c r="J13" s="1">
        <v>3.84</v>
      </c>
      <c r="K13" s="1">
        <v>3.34</v>
      </c>
      <c r="L13">
        <v>0.78471708828360554</v>
      </c>
      <c r="M13">
        <v>0.65270023151208678</v>
      </c>
    </row>
    <row r="14" spans="1:13" x14ac:dyDescent="0.3">
      <c r="A14" s="1"/>
      <c r="B14" s="6">
        <v>73.001062655821158</v>
      </c>
      <c r="C14" s="6">
        <v>10.376570082878581</v>
      </c>
      <c r="D14" s="6">
        <v>1.6423627070395515</v>
      </c>
      <c r="F14" s="3">
        <v>113.41973632351878</v>
      </c>
      <c r="G14" s="4">
        <v>3.9755890612468168</v>
      </c>
      <c r="H14" s="5">
        <v>484.42245672069146</v>
      </c>
      <c r="J14" s="1">
        <v>2.1</v>
      </c>
      <c r="K14" s="1">
        <v>2.27</v>
      </c>
      <c r="L14">
        <v>1.6222664107213915</v>
      </c>
      <c r="M14">
        <v>1.0463914525434193</v>
      </c>
    </row>
    <row r="15" spans="1:13" x14ac:dyDescent="0.3">
      <c r="A15" s="1" t="s">
        <v>18</v>
      </c>
      <c r="B15" s="6">
        <v>31.302457489327399</v>
      </c>
      <c r="C15" s="6">
        <v>8.4132019477191218</v>
      </c>
      <c r="D15" s="6">
        <v>1.1446105334645345</v>
      </c>
      <c r="F15" s="3">
        <v>101.40710072558437</v>
      </c>
      <c r="G15" s="4">
        <v>3.0634147736122954</v>
      </c>
      <c r="H15" s="5">
        <v>454.62852107538384</v>
      </c>
      <c r="J15" s="1">
        <v>2.66</v>
      </c>
      <c r="K15" s="1">
        <v>1.19</v>
      </c>
      <c r="L15">
        <v>1.1902737566240165</v>
      </c>
      <c r="M15">
        <v>1.0984754024963341</v>
      </c>
    </row>
    <row r="16" spans="1:13" x14ac:dyDescent="0.3">
      <c r="A16" s="1"/>
      <c r="B16" s="6">
        <v>46.42142302486868</v>
      </c>
      <c r="C16" s="6">
        <v>9.2524369260348234</v>
      </c>
      <c r="D16" s="6">
        <v>1.3430219602116267</v>
      </c>
      <c r="F16" s="3">
        <v>106.027539608197</v>
      </c>
      <c r="G16" s="4">
        <v>3.4401294454158786</v>
      </c>
      <c r="H16" s="5">
        <v>460.56999590656608</v>
      </c>
      <c r="J16" s="1">
        <v>1.1499999999999999</v>
      </c>
      <c r="K16" s="1">
        <v>1.76</v>
      </c>
      <c r="L16">
        <v>1.007382867248612</v>
      </c>
      <c r="M16">
        <v>0.93061041647899512</v>
      </c>
    </row>
    <row r="17" spans="1:13" x14ac:dyDescent="0.3">
      <c r="A17" s="1"/>
      <c r="B17" s="6">
        <v>50.632760026371614</v>
      </c>
      <c r="C17" s="6">
        <v>9.5009572376690521</v>
      </c>
      <c r="D17" s="6">
        <v>1.4044401521593026</v>
      </c>
      <c r="F17" s="3">
        <v>106.63327719939764</v>
      </c>
      <c r="G17" s="4">
        <v>3.7896911197205143</v>
      </c>
      <c r="H17" s="5">
        <v>443.05556691369043</v>
      </c>
      <c r="J17" s="1">
        <v>1.02</v>
      </c>
      <c r="K17" s="1">
        <v>1.66</v>
      </c>
      <c r="L17">
        <v>2.0310527769723352</v>
      </c>
      <c r="M17">
        <v>0.91580817047080343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4B49-4AF0-4201-B7DD-DF98B379563C}">
  <dimension ref="A1:J17"/>
  <sheetViews>
    <sheetView workbookViewId="0">
      <selection activeCell="B2" sqref="B2"/>
    </sheetView>
  </sheetViews>
  <sheetFormatPr defaultRowHeight="14" x14ac:dyDescent="0.3"/>
  <cols>
    <col min="2" max="2" width="22" customWidth="1"/>
  </cols>
  <sheetData>
    <row r="1" spans="1:10" x14ac:dyDescent="0.3">
      <c r="B1" s="9" t="s">
        <v>50</v>
      </c>
      <c r="C1" s="9" t="s">
        <v>34</v>
      </c>
      <c r="D1" s="9" t="s">
        <v>5</v>
      </c>
      <c r="E1" s="9" t="s">
        <v>59</v>
      </c>
      <c r="G1" s="9" t="s">
        <v>39</v>
      </c>
      <c r="H1" s="9" t="s">
        <v>44</v>
      </c>
      <c r="I1" s="9" t="s">
        <v>40</v>
      </c>
      <c r="J1" s="9" t="s">
        <v>60</v>
      </c>
    </row>
    <row r="2" spans="1:10" x14ac:dyDescent="0.3">
      <c r="A2" s="2" t="s">
        <v>10</v>
      </c>
      <c r="B2" s="10" t="s">
        <v>61</v>
      </c>
      <c r="C2" s="2" t="s">
        <v>41</v>
      </c>
      <c r="D2" s="2" t="s">
        <v>42</v>
      </c>
      <c r="E2" s="2" t="s">
        <v>43</v>
      </c>
      <c r="G2" s="2" t="s">
        <v>25</v>
      </c>
      <c r="H2" s="2" t="s">
        <v>26</v>
      </c>
      <c r="I2" s="2" t="s">
        <v>27</v>
      </c>
      <c r="J2" s="2" t="s">
        <v>28</v>
      </c>
    </row>
    <row r="3" spans="1:10" x14ac:dyDescent="0.3">
      <c r="A3" s="8" t="s">
        <v>5</v>
      </c>
      <c r="B3" s="12">
        <v>0.68400000000000005</v>
      </c>
      <c r="C3" s="3">
        <v>1.1011869999999999</v>
      </c>
      <c r="D3" s="3">
        <v>0.98632299999999995</v>
      </c>
      <c r="E3" s="3">
        <v>1.0958460000000001</v>
      </c>
      <c r="G3" s="1">
        <v>1</v>
      </c>
      <c r="H3" s="1">
        <v>1</v>
      </c>
      <c r="I3" s="1">
        <v>1</v>
      </c>
      <c r="J3" s="1">
        <v>1</v>
      </c>
    </row>
    <row r="4" spans="1:10" x14ac:dyDescent="0.3">
      <c r="A4" s="8"/>
      <c r="B4" s="12">
        <v>0.63900000000000001</v>
      </c>
      <c r="C4" s="3">
        <v>0.99422100000000002</v>
      </c>
      <c r="D4" s="3">
        <v>0.93416299999999997</v>
      </c>
      <c r="E4" s="3">
        <v>1.001857</v>
      </c>
      <c r="G4" s="1">
        <v>1</v>
      </c>
      <c r="H4" s="1">
        <v>1</v>
      </c>
      <c r="I4" s="1">
        <v>1</v>
      </c>
      <c r="J4" s="1">
        <v>1</v>
      </c>
    </row>
    <row r="5" spans="1:10" x14ac:dyDescent="0.3">
      <c r="A5" s="8"/>
      <c r="B5" s="12">
        <v>0.72299999999999998</v>
      </c>
      <c r="C5" s="3">
        <v>0.91338900000000001</v>
      </c>
      <c r="D5" s="3">
        <v>1.0853189999999999</v>
      </c>
      <c r="E5" s="3">
        <v>0.91085099999999997</v>
      </c>
      <c r="G5" s="1">
        <v>1</v>
      </c>
      <c r="H5" s="1">
        <v>1</v>
      </c>
      <c r="I5" s="1">
        <v>1</v>
      </c>
      <c r="J5" s="1">
        <v>1</v>
      </c>
    </row>
    <row r="6" spans="1:10" x14ac:dyDescent="0.3">
      <c r="A6" s="8" t="s">
        <v>6</v>
      </c>
      <c r="B6" s="12">
        <v>0.12</v>
      </c>
      <c r="C6" s="3">
        <v>0.37162499999999998</v>
      </c>
      <c r="D6" s="3">
        <v>0.52411300000000005</v>
      </c>
      <c r="E6" s="3">
        <v>0.63139999999999996</v>
      </c>
      <c r="G6" s="1">
        <v>0.54</v>
      </c>
      <c r="H6" s="1">
        <v>0.61</v>
      </c>
      <c r="I6" s="1">
        <v>0.33</v>
      </c>
      <c r="J6" s="1">
        <v>0.37</v>
      </c>
    </row>
    <row r="7" spans="1:10" x14ac:dyDescent="0.3">
      <c r="A7" s="8"/>
      <c r="B7" s="12">
        <v>0.156</v>
      </c>
      <c r="C7" s="3">
        <v>0.32871800000000001</v>
      </c>
      <c r="D7" s="3">
        <v>0.47178300000000001</v>
      </c>
      <c r="E7" s="3">
        <v>0.50360899999999997</v>
      </c>
      <c r="G7" s="1">
        <v>0.44</v>
      </c>
      <c r="H7" s="1">
        <v>0.35</v>
      </c>
      <c r="I7" s="1">
        <v>0.54</v>
      </c>
      <c r="J7" s="1">
        <v>0.42</v>
      </c>
    </row>
    <row r="8" spans="1:10" x14ac:dyDescent="0.3">
      <c r="A8" s="8"/>
      <c r="B8" s="12">
        <v>0.14799999999999999</v>
      </c>
      <c r="C8" s="3">
        <v>0.27563500000000002</v>
      </c>
      <c r="D8" s="3">
        <v>0.57277500000000003</v>
      </c>
      <c r="E8" s="3">
        <v>0.5413</v>
      </c>
      <c r="G8" s="1">
        <v>0.32</v>
      </c>
      <c r="H8" s="1">
        <v>0.48</v>
      </c>
      <c r="I8" s="1">
        <v>0.53</v>
      </c>
      <c r="J8" s="1">
        <v>0.4</v>
      </c>
    </row>
    <row r="9" spans="1:10" x14ac:dyDescent="0.3">
      <c r="A9" s="8" t="s">
        <v>16</v>
      </c>
      <c r="B9" s="12">
        <v>0.23400000000000001</v>
      </c>
      <c r="C9" s="3">
        <v>0.437722</v>
      </c>
      <c r="D9" s="3">
        <v>0.94447400000000004</v>
      </c>
      <c r="E9" s="3">
        <v>0.53649800000000003</v>
      </c>
      <c r="G9" s="1">
        <v>0.98</v>
      </c>
      <c r="H9" s="1">
        <v>0.82</v>
      </c>
      <c r="I9" s="1">
        <v>0.87</v>
      </c>
      <c r="J9" s="1">
        <v>1.17</v>
      </c>
    </row>
    <row r="10" spans="1:10" x14ac:dyDescent="0.3">
      <c r="A10" s="8"/>
      <c r="B10" s="12">
        <v>0.14199999999999999</v>
      </c>
      <c r="C10" s="3">
        <v>0.44003500000000001</v>
      </c>
      <c r="D10" s="3">
        <v>0.85957799999999995</v>
      </c>
      <c r="E10" s="3">
        <v>0.72483500000000001</v>
      </c>
      <c r="G10" s="1">
        <v>0.72</v>
      </c>
      <c r="H10" s="1">
        <v>0.77</v>
      </c>
      <c r="I10" s="1">
        <v>0.63</v>
      </c>
      <c r="J10" s="1">
        <v>0.98</v>
      </c>
    </row>
    <row r="11" spans="1:10" x14ac:dyDescent="0.3">
      <c r="A11" s="8"/>
      <c r="B11" s="12">
        <v>0.111</v>
      </c>
      <c r="C11" s="3">
        <v>0.38625100000000001</v>
      </c>
      <c r="D11" s="3">
        <v>0.701708</v>
      </c>
      <c r="E11" s="3">
        <v>0.78285499999999997</v>
      </c>
      <c r="G11" s="1">
        <v>0.81</v>
      </c>
      <c r="H11" s="1">
        <v>0.56999999999999995</v>
      </c>
      <c r="I11" s="1">
        <v>0.8</v>
      </c>
      <c r="J11" s="1">
        <v>0.56999999999999995</v>
      </c>
    </row>
    <row r="12" spans="1:10" x14ac:dyDescent="0.3">
      <c r="A12" s="8" t="s">
        <v>17</v>
      </c>
      <c r="B12" s="12">
        <v>0.48799999999999999</v>
      </c>
      <c r="C12" s="3">
        <v>0.45942699999999997</v>
      </c>
      <c r="D12" s="3">
        <v>1.3425039999999999</v>
      </c>
      <c r="E12" s="3">
        <v>0.98582400000000003</v>
      </c>
      <c r="G12" s="1">
        <v>1.45</v>
      </c>
      <c r="H12" s="1">
        <v>1.32</v>
      </c>
      <c r="I12" s="1">
        <v>1.23</v>
      </c>
      <c r="J12" s="1">
        <v>1.28</v>
      </c>
    </row>
    <row r="13" spans="1:10" x14ac:dyDescent="0.3">
      <c r="A13" s="8"/>
      <c r="B13" s="12">
        <v>0.35699999999999998</v>
      </c>
      <c r="C13" s="3">
        <v>0.491678</v>
      </c>
      <c r="D13" s="3">
        <v>1.3959159999999999</v>
      </c>
      <c r="E13" s="3">
        <v>0.96098499999999998</v>
      </c>
      <c r="G13" s="1">
        <v>0.62</v>
      </c>
      <c r="H13" s="1">
        <v>0.62</v>
      </c>
      <c r="I13" s="1">
        <v>0.99</v>
      </c>
      <c r="J13" s="1">
        <v>1.65</v>
      </c>
    </row>
    <row r="14" spans="1:10" x14ac:dyDescent="0.3">
      <c r="A14" s="8"/>
      <c r="B14" s="12">
        <v>0.23699999999999999</v>
      </c>
      <c r="C14" s="3">
        <v>0.485429</v>
      </c>
      <c r="D14" s="3">
        <v>1.237724</v>
      </c>
      <c r="E14" s="3">
        <v>0.922454</v>
      </c>
      <c r="G14" s="1">
        <v>0.9</v>
      </c>
      <c r="H14" s="1">
        <v>0.71</v>
      </c>
      <c r="I14" s="1">
        <v>1.07</v>
      </c>
      <c r="J14" s="1">
        <v>1.73</v>
      </c>
    </row>
    <row r="15" spans="1:10" x14ac:dyDescent="0.3">
      <c r="A15" s="8" t="s">
        <v>18</v>
      </c>
      <c r="B15" s="12">
        <v>0.71499999999999997</v>
      </c>
      <c r="C15" s="3">
        <v>0.49231799999999998</v>
      </c>
      <c r="D15" s="3">
        <v>1.4626490000000001</v>
      </c>
      <c r="E15" s="3">
        <v>1.168987</v>
      </c>
      <c r="G15" s="1">
        <v>1.21</v>
      </c>
      <c r="H15" s="1">
        <v>0.84</v>
      </c>
      <c r="I15" s="1">
        <v>0.88</v>
      </c>
      <c r="J15" s="1">
        <v>0.81</v>
      </c>
    </row>
    <row r="16" spans="1:10" x14ac:dyDescent="0.3">
      <c r="A16" s="8"/>
      <c r="B16" s="12">
        <v>0.41399999999999998</v>
      </c>
      <c r="C16" s="3">
        <v>0.54925199999999996</v>
      </c>
      <c r="D16" s="3">
        <v>0.93793099999999996</v>
      </c>
      <c r="E16" s="3">
        <v>1.451314</v>
      </c>
      <c r="G16" s="1">
        <v>0.55000000000000004</v>
      </c>
      <c r="H16" s="1">
        <v>0.85</v>
      </c>
      <c r="I16" s="1">
        <v>1.28</v>
      </c>
      <c r="J16" s="1">
        <v>0.92</v>
      </c>
    </row>
    <row r="17" spans="1:10" x14ac:dyDescent="0.3">
      <c r="A17" s="8"/>
      <c r="B17" s="12">
        <v>0.57799999999999996</v>
      </c>
      <c r="C17" s="3">
        <v>0.530586</v>
      </c>
      <c r="D17" s="3">
        <v>1.434113</v>
      </c>
      <c r="E17" s="3">
        <v>1.4047890000000001</v>
      </c>
      <c r="G17" s="1">
        <v>0.81</v>
      </c>
      <c r="H17" s="1">
        <v>0.72</v>
      </c>
      <c r="I17" s="1">
        <v>1.05</v>
      </c>
      <c r="J17" s="1">
        <v>1.85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273B-1129-40FE-A42D-176FF7719C60}">
  <dimension ref="A1:E17"/>
  <sheetViews>
    <sheetView workbookViewId="0">
      <selection activeCell="H7" sqref="H7"/>
    </sheetView>
  </sheetViews>
  <sheetFormatPr defaultRowHeight="14" x14ac:dyDescent="0.3"/>
  <sheetData>
    <row r="1" spans="1:5" x14ac:dyDescent="0.3">
      <c r="B1" s="9" t="s">
        <v>51</v>
      </c>
      <c r="C1" s="9" t="s">
        <v>5</v>
      </c>
      <c r="D1" s="9" t="s">
        <v>37</v>
      </c>
      <c r="E1" s="9" t="s">
        <v>53</v>
      </c>
    </row>
    <row r="2" spans="1:5" x14ac:dyDescent="0.3">
      <c r="A2" s="2" t="s">
        <v>10</v>
      </c>
      <c r="B2" s="2" t="s">
        <v>29</v>
      </c>
      <c r="C2" s="2" t="s">
        <v>30</v>
      </c>
      <c r="D2" s="2" t="s">
        <v>31</v>
      </c>
      <c r="E2" s="2" t="s">
        <v>54</v>
      </c>
    </row>
    <row r="3" spans="1:5" x14ac:dyDescent="0.3">
      <c r="A3" s="8" t="s">
        <v>5</v>
      </c>
      <c r="B3" s="1">
        <v>1</v>
      </c>
      <c r="C3" s="1">
        <v>1</v>
      </c>
      <c r="D3" s="1">
        <v>1</v>
      </c>
      <c r="E3">
        <v>1</v>
      </c>
    </row>
    <row r="4" spans="1:5" x14ac:dyDescent="0.3">
      <c r="A4" s="8"/>
      <c r="B4" s="1">
        <v>1</v>
      </c>
      <c r="C4" s="1">
        <v>1</v>
      </c>
      <c r="D4" s="1">
        <v>1</v>
      </c>
      <c r="E4">
        <v>1</v>
      </c>
    </row>
    <row r="5" spans="1:5" x14ac:dyDescent="0.3">
      <c r="A5" s="8"/>
      <c r="B5" s="1">
        <v>1</v>
      </c>
      <c r="C5" s="1">
        <v>1</v>
      </c>
      <c r="D5" s="1">
        <v>1</v>
      </c>
      <c r="E5">
        <v>1</v>
      </c>
    </row>
    <row r="6" spans="1:5" x14ac:dyDescent="0.3">
      <c r="A6" s="8" t="s">
        <v>6</v>
      </c>
      <c r="B6" s="1">
        <v>13.78</v>
      </c>
      <c r="C6" s="1">
        <v>2.77</v>
      </c>
      <c r="D6" s="1">
        <v>3.39</v>
      </c>
      <c r="E6">
        <v>1.9234849081938046</v>
      </c>
    </row>
    <row r="7" spans="1:5" x14ac:dyDescent="0.3">
      <c r="A7" s="8"/>
      <c r="B7" s="1">
        <v>12.47</v>
      </c>
      <c r="C7" s="1">
        <v>1.77</v>
      </c>
      <c r="D7" s="1">
        <v>2.44</v>
      </c>
      <c r="E7">
        <v>3.7994223895798585</v>
      </c>
    </row>
    <row r="8" spans="1:5" x14ac:dyDescent="0.3">
      <c r="A8" s="8"/>
      <c r="B8" s="1">
        <v>7.25</v>
      </c>
      <c r="C8" s="1">
        <v>2.57</v>
      </c>
      <c r="D8" s="1">
        <v>2.73</v>
      </c>
      <c r="E8">
        <v>2.6335565599376114</v>
      </c>
    </row>
    <row r="9" spans="1:5" x14ac:dyDescent="0.3">
      <c r="A9" s="8" t="s">
        <v>16</v>
      </c>
      <c r="B9" s="1">
        <v>4.3499999999999996</v>
      </c>
      <c r="C9" s="1">
        <v>1.43</v>
      </c>
      <c r="D9" s="1">
        <v>2.13</v>
      </c>
      <c r="E9">
        <v>1.1101165417239776</v>
      </c>
    </row>
    <row r="10" spans="1:5" x14ac:dyDescent="0.3">
      <c r="A10" s="8"/>
      <c r="B10" s="1">
        <v>1.86</v>
      </c>
      <c r="C10" s="1">
        <v>1.85</v>
      </c>
      <c r="D10" s="1">
        <v>0.72</v>
      </c>
      <c r="E10">
        <v>1.8983244950053515</v>
      </c>
    </row>
    <row r="11" spans="1:5" x14ac:dyDescent="0.3">
      <c r="A11" s="8"/>
      <c r="B11" s="1">
        <v>5.36</v>
      </c>
      <c r="C11" s="1">
        <v>1.92</v>
      </c>
      <c r="D11" s="1">
        <v>2.3199999999999998</v>
      </c>
      <c r="E11">
        <v>1.421737151044933</v>
      </c>
    </row>
    <row r="12" spans="1:5" x14ac:dyDescent="0.3">
      <c r="A12" s="8" t="s">
        <v>17</v>
      </c>
      <c r="B12" s="1">
        <v>5.97</v>
      </c>
      <c r="C12" s="1">
        <v>0.77</v>
      </c>
      <c r="D12" s="1">
        <v>2.16</v>
      </c>
      <c r="E12">
        <v>0.95053812709970575</v>
      </c>
    </row>
    <row r="13" spans="1:5" x14ac:dyDescent="0.3">
      <c r="A13" s="8"/>
      <c r="B13" s="1">
        <v>4.92</v>
      </c>
      <c r="C13" s="1">
        <v>1.54</v>
      </c>
      <c r="D13" s="1">
        <v>0.86</v>
      </c>
      <c r="E13">
        <v>1.7390467865473571</v>
      </c>
    </row>
    <row r="14" spans="1:5" x14ac:dyDescent="0.3">
      <c r="A14" s="8"/>
      <c r="B14" s="1">
        <v>4.37</v>
      </c>
      <c r="C14" s="1">
        <v>1.43</v>
      </c>
      <c r="D14" s="1">
        <v>1.5</v>
      </c>
      <c r="E14">
        <v>1.2674319164934618</v>
      </c>
    </row>
    <row r="15" spans="1:5" x14ac:dyDescent="0.3">
      <c r="A15" s="8" t="s">
        <v>18</v>
      </c>
      <c r="B15" s="1">
        <v>7.86</v>
      </c>
      <c r="C15" s="1">
        <v>1.1299999999999999</v>
      </c>
      <c r="D15" s="1">
        <v>1.56</v>
      </c>
      <c r="E15">
        <v>0.80793494056210258</v>
      </c>
    </row>
    <row r="16" spans="1:5" x14ac:dyDescent="0.3">
      <c r="B16" s="1">
        <v>6.91</v>
      </c>
      <c r="C16" s="1">
        <v>1.04</v>
      </c>
      <c r="D16" s="1">
        <v>1.04</v>
      </c>
      <c r="E16">
        <v>1.6930653659067598</v>
      </c>
    </row>
    <row r="17" spans="2:5" x14ac:dyDescent="0.3">
      <c r="B17" s="1">
        <v>5.24</v>
      </c>
      <c r="C17" s="1">
        <v>1.44</v>
      </c>
      <c r="D17" s="1">
        <v>1.38</v>
      </c>
      <c r="E17">
        <v>1.453525663857788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A6C3-1800-4041-996E-3E09B58828EF}">
  <dimension ref="A1:J21"/>
  <sheetViews>
    <sheetView zoomScale="85" zoomScaleNormal="85" workbookViewId="0">
      <selection activeCell="L18" sqref="L18"/>
    </sheetView>
  </sheetViews>
  <sheetFormatPr defaultRowHeight="14" x14ac:dyDescent="0.3"/>
  <cols>
    <col min="1" max="1" width="17.58203125" customWidth="1"/>
    <col min="2" max="2" width="10.25" customWidth="1"/>
    <col min="3" max="3" width="10.08203125" customWidth="1"/>
    <col min="4" max="4" width="11.33203125" customWidth="1"/>
  </cols>
  <sheetData>
    <row r="1" spans="1:10" x14ac:dyDescent="0.3">
      <c r="B1" s="9" t="s">
        <v>52</v>
      </c>
      <c r="C1" s="9" t="s">
        <v>34</v>
      </c>
      <c r="D1" s="9" t="s">
        <v>5</v>
      </c>
      <c r="F1" s="9" t="s">
        <v>37</v>
      </c>
      <c r="G1" s="9" t="s">
        <v>38</v>
      </c>
      <c r="H1" s="9" t="s">
        <v>39</v>
      </c>
      <c r="J1" s="9" t="s">
        <v>62</v>
      </c>
    </row>
    <row r="2" spans="1:10" x14ac:dyDescent="0.3">
      <c r="A2" s="2" t="s">
        <v>10</v>
      </c>
      <c r="B2" s="2" t="s">
        <v>12</v>
      </c>
      <c r="C2" s="2" t="s">
        <v>13</v>
      </c>
      <c r="D2" s="2" t="s">
        <v>14</v>
      </c>
      <c r="F2" s="2" t="s">
        <v>2</v>
      </c>
      <c r="G2" s="2" t="s">
        <v>3</v>
      </c>
      <c r="H2" s="2" t="s">
        <v>4</v>
      </c>
      <c r="J2" s="10" t="s">
        <v>61</v>
      </c>
    </row>
    <row r="3" spans="1:10" x14ac:dyDescent="0.3">
      <c r="A3" s="1" t="s">
        <v>5</v>
      </c>
      <c r="B3" s="13">
        <v>1.1272890603903829</v>
      </c>
      <c r="C3" s="13">
        <v>1.2953692389368521</v>
      </c>
      <c r="D3" s="13">
        <v>1.035293785752222</v>
      </c>
      <c r="E3" s="14"/>
      <c r="F3" s="15">
        <v>14.273786113129317</v>
      </c>
      <c r="G3" s="12">
        <v>2.2873568362693102</v>
      </c>
      <c r="H3" s="6">
        <v>415.05073861032042</v>
      </c>
      <c r="J3" s="21">
        <v>0.40300000000000002</v>
      </c>
    </row>
    <row r="4" spans="1:10" x14ac:dyDescent="0.3">
      <c r="A4" s="1"/>
      <c r="B4" s="13">
        <v>0.95380342605211976</v>
      </c>
      <c r="C4" s="13">
        <v>0.8830593383126063</v>
      </c>
      <c r="D4" s="13">
        <v>0.92647985992312676</v>
      </c>
      <c r="E4" s="14"/>
      <c r="F4" s="15">
        <v>12.229938849619161</v>
      </c>
      <c r="G4" s="12">
        <v>1.28735683626931</v>
      </c>
      <c r="H4" s="6">
        <v>394.72537682674482</v>
      </c>
      <c r="J4" s="21">
        <v>0.51200000000000001</v>
      </c>
    </row>
    <row r="5" spans="1:10" x14ac:dyDescent="0.3">
      <c r="A5" s="1"/>
      <c r="B5" s="13">
        <v>0.93004880512201005</v>
      </c>
      <c r="C5" s="13">
        <v>0.87421192320186425</v>
      </c>
      <c r="D5" s="13">
        <v>1.042558385542576</v>
      </c>
      <c r="E5" s="14"/>
      <c r="F5" s="15">
        <v>11.938153624957211</v>
      </c>
      <c r="G5" s="12">
        <v>3.0629923432544564</v>
      </c>
      <c r="H5" s="6">
        <v>379.63419340546102</v>
      </c>
      <c r="J5" s="21">
        <v>0.76900000000000002</v>
      </c>
    </row>
    <row r="6" spans="1:10" x14ac:dyDescent="0.3">
      <c r="A6" s="1" t="s">
        <v>6</v>
      </c>
      <c r="B6" s="13">
        <v>228.98460076692581</v>
      </c>
      <c r="C6" s="13">
        <v>16.459304388236284</v>
      </c>
      <c r="D6" s="13">
        <v>2.4491742667173644</v>
      </c>
      <c r="E6" s="14"/>
      <c r="F6" s="15">
        <v>221.12910943984147</v>
      </c>
      <c r="G6" s="12">
        <v>23.249086449214499</v>
      </c>
      <c r="H6" s="6">
        <v>594.59377184134428</v>
      </c>
      <c r="J6" s="21">
        <v>0.20100000000000001</v>
      </c>
    </row>
    <row r="7" spans="1:10" x14ac:dyDescent="0.3">
      <c r="A7" s="1"/>
      <c r="B7" s="13">
        <v>204.73845190897853</v>
      </c>
      <c r="C7" s="13">
        <v>15.3408732711156</v>
      </c>
      <c r="D7" s="13">
        <v>2.9945156035482898</v>
      </c>
      <c r="E7" s="14"/>
      <c r="F7" s="15">
        <v>217.18943948960342</v>
      </c>
      <c r="G7" s="12">
        <v>19.2549503750949</v>
      </c>
      <c r="H7" s="13">
        <v>580.67725816651898</v>
      </c>
      <c r="J7" s="21">
        <v>0.16600000000000001</v>
      </c>
    </row>
    <row r="8" spans="1:10" x14ac:dyDescent="0.3">
      <c r="A8" s="1"/>
      <c r="B8" s="13">
        <v>177.17702895155048</v>
      </c>
      <c r="C8" s="13">
        <v>17.133719679178199</v>
      </c>
      <c r="D8" s="13">
        <v>2.9918764993957701</v>
      </c>
      <c r="E8" s="14"/>
      <c r="F8" s="15">
        <v>196.00243770741091</v>
      </c>
      <c r="G8" s="12">
        <v>21.567055895793295</v>
      </c>
      <c r="H8" s="6">
        <v>605.10317152688799</v>
      </c>
      <c r="J8" s="21">
        <v>0.14899999999999999</v>
      </c>
    </row>
    <row r="9" spans="1:10" x14ac:dyDescent="0.3">
      <c r="A9" s="1" t="s">
        <v>23</v>
      </c>
      <c r="B9" s="6">
        <v>58.132919342181275</v>
      </c>
      <c r="C9" s="13">
        <v>8.0325089879692086</v>
      </c>
      <c r="D9" s="13">
        <v>1.0572324998991218</v>
      </c>
      <c r="E9" s="14"/>
      <c r="F9" s="15">
        <v>105.70987993840679</v>
      </c>
      <c r="G9" s="12">
        <v>8.8265593807017595</v>
      </c>
      <c r="H9" s="6">
        <v>511.79120901720751</v>
      </c>
      <c r="J9" s="21">
        <v>0.63800000000000001</v>
      </c>
    </row>
    <row r="10" spans="1:10" x14ac:dyDescent="0.3">
      <c r="A10" s="1"/>
      <c r="B10" s="6">
        <v>55.793309103438489</v>
      </c>
      <c r="C10" s="13">
        <v>6.918158177404635</v>
      </c>
      <c r="D10" s="13">
        <v>0.99838570999014098</v>
      </c>
      <c r="E10" s="14"/>
      <c r="F10" s="15">
        <v>101.40710072558437</v>
      </c>
      <c r="G10" s="12">
        <v>7.1221963106009367</v>
      </c>
      <c r="H10" s="6">
        <v>505.05260515051907</v>
      </c>
      <c r="J10" s="21">
        <v>0.499</v>
      </c>
    </row>
    <row r="11" spans="1:10" x14ac:dyDescent="0.3">
      <c r="A11" s="1"/>
      <c r="B11" s="6">
        <v>54.761004861879655</v>
      </c>
      <c r="C11" s="13">
        <v>9.84180392784981</v>
      </c>
      <c r="D11" s="13">
        <v>0.89524171045629264</v>
      </c>
      <c r="E11" s="14"/>
      <c r="F11" s="15">
        <v>90.171200120753397</v>
      </c>
      <c r="G11" s="12">
        <v>10.073689393274</v>
      </c>
      <c r="H11" s="6">
        <v>484.88214812147999</v>
      </c>
      <c r="J11" s="21">
        <v>0.42599999999999999</v>
      </c>
    </row>
    <row r="12" spans="1:10" x14ac:dyDescent="0.3">
      <c r="A12" s="1" t="s">
        <v>20</v>
      </c>
      <c r="B12" s="13">
        <v>197.176829180808</v>
      </c>
      <c r="C12" s="13">
        <v>14.3920742594476</v>
      </c>
      <c r="D12" s="13">
        <v>1.782434336647597</v>
      </c>
      <c r="E12" s="14"/>
      <c r="F12" s="15">
        <v>190.50329586919779</v>
      </c>
      <c r="G12" s="12">
        <v>16.932732129499001</v>
      </c>
      <c r="H12" s="6">
        <v>554.88122148148602</v>
      </c>
      <c r="J12" s="21">
        <v>0.249</v>
      </c>
    </row>
    <row r="13" spans="1:10" x14ac:dyDescent="0.3">
      <c r="A13" s="1"/>
      <c r="B13" s="13">
        <v>195.62897786090599</v>
      </c>
      <c r="C13" s="13">
        <v>13.333245738468699</v>
      </c>
      <c r="D13" s="13">
        <v>1.6492160575272601</v>
      </c>
      <c r="E13" s="14"/>
      <c r="F13" s="15">
        <v>187.92143229023239</v>
      </c>
      <c r="G13" s="12">
        <v>20.612323206963001</v>
      </c>
      <c r="H13" s="6">
        <v>541.45226848391701</v>
      </c>
      <c r="J13" s="21">
        <v>0.17100000000000001</v>
      </c>
    </row>
    <row r="14" spans="1:10" x14ac:dyDescent="0.3">
      <c r="A14" s="1"/>
      <c r="B14" s="13">
        <v>176.96502878247699</v>
      </c>
      <c r="C14" s="13">
        <v>15.740227504321901</v>
      </c>
      <c r="D14" s="13">
        <v>1.5321511083200074</v>
      </c>
      <c r="E14" s="14"/>
      <c r="F14" s="15">
        <v>166.309699771672</v>
      </c>
      <c r="G14" s="12">
        <v>17.249086449214499</v>
      </c>
      <c r="H14" s="6">
        <v>537.10870153623296</v>
      </c>
      <c r="J14" s="21">
        <v>0.317</v>
      </c>
    </row>
    <row r="15" spans="1:10" x14ac:dyDescent="0.3">
      <c r="A15" s="1" t="s">
        <v>21</v>
      </c>
      <c r="B15" s="13">
        <v>173.47746089131201</v>
      </c>
      <c r="C15" s="13">
        <v>13.239262489744</v>
      </c>
      <c r="D15" s="13">
        <v>1.7124659827881381</v>
      </c>
      <c r="E15" s="14"/>
      <c r="F15" s="15">
        <v>173.4689911820698</v>
      </c>
      <c r="G15" s="12">
        <v>16.341477361230002</v>
      </c>
      <c r="H15" s="6">
        <v>565.11526803178799</v>
      </c>
      <c r="J15" s="21">
        <v>0.24199999999999999</v>
      </c>
    </row>
    <row r="16" spans="1:10" x14ac:dyDescent="0.3">
      <c r="A16" s="1"/>
      <c r="B16" s="13">
        <v>162.24671282385299</v>
      </c>
      <c r="C16" s="13">
        <v>14.3016291391596</v>
      </c>
      <c r="D16" s="13">
        <v>1.551164079204095</v>
      </c>
      <c r="E16" s="14"/>
      <c r="F16" s="15">
        <v>180.27347653018001</v>
      </c>
      <c r="G16" s="12">
        <v>16.940564706215</v>
      </c>
      <c r="H16" s="6">
        <v>538.10870153623296</v>
      </c>
      <c r="J16" s="21">
        <v>0.379</v>
      </c>
    </row>
    <row r="17" spans="1:10" x14ac:dyDescent="0.3">
      <c r="A17" s="1"/>
      <c r="B17" s="13">
        <v>149.40094562490901</v>
      </c>
      <c r="C17" s="13">
        <v>13.997933533711601</v>
      </c>
      <c r="D17" s="13">
        <v>1.4007665324724239</v>
      </c>
      <c r="E17" s="14"/>
      <c r="F17" s="15">
        <v>169.63507281120724</v>
      </c>
      <c r="G17" s="12">
        <v>18.270938577281001</v>
      </c>
      <c r="H17" s="13">
        <v>546.93364434544401</v>
      </c>
      <c r="J17" s="21">
        <v>0.34599999999999997</v>
      </c>
    </row>
    <row r="18" spans="1:10" x14ac:dyDescent="0.3">
      <c r="A18" s="1" t="s">
        <v>22</v>
      </c>
      <c r="B18" s="13">
        <v>181.32919342181299</v>
      </c>
      <c r="C18" s="13">
        <v>12.9288479450439</v>
      </c>
      <c r="D18" s="13">
        <v>1.2046306736402015</v>
      </c>
      <c r="E18" s="14"/>
      <c r="F18" s="15">
        <v>167.72125692341336</v>
      </c>
      <c r="G18" s="12">
        <v>14.286782270428001</v>
      </c>
      <c r="H18" s="6">
        <v>525.87834911449704</v>
      </c>
      <c r="J18" s="21">
        <v>0.33</v>
      </c>
    </row>
    <row r="19" spans="1:10" x14ac:dyDescent="0.3">
      <c r="A19" s="1"/>
      <c r="B19" s="13">
        <v>157.933091034385</v>
      </c>
      <c r="C19" s="13">
        <v>13.3686939377406</v>
      </c>
      <c r="D19" s="13">
        <v>1.7740133616844</v>
      </c>
      <c r="E19" s="14"/>
      <c r="F19" s="15">
        <v>161.99232586747308</v>
      </c>
      <c r="G19" s="12">
        <v>18.969111972051</v>
      </c>
      <c r="H19" s="13">
        <v>534.422456720691</v>
      </c>
      <c r="J19" s="21">
        <v>0.20200000000000001</v>
      </c>
    </row>
    <row r="20" spans="1:10" x14ac:dyDescent="0.3">
      <c r="B20" s="13">
        <v>147.61004861879701</v>
      </c>
      <c r="C20" s="13">
        <v>13.568574308906999</v>
      </c>
      <c r="D20" s="13">
        <v>1.67545890799833</v>
      </c>
      <c r="E20" s="14"/>
      <c r="F20" s="15">
        <v>142.08732406800638</v>
      </c>
      <c r="G20" s="12">
        <v>17.196033083471999</v>
      </c>
      <c r="H20" s="6">
        <v>542.77640413085203</v>
      </c>
      <c r="J20" s="21">
        <v>0.187</v>
      </c>
    </row>
    <row r="21" spans="1:10" x14ac:dyDescent="0.3">
      <c r="F21" s="1"/>
      <c r="G21" s="1"/>
      <c r="H21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figure1</vt:lpstr>
      <vt:lpstr>figure2</vt:lpstr>
      <vt:lpstr>figure3 </vt:lpstr>
      <vt:lpstr>figure4</vt:lpstr>
      <vt:lpstr>figure5</vt:lpstr>
      <vt:lpstr>figure6</vt:lpstr>
      <vt:lpstr>figure7</vt:lpstr>
      <vt:lpstr>figure8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2021-07-05T13:26:11Z</dcterms:created>
  <dcterms:modified xsi:type="dcterms:W3CDTF">2021-08-28T06:21:58Z</dcterms:modified>
</cp:coreProperties>
</file>