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F:\贾老师合作项目\鲤鱼抗CyHV3机理文章写作\revision 20210530\supplementory data （revised）\"/>
    </mc:Choice>
  </mc:AlternateContent>
  <xr:revisionPtr revIDLastSave="0" documentId="13_ncr:1_{20C07802-CE7F-4E4D-8937-DECDAB57653E}" xr6:coauthVersionLast="45" xr6:coauthVersionMax="45" xr10:uidLastSave="{00000000-0000-0000-0000-000000000000}"/>
  <bookViews>
    <workbookView xWindow="11610" yWindow="2505" windowWidth="16245" windowHeight="13095" xr2:uid="{00000000-000D-0000-FFFF-FFFF00000000}"/>
  </bookViews>
  <sheets>
    <sheet name="Sheet1" sheetId="1" r:id="rId1"/>
  </sheets>
  <definedNames>
    <definedName name="OLE_LINK1" localSheetId="0">Sheet1!#REF!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1" l="1"/>
  <c r="J2" i="1" s="1"/>
</calcChain>
</file>

<file path=xl/sharedStrings.xml><?xml version="1.0" encoding="utf-8"?>
<sst xmlns="http://schemas.openxmlformats.org/spreadsheetml/2006/main" count="115" uniqueCount="71">
  <si>
    <t>Gene ID</t>
  </si>
  <si>
    <t>gene name</t>
  </si>
  <si>
    <t>Primers</t>
  </si>
  <si>
    <t>Fold change in DGE</t>
  </si>
  <si>
    <t>R</t>
  </si>
  <si>
    <t>R^2</t>
  </si>
  <si>
    <t>cycg027270.1</t>
  </si>
  <si>
    <t>IFI</t>
  </si>
  <si>
    <t xml:space="preserve">F: 5'TCAGCGTTGCTCCTCAAACT 3'  </t>
  </si>
  <si>
    <t xml:space="preserve">R: 5'GACAGTTCCACATCCCCCAG 3'  </t>
  </si>
  <si>
    <t>cycg027942.1</t>
  </si>
  <si>
    <t>Ig light chain</t>
  </si>
  <si>
    <t xml:space="preserve">F: 5'AACTAAACTGCTGCTCGATCTC 3'  </t>
  </si>
  <si>
    <t xml:space="preserve">R: 5'CCCTGTGGAGAGTAAGAGCTGA 3'  </t>
  </si>
  <si>
    <t>cycg029742.1</t>
  </si>
  <si>
    <t>IL1R</t>
  </si>
  <si>
    <t xml:space="preserve">F: 5'TTAGGCGCTCGTTTGGTGAT 3'  </t>
  </si>
  <si>
    <t xml:space="preserve">R: 5'CGTCCACGCAGGTAAGAGTT 3'  </t>
  </si>
  <si>
    <t>cycg033439.1</t>
  </si>
  <si>
    <t>C3</t>
  </si>
  <si>
    <t xml:space="preserve">F: 5'ATCTCTGGGTTGACGTTTGGG 3'  </t>
  </si>
  <si>
    <t xml:space="preserve">R: 5'CTGGGTTTGTGGAAGAAGCAAG 3'  </t>
  </si>
  <si>
    <t>cycg038034.1</t>
  </si>
  <si>
    <t>TIP</t>
  </si>
  <si>
    <t xml:space="preserve">F: 5'AAGCAGATGACCGGGAGAAG 3'  </t>
  </si>
  <si>
    <t xml:space="preserve">R: 5'GACACATCACCACAACACTCCA 3'  </t>
  </si>
  <si>
    <t>cycg049285.1</t>
  </si>
  <si>
    <t>IL-1B2-1</t>
  </si>
  <si>
    <t xml:space="preserve">F: 5'TTTGTGAAGATGCGCTGCTC 3'  </t>
  </si>
  <si>
    <t xml:space="preserve">R: 5'GCTGAATTGAAGGTAAGTCTGTG 3'  </t>
  </si>
  <si>
    <t>cycg049297.1</t>
  </si>
  <si>
    <t>IL-1B</t>
  </si>
  <si>
    <t xml:space="preserve">F: 5'AGAAACCGGCACACGTTACA 3'  </t>
  </si>
  <si>
    <t xml:space="preserve">R: 5'AGTTTGTGGTTCGGGTGGTT 3'  </t>
  </si>
  <si>
    <t>cycg050603.1</t>
  </si>
  <si>
    <t>LRR-containing proteins</t>
  </si>
  <si>
    <t xml:space="preserve">F: 5'TGCTTTCTGATCGGTCTGGG 3'  </t>
  </si>
  <si>
    <t xml:space="preserve">R: 5'GATGAACCACACGGTCAATCG 3'  </t>
  </si>
  <si>
    <t>cycg010656.1</t>
  </si>
  <si>
    <t xml:space="preserve">F: 5'CACTGCAGAGACGCAACAAA 3'  </t>
  </si>
  <si>
    <t xml:space="preserve">R: 5'AATCTGCATATTTGTCACTGTGTAA 3'  </t>
  </si>
  <si>
    <t>cycg003471.1</t>
  </si>
  <si>
    <t>integrin alpha</t>
  </si>
  <si>
    <t xml:space="preserve">F: 5'GCCCAATTCTGATGTCATGGT 3'  </t>
  </si>
  <si>
    <t xml:space="preserve">R: 5'CACAATCACCCTTTGTGTCAGA 3'  </t>
  </si>
  <si>
    <t>cycg017656.1</t>
  </si>
  <si>
    <t>AP-3</t>
  </si>
  <si>
    <t xml:space="preserve">F: 5'GGAGAGGAATTGGGCTGCTT 3'  </t>
    <phoneticPr fontId="2" type="noConversion"/>
  </si>
  <si>
    <t xml:space="preserve">R: 5'CACTTTGGGCTTCTCGTCCT 3'  </t>
    <phoneticPr fontId="2" type="noConversion"/>
  </si>
  <si>
    <t>F: 5' TCTGCCCTAACTTTCGATGGTA 3'</t>
    <phoneticPr fontId="2" type="noConversion"/>
  </si>
  <si>
    <t xml:space="preserve">R: 5' AATTTGCGCGCCTGCTGCCTTCTTT 3' </t>
    <phoneticPr fontId="2" type="noConversion"/>
  </si>
  <si>
    <t>Fold change in qPCR</t>
    <phoneticPr fontId="2" type="noConversion"/>
  </si>
  <si>
    <t>18S rRNA</t>
    <phoneticPr fontId="2" type="noConversion"/>
  </si>
  <si>
    <t>Comparison</t>
    <phoneticPr fontId="2" type="noConversion"/>
  </si>
  <si>
    <t>Gene Usage</t>
    <phoneticPr fontId="2" type="noConversion"/>
  </si>
  <si>
    <t>Tested gene</t>
  </si>
  <si>
    <t>Tested gene</t>
    <phoneticPr fontId="2" type="noConversion"/>
  </si>
  <si>
    <t>House-keeping gene</t>
    <phoneticPr fontId="2" type="noConversion"/>
  </si>
  <si>
    <t>survivors vs control in the non-breeding strain, up-regulated</t>
  </si>
  <si>
    <t>severely sick fish vs survivors from the non-breeding strain, down-regulated</t>
  </si>
  <si>
    <t>survivors vs control in the non-breeding strain, down-regulated</t>
  </si>
  <si>
    <t>severely sick fish vs survivors from the breeding strain, down-regulated</t>
  </si>
  <si>
    <t>survivors from the breeding strain vs survivors from the non-breeding strain, up-regulated</t>
  </si>
  <si>
    <t>survivors vs control in the breeding strain, down-regulated</t>
  </si>
  <si>
    <t>survivors from the breeding strain vs survivors from the non-breeding strain, down-regulated</t>
  </si>
  <si>
    <t>SvI-B&amp;N</t>
    <phoneticPr fontId="2" type="noConversion"/>
  </si>
  <si>
    <r>
      <t>R</t>
    </r>
    <r>
      <rPr>
        <sz val="11"/>
        <color theme="1"/>
        <rFont val="宋体"/>
        <family val="3"/>
        <charset val="134"/>
        <scheme val="minor"/>
      </rPr>
      <t>elated</t>
    </r>
    <r>
      <rPr>
        <sz val="11"/>
        <color theme="1"/>
        <rFont val="宋体"/>
        <charset val="134"/>
        <scheme val="minor"/>
      </rPr>
      <t xml:space="preserve"> comparison group name for involved DEG</t>
    </r>
    <phoneticPr fontId="2" type="noConversion"/>
  </si>
  <si>
    <t>SvC-N</t>
    <phoneticPr fontId="2" type="noConversion"/>
  </si>
  <si>
    <t>SvC-B</t>
    <phoneticPr fontId="2" type="noConversion"/>
  </si>
  <si>
    <t>SvS-BvN-D7</t>
    <phoneticPr fontId="2" type="noConversion"/>
  </si>
  <si>
    <t>SvS-BvN-D7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</si>
</sst>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/>
    <xf numFmtId="0" fontId="0" fillId="0" borderId="0" xfId="0" applyFill="1"/>
    <xf numFmtId="0" fontId="0" fillId="0" borderId="0" xfId="2" applyFont="1" applyFill="1">
      <alignment vertical="center"/>
    </xf>
    <xf numFmtId="0" fontId="0" fillId="0" borderId="0" xfId="0" applyAlignment="1">
      <alignment vertical="center"/>
    </xf>
    <xf numFmtId="0" fontId="1" fillId="0" borderId="0" xfId="2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/>
    <xf numFmtId="0" fontId="4" fillId="0" borderId="0" xfId="0" applyFont="1"/>
    <xf numFmtId="0" fontId="0" fillId="0" borderId="0" xfId="0" applyFont="1" applyFill="1"/>
  </cellXfs>
  <cellStyles count="3">
    <cellStyle name="常规" xfId="0" builtinId="0"/>
    <cellStyle name="常规 2" xfId="2" xr:uid="{00000000-0005-0000-0000-000032000000}"/>
    <cellStyle name="注释 2" xfId="1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l"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0"/>
              <a:t>R^2=0.929718564</a:t>
            </a:r>
          </a:p>
          <a:p>
            <a:pPr algn="l"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0"/>
              <a:t>p-value:</a:t>
            </a:r>
            <a:r>
              <a:rPr lang="en-US" altLang="zh-CN" sz="1100" b="0" baseline="0"/>
              <a:t> </a:t>
            </a:r>
            <a:endParaRPr lang="en-US" altLang="zh-CN" sz="1100" b="0"/>
          </a:p>
        </c:rich>
      </c:tx>
      <c:layout>
        <c:manualLayout>
          <c:xMode val="edge"/>
          <c:yMode val="edge"/>
          <c:x val="0.77561897738446395"/>
          <c:y val="2.314814814814809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 cmpd="sng" algn="ctr">
              <a:noFill/>
              <a:prstDash val="solid"/>
              <a:round/>
            </a:ln>
          </c:spPr>
          <c:trendline>
            <c:trendlineType val="linear"/>
            <c:dispRSqr val="0"/>
            <c:dispEq val="0"/>
          </c:trendline>
          <c:xVal>
            <c:numRef>
              <c:f>Sheet1!$H$2:$H$42</c:f>
              <c:numCache>
                <c:formatCode>General</c:formatCode>
                <c:ptCount val="41"/>
                <c:pt idx="0">
                  <c:v>2.145625554</c:v>
                </c:pt>
                <c:pt idx="1">
                  <c:v>2.5034636890000002</c:v>
                </c:pt>
                <c:pt idx="3">
                  <c:v>3.5649959440000001</c:v>
                </c:pt>
                <c:pt idx="4">
                  <c:v>4.8810428080000001</c:v>
                </c:pt>
                <c:pt idx="6">
                  <c:v>4.2844986709999997</c:v>
                </c:pt>
                <c:pt idx="7">
                  <c:v>2.1263601790000002</c:v>
                </c:pt>
                <c:pt idx="8">
                  <c:v>2.9938531730000002</c:v>
                </c:pt>
                <c:pt idx="9">
                  <c:v>5.1551648859999997</c:v>
                </c:pt>
                <c:pt idx="11">
                  <c:v>3.5692325390000001</c:v>
                </c:pt>
                <c:pt idx="12">
                  <c:v>6.9108271490000002</c:v>
                </c:pt>
                <c:pt idx="14">
                  <c:v>6.524268996</c:v>
                </c:pt>
                <c:pt idx="17">
                  <c:v>8.0086787000000008</c:v>
                </c:pt>
                <c:pt idx="20">
                  <c:v>4.2931341139999999</c:v>
                </c:pt>
                <c:pt idx="21">
                  <c:v>4.2388424249999996</c:v>
                </c:pt>
                <c:pt idx="22">
                  <c:v>5.7052889090000001</c:v>
                </c:pt>
                <c:pt idx="25">
                  <c:v>4.7125098479999998</c:v>
                </c:pt>
                <c:pt idx="28">
                  <c:v>4.6800673230000003</c:v>
                </c:pt>
                <c:pt idx="29">
                  <c:v>2.28202171</c:v>
                </c:pt>
                <c:pt idx="30">
                  <c:v>2.652914113</c:v>
                </c:pt>
                <c:pt idx="31">
                  <c:v>5.2358492180000002</c:v>
                </c:pt>
                <c:pt idx="33">
                  <c:v>4.298816532</c:v>
                </c:pt>
                <c:pt idx="36">
                  <c:v>7.6008392599999999</c:v>
                </c:pt>
                <c:pt idx="37">
                  <c:v>6.3713555570000002</c:v>
                </c:pt>
                <c:pt idx="38">
                  <c:v>8.1523118270000001</c:v>
                </c:pt>
              </c:numCache>
            </c:numRef>
          </c:xVal>
          <c:yVal>
            <c:numRef>
              <c:f>Sheet1!$G$2:$G$42</c:f>
              <c:numCache>
                <c:formatCode>General</c:formatCode>
                <c:ptCount val="41"/>
                <c:pt idx="1">
                  <c:v>2.2237667049140901</c:v>
                </c:pt>
                <c:pt idx="4">
                  <c:v>4.6737122613685003</c:v>
                </c:pt>
                <c:pt idx="7">
                  <c:v>1.9677609635700299</c:v>
                </c:pt>
                <c:pt idx="8">
                  <c:v>2.6195756632182299</c:v>
                </c:pt>
                <c:pt idx="9">
                  <c:v>3.65339972538299</c:v>
                </c:pt>
                <c:pt idx="11">
                  <c:v>3.4345641841627801</c:v>
                </c:pt>
                <c:pt idx="12">
                  <c:v>7.0325649736255702</c:v>
                </c:pt>
                <c:pt idx="14">
                  <c:v>6.2814849438168396</c:v>
                </c:pt>
                <c:pt idx="17">
                  <c:v>8.2806519085549208</c:v>
                </c:pt>
                <c:pt idx="21">
                  <c:v>4.0140831183444297</c:v>
                </c:pt>
                <c:pt idx="22">
                  <c:v>4.1916527985534797</c:v>
                </c:pt>
                <c:pt idx="25">
                  <c:v>4.8344107272038803</c:v>
                </c:pt>
                <c:pt idx="29">
                  <c:v>2.2535504243118201</c:v>
                </c:pt>
                <c:pt idx="30">
                  <c:v>2.0356217073003999</c:v>
                </c:pt>
                <c:pt idx="31">
                  <c:v>5.1725510127671503</c:v>
                </c:pt>
                <c:pt idx="33">
                  <c:v>4.5133130637749499</c:v>
                </c:pt>
                <c:pt idx="37">
                  <c:v>6.6395601032732401</c:v>
                </c:pt>
                <c:pt idx="38">
                  <c:v>7.4439408736353201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71-4A74-B80D-96D571E4F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73632"/>
        <c:axId val="237349312"/>
      </c:scatterChart>
      <c:valAx>
        <c:axId val="46577363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DGE</a:t>
                </a:r>
                <a:r>
                  <a:rPr lang="zh-CN" altLang="en-US"/>
                  <a:t> </a:t>
                </a:r>
                <a:r>
                  <a:rPr lang="en-US" altLang="zh-CN"/>
                  <a:t>data</a:t>
                </a:r>
              </a:p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Fold-change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7349312"/>
        <c:crosses val="autoZero"/>
        <c:crossBetween val="midCat"/>
      </c:valAx>
      <c:valAx>
        <c:axId val="237349312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qPCR</a:t>
                </a:r>
                <a:r>
                  <a:rPr lang="en-US" altLang="zh-CN" baseline="0"/>
                  <a:t> data </a:t>
                </a:r>
              </a:p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aseline="0"/>
                  <a:t>fold change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5773632"/>
        <c:crosses val="autoZero"/>
        <c:crossBetween val="midCat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76835</xdr:rowOff>
    </xdr:from>
    <xdr:to>
      <xdr:col>15</xdr:col>
      <xdr:colOff>66675</xdr:colOff>
      <xdr:row>38</xdr:row>
      <xdr:rowOff>19050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ia.ensembl.org/Oreochromis_niloticus/Location/View?r=GL831228.1:1290232-1296530:1" TargetMode="External"/><Relationship Id="rId1" Type="http://schemas.openxmlformats.org/officeDocument/2006/relationships/hyperlink" Target="http://asia.ensembl.org/Oreochromis_niloticus/Location/View?r=GL831250.1:2312491-2316669: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C42" sqref="C42"/>
    </sheetView>
  </sheetViews>
  <sheetFormatPr defaultColWidth="9" defaultRowHeight="13.5" x14ac:dyDescent="0.15"/>
  <cols>
    <col min="1" max="1" width="23.375" style="1" customWidth="1"/>
    <col min="2" max="2" width="12.75" style="1" customWidth="1"/>
    <col min="3" max="3" width="17.75" style="1" customWidth="1"/>
    <col min="4" max="4" width="32.125" style="1" customWidth="1"/>
    <col min="5" max="5" width="74.125" style="1" customWidth="1"/>
    <col min="6" max="6" width="44.875" style="1" customWidth="1"/>
    <col min="7" max="7" width="19.875" style="1" customWidth="1"/>
    <col min="8" max="8" width="19.25" style="1" customWidth="1"/>
    <col min="9" max="9" width="11.5" style="1"/>
    <col min="10" max="10" width="12.625" style="1"/>
    <col min="11" max="11" width="12.5" style="1" customWidth="1"/>
    <col min="12" max="16384" width="9" style="1"/>
  </cols>
  <sheetData>
    <row r="1" spans="1:10" x14ac:dyDescent="0.15">
      <c r="A1" s="1" t="s">
        <v>54</v>
      </c>
      <c r="B1" s="1" t="s">
        <v>0</v>
      </c>
      <c r="C1" s="1" t="s">
        <v>1</v>
      </c>
      <c r="D1" s="1" t="s">
        <v>2</v>
      </c>
      <c r="E1" s="1" t="s">
        <v>53</v>
      </c>
      <c r="F1" s="6" t="s">
        <v>66</v>
      </c>
      <c r="G1" s="6" t="s">
        <v>51</v>
      </c>
      <c r="H1" s="1" t="s">
        <v>3</v>
      </c>
      <c r="I1" s="1" t="s">
        <v>4</v>
      </c>
      <c r="J1" s="1" t="s">
        <v>5</v>
      </c>
    </row>
    <row r="2" spans="1:10" x14ac:dyDescent="0.15">
      <c r="A2" s="1" t="s">
        <v>56</v>
      </c>
      <c r="B2" s="2" t="s">
        <v>6</v>
      </c>
      <c r="C2" s="1" t="s">
        <v>7</v>
      </c>
      <c r="D2" s="1" t="s">
        <v>8</v>
      </c>
      <c r="E2" s="8" t="s">
        <v>61</v>
      </c>
      <c r="F2" s="6" t="s">
        <v>65</v>
      </c>
      <c r="H2" s="3">
        <v>2.145625554</v>
      </c>
      <c r="I2" s="1">
        <f>CORREL(G2:G42,H2:H42)</f>
        <v>0.96421914726786406</v>
      </c>
      <c r="J2" s="1">
        <f>I2*I2</f>
        <v>0.92971856395796693</v>
      </c>
    </row>
    <row r="3" spans="1:10" x14ac:dyDescent="0.15">
      <c r="D3" s="1" t="s">
        <v>9</v>
      </c>
      <c r="E3" s="6" t="s">
        <v>62</v>
      </c>
      <c r="F3" s="6"/>
      <c r="G3" s="1">
        <v>2.2237667049140901</v>
      </c>
      <c r="H3" s="3">
        <v>2.5034636890000002</v>
      </c>
    </row>
    <row r="5" spans="1:10" x14ac:dyDescent="0.15">
      <c r="A5" s="1" t="s">
        <v>55</v>
      </c>
      <c r="B5" s="2" t="s">
        <v>10</v>
      </c>
      <c r="C5" s="1" t="s">
        <v>11</v>
      </c>
      <c r="D5" s="1" t="s">
        <v>12</v>
      </c>
      <c r="E5" s="6" t="s">
        <v>61</v>
      </c>
      <c r="F5" s="6" t="s">
        <v>65</v>
      </c>
      <c r="H5" s="3">
        <v>3.5649959440000001</v>
      </c>
    </row>
    <row r="6" spans="1:10" x14ac:dyDescent="0.15">
      <c r="B6" s="4"/>
      <c r="D6" s="1" t="s">
        <v>13</v>
      </c>
      <c r="E6" s="6" t="s">
        <v>62</v>
      </c>
      <c r="F6" s="6"/>
      <c r="G6" s="1">
        <v>4.6737122613685003</v>
      </c>
      <c r="H6" s="3">
        <v>4.8810428080000001</v>
      </c>
    </row>
    <row r="7" spans="1:10" x14ac:dyDescent="0.15">
      <c r="B7" s="4"/>
    </row>
    <row r="8" spans="1:10" x14ac:dyDescent="0.15">
      <c r="A8" s="1" t="s">
        <v>55</v>
      </c>
      <c r="B8" s="2" t="s">
        <v>14</v>
      </c>
      <c r="C8" s="1" t="s">
        <v>15</v>
      </c>
      <c r="D8" s="1" t="s">
        <v>16</v>
      </c>
      <c r="E8" s="6" t="s">
        <v>59</v>
      </c>
      <c r="F8" s="6" t="s">
        <v>65</v>
      </c>
      <c r="H8" s="3">
        <v>4.2844986709999997</v>
      </c>
    </row>
    <row r="9" spans="1:10" x14ac:dyDescent="0.15">
      <c r="D9" s="1" t="s">
        <v>17</v>
      </c>
      <c r="E9" s="6" t="s">
        <v>58</v>
      </c>
      <c r="F9" s="6" t="s">
        <v>67</v>
      </c>
      <c r="G9" s="1">
        <v>1.9677609635700299</v>
      </c>
      <c r="H9" s="3">
        <v>2.1263601790000002</v>
      </c>
    </row>
    <row r="10" spans="1:10" x14ac:dyDescent="0.15">
      <c r="E10" s="6" t="s">
        <v>63</v>
      </c>
      <c r="F10" s="6" t="s">
        <v>68</v>
      </c>
      <c r="G10" s="1">
        <v>2.6195756632182299</v>
      </c>
      <c r="H10" s="3">
        <v>2.9938531730000002</v>
      </c>
    </row>
    <row r="11" spans="1:10" x14ac:dyDescent="0.15">
      <c r="E11" s="6" t="s">
        <v>64</v>
      </c>
      <c r="F11" s="6" t="s">
        <v>69</v>
      </c>
      <c r="G11" s="1">
        <v>3.65339972538299</v>
      </c>
      <c r="H11" s="3">
        <v>5.1551648859999997</v>
      </c>
    </row>
    <row r="13" spans="1:10" x14ac:dyDescent="0.15">
      <c r="A13" s="1" t="s">
        <v>55</v>
      </c>
      <c r="B13" s="1" t="s">
        <v>18</v>
      </c>
      <c r="C13" s="1" t="s">
        <v>19</v>
      </c>
      <c r="D13" s="1" t="s">
        <v>20</v>
      </c>
      <c r="E13" s="6" t="s">
        <v>63</v>
      </c>
      <c r="F13" s="6" t="s">
        <v>68</v>
      </c>
      <c r="G13" s="1">
        <v>3.4345641841627801</v>
      </c>
      <c r="H13" s="3">
        <v>3.5692325390000001</v>
      </c>
    </row>
    <row r="14" spans="1:10" x14ac:dyDescent="0.15">
      <c r="D14" s="1" t="s">
        <v>21</v>
      </c>
      <c r="E14" s="6" t="s">
        <v>64</v>
      </c>
      <c r="F14" s="6" t="s">
        <v>69</v>
      </c>
      <c r="G14" s="1">
        <v>7.0325649736255702</v>
      </c>
      <c r="H14" s="3">
        <v>6.9108271490000002</v>
      </c>
    </row>
    <row r="16" spans="1:10" x14ac:dyDescent="0.15">
      <c r="A16" s="1" t="s">
        <v>55</v>
      </c>
      <c r="B16" s="1" t="s">
        <v>22</v>
      </c>
      <c r="C16" s="1" t="s">
        <v>23</v>
      </c>
      <c r="D16" s="1" t="s">
        <v>24</v>
      </c>
      <c r="E16" s="6" t="s">
        <v>63</v>
      </c>
      <c r="F16" s="6" t="s">
        <v>68</v>
      </c>
      <c r="G16" s="1">
        <v>6.2814849438168396</v>
      </c>
      <c r="H16" s="3">
        <v>6.524268996</v>
      </c>
    </row>
    <row r="17" spans="1:8" x14ac:dyDescent="0.15">
      <c r="D17" s="1" t="s">
        <v>25</v>
      </c>
    </row>
    <row r="19" spans="1:8" x14ac:dyDescent="0.15">
      <c r="A19" s="1" t="s">
        <v>55</v>
      </c>
      <c r="B19" s="5" t="s">
        <v>26</v>
      </c>
      <c r="C19" s="1" t="s">
        <v>27</v>
      </c>
      <c r="D19" s="1" t="s">
        <v>28</v>
      </c>
      <c r="E19" s="6" t="s">
        <v>64</v>
      </c>
      <c r="F19" s="6" t="s">
        <v>69</v>
      </c>
      <c r="G19" s="1">
        <v>8.2806519085549208</v>
      </c>
      <c r="H19" s="3">
        <v>8.0086787000000008</v>
      </c>
    </row>
    <row r="20" spans="1:8" x14ac:dyDescent="0.15">
      <c r="D20" s="1" t="s">
        <v>29</v>
      </c>
    </row>
    <row r="22" spans="1:8" x14ac:dyDescent="0.15">
      <c r="A22" s="1" t="s">
        <v>55</v>
      </c>
      <c r="B22" s="5" t="s">
        <v>30</v>
      </c>
      <c r="C22" s="1" t="s">
        <v>31</v>
      </c>
      <c r="D22" s="1" t="s">
        <v>32</v>
      </c>
      <c r="E22" s="6" t="s">
        <v>61</v>
      </c>
      <c r="F22" s="6" t="s">
        <v>65</v>
      </c>
      <c r="H22" s="3">
        <v>4.2931341139999999</v>
      </c>
    </row>
    <row r="23" spans="1:8" x14ac:dyDescent="0.15">
      <c r="B23" s="5"/>
      <c r="D23" s="1" t="s">
        <v>33</v>
      </c>
      <c r="E23" s="6" t="s">
        <v>58</v>
      </c>
      <c r="F23" s="6" t="s">
        <v>67</v>
      </c>
      <c r="G23" s="1">
        <v>4.0140831183444297</v>
      </c>
      <c r="H23" s="3">
        <v>4.2388424249999996</v>
      </c>
    </row>
    <row r="24" spans="1:8" x14ac:dyDescent="0.15">
      <c r="E24" s="6" t="s">
        <v>64</v>
      </c>
      <c r="F24" s="6" t="s">
        <v>69</v>
      </c>
      <c r="G24" s="1">
        <v>4.1916527985534797</v>
      </c>
      <c r="H24" s="3">
        <v>5.7052889090000001</v>
      </c>
    </row>
    <row r="27" spans="1:8" x14ac:dyDescent="0.15">
      <c r="A27" s="1" t="s">
        <v>55</v>
      </c>
      <c r="B27" s="1" t="s">
        <v>34</v>
      </c>
      <c r="C27" s="1" t="s">
        <v>35</v>
      </c>
      <c r="D27" s="1" t="s">
        <v>36</v>
      </c>
      <c r="E27" s="6" t="s">
        <v>60</v>
      </c>
      <c r="F27" s="6" t="s">
        <v>67</v>
      </c>
      <c r="G27" s="1">
        <v>4.8344107272038803</v>
      </c>
      <c r="H27" s="3">
        <v>4.7125098479999998</v>
      </c>
    </row>
    <row r="28" spans="1:8" x14ac:dyDescent="0.15">
      <c r="D28" s="1" t="s">
        <v>37</v>
      </c>
    </row>
    <row r="30" spans="1:8" x14ac:dyDescent="0.15">
      <c r="A30" s="1" t="s">
        <v>55</v>
      </c>
      <c r="B30" s="1" t="s">
        <v>38</v>
      </c>
      <c r="C30" s="1" t="s">
        <v>15</v>
      </c>
      <c r="D30" s="1" t="s">
        <v>39</v>
      </c>
      <c r="E30" s="6" t="s">
        <v>59</v>
      </c>
      <c r="F30" s="6" t="s">
        <v>65</v>
      </c>
      <c r="H30" s="3">
        <v>4.6800673230000003</v>
      </c>
    </row>
    <row r="31" spans="1:8" x14ac:dyDescent="0.15">
      <c r="B31" s="5"/>
      <c r="D31" s="1" t="s">
        <v>40</v>
      </c>
      <c r="E31" s="6" t="s">
        <v>58</v>
      </c>
      <c r="F31" s="6" t="s">
        <v>67</v>
      </c>
      <c r="G31" s="1">
        <v>2.2535504243118201</v>
      </c>
      <c r="H31" s="1">
        <v>2.28202171</v>
      </c>
    </row>
    <row r="32" spans="1:8" x14ac:dyDescent="0.15">
      <c r="E32" s="6" t="s">
        <v>63</v>
      </c>
      <c r="F32" s="6" t="s">
        <v>68</v>
      </c>
      <c r="G32" s="1">
        <v>2.0356217073003999</v>
      </c>
      <c r="H32" s="3">
        <v>2.652914113</v>
      </c>
    </row>
    <row r="33" spans="1:8" x14ac:dyDescent="0.15">
      <c r="E33" s="6" t="s">
        <v>64</v>
      </c>
      <c r="F33" s="6" t="s">
        <v>69</v>
      </c>
      <c r="G33" s="1">
        <v>5.1725510127671503</v>
      </c>
      <c r="H33" s="3">
        <v>5.2358492180000002</v>
      </c>
    </row>
    <row r="35" spans="1:8" x14ac:dyDescent="0.15">
      <c r="A35" s="1" t="s">
        <v>55</v>
      </c>
      <c r="B35" s="5" t="s">
        <v>41</v>
      </c>
      <c r="C35" s="1" t="s">
        <v>42</v>
      </c>
      <c r="D35" s="1" t="s">
        <v>43</v>
      </c>
      <c r="E35" s="6" t="s">
        <v>62</v>
      </c>
      <c r="F35" s="6" t="s">
        <v>70</v>
      </c>
      <c r="G35" s="1">
        <v>4.5133130637749499</v>
      </c>
      <c r="H35" s="1">
        <v>4.298816532</v>
      </c>
    </row>
    <row r="36" spans="1:8" x14ac:dyDescent="0.15">
      <c r="D36" s="1" t="s">
        <v>44</v>
      </c>
    </row>
    <row r="37" spans="1:8" x14ac:dyDescent="0.15">
      <c r="B37" s="5"/>
    </row>
    <row r="38" spans="1:8" x14ac:dyDescent="0.15">
      <c r="A38" s="1" t="s">
        <v>55</v>
      </c>
      <c r="B38" s="1" t="s">
        <v>45</v>
      </c>
      <c r="C38" s="1" t="s">
        <v>46</v>
      </c>
      <c r="D38" s="6" t="s">
        <v>47</v>
      </c>
      <c r="E38" s="6" t="s">
        <v>59</v>
      </c>
      <c r="F38" s="6" t="s">
        <v>65</v>
      </c>
      <c r="H38" s="3">
        <v>7.6008392599999999</v>
      </c>
    </row>
    <row r="39" spans="1:8" x14ac:dyDescent="0.15">
      <c r="D39" s="6" t="s">
        <v>48</v>
      </c>
      <c r="E39" s="6" t="s">
        <v>58</v>
      </c>
      <c r="F39" s="6" t="s">
        <v>67</v>
      </c>
      <c r="G39" s="1">
        <v>6.6395601032732401</v>
      </c>
      <c r="H39" s="3">
        <v>6.3713555570000002</v>
      </c>
    </row>
    <row r="40" spans="1:8" x14ac:dyDescent="0.15">
      <c r="E40" s="6" t="s">
        <v>64</v>
      </c>
      <c r="F40" s="6" t="s">
        <v>69</v>
      </c>
      <c r="G40" s="1">
        <v>7.4439408736353201</v>
      </c>
      <c r="H40" s="3">
        <v>8.1523118270000001</v>
      </c>
    </row>
    <row r="42" spans="1:8" ht="14.25" x14ac:dyDescent="0.2">
      <c r="A42" s="1" t="s">
        <v>57</v>
      </c>
      <c r="B42" s="7"/>
      <c r="C42" s="6" t="s">
        <v>52</v>
      </c>
      <c r="D42" s="7" t="s">
        <v>49</v>
      </c>
    </row>
    <row r="43" spans="1:8" ht="14.25" x14ac:dyDescent="0.2">
      <c r="D43" s="7" t="s">
        <v>50</v>
      </c>
    </row>
  </sheetData>
  <phoneticPr fontId="2" type="noConversion"/>
  <hyperlinks>
    <hyperlink ref="B2" r:id="rId1" xr:uid="{00000000-0004-0000-0000-000000000000}"/>
    <hyperlink ref="B16" r:id="rId2" xr:uid="{00000000-0004-0000-0000-000001000000}"/>
  </hyperlinks>
  <pageMargins left="0.69930555555555596" right="0.69930555555555596" top="0.75" bottom="0.75" header="0.3" footer="0.3"/>
  <pageSetup paperSize="9"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2021-06-08T12:54:24Z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