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6E78F177-E0F9-4FAA-ADB0-D9C0E017C7A1}" xr6:coauthVersionLast="46" xr6:coauthVersionMax="46" xr10:uidLastSave="{00000000-0000-0000-0000-000000000000}"/>
  <bookViews>
    <workbookView xWindow="-30828" yWindow="-4476" windowWidth="30936" windowHeight="16896" tabRatio="943" activeTab="8" xr2:uid="{00000000-000D-0000-FFFF-FFFF00000000}"/>
  </bookViews>
  <sheets>
    <sheet name="Table S8A" sheetId="23" r:id="rId1"/>
    <sheet name="Table S8B" sheetId="13" r:id="rId2"/>
    <sheet name="Table S8C" sheetId="14" r:id="rId3"/>
    <sheet name="Table S8D" sheetId="15" r:id="rId4"/>
    <sheet name="Table S8E" sheetId="16" r:id="rId5"/>
    <sheet name="Table S8F" sheetId="17" r:id="rId6"/>
    <sheet name="Table S8G" sheetId="18" r:id="rId7"/>
    <sheet name="Table S8H" sheetId="19" r:id="rId8"/>
    <sheet name="Table S8I" sheetId="20" r:id="rId9"/>
    <sheet name="Table S8J" sheetId="22" r:id="rId10"/>
    <sheet name="Table S8K" sheetId="21" r:id="rId11"/>
  </sheets>
  <definedNames>
    <definedName name="_xlnm._FilterDatabase" localSheetId="0" hidden="1">'Table S8A'!$A$4:$E$14</definedName>
    <definedName name="_xlnm._FilterDatabase" localSheetId="1" hidden="1">'Table S8B'!$A$4:$A$200</definedName>
    <definedName name="_xlnm._FilterDatabase" localSheetId="2" hidden="1">'Table S8C'!$A$4:$A$133</definedName>
    <definedName name="_xlnm._FilterDatabase" localSheetId="3" hidden="1">'Table S8D'!$A$4:$A$313</definedName>
    <definedName name="_xlnm._FilterDatabase" localSheetId="4" hidden="1">'Table S8E'!$A$4:$A$566</definedName>
    <definedName name="_xlnm._FilterDatabase" localSheetId="5" hidden="1">'Table S8F'!$A$4:$A$726</definedName>
    <definedName name="_xlnm._FilterDatabase" localSheetId="6" hidden="1">'Table S8G'!$A$4:$A$276</definedName>
    <definedName name="_xlnm._FilterDatabase" localSheetId="7" hidden="1">'Table S8H'!$A$4:$A$285</definedName>
    <definedName name="_xlnm._FilterDatabase" localSheetId="8" hidden="1">'Table S8I'!$A$4:$A$271</definedName>
    <definedName name="_xlnm._FilterDatabase" localSheetId="9" hidden="1">'Table S8J'!$D$4:$G$127</definedName>
    <definedName name="_xlnm._FilterDatabase" localSheetId="10" hidden="1">'Table S8K'!$A$4:$A$279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23" l="1"/>
  <c r="B14" i="23"/>
  <c r="B7" i="23"/>
  <c r="B6" i="23"/>
  <c r="B5" i="23"/>
  <c r="B11" i="23"/>
  <c r="B10" i="23"/>
  <c r="B13" i="23"/>
  <c r="B8" i="23"/>
  <c r="I7" i="21"/>
  <c r="I6" i="19"/>
  <c r="J6" i="18"/>
  <c r="I6" i="17"/>
  <c r="I6" i="16"/>
  <c r="I6" i="15"/>
  <c r="I6" i="13" l="1"/>
  <c r="I6" i="14"/>
  <c r="K6" i="20"/>
  <c r="N6" i="13" l="1"/>
  <c r="N6" i="14"/>
  <c r="O6" i="14" s="1"/>
  <c r="N6" i="15"/>
  <c r="O6" i="18"/>
  <c r="P6" i="18" s="1"/>
  <c r="N6" i="19"/>
  <c r="O6" i="19" s="1"/>
  <c r="O6" i="20"/>
  <c r="P6" i="20" s="1"/>
  <c r="N7" i="22"/>
  <c r="O7" i="22" s="1"/>
  <c r="O5" i="15"/>
  <c r="O5" i="13"/>
  <c r="Q5" i="16"/>
  <c r="P6" i="16" s="1"/>
  <c r="Q6" i="16" s="1"/>
  <c r="P5" i="17"/>
  <c r="O6" i="17" s="1"/>
  <c r="P6" i="17" s="1"/>
  <c r="O6" i="21"/>
  <c r="N7" i="21" s="1"/>
  <c r="O7" i="21" s="1"/>
  <c r="I7" i="22"/>
</calcChain>
</file>

<file path=xl/sharedStrings.xml><?xml version="1.0" encoding="utf-8"?>
<sst xmlns="http://schemas.openxmlformats.org/spreadsheetml/2006/main" count="5510" uniqueCount="1132">
  <si>
    <t>PITG_02921</t>
  </si>
  <si>
    <t>PITG_03915</t>
  </si>
  <si>
    <t>PITG_19157</t>
  </si>
  <si>
    <t>PITG_13427</t>
  </si>
  <si>
    <t>PITG_02476</t>
  </si>
  <si>
    <t>PITG_17516</t>
  </si>
  <si>
    <t>PITG_06262</t>
  </si>
  <si>
    <t>PITG_15090</t>
  </si>
  <si>
    <t>PITG_13991</t>
  </si>
  <si>
    <t>PITG_20965</t>
  </si>
  <si>
    <t>PITG_13500</t>
  </si>
  <si>
    <t>Novel00373</t>
  </si>
  <si>
    <t>PITG_13371</t>
  </si>
  <si>
    <t>PITG_01756</t>
  </si>
  <si>
    <t>PITG_16915</t>
  </si>
  <si>
    <t>PITG_06482</t>
  </si>
  <si>
    <t>PITG_09345</t>
  </si>
  <si>
    <t>PITG_01296</t>
  </si>
  <si>
    <t>PITG_06222</t>
  </si>
  <si>
    <t>PITG_20795</t>
  </si>
  <si>
    <t>PITG_12193</t>
  </si>
  <si>
    <t>PITG_00566</t>
  </si>
  <si>
    <t>PITG_18054</t>
  </si>
  <si>
    <t>PITG_18688</t>
  </si>
  <si>
    <t>PITG_19608</t>
  </si>
  <si>
    <t>PITG_14854</t>
  </si>
  <si>
    <t>PITG_17501</t>
  </si>
  <si>
    <t>PITG_03399</t>
  </si>
  <si>
    <t>PITG_07792</t>
  </si>
  <si>
    <t>PITG_00910</t>
  </si>
  <si>
    <t>PITG_03598</t>
  </si>
  <si>
    <t>PITG_06596</t>
  </si>
  <si>
    <t>PITG_01833</t>
  </si>
  <si>
    <t>PITG_15810</t>
  </si>
  <si>
    <t>PITG_02578</t>
  </si>
  <si>
    <t>PITG_01564</t>
  </si>
  <si>
    <t>PITG_18538</t>
  </si>
  <si>
    <t>PITG_00266</t>
  </si>
  <si>
    <t>PITG_07173</t>
  </si>
  <si>
    <t>PITG_03978</t>
  </si>
  <si>
    <t>PITG_01846</t>
  </si>
  <si>
    <t>PITG_10777</t>
  </si>
  <si>
    <t>PITG_20904</t>
  </si>
  <si>
    <t>PITG_15069</t>
  </si>
  <si>
    <t>PITG_12161</t>
  </si>
  <si>
    <t>PITG_06263</t>
  </si>
  <si>
    <t>PITG_10871</t>
  </si>
  <si>
    <t>PITG_17925</t>
  </si>
  <si>
    <t>PITG_09627</t>
  </si>
  <si>
    <t>PITG_05009</t>
  </si>
  <si>
    <t>PITG_18251</t>
  </si>
  <si>
    <t>PITG_01042</t>
  </si>
  <si>
    <t>PITG_19999</t>
  </si>
  <si>
    <t>PITG_00132</t>
  </si>
  <si>
    <t>PITG_03398</t>
  </si>
  <si>
    <t>PITG_13735</t>
  </si>
  <si>
    <t>PITG_05171</t>
  </si>
  <si>
    <t>PITG_05694</t>
  </si>
  <si>
    <t>PITG_03274</t>
  </si>
  <si>
    <t>PITG_09563</t>
  </si>
  <si>
    <t>PITG_05405</t>
  </si>
  <si>
    <t>PITG_12053</t>
  </si>
  <si>
    <t>PITG_17240</t>
  </si>
  <si>
    <t>PITG_03460</t>
  </si>
  <si>
    <t>PITG_00443</t>
  </si>
  <si>
    <t>PITG_01235</t>
  </si>
  <si>
    <t>PITG_10974</t>
  </si>
  <si>
    <t>PITG_21393</t>
  </si>
  <si>
    <t>PITG_17727</t>
  </si>
  <si>
    <t>PITG_05512</t>
  </si>
  <si>
    <t>PITG_09289</t>
  </si>
  <si>
    <t>PITG_01762</t>
  </si>
  <si>
    <t>PITG_03698</t>
  </si>
  <si>
    <t>PITG_13600</t>
  </si>
  <si>
    <t>PITG_10863</t>
  </si>
  <si>
    <t>PITG_14850</t>
  </si>
  <si>
    <t>PITG_17133</t>
  </si>
  <si>
    <t>PITG_09631</t>
  </si>
  <si>
    <t>PITG_19007</t>
  </si>
  <si>
    <t>PITG_16669</t>
  </si>
  <si>
    <t>PITG_05374</t>
  </si>
  <si>
    <t>PITG_18717</t>
  </si>
  <si>
    <t>PITG_08959</t>
  </si>
  <si>
    <t>PITG_14697</t>
  </si>
  <si>
    <t>PITG_03322</t>
  </si>
  <si>
    <t>PITG_01804</t>
  </si>
  <si>
    <t>PITG_20264</t>
  </si>
  <si>
    <t>Novel00015</t>
  </si>
  <si>
    <t>PITG_05628</t>
  </si>
  <si>
    <t>PITG_08765</t>
  </si>
  <si>
    <t>PITG_10916</t>
  </si>
  <si>
    <t>PITG_07797</t>
  </si>
  <si>
    <t>PITG_10827</t>
  </si>
  <si>
    <t>PITG_11111</t>
  </si>
  <si>
    <t>PITG_03818</t>
  </si>
  <si>
    <t>PITG_09101</t>
  </si>
  <si>
    <t>PITG_05630</t>
  </si>
  <si>
    <t>PITG_03239</t>
  </si>
  <si>
    <t>PITG_14083</t>
  </si>
  <si>
    <t>PITG_10858</t>
  </si>
  <si>
    <t>PITG_16113</t>
  </si>
  <si>
    <t>PITG_08955</t>
  </si>
  <si>
    <t>PITG_01171</t>
  </si>
  <si>
    <t>PITG_15653</t>
  </si>
  <si>
    <t>PITG_08548</t>
  </si>
  <si>
    <t>PITG_14610</t>
  </si>
  <si>
    <t>PITG_03477</t>
  </si>
  <si>
    <t>PITG_11417</t>
  </si>
  <si>
    <t>PITG_00941</t>
  </si>
  <si>
    <t>PITG_09640</t>
  </si>
  <si>
    <t>PITG_12839</t>
  </si>
  <si>
    <t>PITG_12462</t>
  </si>
  <si>
    <t>PITG_03486</t>
  </si>
  <si>
    <t>PITG_06237</t>
  </si>
  <si>
    <t>PITG_03262</t>
  </si>
  <si>
    <t>PITG_15638</t>
  </si>
  <si>
    <t>PITG_12697</t>
  </si>
  <si>
    <t>PITG_16198</t>
  </si>
  <si>
    <t>PITG_09728</t>
  </si>
  <si>
    <t>PITG_14575</t>
  </si>
  <si>
    <t>PITG_02053</t>
  </si>
  <si>
    <t>PITG_06799</t>
  </si>
  <si>
    <t>PITG_12264</t>
  </si>
  <si>
    <t>PITG_04918</t>
  </si>
  <si>
    <t>PITG_20798</t>
  </si>
  <si>
    <t>PITG_01217</t>
  </si>
  <si>
    <t>PITG_13312</t>
  </si>
  <si>
    <t>PITG_05006</t>
  </si>
  <si>
    <t>PITG_22020</t>
  </si>
  <si>
    <t>PITG_00397</t>
  </si>
  <si>
    <t>PITG_08346</t>
  </si>
  <si>
    <t>PITG_06771</t>
  </si>
  <si>
    <t>PITG_21886</t>
  </si>
  <si>
    <t>PITG_14936</t>
  </si>
  <si>
    <t>PITG_08714</t>
  </si>
  <si>
    <t>PITG_05666</t>
  </si>
  <si>
    <t>PITG_13972</t>
  </si>
  <si>
    <t>PITG_09791</t>
  </si>
  <si>
    <t>PITG_18862</t>
  </si>
  <si>
    <t>PITG_09547</t>
  </si>
  <si>
    <t>PITG_09553</t>
  </si>
  <si>
    <t>PITG_08206</t>
  </si>
  <si>
    <t>PITG_09699</t>
  </si>
  <si>
    <t>PITG_07141</t>
  </si>
  <si>
    <t>PITG_09846</t>
  </si>
  <si>
    <t>PITG_03700</t>
  </si>
  <si>
    <t>PITG_02736</t>
  </si>
  <si>
    <t>PITG_04487</t>
  </si>
  <si>
    <t>PITG_16107</t>
  </si>
  <si>
    <t>PITG_10519</t>
  </si>
  <si>
    <t>PITG_10979</t>
  </si>
  <si>
    <t>PITG_02996</t>
  </si>
  <si>
    <t>PITG_18052</t>
  </si>
  <si>
    <t>PITG_14730</t>
  </si>
  <si>
    <t>PITG_07269</t>
  </si>
  <si>
    <t>PITG_17723</t>
  </si>
  <si>
    <t>PITG_17748</t>
  </si>
  <si>
    <t>PITG_22023</t>
  </si>
  <si>
    <t>PITG_03799</t>
  </si>
  <si>
    <t>PITG_06981</t>
  </si>
  <si>
    <t>PITG_00179</t>
  </si>
  <si>
    <t>PITG_03294</t>
  </si>
  <si>
    <t>PITG_13681</t>
  </si>
  <si>
    <t>PITG_05174</t>
  </si>
  <si>
    <t>PITG_01943</t>
  </si>
  <si>
    <t>PITG_10263</t>
  </si>
  <si>
    <t>PITG_02039</t>
  </si>
  <si>
    <t>PITG_02580</t>
  </si>
  <si>
    <t>PITG_05649</t>
  </si>
  <si>
    <t>PITG_13262</t>
  </si>
  <si>
    <t>PITG_10202</t>
  </si>
  <si>
    <t>PITG_17153</t>
  </si>
  <si>
    <t>PITG_08579</t>
  </si>
  <si>
    <t>PITG_00636</t>
  </si>
  <si>
    <t>PITG_06595</t>
  </si>
  <si>
    <t>PITG_04452</t>
  </si>
  <si>
    <t>PITG_12745</t>
  </si>
  <si>
    <t>PITG_03956</t>
  </si>
  <si>
    <t>PITG_17785</t>
  </si>
  <si>
    <t>PITG_08001</t>
  </si>
  <si>
    <t>PITG_08000</t>
  </si>
  <si>
    <t>PITG_06819</t>
  </si>
  <si>
    <t>PITG_15526</t>
  </si>
  <si>
    <t>PITG_19280</t>
  </si>
  <si>
    <t>PITG_11766</t>
  </si>
  <si>
    <t>PITG_12300</t>
  </si>
  <si>
    <t>PITG_12961</t>
  </si>
  <si>
    <t>PITG_08809</t>
  </si>
  <si>
    <t>PITG_17365</t>
  </si>
  <si>
    <t>PITG_03235</t>
  </si>
  <si>
    <t>PITG_04334</t>
  </si>
  <si>
    <t>PITG_07055</t>
  </si>
  <si>
    <t>PITG_14913</t>
  </si>
  <si>
    <t>PITG_10887</t>
  </si>
  <si>
    <t>PITG_00074</t>
  </si>
  <si>
    <t>PITG_03353</t>
  </si>
  <si>
    <t>PITG_17733</t>
  </si>
  <si>
    <t>PITG_09555</t>
  </si>
  <si>
    <t>PITG_14195</t>
  </si>
  <si>
    <t>PITG_00631</t>
  </si>
  <si>
    <t>PITG_03768</t>
  </si>
  <si>
    <t>PITG_07651</t>
  </si>
  <si>
    <t>PITG_08681</t>
  </si>
  <si>
    <t>PITG_09234</t>
  </si>
  <si>
    <t>PITG_03300</t>
  </si>
  <si>
    <t>PITG_14456</t>
  </si>
  <si>
    <t>PITG_05688</t>
  </si>
  <si>
    <t>PITG_12931</t>
  </si>
  <si>
    <t>PITG_02694</t>
  </si>
  <si>
    <t>PITG_00688</t>
  </si>
  <si>
    <t>PITG_18752</t>
  </si>
  <si>
    <t>PITG_05380</t>
  </si>
  <si>
    <t>PITG_09442</t>
  </si>
  <si>
    <t>PITG_17261</t>
  </si>
  <si>
    <t>PITG_19531</t>
  </si>
  <si>
    <t>PITG_03762</t>
  </si>
  <si>
    <t>PITG_03221</t>
  </si>
  <si>
    <t>PITG_00997</t>
  </si>
  <si>
    <t>PITG_08761</t>
  </si>
  <si>
    <t>PITG_08002</t>
  </si>
  <si>
    <t>PITG_00302</t>
  </si>
  <si>
    <t>PITG_05636</t>
  </si>
  <si>
    <t>PITG_08834</t>
  </si>
  <si>
    <t>PITG_09866</t>
  </si>
  <si>
    <t>PITG_09488</t>
  </si>
  <si>
    <t>PITG_14668</t>
  </si>
  <si>
    <t>PITG_13676</t>
  </si>
  <si>
    <t>PITG_01019</t>
  </si>
  <si>
    <t>PITG_20189</t>
  </si>
  <si>
    <t>PITG_12305</t>
  </si>
  <si>
    <t>PITG_05377</t>
  </si>
  <si>
    <t>PITG_04640</t>
  </si>
  <si>
    <t>PITG_16328</t>
  </si>
  <si>
    <t>PITG_10146</t>
  </si>
  <si>
    <t>PITG_02067</t>
  </si>
  <si>
    <t>PITG_00765</t>
  </si>
  <si>
    <t>PITG_10969</t>
  </si>
  <si>
    <t>PITG_02854</t>
  </si>
  <si>
    <t>PITG_01781</t>
  </si>
  <si>
    <t>PITG_10193</t>
  </si>
  <si>
    <t>PITG_05354</t>
  </si>
  <si>
    <t>PITG_21661</t>
  </si>
  <si>
    <t>PITG_02992</t>
  </si>
  <si>
    <t>PITG_20188</t>
  </si>
  <si>
    <t>PITG_16023</t>
  </si>
  <si>
    <t>PITG_13831</t>
  </si>
  <si>
    <t>PITG_03632</t>
  </si>
  <si>
    <t>PITG_00028</t>
  </si>
  <si>
    <t>PITG_15321</t>
  </si>
  <si>
    <t>PITG_15697</t>
  </si>
  <si>
    <t>PITG_15252</t>
  </si>
  <si>
    <t>PITG_16757</t>
  </si>
  <si>
    <t>PITG_09552</t>
  </si>
  <si>
    <t>PITG_01580</t>
  </si>
  <si>
    <t>PITG_13905</t>
  </si>
  <si>
    <t>PITG_06821</t>
  </si>
  <si>
    <t>PITG_01184</t>
  </si>
  <si>
    <t>PITG_17072</t>
  </si>
  <si>
    <t>PITG_14912</t>
  </si>
  <si>
    <t>Novel00841</t>
  </si>
  <si>
    <t>PITG_16856</t>
  </si>
  <si>
    <t>PITG_02467</t>
  </si>
  <si>
    <t>PITG_13806</t>
  </si>
  <si>
    <t>PITG_17607</t>
  </si>
  <si>
    <t>PITG_09582</t>
  </si>
  <si>
    <t>PITG_04207</t>
  </si>
  <si>
    <t>PITG_17093</t>
  </si>
  <si>
    <t>PITG_03712</t>
  </si>
  <si>
    <t>PITG_03661</t>
  </si>
  <si>
    <t>PITG_18056</t>
  </si>
  <si>
    <t>PITG_02592</t>
  </si>
  <si>
    <t>PITG_01246</t>
  </si>
  <si>
    <t>PITG_03178</t>
  </si>
  <si>
    <t>PITG_00980</t>
  </si>
  <si>
    <t>PITG_12151</t>
  </si>
  <si>
    <t>PITG_04843</t>
  </si>
  <si>
    <t>PITG_11099</t>
  </si>
  <si>
    <t>PITG_05007</t>
  </si>
  <si>
    <t>PITG_15407</t>
  </si>
  <si>
    <t>PITG_06749</t>
  </si>
  <si>
    <t>PITG_15723</t>
  </si>
  <si>
    <t>PITG_07885</t>
  </si>
  <si>
    <t>PITG_03483</t>
  </si>
  <si>
    <t>PITG_09550</t>
  </si>
  <si>
    <t>PITG_07327</t>
  </si>
  <si>
    <t>PITG_02198</t>
  </si>
  <si>
    <t>PITG_14729</t>
  </si>
  <si>
    <t>PITG_21071</t>
  </si>
  <si>
    <t>PITG_07300</t>
  </si>
  <si>
    <t>PITG_03277</t>
  </si>
  <si>
    <t>PITG_03916</t>
  </si>
  <si>
    <t>PITG_01036</t>
  </si>
  <si>
    <t>PITG_19551</t>
  </si>
  <si>
    <t>PITG_13114</t>
  </si>
  <si>
    <t>PITG_00523</t>
  </si>
  <si>
    <t>PITG_19669</t>
  </si>
  <si>
    <t>Novel00643</t>
  </si>
  <si>
    <t>PITG_04395</t>
  </si>
  <si>
    <t>PITG_14608</t>
  </si>
  <si>
    <t>PITG_01922</t>
  </si>
  <si>
    <t>PITG_03999</t>
  </si>
  <si>
    <t>PITG_12535</t>
  </si>
  <si>
    <t>PITG_12864</t>
  </si>
  <si>
    <t>PITG_07841</t>
  </si>
  <si>
    <t>PITG_09521</t>
  </si>
  <si>
    <t>PITG_00088</t>
  </si>
  <si>
    <t>PITG_01913</t>
  </si>
  <si>
    <t>PITG_08369</t>
  </si>
  <si>
    <t>PITG_08703</t>
  </si>
  <si>
    <t>PITG_10110</t>
  </si>
  <si>
    <t>PITG_17500</t>
  </si>
  <si>
    <t>PITG_08808</t>
  </si>
  <si>
    <t>PITG_16741</t>
  </si>
  <si>
    <t>PITG_12947</t>
  </si>
  <si>
    <t>PITG_10482</t>
  </si>
  <si>
    <t>PITG_01041</t>
  </si>
  <si>
    <t>PITG_09506</t>
  </si>
  <si>
    <t>PITG_12292</t>
  </si>
  <si>
    <t>PITG_11734</t>
  </si>
  <si>
    <t>PITG_10725</t>
  </si>
  <si>
    <t>PITG_09540</t>
  </si>
  <si>
    <t>PITG_19178</t>
  </si>
  <si>
    <t>PITG_12483</t>
  </si>
  <si>
    <t>PITG_09525</t>
  </si>
  <si>
    <t>PITG_09596</t>
  </si>
  <si>
    <t>PITG_06995</t>
  </si>
  <si>
    <t>PITG_04382</t>
  </si>
  <si>
    <t>PITG_01862</t>
  </si>
  <si>
    <t>Novel01297</t>
  </si>
  <si>
    <t>PITG_11923</t>
  </si>
  <si>
    <t>PITG_20689</t>
  </si>
  <si>
    <t>PITG_22264</t>
  </si>
  <si>
    <t>PITG_22135</t>
  </si>
  <si>
    <t>PITG_17786</t>
  </si>
  <si>
    <t>PITG_20688</t>
  </si>
  <si>
    <t>PITG_23192</t>
  </si>
  <si>
    <t>PITG_04992</t>
  </si>
  <si>
    <t>PITG_02593</t>
  </si>
  <si>
    <t>PITG_06827</t>
  </si>
  <si>
    <t>PITG_05245</t>
  </si>
  <si>
    <t>PITG_20116</t>
  </si>
  <si>
    <t>PITG_17507</t>
  </si>
  <si>
    <t>PITG_03993</t>
  </si>
  <si>
    <t>PITG_03101</t>
  </si>
  <si>
    <t>PITG_22323</t>
  </si>
  <si>
    <t>PITG_08669</t>
  </si>
  <si>
    <t>PITG_04441</t>
  </si>
  <si>
    <t>PITG_15652</t>
  </si>
  <si>
    <t>PITG_16008</t>
  </si>
  <si>
    <t>PITG_08100</t>
  </si>
  <si>
    <t>PITG_06722</t>
  </si>
  <si>
    <t>PITG_03420</t>
  </si>
  <si>
    <t>PITG_09702</t>
  </si>
  <si>
    <t>PITG_06636</t>
  </si>
  <si>
    <t>PITG_19448</t>
  </si>
  <si>
    <t>Novel00907</t>
  </si>
  <si>
    <t>PITG_00388</t>
  </si>
  <si>
    <t>Novel00400</t>
  </si>
  <si>
    <t>PITG_18435</t>
  </si>
  <si>
    <t>Novel01157</t>
  </si>
  <si>
    <t>Novel01089</t>
  </si>
  <si>
    <t>PITG_07943</t>
  </si>
  <si>
    <t>PITG_12183</t>
  </si>
  <si>
    <t>PITG_16446</t>
  </si>
  <si>
    <t>PITG_21619</t>
  </si>
  <si>
    <t>PITG_05680</t>
  </si>
  <si>
    <t>PITG_15100</t>
  </si>
  <si>
    <t>Novel00521</t>
  </si>
  <si>
    <t>PITG_00029</t>
  </si>
  <si>
    <t>PITG_19121</t>
  </si>
  <si>
    <t>PITG_03778</t>
  </si>
  <si>
    <t>PITG_02750</t>
  </si>
  <si>
    <t>Novel01095</t>
  </si>
  <si>
    <t>PITG_01925</t>
  </si>
  <si>
    <t>Novel01526</t>
  </si>
  <si>
    <t>Novel00179</t>
  </si>
  <si>
    <t>Novel01105</t>
  </si>
  <si>
    <t>PITG_00578</t>
  </si>
  <si>
    <t>PITG_17407</t>
  </si>
  <si>
    <t>PITG_12285</t>
  </si>
  <si>
    <t>Novel01263</t>
  </si>
  <si>
    <t>PITG_15089</t>
  </si>
  <si>
    <t>PITG_18437</t>
  </si>
  <si>
    <t>PITG_09402</t>
  </si>
  <si>
    <t>PITG_15629</t>
  </si>
  <si>
    <t>PITG_03660</t>
  </si>
  <si>
    <t>PITG_20192</t>
  </si>
  <si>
    <t>Novel00695</t>
  </si>
  <si>
    <t>PITG_00211</t>
  </si>
  <si>
    <t>PITG_20903</t>
  </si>
  <si>
    <t>PITG_03040</t>
  </si>
  <si>
    <t>PITG_17508</t>
  </si>
  <si>
    <t>Novel00167</t>
  </si>
  <si>
    <t>PITG_02852</t>
  </si>
  <si>
    <t>PITG_06118</t>
  </si>
  <si>
    <t>PITG_17921</t>
  </si>
  <si>
    <t>PITG_08032</t>
  </si>
  <si>
    <t>PITG_03295</t>
  </si>
  <si>
    <t>PITG_13403</t>
  </si>
  <si>
    <t>PITG_17929</t>
  </si>
  <si>
    <t>PITG_05346</t>
  </si>
  <si>
    <t>PITG_09282</t>
  </si>
  <si>
    <t>PITG_17606</t>
  </si>
  <si>
    <t>PITG_17129</t>
  </si>
  <si>
    <t>PITG_11139</t>
  </si>
  <si>
    <t>Novel01146</t>
  </si>
  <si>
    <t>PITG_00693</t>
  </si>
  <si>
    <t>PITG_10139</t>
  </si>
  <si>
    <t>PITG_17127</t>
  </si>
  <si>
    <t>PITG_07455</t>
  </si>
  <si>
    <t>PITG_00481</t>
  </si>
  <si>
    <t>PITG_13301</t>
  </si>
  <si>
    <t>PITG_11225</t>
  </si>
  <si>
    <t>PITG_22124</t>
  </si>
  <si>
    <t>PITG_06615</t>
  </si>
  <si>
    <t>PITG_21022</t>
  </si>
  <si>
    <t>PITG_13235</t>
  </si>
  <si>
    <t>Novel00146</t>
  </si>
  <si>
    <t>PITG_02358</t>
  </si>
  <si>
    <t>PITG_13613</t>
  </si>
  <si>
    <t>PITG_01955</t>
  </si>
  <si>
    <t>PITG_13030</t>
  </si>
  <si>
    <t>PITG_02352</t>
  </si>
  <si>
    <t>PITG_17604</t>
  </si>
  <si>
    <t>PITG_16016</t>
  </si>
  <si>
    <t>PITG_02356</t>
  </si>
  <si>
    <t>PITG_05522</t>
  </si>
  <si>
    <t>PITG_03740</t>
  </si>
  <si>
    <t>PITG_13604</t>
  </si>
  <si>
    <t>PITG_11085</t>
  </si>
  <si>
    <t>PITG_02353</t>
  </si>
  <si>
    <t>PITG_02357</t>
  </si>
  <si>
    <t>PITG_02362</t>
  </si>
  <si>
    <t>PITG_02354</t>
  </si>
  <si>
    <t>PITG_02355</t>
  </si>
  <si>
    <t>PITG_02364</t>
  </si>
  <si>
    <t>PITG_15139</t>
  </si>
  <si>
    <t>PITG_02359</t>
  </si>
  <si>
    <t>PITG_02360</t>
  </si>
  <si>
    <t>Novel01663</t>
  </si>
  <si>
    <t>PITG_04003</t>
  </si>
  <si>
    <t>PITG_13135</t>
  </si>
  <si>
    <t>PITG_10138</t>
  </si>
  <si>
    <t>PITG_12940</t>
  </si>
  <si>
    <t>PITG_15267</t>
  </si>
  <si>
    <t>PITG_06672</t>
  </si>
  <si>
    <t>PITG_13395</t>
  </si>
  <si>
    <t>PITG_22391</t>
  </si>
  <si>
    <t>PITG_03291</t>
  </si>
  <si>
    <t>PITG_21021</t>
  </si>
  <si>
    <t>PITG_02363</t>
  </si>
  <si>
    <t>PITG_02361</t>
  </si>
  <si>
    <t>PITG_16061</t>
  </si>
  <si>
    <t>PITG_10857</t>
  </si>
  <si>
    <t>PITG_16519</t>
  </si>
  <si>
    <t>Novel00654</t>
  </si>
  <si>
    <t>PITG_18633</t>
  </si>
  <si>
    <t>PITG_16523</t>
  </si>
  <si>
    <t>Novel01895</t>
  </si>
  <si>
    <t>PITG_06546</t>
  </si>
  <si>
    <t>PITG_16521</t>
  </si>
  <si>
    <t>PITG_17009</t>
  </si>
  <si>
    <t>PITG_02337</t>
  </si>
  <si>
    <t>PITG_11630</t>
  </si>
  <si>
    <t>PITG_11369</t>
  </si>
  <si>
    <t>PITG_06886</t>
  </si>
  <si>
    <t>PITG_16378</t>
  </si>
  <si>
    <t>PITG_12487</t>
  </si>
  <si>
    <t>PITG_06911</t>
  </si>
  <si>
    <t>PITG_16548</t>
  </si>
  <si>
    <t>PITG_12486</t>
  </si>
  <si>
    <t>PITG_08211</t>
  </si>
  <si>
    <t>Novel01125</t>
  </si>
  <si>
    <t>PITG_11728</t>
  </si>
  <si>
    <t>PITG_08597</t>
  </si>
  <si>
    <t>PITG_16517</t>
  </si>
  <si>
    <t>PITG_17224</t>
  </si>
  <si>
    <t>PITG_16524</t>
  </si>
  <si>
    <t>PITG_23106</t>
  </si>
  <si>
    <t>PITG_00483</t>
  </si>
  <si>
    <t>PITG_17651</t>
  </si>
  <si>
    <t>PITG_15081</t>
  </si>
  <si>
    <t>PITG_11433</t>
  </si>
  <si>
    <t>PITG_10574</t>
  </si>
  <si>
    <t>PITG_04376</t>
  </si>
  <si>
    <t>PITG_16516</t>
  </si>
  <si>
    <t>PITG_17222</t>
  </si>
  <si>
    <t>PITG_03308</t>
  </si>
  <si>
    <t>PITG_14044</t>
  </si>
  <si>
    <t>Novel00744</t>
  </si>
  <si>
    <t>PITG_15606</t>
  </si>
  <si>
    <t>PITG_05781</t>
  </si>
  <si>
    <t>PITG_11653</t>
  </si>
  <si>
    <t>PITG_06048</t>
  </si>
  <si>
    <t>PITG_20401</t>
  </si>
  <si>
    <t>PITG_12524</t>
  </si>
  <si>
    <t>PITG_13174</t>
  </si>
  <si>
    <t>PITG_14853</t>
  </si>
  <si>
    <t>PITG_06440</t>
  </si>
  <si>
    <t>PITG_16138</t>
  </si>
  <si>
    <t>PITG_03802</t>
  </si>
  <si>
    <t>PITG_09987</t>
  </si>
  <si>
    <t>PITG_15393</t>
  </si>
  <si>
    <t>Novel00625</t>
  </si>
  <si>
    <t>PITG_12269</t>
  </si>
  <si>
    <t>PITG_12152</t>
  </si>
  <si>
    <t>PITG_17272</t>
  </si>
  <si>
    <t>PITG_14747</t>
  </si>
  <si>
    <t>PITG_13607</t>
  </si>
  <si>
    <t>PITG_08684</t>
  </si>
  <si>
    <t>PITG_01035</t>
  </si>
  <si>
    <t>PITG_01045</t>
  </si>
  <si>
    <t>PITG_07888</t>
  </si>
  <si>
    <t>PITG_02547</t>
  </si>
  <si>
    <t>PITG_07308</t>
  </si>
  <si>
    <t>PITG_16525</t>
  </si>
  <si>
    <t>PITG_10201</t>
  </si>
  <si>
    <t>PITG_15529</t>
  </si>
  <si>
    <t>PITG_18184</t>
  </si>
  <si>
    <t>PITG_20377</t>
  </si>
  <si>
    <t>PITG_18509</t>
  </si>
  <si>
    <t>PITG_01248</t>
  </si>
  <si>
    <t>PITG_10941</t>
  </si>
  <si>
    <t>PITG_03201</t>
  </si>
  <si>
    <t>PITG_05685</t>
  </si>
  <si>
    <t>PITG_14609</t>
  </si>
  <si>
    <t>PITG_18518</t>
  </si>
  <si>
    <t>PITG_20747</t>
  </si>
  <si>
    <t>PITG_07839</t>
  </si>
  <si>
    <t>PITG_15740</t>
  </si>
  <si>
    <t>PITG_10166</t>
  </si>
  <si>
    <t>PITG_12797</t>
  </si>
  <si>
    <t>PITG_15217</t>
  </si>
  <si>
    <t>PITG_02482</t>
  </si>
  <si>
    <t>PITG_01495</t>
  </si>
  <si>
    <t>PITG_03480</t>
  </si>
  <si>
    <t>PITG_17298</t>
  </si>
  <si>
    <t>PITG_22657</t>
  </si>
  <si>
    <t>PITG_00448</t>
  </si>
  <si>
    <t>PITG_11560</t>
  </si>
  <si>
    <t>PITG_08831</t>
  </si>
  <si>
    <t>PITG_05536</t>
  </si>
  <si>
    <t>PITG_09932</t>
  </si>
  <si>
    <t>PITG_15623</t>
  </si>
  <si>
    <t>PITG_16015</t>
  </si>
  <si>
    <t>PITG_03764</t>
  </si>
  <si>
    <t>PITG_09042</t>
  </si>
  <si>
    <t>PITG_15566</t>
  </si>
  <si>
    <t>PITG_05058</t>
  </si>
  <si>
    <t>PITG_05366</t>
  </si>
  <si>
    <t>PITG_17205</t>
  </si>
  <si>
    <t>PITG_20386</t>
  </si>
  <si>
    <t>PITG_00462</t>
  </si>
  <si>
    <t>PITG_08724</t>
  </si>
  <si>
    <t>PITG_16556</t>
  </si>
  <si>
    <t>PITG_16012</t>
  </si>
  <si>
    <t>PITG_18998</t>
  </si>
  <si>
    <t>PITG_05603</t>
  </si>
  <si>
    <t>PITG_21010</t>
  </si>
  <si>
    <t>PITG_13792</t>
  </si>
  <si>
    <t>PITG_06610</t>
  </si>
  <si>
    <t>PITG_04428</t>
  </si>
  <si>
    <t>PITG_21447</t>
  </si>
  <si>
    <t>PITG_01215</t>
  </si>
  <si>
    <t>PITG_14557</t>
  </si>
  <si>
    <t>PITG_14278</t>
  </si>
  <si>
    <t>PITG_07234</t>
  </si>
  <si>
    <t>PITG_14885</t>
  </si>
  <si>
    <t>PITG_10487</t>
  </si>
  <si>
    <t>Novel00093</t>
  </si>
  <si>
    <t>PITG_05826</t>
  </si>
  <si>
    <t>PITG_05301</t>
  </si>
  <si>
    <t>PITG_00558</t>
  </si>
  <si>
    <t>Novel00139</t>
  </si>
  <si>
    <t>PITG_06505</t>
  </si>
  <si>
    <t>PITG_01255</t>
  </si>
  <si>
    <t>PITG_22434</t>
  </si>
  <si>
    <t>PITG_00967</t>
  </si>
  <si>
    <t>PITG_11110</t>
  </si>
  <si>
    <t>PITG_04079</t>
  </si>
  <si>
    <t>PITG_01680</t>
  </si>
  <si>
    <t>PITG_04538</t>
  </si>
  <si>
    <t>PITG_14596</t>
  </si>
  <si>
    <t>PITG_09243</t>
  </si>
  <si>
    <t>PITG_04666</t>
  </si>
  <si>
    <t>PITG_04703</t>
  </si>
  <si>
    <t>PITG_17779</t>
  </si>
  <si>
    <t>PITG_07829</t>
  </si>
  <si>
    <t>PITG_10480</t>
  </si>
  <si>
    <t>PITG_07744</t>
  </si>
  <si>
    <t>PITG_11468</t>
  </si>
  <si>
    <t>PITG_00401</t>
  </si>
  <si>
    <t>PITG_14577</t>
  </si>
  <si>
    <t>PITG_12077</t>
  </si>
  <si>
    <t>PITG_04774</t>
  </si>
  <si>
    <t>PITG_18018</t>
  </si>
  <si>
    <t>PITG_04729</t>
  </si>
  <si>
    <t>PITG_07062</t>
  </si>
  <si>
    <t>Novel00922</t>
  </si>
  <si>
    <t>PITG_00754</t>
  </si>
  <si>
    <t>PITG_00757</t>
  </si>
  <si>
    <t>PITG_05733</t>
  </si>
  <si>
    <t>Novel00866</t>
  </si>
  <si>
    <t>PITG_07991</t>
  </si>
  <si>
    <t>PITG_15417</t>
  </si>
  <si>
    <t>PITG_16088</t>
  </si>
  <si>
    <t>PITG_04708</t>
  </si>
  <si>
    <t>PITG_15831</t>
  </si>
  <si>
    <t>PITG_01065</t>
  </si>
  <si>
    <t>PITG_13596</t>
  </si>
  <si>
    <t>PITG_06454</t>
  </si>
  <si>
    <t>PITG_18545</t>
  </si>
  <si>
    <t>PITG_16937</t>
  </si>
  <si>
    <t>PITG_14352</t>
  </si>
  <si>
    <t>PITG_13399</t>
  </si>
  <si>
    <t>PITG_12942</t>
  </si>
  <si>
    <t>PITG_00543</t>
  </si>
  <si>
    <t>PITG_03681</t>
  </si>
  <si>
    <t>PITG_04683</t>
  </si>
  <si>
    <t>PITG_19399</t>
  </si>
  <si>
    <t>PITG_08129</t>
  </si>
  <si>
    <t>PITG_00177</t>
  </si>
  <si>
    <t>PITG_22572</t>
  </si>
  <si>
    <t>PITG_14634</t>
  </si>
  <si>
    <t>PITG_04715</t>
  </si>
  <si>
    <t>PITG_02973</t>
  </si>
  <si>
    <t>PITG_12121</t>
  </si>
  <si>
    <t>PITG_18188</t>
  </si>
  <si>
    <t>Novel00351</t>
  </si>
  <si>
    <t>PITG_05953</t>
  </si>
  <si>
    <t>PITG_09387</t>
  </si>
  <si>
    <t>PITG_17993</t>
  </si>
  <si>
    <t>Novel00046</t>
  </si>
  <si>
    <t>Novel00819</t>
  </si>
  <si>
    <t>PITG_06147</t>
  </si>
  <si>
    <t>PITG_11393</t>
  </si>
  <si>
    <t>PITG_02050</t>
  </si>
  <si>
    <t>PITG_02210</t>
  </si>
  <si>
    <t>PITG_03427</t>
  </si>
  <si>
    <t>PITG_00471</t>
  </si>
  <si>
    <t>Novel01596</t>
  </si>
  <si>
    <t>PITG_22313</t>
  </si>
  <si>
    <t>PITG_09273</t>
  </si>
  <si>
    <t>PITG_00430</t>
  </si>
  <si>
    <t>PITG_01761</t>
  </si>
  <si>
    <t>PITG_19147</t>
  </si>
  <si>
    <t>PITG_07866</t>
  </si>
  <si>
    <t>PITG_01297</t>
  </si>
  <si>
    <t>PITG_02663</t>
  </si>
  <si>
    <t>PITG_13586</t>
  </si>
  <si>
    <t>PITG_16736</t>
  </si>
  <si>
    <t>PITG_05851</t>
  </si>
  <si>
    <t>PITG_05318</t>
  </si>
  <si>
    <t>PITG_09726</t>
  </si>
  <si>
    <t>PITG_04618</t>
  </si>
  <si>
    <t>PITG_02455</t>
  </si>
  <si>
    <t>PITG_02621</t>
  </si>
  <si>
    <t>PITG_02182</t>
  </si>
  <si>
    <t>PITG_03620</t>
  </si>
  <si>
    <t>PITG_09576</t>
  </si>
  <si>
    <t>PITG_02001</t>
  </si>
  <si>
    <t>PITG_06979</t>
  </si>
  <si>
    <t>PITG_06783</t>
  </si>
  <si>
    <t>PITG_01193</t>
  </si>
  <si>
    <t>PITG_13265</t>
  </si>
  <si>
    <t>PITG_09635</t>
  </si>
  <si>
    <t>PITG_16024</t>
  </si>
  <si>
    <t>PITG_17330</t>
  </si>
  <si>
    <t>PITG_13176</t>
  </si>
  <si>
    <t>PITG_09698</t>
  </si>
  <si>
    <t>Novel00345</t>
  </si>
  <si>
    <t>PITG_19656</t>
  </si>
  <si>
    <t>PITG_17032</t>
  </si>
  <si>
    <t>PITG_13402</t>
  </si>
  <si>
    <t>PITG_22112</t>
  </si>
  <si>
    <t>PITG_19429</t>
  </si>
  <si>
    <t>PITG_09092</t>
  </si>
  <si>
    <t>PITG_01769</t>
  </si>
  <si>
    <t>PITG_10452</t>
  </si>
  <si>
    <t>PITG_20746</t>
  </si>
  <si>
    <t>PITG_04698</t>
  </si>
  <si>
    <t>Novel01480</t>
  </si>
  <si>
    <t>PITG_12930</t>
  </si>
  <si>
    <t>PITG_13165</t>
  </si>
  <si>
    <t>PITG_09579</t>
  </si>
  <si>
    <t>PITG_02221</t>
  </si>
  <si>
    <t>PITG_14699</t>
  </si>
  <si>
    <t>PITG_07380</t>
  </si>
  <si>
    <t>PITG_10264</t>
  </si>
  <si>
    <t>Novel00453</t>
  </si>
  <si>
    <t>PITG_03738</t>
  </si>
  <si>
    <t>PITG_02968</t>
  </si>
  <si>
    <t>PITG_18298</t>
  </si>
  <si>
    <t>PITG_13832</t>
  </si>
  <si>
    <t>PITG_03678</t>
  </si>
  <si>
    <t>PITG_02003</t>
  </si>
  <si>
    <t>PITG_05805</t>
  </si>
  <si>
    <t>PITG_01514</t>
  </si>
  <si>
    <t>PITG_13139</t>
  </si>
  <si>
    <t>PITG_10866</t>
  </si>
  <si>
    <t>PITG_08157</t>
  </si>
  <si>
    <t>PITG_19993</t>
  </si>
  <si>
    <t>PITG_04515</t>
  </si>
  <si>
    <t>PITG_01195</t>
  </si>
  <si>
    <t>PITG_14918</t>
  </si>
  <si>
    <t>PITG_17983</t>
  </si>
  <si>
    <t>PITG_15294</t>
  </si>
  <si>
    <t>PITG_02303</t>
  </si>
  <si>
    <t>PITG_00571</t>
  </si>
  <si>
    <t>PITG_02136</t>
  </si>
  <si>
    <t>PITG_10007</t>
  </si>
  <si>
    <t>PITG_01062</t>
  </si>
  <si>
    <t>PITG_22685</t>
  </si>
  <si>
    <t>PITG_01245</t>
  </si>
  <si>
    <t>PITG_02740</t>
  </si>
  <si>
    <t>PITG_02925</t>
  </si>
  <si>
    <t>PITG_19096</t>
  </si>
  <si>
    <t>PITG_12514</t>
  </si>
  <si>
    <t>PITG_13429</t>
  </si>
  <si>
    <t>PITG_12037</t>
  </si>
  <si>
    <t>PITG_03656</t>
  </si>
  <si>
    <t>PITG_03098</t>
  </si>
  <si>
    <t>PITG_03493</t>
  </si>
  <si>
    <t>PITG_00166</t>
  </si>
  <si>
    <t>PITG_12540</t>
  </si>
  <si>
    <t>PITG_01768</t>
  </si>
  <si>
    <t>PITG_04601</t>
  </si>
  <si>
    <t>PITG_19474</t>
  </si>
  <si>
    <t>PITG_19364</t>
  </si>
  <si>
    <t>PITG_00221</t>
  </si>
  <si>
    <t>PITG_01072</t>
  </si>
  <si>
    <t>PITG_06845</t>
  </si>
  <si>
    <t>PITG_03900</t>
  </si>
  <si>
    <t>PITG_10080</t>
  </si>
  <si>
    <t>PITG_15449</t>
  </si>
  <si>
    <t>PITG_12727</t>
  </si>
  <si>
    <t>PITG_03599</t>
  </si>
  <si>
    <t>PITG_11457</t>
  </si>
  <si>
    <t>PITG_01711</t>
  </si>
  <si>
    <t>PITG_19428</t>
  </si>
  <si>
    <t>Novel00116</t>
  </si>
  <si>
    <t>PITG_00133</t>
  </si>
  <si>
    <t>PITG_09536</t>
  </si>
  <si>
    <t>PITG_12050</t>
  </si>
  <si>
    <t>PITG_05992</t>
  </si>
  <si>
    <t>PITG_00163</t>
  </si>
  <si>
    <t>PITG_00570</t>
  </si>
  <si>
    <t>PITG_19932</t>
  </si>
  <si>
    <t>PITG_05363</t>
  </si>
  <si>
    <t>PITG_06267</t>
  </si>
  <si>
    <t>PITG_10454</t>
  </si>
  <si>
    <t>PITG_05520</t>
  </si>
  <si>
    <t>PITG_20759</t>
  </si>
  <si>
    <t>PITG_17790</t>
  </si>
  <si>
    <t>PITG_17608</t>
  </si>
  <si>
    <t>PITG_10089</t>
  </si>
  <si>
    <t>PITG_13924</t>
  </si>
  <si>
    <t>PITG_06518</t>
  </si>
  <si>
    <t>PITG_11615</t>
  </si>
  <si>
    <t>PITG_14639</t>
  </si>
  <si>
    <t>PITG_09637</t>
  </si>
  <si>
    <t>PITG_07024</t>
  </si>
  <si>
    <t>PITG_03410</t>
  </si>
  <si>
    <t>PITG_00294</t>
  </si>
  <si>
    <t>PITG_06031</t>
  </si>
  <si>
    <t>Novel01770</t>
  </si>
  <si>
    <t>PITG_03055</t>
  </si>
  <si>
    <t>PITG_03299</t>
  </si>
  <si>
    <t>PITG_09400</t>
  </si>
  <si>
    <t>PITG_07349</t>
  </si>
  <si>
    <t>PITG_20491</t>
  </si>
  <si>
    <t>PITG_09891</t>
  </si>
  <si>
    <t>PITG_16203</t>
  </si>
  <si>
    <t>PITG_07820</t>
  </si>
  <si>
    <t>Novel01482</t>
  </si>
  <si>
    <t>PITG_20272</t>
  </si>
  <si>
    <t>PITG_02857</t>
  </si>
  <si>
    <t>PITG_08135</t>
  </si>
  <si>
    <t>PITG_11719</t>
  </si>
  <si>
    <t>PITG_10270</t>
  </si>
  <si>
    <t>PITG_02757</t>
  </si>
  <si>
    <t>PITG_05263</t>
  </si>
  <si>
    <t>PITG_02767</t>
  </si>
  <si>
    <t>PITG_00913</t>
  </si>
  <si>
    <t>PITG_08439</t>
  </si>
  <si>
    <t>PITG_06476</t>
  </si>
  <si>
    <t>PITG_07283</t>
  </si>
  <si>
    <t>PITG_11116</t>
  </si>
  <si>
    <t>PITG_00417</t>
  </si>
  <si>
    <t>PITG_01851</t>
  </si>
  <si>
    <t>PITG_08411</t>
  </si>
  <si>
    <t>PITG_15644</t>
  </si>
  <si>
    <t>PITG_21806</t>
  </si>
  <si>
    <t>Novel00070</t>
  </si>
  <si>
    <t>PITG_19191</t>
  </si>
  <si>
    <t>PITG_09807</t>
  </si>
  <si>
    <t>PITG_22381</t>
  </si>
  <si>
    <t>PITG_04665</t>
  </si>
  <si>
    <t>PITG_13682</t>
  </si>
  <si>
    <t>PITG_20350</t>
  </si>
  <si>
    <t>PITG_19148</t>
  </si>
  <si>
    <t>PITG_04466</t>
  </si>
  <si>
    <t>PITG_05347</t>
  </si>
  <si>
    <t>PITG_13749</t>
  </si>
  <si>
    <t>PITG_09220</t>
  </si>
  <si>
    <t>PITG_16966</t>
  </si>
  <si>
    <t>PITG_07400</t>
  </si>
  <si>
    <t>PITG_03685</t>
  </si>
  <si>
    <t>PITG_09817</t>
  </si>
  <si>
    <t>PITG_10032</t>
  </si>
  <si>
    <t>PITG_17999</t>
  </si>
  <si>
    <t>PITG_08802</t>
  </si>
  <si>
    <t>PITG_02594</t>
  </si>
  <si>
    <t>PITG_13116</t>
  </si>
  <si>
    <t>PITG_02858</t>
  </si>
  <si>
    <t>PITG_16807</t>
  </si>
  <si>
    <t>PITG_17945</t>
  </si>
  <si>
    <t>PITG_06427</t>
  </si>
  <si>
    <t>PITG_07405</t>
  </si>
  <si>
    <t>PITG_15850</t>
  </si>
  <si>
    <t>PITG_04851</t>
  </si>
  <si>
    <t>PITG_16794</t>
  </si>
  <si>
    <t>PITG_21127</t>
  </si>
  <si>
    <t>PITG_03357</t>
  </si>
  <si>
    <t>PITG_02256</t>
  </si>
  <si>
    <t>PITG_06021</t>
  </si>
  <si>
    <t>PITG_04717</t>
  </si>
  <si>
    <t>PITG_21397</t>
  </si>
  <si>
    <t>PITG_20687</t>
  </si>
  <si>
    <t>PITG_09815</t>
  </si>
  <si>
    <t>PITG_05225</t>
  </si>
  <si>
    <t>PITG_21313</t>
  </si>
  <si>
    <t>PITG_15057</t>
  </si>
  <si>
    <t>PITG_17998</t>
  </si>
  <si>
    <t>PITG_09393</t>
  </si>
  <si>
    <t>PITG_00553</t>
  </si>
  <si>
    <t>PITG_02105</t>
  </si>
  <si>
    <t>PITG_05551</t>
  </si>
  <si>
    <t>PITG_11013</t>
  </si>
  <si>
    <t>PITG_06134</t>
  </si>
  <si>
    <t>PITG_20559</t>
  </si>
  <si>
    <t>PITG_02785</t>
  </si>
  <si>
    <t>PITG_17289</t>
  </si>
  <si>
    <t>PITG_14696</t>
  </si>
  <si>
    <t>PITG_06016</t>
  </si>
  <si>
    <t>PITG_03992</t>
  </si>
  <si>
    <t>PITG_02735</t>
  </si>
  <si>
    <t>PITG_16048</t>
  </si>
  <si>
    <t>PITG_02786</t>
  </si>
  <si>
    <t>PITG_06015</t>
  </si>
  <si>
    <t>PITG_17947</t>
  </si>
  <si>
    <t>PITG_20970</t>
  </si>
  <si>
    <t>PITG_03078</t>
  </si>
  <si>
    <t>PITG_07671</t>
  </si>
  <si>
    <t>PITG_21517</t>
  </si>
  <si>
    <t>PITG_21697</t>
  </si>
  <si>
    <t>ribonucleoprotein complex</t>
    <phoneticPr fontId="1" type="noConversion"/>
  </si>
  <si>
    <t>ribosome</t>
    <phoneticPr fontId="1" type="noConversion"/>
  </si>
  <si>
    <t>cellular amide metabolic process</t>
    <phoneticPr fontId="1" type="noConversion"/>
  </si>
  <si>
    <t>organonitrogen compound biosynthetic process</t>
    <phoneticPr fontId="1" type="noConversion"/>
  </si>
  <si>
    <t>organonitrogen compound metabolic process</t>
    <phoneticPr fontId="1" type="noConversion"/>
  </si>
  <si>
    <t>peptide biosynthetic process</t>
    <phoneticPr fontId="1" type="noConversion"/>
  </si>
  <si>
    <t>peptide metabolic process</t>
    <phoneticPr fontId="1" type="noConversion"/>
  </si>
  <si>
    <t>translation</t>
    <phoneticPr fontId="1" type="noConversion"/>
  </si>
  <si>
    <t>RNA binding</t>
    <phoneticPr fontId="1" type="noConversion"/>
  </si>
  <si>
    <t>structural constituent of ribosome</t>
    <phoneticPr fontId="1" type="noConversion"/>
  </si>
  <si>
    <t>PITG_23229</t>
  </si>
  <si>
    <t>PITG_07905</t>
  </si>
  <si>
    <t>Novel00524</t>
  </si>
  <si>
    <t>PITG_12932</t>
  </si>
  <si>
    <t>Novel01524</t>
  </si>
  <si>
    <t>Novel01666</t>
  </si>
  <si>
    <t>PITG_16480</t>
  </si>
  <si>
    <t>PITG_11178</t>
  </si>
  <si>
    <t>PITG_03117</t>
  </si>
  <si>
    <t>Novel00822</t>
  </si>
  <si>
    <t>PITG_16057</t>
  </si>
  <si>
    <t>PITG_03597</t>
  </si>
  <si>
    <t>PITG_17166</t>
  </si>
  <si>
    <t>PITG_14216</t>
  </si>
  <si>
    <t>PITG_10301</t>
  </si>
  <si>
    <t>PITG_04337</t>
  </si>
  <si>
    <t>PITG_07306</t>
  </si>
  <si>
    <t>PITG_04255</t>
  </si>
  <si>
    <t>PITG_14808</t>
  </si>
  <si>
    <t>PITG_10516</t>
  </si>
  <si>
    <t>Novel01571</t>
  </si>
  <si>
    <t>PITG_16457</t>
  </si>
  <si>
    <t>PITG_19780</t>
  </si>
  <si>
    <t>PITG_10167</t>
  </si>
  <si>
    <t>PITG_14920</t>
  </si>
  <si>
    <t>PITG_00257</t>
  </si>
  <si>
    <t>PITG_10077</t>
  </si>
  <si>
    <t>PITG_08022</t>
  </si>
  <si>
    <t>Novel01218</t>
  </si>
  <si>
    <t>PITG_01188</t>
  </si>
  <si>
    <t>PITG_05537</t>
  </si>
  <si>
    <t>PITG_21336</t>
  </si>
  <si>
    <t>PITG_07098</t>
  </si>
  <si>
    <t>PITG_08598</t>
  </si>
  <si>
    <t>PITG_08125</t>
  </si>
  <si>
    <t>PITG_08110</t>
  </si>
  <si>
    <t>Novel01386</t>
  </si>
  <si>
    <t>PITG_03457</t>
  </si>
  <si>
    <t>PITG_07100</t>
  </si>
  <si>
    <t>PITG_09292</t>
  </si>
  <si>
    <t>PITG_17964</t>
  </si>
  <si>
    <t>PITG_12355</t>
  </si>
  <si>
    <t>PITG_21503</t>
  </si>
  <si>
    <t>Novel01230</t>
  </si>
  <si>
    <t>PITG_03093</t>
  </si>
  <si>
    <t>Novel00614</t>
  </si>
  <si>
    <t>Novel00193</t>
  </si>
  <si>
    <t>PITG_19679</t>
  </si>
  <si>
    <t>PITG_17930</t>
  </si>
  <si>
    <t>PITG_17253</t>
  </si>
  <si>
    <t>PITG_04567</t>
  </si>
  <si>
    <t>PITG_13146</t>
  </si>
  <si>
    <t>PITG_16522</t>
  </si>
  <si>
    <t>PITG_18882</t>
  </si>
  <si>
    <t>PITG_04747</t>
  </si>
  <si>
    <t>PITG_22715</t>
  </si>
  <si>
    <t>Novel00981</t>
  </si>
  <si>
    <t>PITG_17919</t>
  </si>
  <si>
    <t>PITG_16280</t>
  </si>
  <si>
    <t>PITG_03358</t>
  </si>
  <si>
    <t>Novel01371</t>
  </si>
  <si>
    <t>PITG_06022</t>
  </si>
  <si>
    <t>PITG_10601</t>
  </si>
  <si>
    <t>PITG_00912</t>
  </si>
  <si>
    <t>PITG_11926</t>
  </si>
  <si>
    <t>PITG_19939</t>
  </si>
  <si>
    <t>PITG_08810</t>
  </si>
  <si>
    <t>PITG_10595</t>
  </si>
  <si>
    <t>PITG_17711</t>
  </si>
  <si>
    <t>PITG_15694</t>
  </si>
  <si>
    <t>down</t>
    <phoneticPr fontId="1" type="noConversion"/>
  </si>
  <si>
    <t>up</t>
    <phoneticPr fontId="1" type="noConversion"/>
  </si>
  <si>
    <t xml:space="preserve">log2FoldChange </t>
  </si>
  <si>
    <t>AZD</t>
  </si>
  <si>
    <t xml:space="preserve"> RAP</t>
  </si>
  <si>
    <t>RAP+AZD</t>
  </si>
  <si>
    <t>ratio</t>
  </si>
  <si>
    <t>Number of synergistic DEGs</t>
  </si>
  <si>
    <t>ratio of synergistic DEGs</t>
  </si>
  <si>
    <t>ribonucleoprotein complex</t>
  </si>
  <si>
    <t>The synergistic DEGs in the GO terms of ribonucleoprotein complex</t>
  </si>
  <si>
    <t>Total DEGs in ribonucleoprotein complex</t>
  </si>
  <si>
    <t>Synergistic DEGs in ribonucleoprotein complex</t>
  </si>
  <si>
    <t>ribosome</t>
  </si>
  <si>
    <t>The synergistic DEGs in the GO terms of ribosome</t>
  </si>
  <si>
    <t>Total DEGs in ribosome</t>
  </si>
  <si>
    <t>Synergistic DEGs in ribosome</t>
  </si>
  <si>
    <t>cellular amide metabolic process</t>
  </si>
  <si>
    <t>The synergistic DEGs in the GO terms of cellular amide metabolic process</t>
  </si>
  <si>
    <t>Total DEGs in cellular amide metabolic process</t>
  </si>
  <si>
    <t>Synergistic DEGs in cellular amide metabolic process</t>
  </si>
  <si>
    <t>organonitrogen compound biosynthetic process</t>
  </si>
  <si>
    <t>The synergistic DEGs in the GO terms of organonitrogen compound biosynthetic process</t>
  </si>
  <si>
    <t>Total DEGs in organonitrogen compound biosynthetic process</t>
  </si>
  <si>
    <t>Synergistic DEGs in organonitrogen compound biosynthetic process</t>
  </si>
  <si>
    <t>organonitrogen compound metabolic process</t>
  </si>
  <si>
    <t>The synergistic DEGs in the GO terms of organonitrogen compound metabolic process</t>
  </si>
  <si>
    <t>Total DEGs in organonitrogen compound metabolic process</t>
  </si>
  <si>
    <t>Synergistic DEGs in organonitrogen compound metabolic process</t>
  </si>
  <si>
    <t>peptide biosynthetic process</t>
  </si>
  <si>
    <t>The synergistic DEGs in the GO terms of peptide biosynthetic process</t>
  </si>
  <si>
    <t>Total DEGs in peptide biosynthetic process</t>
  </si>
  <si>
    <t>Synergistic DEGs in peptide biosynthetic process</t>
  </si>
  <si>
    <t>peptide metabolic process</t>
  </si>
  <si>
    <t>The synergistic DEGs in the GO terms of peptide metabolic process</t>
  </si>
  <si>
    <t>Total DEGs in peptide metabolic process</t>
  </si>
  <si>
    <t>Synergistic DEGs in peptide metabolic process</t>
  </si>
  <si>
    <t>translation</t>
  </si>
  <si>
    <t>The synergistic DEGs in the GO terms of translation</t>
  </si>
  <si>
    <t>Total DEGs in translation</t>
  </si>
  <si>
    <t>Synergistic DEGs in translation</t>
  </si>
  <si>
    <t>RNA binding</t>
  </si>
  <si>
    <t>The synergistic DEGs in the GO terms of RNA binding</t>
  </si>
  <si>
    <t>Total DEGs in RNA binding</t>
  </si>
  <si>
    <t>Synergistic DEGs in RNA binding</t>
  </si>
  <si>
    <t>structural constituent of ribosome</t>
  </si>
  <si>
    <t>The synergistic DEGs in the GO terms of structural constituent of ribosome</t>
  </si>
  <si>
    <t>Total DEGs in structural constituent of ribosome</t>
  </si>
  <si>
    <t>Synergistic DEGs in structural constituent of ribosome</t>
  </si>
  <si>
    <t>GO term</t>
  </si>
  <si>
    <t>ratio of synergistic DEGs (down)</t>
  </si>
  <si>
    <t>ratio of synergistic DEGs (up)</t>
  </si>
  <si>
    <t>description</t>
  </si>
  <si>
    <t>Elongation factor 1-alpha, putative [Source:UniProtKB/TrEMBL;Acc:D0RMQ3]</t>
  </si>
  <si>
    <t>Eukaryotic translation initiation factor 3, putative [Source:UniProtKB/TrEMBL;Acc:D0NKM5]</t>
  </si>
  <si>
    <t>Lysyl-tRNA synthetase [Source:UniProtKB/TrEMBL;Acc:D0ND10]</t>
  </si>
  <si>
    <t>Eukaryotic translation initiation factor 3 subunit F, putative [Source:UniProtKB/TrEMBL;Acc:D0NBC1]</t>
  </si>
  <si>
    <t>Eukaryotic initiation factor 4E, putative [Source:UniProtKB/TrEMBL;Acc:D0P4I3]</t>
  </si>
  <si>
    <t>Eukaryotic translation initiation factor 3 subunit A, putative [Source:UniProtKB/TrEMBL;Acc:D0NS65]</t>
  </si>
  <si>
    <t>Putative uncharacterized protein [Source:UniProtKB/TrEMBL;Acc:D0N578]</t>
  </si>
  <si>
    <t>Elongation factor 1-alpha [Source:UniProtKB/TrEMBL;Acc:D0N1P5]</t>
  </si>
  <si>
    <t>Elongation factor Ts, putative [Source:UniProtKB/TrEMBL;Acc:D0NWT0]</t>
  </si>
  <si>
    <t>Eukaryotic translation initiation factor 2 subunit 3 [Source:UniProtKB/TrEMBL;Acc:D0NG72]</t>
  </si>
  <si>
    <t>Alanyl-tRNA synthetase [Source:UniProtKB/TrEMBL;Acc:D0NEB9]</t>
  </si>
  <si>
    <t>Eukaryotic translation initiation factor 3 subunit A, putative [Source:UniProtKB/TrEMBL;Acc:D0P3U0]</t>
  </si>
  <si>
    <t>50S ribosomal protein L7/L12, putative [Source:UniProtKB/TrEMBL;Acc:D0NY31]</t>
  </si>
  <si>
    <t>Eukaryotic translation initiation factor 3 subunit H, putative [Source:UniProtKB/TrEMBL;Acc:D0P2T1]</t>
  </si>
  <si>
    <t>50S ribosomal protein L4 [Source:UniProtKB/TrEMBL;Acc:D0MYG7]</t>
  </si>
  <si>
    <t>Eukaryotic translation initiation factor 3, putative [Source:UniProtKB/TrEMBL;Acc:D0NHD9]</t>
  </si>
  <si>
    <t>Elongation factor Tu [Source:UniProtKB/TrEMBL;Acc:D0NUD9]</t>
  </si>
  <si>
    <t>Eukaryotic translation initiation factor 3 subunit C, putative [Source:UniProtKB/TrEMBL;Acc:D0MQP5]</t>
  </si>
  <si>
    <t>50S ribosomal protein L33 [Source:UniProtKB/TrEMBL;Acc:D0NAW1]</t>
  </si>
  <si>
    <t>EF-1 guanine nucleotide exchange domain-containing protein, putative [Source:UniProtKB/TrEMBL;Acc:D0MUQ6]</t>
  </si>
  <si>
    <t>Ribosomal protein L23, putative [Source:UniProtKB/TrEMBL;Acc:D0NC72]</t>
  </si>
  <si>
    <t>EF-1 guanine nucleotide exchange domain-containing protein, putative [Source:UniProtKB/TrEMBL;Acc:D0MRZ7]</t>
  </si>
  <si>
    <t>Eukaryotic translation initiation factor 3 subunit, putative [Source:UniProtKB/TrEMBL;Acc:D0N4Y5]</t>
  </si>
  <si>
    <t>Putative uncharacterized protein [Source:UniProtKB/TrEMBL;Acc:D0NC68]</t>
  </si>
  <si>
    <t>Putative uncharacterized protein [Source:UniProtKB/TrEMBL;Acc:D0NW97]</t>
  </si>
  <si>
    <t>Eukaryotic initiation factor 4E, putative [Source:UniProtKB/TrEMBL;Acc:D0N871]</t>
  </si>
  <si>
    <t>Elongation factor 2 [Source:UniProtKB/TrEMBL;Acc:D0NFT2]</t>
  </si>
  <si>
    <t>Ribosomal protein [Source:UniProtKB/TrEMBL;Acc:D0NJ99]</t>
  </si>
  <si>
    <t>30S ribosomal protein S16, putative [Source:UniProtKB/TrEMBL;Acc:D0NQY6]</t>
  </si>
  <si>
    <t>Ribosomal protein S17, putative [Source:UniProtKB/TrEMBL;Acc:D0P2Q7]</t>
  </si>
  <si>
    <t>50S ribosomal protein L13 [Source:UniProtKB/TrEMBL;Acc:D0N078]</t>
  </si>
  <si>
    <t>Putative uncharacterized protein [Source:UniProtKB/TrEMBL;Acc:D0MR09]</t>
  </si>
  <si>
    <t>Eukaryotic translation initiation factor 3 subunit H, putative [Source:UniProtKB/TrEMBL;Acc:D0MZ23]</t>
  </si>
  <si>
    <t>Putative uncharacterized protein [Source:UniProtKB/TrEMBL;Acc:D0NCG0]</t>
  </si>
  <si>
    <t>50S ribosomal protein L15 [Source:UniProtKB/TrEMBL;Acc:D0P1Y0]</t>
  </si>
  <si>
    <t>Tryptophanyl-tRNA synthetase [Source:UniProtKB/TrEMBL;Acc:D0NMW4]</t>
  </si>
  <si>
    <t>Phenylalanyl-tRNA synthetase beta chain [Source:UniProtKB/TrEMBL;Acc:D0MQG5]</t>
  </si>
  <si>
    <t>Putative uncharacterized protein [Source:UniProtKB/TrEMBL;Acc:D0N5B1]</t>
  </si>
  <si>
    <t>Ribosome-recycling factor, putative [Source:UniProtKB/TrEMBL;Acc:D0NXI7]</t>
  </si>
  <si>
    <t>Ribosomal protein L36 [Source:UniProtKB/TrEMBL;Acc:D0NYZ3]</t>
  </si>
  <si>
    <t>Seryl-tRNA synthetase [Source:UniProtKB/TrEMBL;Acc:D0N0B6]</t>
  </si>
  <si>
    <t>Histidyl-tRNA synthetase [Source:UniProtKB/TrEMBL;Acc:D0RLR0]</t>
  </si>
  <si>
    <t>Cysteinyl-tRNA synthetase, putative [Source:UniProtKB/TrEMBL;Acc:D0MY71]</t>
  </si>
  <si>
    <t>50S ribosomal protein L25, putative [Source:UniProtKB/TrEMBL;Acc:D0P070]</t>
  </si>
  <si>
    <t>Eukaryotic translation initiation factor 3 subunit, putative [Source:UniProtKB/TrEMBL;Acc:D0P366]</t>
  </si>
  <si>
    <t>39S ribosomal protein L24, mitochondrial, putative [Source:UniProtKB/TrEMBL;Acc:D0NQP0]</t>
  </si>
  <si>
    <t>Translation initiation factor IF-2, putative [Source:UniProtKB/TrEMBL;Acc:D0NJS1]</t>
  </si>
  <si>
    <t>50S ribosomal protein L35 [Source:UniProtKB/TrEMBL;Acc:D0N3Q4]</t>
  </si>
  <si>
    <t>Eukaryotic translation initiation factor 5B [Source:UniProtKB/TrEMBL;Acc:D0P1T1]</t>
  </si>
  <si>
    <t>50S ribosomal protein L27 [Source:UniProtKB/TrEMBL;Acc:D0N152]</t>
  </si>
  <si>
    <t>Putative uncharacterized protein [Source:UniProtKB/TrEMBL;Acc:D0P0B2]</t>
  </si>
  <si>
    <t>Elongation factor G, putative [Source:UniProtKB/TrEMBL;Acc:D0N9G7]</t>
  </si>
  <si>
    <t>Isoleucyl-tRNA synthetase [Source:UniProtKB/TrEMBL;Acc:D0NAY8]</t>
  </si>
  <si>
    <t>Ribosomal protein L23, putative [Source:UniProtKB/TrEMBL;Acc:D0NCF6]</t>
  </si>
  <si>
    <t>Eukaryotic translation initiation factor 3 subunit E-interacting protein, putative [Source:UniProtKB/TrEMBL;Acc:D0NVK9]</t>
  </si>
  <si>
    <t>Transcription elongation factor, putative [Source:UniProtKB/TrEMBL;Acc:D0N869]</t>
  </si>
  <si>
    <t>Transmembrane protein, putative [Source:UniProtKB/TrEMBL;Acc:D0MUX9]</t>
  </si>
  <si>
    <t>30S ribosomal protein S9 [Source:UniProtKB/TrEMBL;Acc:D0NKZ4]</t>
  </si>
  <si>
    <t>Cysteinyl-tRNA synthetase, putative [Source:UniProtKB/TrEMBL;Acc:D0NB70]</t>
  </si>
  <si>
    <t>Methionyl-tRNA synthetase, putative [Source:UniProtKB/TrEMBL;Acc:D0N7D5]</t>
  </si>
  <si>
    <t>Translation initiation factor eIF-2B subunit epsilon, putative [Source:UniProtKB/TrEMBL;Acc:D0NDW0]</t>
  </si>
  <si>
    <t>Translation initiation factor eIF-2B subunit alpha, putative [Source:UniProtKB/TrEMBL;Acc:D0NY85]</t>
  </si>
  <si>
    <t>30S ribosomal protein S5, putative [Source:UniProtKB/TrEMBL;Acc:D0NC61]</t>
  </si>
  <si>
    <t>Arginyl-tRNA synthetase, putative [Source:UniProtKB/TrEMBL;Acc:D0N2I8]</t>
  </si>
  <si>
    <t>50S ribosomal protein L17, putative [Source:UniProtKB/TrEMBL;Acc:D0P085]</t>
  </si>
  <si>
    <t>Putative uncharacterized protein [Source:UniProtKB/TrEMBL;Acc:D0N1D6]</t>
  </si>
  <si>
    <t>Eukaryotic translation initiation factor 3 subunit G [Source:UniProtKB/TrEMBL;Acc:D0MUU9]</t>
  </si>
  <si>
    <t>Eukaryotic translation initiation factor 2 subunit alpha [Source:UniProtKB/TrEMBL;Acc:D0NA23]</t>
  </si>
  <si>
    <t>Eukaryotic peptide chain release factor subunit 1 [Source:UniProtKB/TrEMBL;Acc:D0NKS2]</t>
  </si>
  <si>
    <t>Ubiquitin-ribosomal fusion protein, putative [Source:UniProtKB/TrEMBL;Acc:D0NC98]</t>
  </si>
  <si>
    <t>Putative uncharacterized protein [Source:UniProtKB/TrEMBL;Acc:D0NYJ6]</t>
  </si>
  <si>
    <t>Putative uncharacterized protein [Source:UniProtKB/TrEMBL;Acc:D0N1U9]</t>
  </si>
  <si>
    <t>Eukaryotic translation initiation factor, putative [Source:UniProtKB/TrEMBL;Acc:D0NR52]</t>
  </si>
  <si>
    <t>RNA polymerase I-specific transcription initiation factor rrn3, putative [Source:UniProtKB/TrEMBL;Acc:D0NT31]</t>
  </si>
  <si>
    <t>Lysyl-tRNA synthetase [Source:UniProtKB/TrEMBL;Acc:D0N4C9]</t>
  </si>
  <si>
    <t>Translation elongation factor 1-alpha, putative [Source:UniProtKB/TrEMBL;Acc:D0N412]</t>
  </si>
  <si>
    <t>40S ribosomal protein S13 [Source:UniProtKB/TrEMBL;Acc:D0P2D2]</t>
  </si>
  <si>
    <t>Putative uncharacterized protein [Source:UniProtKB/TrEMBL;Acc:D0NA26]</t>
  </si>
  <si>
    <t>Eukaryotic translation initiation factor 5, putative [Source:UniProtKB/TrEMBL;Acc:D0MV15]</t>
  </si>
  <si>
    <t>Glycyl-tRNA synthetase [Source:UniProtKB/TrEMBL;Acc:D0MU13]</t>
  </si>
  <si>
    <t>Glutamyl-tRNA(Gln) amidotransferase subunit, putative [Source:UniProtKB/TrEMBL;Acc:D0MYV2]</t>
  </si>
  <si>
    <t>Methionyl-tRNA synthetase, putative [Source:UniProtKB/TrEMBL;Acc:D0N9U7]</t>
  </si>
  <si>
    <t>Asparaginyl-tRNA synthetase [Source:UniProtKB/TrEMBL;Acc:D0NLB9]</t>
  </si>
  <si>
    <t>Threonyl-tRNA synthetase [Source:UniProtKB/TrEMBL;Acc:D0P3H8]</t>
  </si>
  <si>
    <t>Mitochondrial 39-S ribosomal protein L47, putative [Source:UniProtKB/TrEMBL;Acc:D0NHJ5]</t>
  </si>
  <si>
    <t>Glutamyl-tRNA synthetase, putative [Source:UniProtKB/TrEMBL;Acc:D0NPW4]</t>
  </si>
  <si>
    <t>Glycyl-tRNA synthetase [Source:UniProtKB/TrEMBL;Acc:D0N9Y4]</t>
  </si>
  <si>
    <t>Putative uncharacterized protein [Source:UniProtKB/TrEMBL;Acc:D0NYR2]</t>
  </si>
  <si>
    <t>Leucyl-tRNA synthetase, putative [Source:UniProtKB/TrEMBL;Acc:D0NWC3]</t>
  </si>
  <si>
    <t>Prolyl-tRNA synthetase, putative [Source:UniProtKB/TrEMBL;Acc:D0MZY3]</t>
  </si>
  <si>
    <t>Eukaryotic translation initiation factor 3 subunit, putative [Source:UniProtKB/TrEMBL;Acc:D0NMD0]</t>
  </si>
  <si>
    <t>Elongation factor 1-gamma, putative [Source:UniProtKB/TrEMBL;Acc:D0NFV6]</t>
  </si>
  <si>
    <t>Leucyl-tRNA synthetase, cytoplasmic, putative [Source:UniProtKB/TrEMBL;Acc:D0NG73]</t>
  </si>
  <si>
    <t>Transcription elongation factor B polypeptide 1 [Source:UniProtKB/TrEMBL;Acc:D0P2B1]</t>
  </si>
  <si>
    <t>Glutamyl-tRNA synthetase, putative [Source:UniProtKB/TrEMBL;Acc:D0N3C3]</t>
  </si>
  <si>
    <t>Phenylalanyl-tRNA synthetase alpha chain [Source:UniProtKB/TrEMBL;Acc:D0MSA5]</t>
  </si>
  <si>
    <t>Alanyl-tRNA synthetase, putative [Source:UniProtKB/TrEMBL;Acc:D0N2D2]</t>
  </si>
  <si>
    <t>Translation initiation factor eIF-2B subunit gamma, putative [Source:UniProtKB/TrEMBL;Acc:D0N9Y2]</t>
  </si>
  <si>
    <t>Valyl-tRNA synthetase [Source:UniProtKB/TrEMBL;Acc:D0NAF6]</t>
  </si>
  <si>
    <t>Aspartyl/glutamyl-tRNA(Asn/Gln) amidotransferase subunit B [Source:UniProtKB/TrEMBL;Acc:D0N761]</t>
  </si>
  <si>
    <t>Putative uncharacterized protein [Source:UniProtKB/TrEMBL;Acc:D0NLA2]</t>
  </si>
  <si>
    <t>Arginyl-tRNA synthetase, putative [Source:UniProtKB/TrEMBL;Acc:D0N2R1]</t>
  </si>
  <si>
    <t>Alanyl-tRNA synthetase, mitochondrial [Source:UniProtKB/TrEMBL;Acc:D0NJY9]</t>
  </si>
  <si>
    <t>Elongation factor P, putative [Source:UniProtKB/TrEMBL;Acc:D0MZT7]</t>
  </si>
  <si>
    <t>Ribosomal protein L28, putative [Source:UniProtKB/TrEMBL;Acc:D0MYV3]</t>
  </si>
  <si>
    <t>Eukaryotic translation initiation factor 2 subunit beta [Source:UniProtKB/TrEMBL;Acc:D0NQP1]</t>
  </si>
  <si>
    <t>Putative uncharacterized protein [Source:UniProtKB/TrEMBL;Acc:D0MWP7]</t>
  </si>
  <si>
    <t>Transcription elongation factor SPT5, putative [Source:UniProtKB/TrEMBL;Acc:D0N3F8]</t>
  </si>
  <si>
    <t>Translation initiation factor eIF-2B subunit beta, putative [Source:UniProtKB/TrEMBL;Acc:D0NFE8]</t>
  </si>
  <si>
    <t>Glutaminyl-tRNA synthetase, putative [Source:UniProtKB/TrEMBL;Acc:D0N2K2]</t>
  </si>
  <si>
    <t>50S ribosomal protein L3-2 [Source:UniProtKB/TrEMBL;Acc:D0NIF6]</t>
  </si>
  <si>
    <t>Prolyl-tRNA synthetase, putative [Source:UniProtKB/TrEMBL;Acc:D0NEQ1]</t>
  </si>
  <si>
    <t>Eukaryotic translation initiation factor 2A, putative [Source:UniProtKB/TrEMBL;Acc:D0N4V7]</t>
  </si>
  <si>
    <t>Peptide chain release factor, putative [Source:UniProtKB/TrEMBL;Acc:D0NMN6]</t>
  </si>
  <si>
    <t>Transcription factor IIIB, putative [Source:UniProtKB/TrEMBL;Acc:D0NVC1]</t>
  </si>
  <si>
    <t>Tyrosyl-tRNA synthetase, putative [Source:UniProtKB/TrEMBL;Acc:D0NU10]</t>
  </si>
  <si>
    <t>Transcription initiation factor TFIID subunit, putative [Source:UniProtKB/TrEMBL;Acc:D0NSP2]</t>
  </si>
  <si>
    <t>Peptide chain release factor 1 [Source:UniProtKB/TrEMBL;Acc:D0NXQ3]</t>
  </si>
  <si>
    <t>Transcription initiation factor TFIID subunit, putative [Source:UniProtKB/TrEMBL;Acc:D0NQT7]</t>
  </si>
  <si>
    <t>Isoleucyl-tRNA synthetase [Source:UniProtKB/TrEMBL;Acc:D0NVI3]</t>
  </si>
  <si>
    <t>Elongation factor 1-gamma, putative [Source:UniProtKB/TrEMBL;Acc:D0NFW0]</t>
  </si>
  <si>
    <t>Aspartyl-tRNA synthetase, putative [Source:UniProtKB/TrEMBL;Acc:D0NJ60]</t>
  </si>
  <si>
    <t>Eukaryotic translation initiation factor 4 gamma, putative [Source:UniProtKB/TrEMBL;Acc:D0NP07]</t>
  </si>
  <si>
    <t>Asparaginyl-tRNA synthetase [Source:UniProtKB/TrEMBL;Acc:D0N451]</t>
  </si>
  <si>
    <t>Eukaryotic initiation factor 4E, putative [Source:UniProtKB/TrEMBL;Acc:D0MYJ6]</t>
  </si>
  <si>
    <t>Putative uncharacterized protein [Source:UniProtKB/TrEMBL;Acc:D0NQI9]</t>
  </si>
  <si>
    <t>Seryl-tRNA synthetase [Source:UniProtKB/TrEMBL;Acc:D0NCU4]</t>
  </si>
  <si>
    <t>Eukaryotic translation initiation factor 2-alpha kinase, putative [Source:UniProtKB/TrEMBL;Acc:D0N503]</t>
  </si>
  <si>
    <t>Negative elongation factor, putative [Source:UniProtKB/TrEMBL;Acc:D0MU08]</t>
  </si>
  <si>
    <t>Putative uncharacterized protein [Source:UniProtKB/TrEMBL;Acc:D0NYJ0]</t>
  </si>
  <si>
    <t>Putative uncharacterized protein [Source:UniProtKB/TrEMBL;Acc:D0NQK9]</t>
  </si>
  <si>
    <t>Putative uncharacterized protein [Source:UniProtKB/TrEMBL;Acc:D0MQN6]</t>
  </si>
  <si>
    <t>Peptide deformylase, putative [Source:UniProtKB/TrEMBL;Acc:D0NIU8]</t>
  </si>
  <si>
    <t>60S ribosomal protein L6, putative [Source:UniProtKB/TrEMBL;Acc:D0MY70]</t>
  </si>
  <si>
    <t>gag-pol fusion protein [Rhizophagus irregularis DAOM 197198w]</t>
  </si>
  <si>
    <t>Selenocysteine-specific elongation factor, putative [Source:UniProtKB/TrEMBL;Acc:D0NUK8]</t>
  </si>
  <si>
    <t>60S ribosomal protein L10 [Source:UniProtKB/TrEMBL;Acc:D0NYW1]</t>
  </si>
  <si>
    <t>Putative uncharacterized protein [Source:UniProtKB/TrEMBL;Acc:D0NWJ6]</t>
  </si>
  <si>
    <t>piggybac-derived 2 (agap012114-pa) [Nosema apis BRL 01]</t>
  </si>
  <si>
    <t>hypothetical protein PHACADRAFT_58702, partial [Phanerochaete carnosa HHB-10118-sp]&gt;gi|409038381|gb|EKM48439.1| hypothetical protein PHACADRAFT_58702, partial [Phanerochaete carnosa HHB-10118-sp]</t>
  </si>
  <si>
    <t>sort</t>
  </si>
  <si>
    <t>Glutathione gamma-glutamylcysteinyltransferase, putative [Source:UniProtKB/TrEMBL;Acc:D0N5J9]</t>
  </si>
  <si>
    <t>The synergistic DEGs in the 10 co-existed GO terms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</si>
</sst>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0" fillId="0" borderId="0" xfId="0" applyAlignment="1"/>
    <xf numFmtId="0" fontId="2" fillId="0" borderId="0" xfId="0" applyFont="1">
      <alignment vertical="center"/>
    </xf>
    <xf numFmtId="0" fontId="3" fillId="0" borderId="0" xfId="0" applyNumberFormat="1" applyFont="1">
      <alignment vertical="center"/>
    </xf>
    <xf numFmtId="164" fontId="0" fillId="0" borderId="0" xfId="0" applyNumberFormat="1">
      <alignment vertical="center"/>
    </xf>
    <xf numFmtId="0" fontId="4" fillId="0" borderId="0" xfId="0" applyFont="1" applyAlignment="1"/>
    <xf numFmtId="0" fontId="5" fillId="0" borderId="0" xfId="0" applyFont="1" applyAlignment="1"/>
    <xf numFmtId="0" fontId="0" fillId="0" borderId="0" xfId="0" applyAlignment="1">
      <alignment horizontal="center" vertical="center"/>
    </xf>
  </cellXfs>
  <cellStyles count="1">
    <cellStyle name="常规" xfId="0" builtinId="0"/>
  </cellStyles>
  <dxfs count="20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"/>
  <sheetViews>
    <sheetView workbookViewId="0">
      <selection activeCell="I23" sqref="I23"/>
    </sheetView>
  </sheetViews>
  <sheetFormatPr defaultRowHeight="14.4"/>
  <cols>
    <col min="1" max="1" width="49.33203125" style="2" bestFit="1" customWidth="1"/>
    <col min="2" max="2" width="19.21875" bestFit="1" customWidth="1"/>
    <col min="4" max="5" width="32.88671875" bestFit="1" customWidth="1"/>
  </cols>
  <sheetData>
    <row r="1" spans="1:5">
      <c r="A1" s="3" t="s">
        <v>1131</v>
      </c>
    </row>
    <row r="4" spans="1:5">
      <c r="A4" s="2" t="s">
        <v>985</v>
      </c>
      <c r="B4" t="s">
        <v>944</v>
      </c>
      <c r="D4" t="s">
        <v>986</v>
      </c>
      <c r="E4" t="s">
        <v>987</v>
      </c>
    </row>
    <row r="5" spans="1:5">
      <c r="A5" s="2" t="s">
        <v>860</v>
      </c>
      <c r="B5" s="5">
        <f>405/722</f>
        <v>0.56094182825484762</v>
      </c>
      <c r="C5" s="5"/>
      <c r="D5" s="5">
        <v>0.80246913580246915</v>
      </c>
      <c r="E5" s="5">
        <v>0.19753086419753085</v>
      </c>
    </row>
    <row r="6" spans="1:5">
      <c r="A6" s="2" t="s">
        <v>859</v>
      </c>
      <c r="B6" s="5">
        <f>312/562</f>
        <v>0.55516014234875444</v>
      </c>
      <c r="C6" s="5"/>
      <c r="D6" s="5">
        <v>0.83653846153846156</v>
      </c>
      <c r="E6" s="5">
        <v>0.16346153846153844</v>
      </c>
    </row>
    <row r="7" spans="1:5">
      <c r="A7" s="2" t="s">
        <v>858</v>
      </c>
      <c r="B7" s="5">
        <f>170/309</f>
        <v>0.55016181229773464</v>
      </c>
      <c r="C7" s="5"/>
      <c r="D7" s="5">
        <v>0.9</v>
      </c>
      <c r="E7" s="5">
        <v>0.1</v>
      </c>
    </row>
    <row r="8" spans="1:5">
      <c r="A8" s="2" t="s">
        <v>864</v>
      </c>
      <c r="B8" s="5">
        <f>148/275</f>
        <v>0.53818181818181821</v>
      </c>
      <c r="C8" s="5"/>
      <c r="D8" s="5">
        <v>0.85810810810810811</v>
      </c>
      <c r="E8" s="5">
        <v>0.14189189189189189</v>
      </c>
    </row>
    <row r="9" spans="1:5">
      <c r="A9" s="2" t="s">
        <v>862</v>
      </c>
      <c r="B9" s="5">
        <v>0.53736654804270467</v>
      </c>
      <c r="C9" s="5"/>
      <c r="D9" s="5">
        <v>0.93377483443708609</v>
      </c>
      <c r="E9" s="5">
        <v>6.6225165562913912E-2</v>
      </c>
    </row>
    <row r="10" spans="1:5">
      <c r="A10" s="2" t="s">
        <v>863</v>
      </c>
      <c r="B10" s="5">
        <f>141/267</f>
        <v>0.5280898876404494</v>
      </c>
      <c r="C10" s="5"/>
      <c r="D10" s="5">
        <v>0.92907801418439717</v>
      </c>
      <c r="E10" s="5">
        <v>7.0921985815602828E-2</v>
      </c>
    </row>
    <row r="11" spans="1:5">
      <c r="A11" s="2" t="s">
        <v>861</v>
      </c>
      <c r="B11" s="5">
        <f>143/272</f>
        <v>0.52573529411764708</v>
      </c>
      <c r="C11" s="5"/>
      <c r="D11" s="5">
        <v>0.93006993006993011</v>
      </c>
      <c r="E11" s="5">
        <v>6.9930069930069894E-2</v>
      </c>
    </row>
    <row r="12" spans="1:5">
      <c r="A12" s="2" t="s">
        <v>856</v>
      </c>
      <c r="B12" s="5">
        <f>80/196</f>
        <v>0.40816326530612246</v>
      </c>
      <c r="C12" s="5"/>
      <c r="D12" s="5">
        <v>0.85</v>
      </c>
      <c r="E12" s="5">
        <v>0.15</v>
      </c>
    </row>
    <row r="13" spans="1:5">
      <c r="A13" s="2" t="s">
        <v>865</v>
      </c>
      <c r="B13" s="5">
        <f>38/122</f>
        <v>0.31147540983606559</v>
      </c>
      <c r="C13" s="5"/>
      <c r="D13" s="5">
        <v>0.86842105263157898</v>
      </c>
      <c r="E13" s="5">
        <v>0.13157894736842102</v>
      </c>
    </row>
    <row r="14" spans="1:5">
      <c r="A14" s="2" t="s">
        <v>857</v>
      </c>
      <c r="B14" s="5">
        <f>40/129</f>
        <v>0.31007751937984496</v>
      </c>
      <c r="C14" s="5"/>
      <c r="D14" s="5">
        <v>0.82499999999999996</v>
      </c>
      <c r="E14" s="5">
        <v>0.17500000000000004</v>
      </c>
    </row>
  </sheetData>
  <autoFilter ref="A4:E14" xr:uid="{D376A747-3C90-449F-880F-95E7F8D5CE2F}">
    <sortState xmlns:xlrd2="http://schemas.microsoft.com/office/spreadsheetml/2017/richdata2" ref="A5:E14">
      <sortCondition descending="1" ref="B4:B14"/>
    </sortState>
  </autoFilter>
  <phoneticPr fontId="1" type="noConversion"/>
  <conditionalFormatting sqref="B12">
    <cfRule type="duplicateValues" dxfId="19" priority="2"/>
  </conditionalFormatting>
  <conditionalFormatting sqref="A4:A25">
    <cfRule type="duplicateValues" dxfId="18" priority="72"/>
  </conditionalFormatting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O126"/>
  <sheetViews>
    <sheetView workbookViewId="0">
      <selection activeCell="P27" sqref="P27"/>
    </sheetView>
  </sheetViews>
  <sheetFormatPr defaultRowHeight="14.4"/>
  <sheetData>
    <row r="1" spans="1:15">
      <c r="A1" s="3" t="s">
        <v>982</v>
      </c>
    </row>
    <row r="3" spans="1:15">
      <c r="E3" t="s">
        <v>938</v>
      </c>
    </row>
    <row r="4" spans="1:15">
      <c r="A4" s="4" t="s">
        <v>983</v>
      </c>
      <c r="D4" t="s">
        <v>984</v>
      </c>
      <c r="E4" t="s">
        <v>939</v>
      </c>
      <c r="F4" t="s">
        <v>940</v>
      </c>
      <c r="G4" t="s">
        <v>941</v>
      </c>
    </row>
    <row r="5" spans="1:15">
      <c r="A5" t="s">
        <v>881</v>
      </c>
      <c r="B5" s="1"/>
      <c r="D5" t="s">
        <v>31</v>
      </c>
      <c r="E5">
        <v>-1.2658</v>
      </c>
      <c r="F5">
        <v>-0.18773000000000001</v>
      </c>
      <c r="G5">
        <v>-2.8435000000000001</v>
      </c>
      <c r="I5" s="2" t="s">
        <v>981</v>
      </c>
      <c r="N5" t="s">
        <v>936</v>
      </c>
      <c r="O5" t="s">
        <v>937</v>
      </c>
    </row>
    <row r="6" spans="1:15">
      <c r="A6" t="s">
        <v>908</v>
      </c>
      <c r="D6" t="s">
        <v>22</v>
      </c>
      <c r="E6">
        <v>-0.98770000000000002</v>
      </c>
      <c r="F6">
        <v>-0.15493000000000001</v>
      </c>
      <c r="G6">
        <v>-2.5731000000000002</v>
      </c>
      <c r="I6" s="1" t="s">
        <v>944</v>
      </c>
      <c r="M6" t="s">
        <v>943</v>
      </c>
      <c r="N6">
        <v>33</v>
      </c>
      <c r="O6">
        <v>5</v>
      </c>
    </row>
    <row r="7" spans="1:15">
      <c r="A7" t="s">
        <v>909</v>
      </c>
      <c r="D7" t="s">
        <v>200</v>
      </c>
      <c r="E7">
        <v>-1.0331999999999999</v>
      </c>
      <c r="F7">
        <v>-0.22317000000000001</v>
      </c>
      <c r="G7">
        <v>-2.5447000000000002</v>
      </c>
      <c r="I7" s="5">
        <f>38/122</f>
        <v>0.31147540983606559</v>
      </c>
      <c r="J7" s="5"/>
      <c r="K7" s="5"/>
      <c r="L7" s="5"/>
      <c r="M7" s="5" t="s">
        <v>942</v>
      </c>
      <c r="N7" s="5">
        <f>N6/(N6+O6)</f>
        <v>0.86842105263157898</v>
      </c>
      <c r="O7" s="5">
        <f>1-N7</f>
        <v>0.13157894736842102</v>
      </c>
    </row>
    <row r="8" spans="1:15">
      <c r="A8" t="s">
        <v>881</v>
      </c>
      <c r="D8" t="s">
        <v>104</v>
      </c>
      <c r="E8">
        <v>-1.3863000000000001</v>
      </c>
      <c r="F8">
        <v>-0.39198</v>
      </c>
      <c r="G8">
        <v>-2.4312</v>
      </c>
      <c r="I8" s="5"/>
      <c r="J8" s="5"/>
      <c r="K8" s="5"/>
      <c r="L8" s="5"/>
      <c r="M8" s="5"/>
      <c r="N8" s="5"/>
      <c r="O8" s="5"/>
    </row>
    <row r="9" spans="1:15">
      <c r="A9" t="s">
        <v>372</v>
      </c>
      <c r="D9" t="s">
        <v>323</v>
      </c>
      <c r="E9">
        <v>-1.2178</v>
      </c>
      <c r="F9">
        <v>-0.24398</v>
      </c>
      <c r="G9">
        <v>-2.3597999999999999</v>
      </c>
      <c r="I9" s="5"/>
      <c r="J9" s="5"/>
      <c r="K9" s="5"/>
      <c r="L9" s="5"/>
      <c r="M9" s="5"/>
      <c r="N9" s="5"/>
      <c r="O9" s="5"/>
    </row>
    <row r="10" spans="1:15">
      <c r="A10" t="s">
        <v>369</v>
      </c>
      <c r="D10" t="s">
        <v>304</v>
      </c>
      <c r="E10">
        <v>-0.96955000000000002</v>
      </c>
      <c r="F10">
        <v>0</v>
      </c>
      <c r="G10">
        <v>-2.3155999999999999</v>
      </c>
    </row>
    <row r="11" spans="1:15">
      <c r="A11" t="s">
        <v>359</v>
      </c>
      <c r="D11" t="s">
        <v>178</v>
      </c>
      <c r="E11">
        <v>-1.2918000000000001</v>
      </c>
      <c r="F11">
        <v>-0.60260000000000002</v>
      </c>
      <c r="G11">
        <v>-2.3098000000000001</v>
      </c>
    </row>
    <row r="12" spans="1:15">
      <c r="A12" t="s">
        <v>392</v>
      </c>
      <c r="D12" t="s">
        <v>20</v>
      </c>
      <c r="E12">
        <v>-0.99172000000000005</v>
      </c>
      <c r="F12">
        <v>-0.27516000000000002</v>
      </c>
      <c r="G12">
        <v>-2.2273000000000001</v>
      </c>
    </row>
    <row r="13" spans="1:15">
      <c r="A13" t="s">
        <v>356</v>
      </c>
      <c r="D13" t="s">
        <v>286</v>
      </c>
      <c r="E13">
        <v>-1.2668999999999999</v>
      </c>
      <c r="F13">
        <v>0</v>
      </c>
      <c r="G13">
        <v>-2.2080000000000002</v>
      </c>
    </row>
    <row r="14" spans="1:15">
      <c r="A14" t="s">
        <v>385</v>
      </c>
      <c r="D14" t="s">
        <v>124</v>
      </c>
      <c r="E14">
        <v>-1.1589</v>
      </c>
      <c r="F14">
        <v>-0.49495</v>
      </c>
      <c r="G14">
        <v>-2.1840999999999999</v>
      </c>
    </row>
    <row r="15" spans="1:15">
      <c r="A15" s="1" t="s">
        <v>340</v>
      </c>
      <c r="D15" t="s">
        <v>351</v>
      </c>
      <c r="E15">
        <v>-1.2542</v>
      </c>
      <c r="F15">
        <v>-0.17443</v>
      </c>
      <c r="G15">
        <v>-2.1718000000000002</v>
      </c>
    </row>
    <row r="16" spans="1:15">
      <c r="A16" t="s">
        <v>87</v>
      </c>
      <c r="D16" t="s">
        <v>294</v>
      </c>
      <c r="E16">
        <v>-1.1632</v>
      </c>
      <c r="F16">
        <v>-0.34026000000000001</v>
      </c>
      <c r="G16">
        <v>-2.1589999999999998</v>
      </c>
    </row>
    <row r="17" spans="1:7">
      <c r="A17" t="s">
        <v>43</v>
      </c>
      <c r="D17" t="s">
        <v>77</v>
      </c>
      <c r="E17">
        <v>-0.88021000000000005</v>
      </c>
      <c r="F17">
        <v>-0.27740999999999999</v>
      </c>
      <c r="G17">
        <v>-2.1393</v>
      </c>
    </row>
    <row r="18" spans="1:7">
      <c r="A18" t="s">
        <v>318</v>
      </c>
      <c r="D18" t="s">
        <v>340</v>
      </c>
      <c r="E18">
        <v>-0.70508999999999999</v>
      </c>
      <c r="F18">
        <v>0</v>
      </c>
      <c r="G18">
        <v>-2.1278000000000001</v>
      </c>
    </row>
    <row r="19" spans="1:7">
      <c r="A19" t="s">
        <v>152</v>
      </c>
      <c r="D19" t="s">
        <v>353</v>
      </c>
      <c r="E19">
        <v>-0.82565999999999995</v>
      </c>
      <c r="F19">
        <v>-0.31728000000000001</v>
      </c>
      <c r="G19">
        <v>-2.0830000000000002</v>
      </c>
    </row>
    <row r="20" spans="1:7">
      <c r="A20" t="s">
        <v>233</v>
      </c>
      <c r="D20" t="s">
        <v>2</v>
      </c>
      <c r="E20">
        <v>-0.81979999999999997</v>
      </c>
      <c r="F20">
        <v>-0.54308000000000001</v>
      </c>
      <c r="G20">
        <v>-2.0455000000000001</v>
      </c>
    </row>
    <row r="21" spans="1:7">
      <c r="A21" t="s">
        <v>154</v>
      </c>
      <c r="D21" t="s">
        <v>214</v>
      </c>
      <c r="E21">
        <v>-0.86799000000000004</v>
      </c>
      <c r="F21">
        <v>-0.39806999999999998</v>
      </c>
      <c r="G21">
        <v>-2.0030000000000001</v>
      </c>
    </row>
    <row r="22" spans="1:7">
      <c r="A22" t="s">
        <v>294</v>
      </c>
      <c r="D22" t="s">
        <v>298</v>
      </c>
      <c r="E22">
        <v>-1.1228</v>
      </c>
      <c r="F22">
        <v>-0.32651999999999998</v>
      </c>
      <c r="G22">
        <v>-1.988</v>
      </c>
    </row>
    <row r="23" spans="1:7">
      <c r="A23" t="s">
        <v>64</v>
      </c>
      <c r="D23" t="s">
        <v>163</v>
      </c>
      <c r="E23">
        <v>-1.0871</v>
      </c>
      <c r="F23">
        <v>-0.32161000000000001</v>
      </c>
      <c r="G23">
        <v>-1.9525999999999999</v>
      </c>
    </row>
    <row r="24" spans="1:7">
      <c r="A24" t="s">
        <v>320</v>
      </c>
      <c r="D24" t="s">
        <v>326</v>
      </c>
      <c r="E24">
        <v>-0.92557</v>
      </c>
      <c r="F24">
        <v>-0.2457</v>
      </c>
      <c r="G24">
        <v>-1.8596999999999999</v>
      </c>
    </row>
    <row r="25" spans="1:7">
      <c r="A25" t="s">
        <v>344</v>
      </c>
      <c r="D25" t="s">
        <v>48</v>
      </c>
      <c r="E25">
        <v>-0.95503000000000005</v>
      </c>
      <c r="F25">
        <v>-0.38538</v>
      </c>
      <c r="G25">
        <v>-1.8208</v>
      </c>
    </row>
    <row r="26" spans="1:7">
      <c r="A26" t="s">
        <v>7</v>
      </c>
      <c r="D26" t="s">
        <v>125</v>
      </c>
      <c r="E26">
        <v>-0.57408000000000003</v>
      </c>
      <c r="F26">
        <v>0</v>
      </c>
      <c r="G26">
        <v>-1.8030999999999999</v>
      </c>
    </row>
    <row r="27" spans="1:7">
      <c r="A27" t="s">
        <v>266</v>
      </c>
      <c r="D27" t="s">
        <v>116</v>
      </c>
      <c r="E27">
        <v>-0.91679999999999995</v>
      </c>
      <c r="F27">
        <v>-0.48859999999999998</v>
      </c>
      <c r="G27">
        <v>-1.7577</v>
      </c>
    </row>
    <row r="28" spans="1:7">
      <c r="A28" t="s">
        <v>295</v>
      </c>
      <c r="D28" t="s">
        <v>316</v>
      </c>
      <c r="E28">
        <v>-0.73226999999999998</v>
      </c>
      <c r="F28">
        <v>-0.14804</v>
      </c>
      <c r="G28">
        <v>-1.6866000000000001</v>
      </c>
    </row>
    <row r="29" spans="1:7">
      <c r="A29" t="s">
        <v>10</v>
      </c>
      <c r="D29" t="s">
        <v>354</v>
      </c>
      <c r="E29">
        <v>-0.86568000000000001</v>
      </c>
      <c r="F29">
        <v>-0.32929000000000003</v>
      </c>
      <c r="G29">
        <v>-1.6664000000000001</v>
      </c>
    </row>
    <row r="30" spans="1:7">
      <c r="A30" t="s">
        <v>170</v>
      </c>
      <c r="D30" t="s">
        <v>147</v>
      </c>
      <c r="E30">
        <v>-0.97611000000000003</v>
      </c>
      <c r="F30">
        <v>0</v>
      </c>
      <c r="G30">
        <v>-1.6543000000000001</v>
      </c>
    </row>
    <row r="31" spans="1:7">
      <c r="A31" t="s">
        <v>113</v>
      </c>
      <c r="D31" t="s">
        <v>197</v>
      </c>
      <c r="E31">
        <v>-0.22447</v>
      </c>
      <c r="F31">
        <v>0</v>
      </c>
      <c r="G31">
        <v>-1.5175000000000001</v>
      </c>
    </row>
    <row r="32" spans="1:7">
      <c r="A32" t="s">
        <v>160</v>
      </c>
      <c r="D32" t="s">
        <v>86</v>
      </c>
      <c r="E32">
        <v>-0.33590999999999999</v>
      </c>
      <c r="F32">
        <v>0</v>
      </c>
      <c r="G32">
        <v>-1.3727</v>
      </c>
    </row>
    <row r="33" spans="1:7">
      <c r="A33" t="s">
        <v>323</v>
      </c>
      <c r="D33" t="s">
        <v>329</v>
      </c>
      <c r="E33">
        <v>-0.64229000000000003</v>
      </c>
      <c r="F33">
        <v>-0.23255999999999999</v>
      </c>
      <c r="G33">
        <v>-1.3263</v>
      </c>
    </row>
    <row r="34" spans="1:7">
      <c r="A34" t="s">
        <v>239</v>
      </c>
      <c r="D34" t="s">
        <v>78</v>
      </c>
      <c r="E34">
        <v>-0.67135999999999996</v>
      </c>
      <c r="F34">
        <v>-0.29683999999999999</v>
      </c>
      <c r="G34">
        <v>-1.2805</v>
      </c>
    </row>
    <row r="35" spans="1:7">
      <c r="A35" t="s">
        <v>187</v>
      </c>
      <c r="D35" t="s">
        <v>110</v>
      </c>
      <c r="E35">
        <v>-0.70264000000000004</v>
      </c>
      <c r="F35">
        <v>0</v>
      </c>
      <c r="G35">
        <v>-1.1056999999999999</v>
      </c>
    </row>
    <row r="36" spans="1:7">
      <c r="A36" t="s">
        <v>208</v>
      </c>
      <c r="D36" t="s">
        <v>290</v>
      </c>
      <c r="E36">
        <v>-0.50097000000000003</v>
      </c>
      <c r="F36">
        <v>0</v>
      </c>
      <c r="G36">
        <v>-1.0182</v>
      </c>
    </row>
    <row r="37" spans="1:7">
      <c r="A37" t="s">
        <v>48</v>
      </c>
      <c r="D37" t="s">
        <v>318</v>
      </c>
      <c r="E37">
        <v>-0.61828000000000005</v>
      </c>
      <c r="F37">
        <v>-0.37502999999999997</v>
      </c>
      <c r="G37">
        <v>-0.90332000000000001</v>
      </c>
    </row>
    <row r="38" spans="1:7">
      <c r="A38" t="s">
        <v>299</v>
      </c>
      <c r="D38" t="s">
        <v>356</v>
      </c>
      <c r="E38">
        <v>0.2722</v>
      </c>
      <c r="F38">
        <v>0</v>
      </c>
      <c r="G38">
        <v>0.44661000000000001</v>
      </c>
    </row>
    <row r="39" spans="1:7">
      <c r="A39" t="s">
        <v>12</v>
      </c>
      <c r="D39" t="s">
        <v>385</v>
      </c>
      <c r="E39">
        <v>0.48465999999999998</v>
      </c>
      <c r="F39">
        <v>0.81469000000000003</v>
      </c>
      <c r="G39">
        <v>1.0347</v>
      </c>
    </row>
    <row r="40" spans="1:7">
      <c r="A40" t="s">
        <v>298</v>
      </c>
      <c r="D40" t="s">
        <v>359</v>
      </c>
      <c r="E40">
        <v>0.49607000000000001</v>
      </c>
      <c r="F40">
        <v>1.1041000000000001</v>
      </c>
      <c r="G40">
        <v>1.3413999999999999</v>
      </c>
    </row>
    <row r="41" spans="1:7">
      <c r="A41" t="s">
        <v>161</v>
      </c>
      <c r="D41" t="s">
        <v>369</v>
      </c>
      <c r="E41">
        <v>0.28971000000000002</v>
      </c>
      <c r="F41">
        <v>0</v>
      </c>
      <c r="G41">
        <v>1.4401999999999999</v>
      </c>
    </row>
    <row r="42" spans="1:7">
      <c r="A42" t="s">
        <v>222</v>
      </c>
      <c r="D42" t="s">
        <v>372</v>
      </c>
      <c r="E42">
        <v>0.73911000000000004</v>
      </c>
      <c r="F42">
        <v>1.2883</v>
      </c>
      <c r="G42">
        <v>1.7604</v>
      </c>
    </row>
    <row r="43" spans="1:7">
      <c r="A43" t="s">
        <v>19</v>
      </c>
    </row>
    <row r="44" spans="1:7">
      <c r="A44" t="s">
        <v>288</v>
      </c>
    </row>
    <row r="45" spans="1:7">
      <c r="A45" t="s">
        <v>200</v>
      </c>
    </row>
    <row r="46" spans="1:7">
      <c r="A46" t="s">
        <v>199</v>
      </c>
    </row>
    <row r="47" spans="1:7">
      <c r="A47" t="s">
        <v>121</v>
      </c>
    </row>
    <row r="48" spans="1:7">
      <c r="A48" t="s">
        <v>38</v>
      </c>
    </row>
    <row r="49" spans="1:1">
      <c r="A49" t="s">
        <v>120</v>
      </c>
    </row>
    <row r="50" spans="1:1">
      <c r="A50" t="s">
        <v>20</v>
      </c>
    </row>
    <row r="51" spans="1:1">
      <c r="A51" t="s">
        <v>104</v>
      </c>
    </row>
    <row r="52" spans="1:1">
      <c r="A52" t="s">
        <v>313</v>
      </c>
    </row>
    <row r="53" spans="1:1">
      <c r="A53" t="s">
        <v>22</v>
      </c>
    </row>
    <row r="54" spans="1:1">
      <c r="A54" t="s">
        <v>290</v>
      </c>
    </row>
    <row r="55" spans="1:1">
      <c r="A55" t="s">
        <v>259</v>
      </c>
    </row>
    <row r="56" spans="1:1">
      <c r="A56" t="s">
        <v>2</v>
      </c>
    </row>
    <row r="57" spans="1:1">
      <c r="A57" t="s">
        <v>82</v>
      </c>
    </row>
    <row r="58" spans="1:1">
      <c r="A58" t="s">
        <v>226</v>
      </c>
    </row>
    <row r="59" spans="1:1">
      <c r="A59" t="s">
        <v>124</v>
      </c>
    </row>
    <row r="60" spans="1:1">
      <c r="A60" t="s">
        <v>183</v>
      </c>
    </row>
    <row r="61" spans="1:1">
      <c r="A61" t="s">
        <v>125</v>
      </c>
    </row>
    <row r="62" spans="1:1">
      <c r="A62" t="s">
        <v>228</v>
      </c>
    </row>
    <row r="63" spans="1:1">
      <c r="A63" t="s">
        <v>147</v>
      </c>
    </row>
    <row r="64" spans="1:1">
      <c r="A64" t="s">
        <v>59</v>
      </c>
    </row>
    <row r="65" spans="1:1">
      <c r="A65" t="s">
        <v>184</v>
      </c>
    </row>
    <row r="66" spans="1:1">
      <c r="A66" t="s">
        <v>108</v>
      </c>
    </row>
    <row r="67" spans="1:1">
      <c r="A67" t="s">
        <v>110</v>
      </c>
    </row>
    <row r="68" spans="1:1">
      <c r="A68" t="s">
        <v>131</v>
      </c>
    </row>
    <row r="69" spans="1:1">
      <c r="A69" t="s">
        <v>86</v>
      </c>
    </row>
    <row r="70" spans="1:1">
      <c r="A70" t="s">
        <v>316</v>
      </c>
    </row>
    <row r="71" spans="1:1">
      <c r="A71" t="s">
        <v>112</v>
      </c>
    </row>
    <row r="72" spans="1:1">
      <c r="A72" t="s">
        <v>315</v>
      </c>
    </row>
    <row r="73" spans="1:1">
      <c r="A73" t="s">
        <v>178</v>
      </c>
    </row>
    <row r="74" spans="1:1">
      <c r="A74" t="s">
        <v>308</v>
      </c>
    </row>
    <row r="75" spans="1:1">
      <c r="A75" t="s">
        <v>195</v>
      </c>
    </row>
    <row r="76" spans="1:1">
      <c r="A76" t="s">
        <v>280</v>
      </c>
    </row>
    <row r="77" spans="1:1">
      <c r="A77" t="s">
        <v>215</v>
      </c>
    </row>
    <row r="78" spans="1:1">
      <c r="A78" t="s">
        <v>52</v>
      </c>
    </row>
    <row r="79" spans="1:1">
      <c r="A79" t="s">
        <v>251</v>
      </c>
    </row>
    <row r="80" spans="1:1">
      <c r="A80" t="s">
        <v>216</v>
      </c>
    </row>
    <row r="81" spans="1:1">
      <c r="A81" t="s">
        <v>77</v>
      </c>
    </row>
    <row r="82" spans="1:1">
      <c r="A82" t="s">
        <v>353</v>
      </c>
    </row>
    <row r="83" spans="1:1">
      <c r="A83" t="s">
        <v>252</v>
      </c>
    </row>
    <row r="84" spans="1:1">
      <c r="A84" t="s">
        <v>197</v>
      </c>
    </row>
    <row r="85" spans="1:1">
      <c r="A85" t="s">
        <v>78</v>
      </c>
    </row>
    <row r="86" spans="1:1">
      <c r="A86" t="s">
        <v>56</v>
      </c>
    </row>
    <row r="87" spans="1:1">
      <c r="A87" t="s">
        <v>332</v>
      </c>
    </row>
    <row r="88" spans="1:1">
      <c r="A88" t="s">
        <v>164</v>
      </c>
    </row>
    <row r="89" spans="1:1">
      <c r="A89" t="s">
        <v>34</v>
      </c>
    </row>
    <row r="90" spans="1:1">
      <c r="A90" t="s">
        <v>116</v>
      </c>
    </row>
    <row r="91" spans="1:1">
      <c r="A91" t="s">
        <v>117</v>
      </c>
    </row>
    <row r="92" spans="1:1">
      <c r="A92" t="s">
        <v>354</v>
      </c>
    </row>
    <row r="93" spans="1:1">
      <c r="A93" t="s">
        <v>286</v>
      </c>
    </row>
    <row r="94" spans="1:1">
      <c r="A94" t="s">
        <v>165</v>
      </c>
    </row>
    <row r="95" spans="1:1">
      <c r="A95" t="s">
        <v>243</v>
      </c>
    </row>
    <row r="96" spans="1:1">
      <c r="A96" t="s">
        <v>272</v>
      </c>
    </row>
    <row r="97" spans="1:1">
      <c r="A97" t="s">
        <v>325</v>
      </c>
    </row>
    <row r="98" spans="1:1">
      <c r="A98" t="s">
        <v>189</v>
      </c>
    </row>
    <row r="99" spans="1:1">
      <c r="A99" t="s">
        <v>31</v>
      </c>
    </row>
    <row r="100" spans="1:1">
      <c r="A100" t="s">
        <v>326</v>
      </c>
    </row>
    <row r="101" spans="1:1">
      <c r="A101" t="s">
        <v>190</v>
      </c>
    </row>
    <row r="102" spans="1:1">
      <c r="A102" t="s">
        <v>49</v>
      </c>
    </row>
    <row r="103" spans="1:1">
      <c r="A103" t="s">
        <v>115</v>
      </c>
    </row>
    <row r="104" spans="1:1">
      <c r="A104" t="s">
        <v>51</v>
      </c>
    </row>
    <row r="105" spans="1:1">
      <c r="A105" t="s">
        <v>74</v>
      </c>
    </row>
    <row r="106" spans="1:1">
      <c r="A106" t="s">
        <v>275</v>
      </c>
    </row>
    <row r="107" spans="1:1">
      <c r="A107" t="s">
        <v>329</v>
      </c>
    </row>
    <row r="108" spans="1:1">
      <c r="A108" t="s">
        <v>162</v>
      </c>
    </row>
    <row r="109" spans="1:1">
      <c r="A109" t="s">
        <v>328</v>
      </c>
    </row>
    <row r="110" spans="1:1">
      <c r="A110" t="s">
        <v>276</v>
      </c>
    </row>
    <row r="111" spans="1:1">
      <c r="A111" t="s">
        <v>192</v>
      </c>
    </row>
    <row r="112" spans="1:1">
      <c r="A112" t="s">
        <v>193</v>
      </c>
    </row>
    <row r="113" spans="1:1">
      <c r="A113" t="s">
        <v>348</v>
      </c>
    </row>
    <row r="114" spans="1:1">
      <c r="A114" t="s">
        <v>32</v>
      </c>
    </row>
    <row r="115" spans="1:1">
      <c r="A115" t="s">
        <v>278</v>
      </c>
    </row>
    <row r="116" spans="1:1">
      <c r="A116" t="s">
        <v>212</v>
      </c>
    </row>
    <row r="117" spans="1:1">
      <c r="A117" t="s">
        <v>97</v>
      </c>
    </row>
    <row r="118" spans="1:1">
      <c r="A118" t="s">
        <v>213</v>
      </c>
    </row>
    <row r="119" spans="1:1">
      <c r="A119" t="s">
        <v>16</v>
      </c>
    </row>
    <row r="120" spans="1:1">
      <c r="A120" t="s">
        <v>75</v>
      </c>
    </row>
    <row r="121" spans="1:1">
      <c r="A121" t="s">
        <v>351</v>
      </c>
    </row>
    <row r="122" spans="1:1">
      <c r="A122" t="s">
        <v>214</v>
      </c>
    </row>
    <row r="123" spans="1:1">
      <c r="A123" t="s">
        <v>304</v>
      </c>
    </row>
    <row r="124" spans="1:1">
      <c r="A124" t="s">
        <v>249</v>
      </c>
    </row>
    <row r="125" spans="1:1">
      <c r="A125" t="s">
        <v>163</v>
      </c>
    </row>
    <row r="126" spans="1:1">
      <c r="A126" t="s">
        <v>176</v>
      </c>
    </row>
  </sheetData>
  <phoneticPr fontId="1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EA279"/>
  <sheetViews>
    <sheetView workbookViewId="0">
      <selection activeCell="O18" sqref="O18"/>
    </sheetView>
  </sheetViews>
  <sheetFormatPr defaultRowHeight="14.4"/>
  <sheetData>
    <row r="1" spans="1:131">
      <c r="A1" s="3" t="s">
        <v>978</v>
      </c>
    </row>
    <row r="3" spans="1:131">
      <c r="E3" s="8" t="s">
        <v>938</v>
      </c>
      <c r="F3" s="8"/>
      <c r="G3" s="8"/>
    </row>
    <row r="4" spans="1:131">
      <c r="A4" s="1" t="s">
        <v>979</v>
      </c>
      <c r="B4" s="1"/>
      <c r="D4" t="s">
        <v>980</v>
      </c>
      <c r="E4" t="s">
        <v>939</v>
      </c>
      <c r="F4" t="s">
        <v>940</v>
      </c>
      <c r="G4" t="s">
        <v>941</v>
      </c>
    </row>
    <row r="5" spans="1:131">
      <c r="A5" t="s">
        <v>903</v>
      </c>
      <c r="D5" t="s">
        <v>537</v>
      </c>
      <c r="E5">
        <v>-1.6992</v>
      </c>
      <c r="F5">
        <v>-0.96753</v>
      </c>
      <c r="G5">
        <v>-5.7347999999999999</v>
      </c>
      <c r="I5" s="2" t="s">
        <v>977</v>
      </c>
      <c r="N5" t="s">
        <v>936</v>
      </c>
      <c r="O5" t="s">
        <v>937</v>
      </c>
    </row>
    <row r="6" spans="1:131">
      <c r="A6" t="s">
        <v>906</v>
      </c>
      <c r="D6" t="s">
        <v>534</v>
      </c>
      <c r="E6">
        <v>-1.081</v>
      </c>
      <c r="F6">
        <v>-0.29188999999999998</v>
      </c>
      <c r="G6">
        <v>-3.3239999999999998</v>
      </c>
      <c r="I6" s="1" t="s">
        <v>944</v>
      </c>
      <c r="M6" t="s">
        <v>943</v>
      </c>
      <c r="N6">
        <v>127</v>
      </c>
      <c r="O6">
        <f>148-127</f>
        <v>21</v>
      </c>
    </row>
    <row r="7" spans="1:131">
      <c r="A7" t="s">
        <v>868</v>
      </c>
      <c r="D7" t="s">
        <v>322</v>
      </c>
      <c r="E7">
        <v>-1.2917000000000001</v>
      </c>
      <c r="F7">
        <v>-0.42801</v>
      </c>
      <c r="G7">
        <v>-3.3136999999999999</v>
      </c>
      <c r="I7" s="5">
        <f>148/275</f>
        <v>0.53818181818181821</v>
      </c>
      <c r="J7" s="5"/>
      <c r="K7" s="5"/>
      <c r="L7" s="5"/>
      <c r="M7" s="5" t="s">
        <v>942</v>
      </c>
      <c r="N7" s="5">
        <f>N6/(N6+O6)</f>
        <v>0.85810810810810811</v>
      </c>
      <c r="O7" s="5">
        <f>1-N7</f>
        <v>0.14189189189189189</v>
      </c>
    </row>
    <row r="8" spans="1:131">
      <c r="A8" t="s">
        <v>907</v>
      </c>
      <c r="D8" t="s">
        <v>544</v>
      </c>
      <c r="E8">
        <v>-1.1309</v>
      </c>
      <c r="F8">
        <v>-0.82823000000000002</v>
      </c>
      <c r="G8">
        <v>-3.2124999999999999</v>
      </c>
      <c r="I8" s="5"/>
      <c r="J8" s="5"/>
      <c r="K8" s="5"/>
      <c r="L8" s="5"/>
      <c r="M8" s="5"/>
      <c r="N8" s="5"/>
      <c r="O8" s="5"/>
      <c r="DF8" t="s">
        <v>467</v>
      </c>
      <c r="DG8" t="s">
        <v>540</v>
      </c>
      <c r="DH8" t="s">
        <v>581</v>
      </c>
      <c r="DI8" t="s">
        <v>577</v>
      </c>
      <c r="DJ8" t="s">
        <v>565</v>
      </c>
      <c r="DK8" t="s">
        <v>528</v>
      </c>
      <c r="DL8" t="s">
        <v>281</v>
      </c>
      <c r="DM8" t="s">
        <v>454</v>
      </c>
      <c r="DN8" t="s">
        <v>474</v>
      </c>
      <c r="DO8" t="s">
        <v>130</v>
      </c>
      <c r="DP8" t="s">
        <v>509</v>
      </c>
      <c r="DQ8" t="s">
        <v>556</v>
      </c>
      <c r="DR8" t="s">
        <v>515</v>
      </c>
      <c r="DS8" t="s">
        <v>31</v>
      </c>
      <c r="DT8" t="s">
        <v>498</v>
      </c>
      <c r="DU8" t="s">
        <v>55</v>
      </c>
      <c r="DV8" t="s">
        <v>578</v>
      </c>
      <c r="DW8" t="s">
        <v>90</v>
      </c>
      <c r="DX8" t="s">
        <v>322</v>
      </c>
      <c r="DY8" t="s">
        <v>919</v>
      </c>
      <c r="DZ8" t="s">
        <v>524</v>
      </c>
      <c r="EA8" t="s">
        <v>558</v>
      </c>
    </row>
    <row r="9" spans="1:131">
      <c r="A9" t="s">
        <v>902</v>
      </c>
      <c r="D9" t="s">
        <v>321</v>
      </c>
      <c r="E9">
        <v>-1.534</v>
      </c>
      <c r="F9">
        <v>-0.13325999999999999</v>
      </c>
      <c r="G9">
        <v>-3.165</v>
      </c>
    </row>
    <row r="10" spans="1:131">
      <c r="A10" t="s">
        <v>889</v>
      </c>
      <c r="D10" t="s">
        <v>70</v>
      </c>
      <c r="E10">
        <v>-1.2027000000000001</v>
      </c>
      <c r="F10">
        <v>0</v>
      </c>
      <c r="G10">
        <v>-3.0527000000000002</v>
      </c>
    </row>
    <row r="11" spans="1:131">
      <c r="A11" t="s">
        <v>905</v>
      </c>
      <c r="D11" t="s">
        <v>241</v>
      </c>
      <c r="E11">
        <v>-1.0515000000000001</v>
      </c>
      <c r="F11">
        <v>0</v>
      </c>
      <c r="G11">
        <v>-2.9639000000000002</v>
      </c>
    </row>
    <row r="12" spans="1:131">
      <c r="A12" t="s">
        <v>904</v>
      </c>
      <c r="D12" t="s">
        <v>33</v>
      </c>
      <c r="E12">
        <v>-1.5158</v>
      </c>
      <c r="F12">
        <v>-0.97845000000000004</v>
      </c>
      <c r="G12">
        <v>-2.8702000000000001</v>
      </c>
    </row>
    <row r="13" spans="1:131">
      <c r="A13" t="s">
        <v>888</v>
      </c>
      <c r="D13" t="s">
        <v>31</v>
      </c>
      <c r="E13">
        <v>-1.2658</v>
      </c>
      <c r="F13">
        <v>-0.18773000000000001</v>
      </c>
      <c r="G13">
        <v>-2.8435000000000001</v>
      </c>
    </row>
    <row r="14" spans="1:131">
      <c r="A14" t="s">
        <v>910</v>
      </c>
      <c r="D14" t="s">
        <v>231</v>
      </c>
      <c r="E14">
        <v>-1.2968</v>
      </c>
      <c r="F14">
        <v>-0.45834999999999998</v>
      </c>
      <c r="G14">
        <v>-2.8182999999999998</v>
      </c>
    </row>
    <row r="15" spans="1:131">
      <c r="A15" t="s">
        <v>911</v>
      </c>
      <c r="D15" t="s">
        <v>263</v>
      </c>
      <c r="E15">
        <v>-1.1313</v>
      </c>
      <c r="F15">
        <v>-0.82206999999999997</v>
      </c>
      <c r="G15">
        <v>-2.8033999999999999</v>
      </c>
    </row>
    <row r="16" spans="1:131">
      <c r="A16" t="s">
        <v>912</v>
      </c>
      <c r="D16" t="s">
        <v>350</v>
      </c>
      <c r="E16">
        <v>-1.1361000000000001</v>
      </c>
      <c r="F16">
        <v>-0.32418000000000002</v>
      </c>
      <c r="G16">
        <v>-2.7202000000000002</v>
      </c>
    </row>
    <row r="17" spans="1:7">
      <c r="A17" t="s">
        <v>913</v>
      </c>
      <c r="D17" t="s">
        <v>578</v>
      </c>
      <c r="E17">
        <v>-1.1458999999999999</v>
      </c>
      <c r="F17">
        <v>-0.32196999999999998</v>
      </c>
      <c r="G17">
        <v>-2.7136999999999998</v>
      </c>
    </row>
    <row r="18" spans="1:7">
      <c r="A18" t="s">
        <v>914</v>
      </c>
      <c r="D18" t="s">
        <v>67</v>
      </c>
      <c r="E18">
        <v>-1.3358000000000001</v>
      </c>
      <c r="F18">
        <v>-0.70299999999999996</v>
      </c>
      <c r="G18">
        <v>-2.6271</v>
      </c>
    </row>
    <row r="19" spans="1:7">
      <c r="A19" t="s">
        <v>915</v>
      </c>
      <c r="D19" t="s">
        <v>330</v>
      </c>
      <c r="E19">
        <v>-1.0841000000000001</v>
      </c>
      <c r="F19">
        <v>-0.18082999999999999</v>
      </c>
      <c r="G19">
        <v>-2.5491000000000001</v>
      </c>
    </row>
    <row r="20" spans="1:7">
      <c r="A20" t="s">
        <v>916</v>
      </c>
      <c r="D20" t="s">
        <v>90</v>
      </c>
      <c r="E20">
        <v>-1.095</v>
      </c>
      <c r="F20">
        <v>-0.18976999999999999</v>
      </c>
      <c r="G20">
        <v>-2.5358000000000001</v>
      </c>
    </row>
    <row r="21" spans="1:7">
      <c r="A21" t="s">
        <v>917</v>
      </c>
      <c r="D21" t="s">
        <v>14</v>
      </c>
      <c r="E21">
        <v>-1.0946</v>
      </c>
      <c r="F21">
        <v>-0.11743000000000001</v>
      </c>
      <c r="G21">
        <v>-2.5053000000000001</v>
      </c>
    </row>
    <row r="22" spans="1:7">
      <c r="A22" t="s">
        <v>918</v>
      </c>
      <c r="D22" t="s">
        <v>129</v>
      </c>
      <c r="E22">
        <v>-1.1807000000000001</v>
      </c>
      <c r="F22">
        <v>-0.18107999999999999</v>
      </c>
      <c r="G22">
        <v>-2.46</v>
      </c>
    </row>
    <row r="23" spans="1:7">
      <c r="A23" t="s">
        <v>919</v>
      </c>
      <c r="D23" t="s">
        <v>166</v>
      </c>
      <c r="E23">
        <v>-0.92227999999999999</v>
      </c>
      <c r="F23">
        <v>-0.33695999999999998</v>
      </c>
      <c r="G23">
        <v>-2.4117999999999999</v>
      </c>
    </row>
    <row r="24" spans="1:7">
      <c r="A24" s="1" t="s">
        <v>370</v>
      </c>
      <c r="D24" t="s">
        <v>29</v>
      </c>
      <c r="E24">
        <v>-1.1313</v>
      </c>
      <c r="F24">
        <v>-0.36958000000000002</v>
      </c>
      <c r="G24">
        <v>-2.3279999999999998</v>
      </c>
    </row>
    <row r="25" spans="1:7">
      <c r="A25" t="s">
        <v>453</v>
      </c>
      <c r="D25" t="s">
        <v>15</v>
      </c>
      <c r="E25">
        <v>-1.1718999999999999</v>
      </c>
      <c r="F25">
        <v>-0.56118999999999997</v>
      </c>
      <c r="G25">
        <v>-2.3222999999999998</v>
      </c>
    </row>
    <row r="26" spans="1:7">
      <c r="A26" t="s">
        <v>454</v>
      </c>
      <c r="D26" t="s">
        <v>255</v>
      </c>
      <c r="E26">
        <v>-1.0503</v>
      </c>
      <c r="F26">
        <v>0</v>
      </c>
      <c r="G26">
        <v>-2.2648999999999999</v>
      </c>
    </row>
    <row r="27" spans="1:7">
      <c r="A27" t="s">
        <v>380</v>
      </c>
      <c r="D27" t="s">
        <v>522</v>
      </c>
      <c r="E27">
        <v>-1.0570999999999999</v>
      </c>
      <c r="F27">
        <v>-0.30619000000000002</v>
      </c>
      <c r="G27">
        <v>-2.2292000000000001</v>
      </c>
    </row>
    <row r="28" spans="1:7">
      <c r="A28" t="s">
        <v>455</v>
      </c>
      <c r="D28" t="s">
        <v>20</v>
      </c>
      <c r="E28">
        <v>-0.99172000000000005</v>
      </c>
      <c r="F28">
        <v>-0.27516000000000002</v>
      </c>
      <c r="G28">
        <v>-2.2273000000000001</v>
      </c>
    </row>
    <row r="29" spans="1:7">
      <c r="A29" t="s">
        <v>456</v>
      </c>
      <c r="D29" t="s">
        <v>342</v>
      </c>
      <c r="E29">
        <v>-0.92774999999999996</v>
      </c>
      <c r="F29">
        <v>-0.1943</v>
      </c>
      <c r="G29">
        <v>-2.1495000000000002</v>
      </c>
    </row>
    <row r="30" spans="1:7">
      <c r="A30" t="s">
        <v>457</v>
      </c>
      <c r="D30" t="s">
        <v>220</v>
      </c>
      <c r="E30">
        <v>-1.0358000000000001</v>
      </c>
      <c r="F30">
        <v>-0.50621000000000005</v>
      </c>
      <c r="G30">
        <v>-2.0847000000000002</v>
      </c>
    </row>
    <row r="31" spans="1:7">
      <c r="A31" t="s">
        <v>379</v>
      </c>
      <c r="D31" t="s">
        <v>494</v>
      </c>
      <c r="E31">
        <v>0</v>
      </c>
      <c r="F31">
        <v>0</v>
      </c>
      <c r="G31">
        <v>-2.0451000000000001</v>
      </c>
    </row>
    <row r="32" spans="1:7">
      <c r="A32" t="s">
        <v>378</v>
      </c>
      <c r="D32" t="s">
        <v>214</v>
      </c>
      <c r="E32">
        <v>-0.86799000000000004</v>
      </c>
      <c r="F32">
        <v>-0.39806999999999998</v>
      </c>
      <c r="G32">
        <v>-2.0030000000000001</v>
      </c>
    </row>
    <row r="33" spans="1:7">
      <c r="A33" t="s">
        <v>458</v>
      </c>
      <c r="D33" t="s">
        <v>557</v>
      </c>
      <c r="E33">
        <v>-1.0613999999999999</v>
      </c>
      <c r="F33">
        <v>-0.49580000000000002</v>
      </c>
      <c r="G33">
        <v>-1.9911000000000001</v>
      </c>
    </row>
    <row r="34" spans="1:7">
      <c r="A34" t="s">
        <v>459</v>
      </c>
      <c r="D34" t="s">
        <v>558</v>
      </c>
      <c r="E34">
        <v>-1.0673999999999999</v>
      </c>
      <c r="F34">
        <v>-0.27182000000000001</v>
      </c>
      <c r="G34">
        <v>-1.9891000000000001</v>
      </c>
    </row>
    <row r="35" spans="1:7">
      <c r="A35" t="s">
        <v>460</v>
      </c>
      <c r="D35" t="s">
        <v>130</v>
      </c>
      <c r="E35">
        <v>-1.0132000000000001</v>
      </c>
      <c r="F35">
        <v>-0.25446000000000002</v>
      </c>
      <c r="G35">
        <v>-1.96</v>
      </c>
    </row>
    <row r="36" spans="1:7">
      <c r="A36" t="s">
        <v>389</v>
      </c>
      <c r="D36" t="s">
        <v>496</v>
      </c>
      <c r="E36">
        <v>-0.89000999999999997</v>
      </c>
      <c r="F36">
        <v>-0.49246000000000001</v>
      </c>
      <c r="G36">
        <v>-1.9581999999999999</v>
      </c>
    </row>
    <row r="37" spans="1:7">
      <c r="A37" t="s">
        <v>461</v>
      </c>
      <c r="D37" t="s">
        <v>551</v>
      </c>
      <c r="E37">
        <v>-0.95635000000000003</v>
      </c>
      <c r="F37">
        <v>-0.10644000000000001</v>
      </c>
      <c r="G37">
        <v>-1.9098999999999999</v>
      </c>
    </row>
    <row r="38" spans="1:7">
      <c r="A38" t="s">
        <v>367</v>
      </c>
      <c r="D38" t="s">
        <v>292</v>
      </c>
      <c r="E38">
        <v>-1.0484</v>
      </c>
      <c r="F38">
        <v>-0.38596000000000003</v>
      </c>
      <c r="G38">
        <v>-1.8587</v>
      </c>
    </row>
    <row r="39" spans="1:7">
      <c r="A39" t="s">
        <v>462</v>
      </c>
      <c r="D39" t="s">
        <v>349</v>
      </c>
      <c r="E39">
        <v>-0.88358000000000003</v>
      </c>
      <c r="F39">
        <v>0</v>
      </c>
      <c r="G39">
        <v>-1.8333999999999999</v>
      </c>
    </row>
    <row r="40" spans="1:7">
      <c r="A40" t="s">
        <v>463</v>
      </c>
      <c r="D40" t="s">
        <v>62</v>
      </c>
      <c r="E40">
        <v>-0.98526000000000002</v>
      </c>
      <c r="F40">
        <v>-0.27185999999999999</v>
      </c>
      <c r="G40">
        <v>-1.8079000000000001</v>
      </c>
    </row>
    <row r="41" spans="1:7">
      <c r="A41" t="s">
        <v>464</v>
      </c>
      <c r="D41" t="s">
        <v>181</v>
      </c>
      <c r="E41">
        <v>-0.85782000000000003</v>
      </c>
      <c r="F41">
        <v>-0.23244999999999999</v>
      </c>
      <c r="G41">
        <v>-1.8036000000000001</v>
      </c>
    </row>
    <row r="42" spans="1:7">
      <c r="A42" t="s">
        <v>465</v>
      </c>
      <c r="D42" t="s">
        <v>125</v>
      </c>
      <c r="E42">
        <v>-0.57408000000000003</v>
      </c>
      <c r="F42">
        <v>0</v>
      </c>
      <c r="G42">
        <v>-1.8030999999999999</v>
      </c>
    </row>
    <row r="43" spans="1:7">
      <c r="A43" t="s">
        <v>466</v>
      </c>
      <c r="D43" t="s">
        <v>542</v>
      </c>
      <c r="E43">
        <v>-0.77749999999999997</v>
      </c>
      <c r="F43">
        <v>-0.36377999999999999</v>
      </c>
      <c r="G43">
        <v>-1.7246999999999999</v>
      </c>
    </row>
    <row r="44" spans="1:7">
      <c r="A44" t="s">
        <v>467</v>
      </c>
      <c r="D44" t="s">
        <v>526</v>
      </c>
      <c r="E44">
        <v>-0.64976</v>
      </c>
      <c r="F44">
        <v>-0.49143999999999999</v>
      </c>
      <c r="G44">
        <v>-1.7062999999999999</v>
      </c>
    </row>
    <row r="45" spans="1:7">
      <c r="A45" t="s">
        <v>468</v>
      </c>
      <c r="D45" t="s">
        <v>519</v>
      </c>
      <c r="E45">
        <v>-0.82959000000000005</v>
      </c>
      <c r="F45">
        <v>-0.36474000000000001</v>
      </c>
      <c r="G45">
        <v>-1.6995</v>
      </c>
    </row>
    <row r="46" spans="1:7">
      <c r="A46" t="s">
        <v>469</v>
      </c>
      <c r="D46" t="s">
        <v>316</v>
      </c>
      <c r="E46">
        <v>-0.73226999999999998</v>
      </c>
      <c r="F46">
        <v>-0.14804</v>
      </c>
      <c r="G46">
        <v>-1.6866000000000001</v>
      </c>
    </row>
    <row r="47" spans="1:7">
      <c r="A47" t="s">
        <v>470</v>
      </c>
      <c r="D47" t="s">
        <v>147</v>
      </c>
      <c r="E47">
        <v>-0.97611000000000003</v>
      </c>
      <c r="F47">
        <v>0</v>
      </c>
      <c r="G47">
        <v>-1.6543000000000001</v>
      </c>
    </row>
    <row r="48" spans="1:7">
      <c r="A48" t="s">
        <v>471</v>
      </c>
      <c r="D48" t="s">
        <v>490</v>
      </c>
      <c r="E48">
        <v>-0.81408999999999998</v>
      </c>
      <c r="F48">
        <v>-0.18858</v>
      </c>
      <c r="G48">
        <v>-1.6517999999999999</v>
      </c>
    </row>
    <row r="49" spans="1:7">
      <c r="A49" t="s">
        <v>472</v>
      </c>
      <c r="D49" t="s">
        <v>256</v>
      </c>
      <c r="E49">
        <v>-0.81998000000000004</v>
      </c>
      <c r="F49">
        <v>-0.26479000000000003</v>
      </c>
      <c r="G49">
        <v>-1.6435</v>
      </c>
    </row>
    <row r="50" spans="1:7">
      <c r="A50" t="s">
        <v>473</v>
      </c>
      <c r="D50" t="s">
        <v>570</v>
      </c>
      <c r="E50">
        <v>0</v>
      </c>
      <c r="F50">
        <v>0</v>
      </c>
      <c r="G50">
        <v>-1.5876999999999999</v>
      </c>
    </row>
    <row r="51" spans="1:7">
      <c r="A51" t="s">
        <v>474</v>
      </c>
      <c r="D51" t="s">
        <v>507</v>
      </c>
      <c r="E51">
        <v>-0.44601000000000002</v>
      </c>
      <c r="F51">
        <v>0</v>
      </c>
      <c r="G51">
        <v>-1.5491999999999999</v>
      </c>
    </row>
    <row r="52" spans="1:7">
      <c r="A52" t="s">
        <v>475</v>
      </c>
      <c r="D52" t="s">
        <v>492</v>
      </c>
      <c r="E52">
        <v>-0.64959999999999996</v>
      </c>
      <c r="F52">
        <v>-0.65319000000000005</v>
      </c>
      <c r="G52">
        <v>-1.5432999999999999</v>
      </c>
    </row>
    <row r="53" spans="1:7">
      <c r="A53" t="s">
        <v>476</v>
      </c>
      <c r="D53" t="s">
        <v>281</v>
      </c>
      <c r="E53">
        <v>-0.79608999999999996</v>
      </c>
      <c r="F53">
        <v>-0.27465000000000001</v>
      </c>
      <c r="G53">
        <v>-1.5432999999999999</v>
      </c>
    </row>
    <row r="54" spans="1:7">
      <c r="A54" t="s">
        <v>477</v>
      </c>
      <c r="D54" t="s">
        <v>301</v>
      </c>
      <c r="E54">
        <v>-0.48442000000000002</v>
      </c>
      <c r="F54">
        <v>0</v>
      </c>
      <c r="G54">
        <v>-1.5366</v>
      </c>
    </row>
    <row r="55" spans="1:7">
      <c r="A55" t="s">
        <v>478</v>
      </c>
      <c r="D55" t="s">
        <v>515</v>
      </c>
      <c r="E55">
        <v>-1.1839999999999999</v>
      </c>
      <c r="F55">
        <v>-0.47848000000000002</v>
      </c>
      <c r="G55">
        <v>-1.4977</v>
      </c>
    </row>
    <row r="56" spans="1:7">
      <c r="A56" t="s">
        <v>479</v>
      </c>
      <c r="D56" t="s">
        <v>196</v>
      </c>
      <c r="E56">
        <v>-1.1471</v>
      </c>
      <c r="F56">
        <v>0</v>
      </c>
      <c r="G56">
        <v>-1.4782999999999999</v>
      </c>
    </row>
    <row r="57" spans="1:7">
      <c r="A57" t="s">
        <v>480</v>
      </c>
      <c r="D57" t="s">
        <v>543</v>
      </c>
      <c r="E57">
        <v>-0.45183000000000001</v>
      </c>
      <c r="F57">
        <v>-0.40394000000000002</v>
      </c>
      <c r="G57">
        <v>-1.4564999999999999</v>
      </c>
    </row>
    <row r="58" spans="1:7">
      <c r="A58" t="s">
        <v>481</v>
      </c>
      <c r="D58" t="s">
        <v>585</v>
      </c>
      <c r="E58">
        <v>0</v>
      </c>
      <c r="F58">
        <v>0</v>
      </c>
      <c r="G58">
        <v>-1.4467000000000001</v>
      </c>
    </row>
    <row r="59" spans="1:7">
      <c r="A59" t="s">
        <v>482</v>
      </c>
      <c r="D59" t="s">
        <v>502</v>
      </c>
      <c r="E59">
        <v>-0.93411999999999995</v>
      </c>
      <c r="F59">
        <v>0</v>
      </c>
      <c r="G59">
        <v>-1.4239999999999999</v>
      </c>
    </row>
    <row r="60" spans="1:7">
      <c r="A60" t="s">
        <v>483</v>
      </c>
      <c r="D60" t="s">
        <v>547</v>
      </c>
      <c r="E60">
        <v>-0.86299000000000003</v>
      </c>
      <c r="F60">
        <v>0</v>
      </c>
      <c r="G60">
        <v>-1.4125000000000001</v>
      </c>
    </row>
    <row r="61" spans="1:7">
      <c r="A61" t="s">
        <v>484</v>
      </c>
      <c r="D61" t="s">
        <v>562</v>
      </c>
      <c r="E61">
        <v>0</v>
      </c>
      <c r="F61">
        <v>0</v>
      </c>
      <c r="G61">
        <v>-1.4117999999999999</v>
      </c>
    </row>
    <row r="62" spans="1:7">
      <c r="A62" t="s">
        <v>485</v>
      </c>
      <c r="D62" t="s">
        <v>335</v>
      </c>
      <c r="E62">
        <v>-0.89376</v>
      </c>
      <c r="F62">
        <v>-0.21903</v>
      </c>
      <c r="G62">
        <v>-1.3952</v>
      </c>
    </row>
    <row r="63" spans="1:7">
      <c r="A63" t="s">
        <v>362</v>
      </c>
      <c r="D63" t="s">
        <v>571</v>
      </c>
      <c r="E63">
        <v>-0.87229999999999996</v>
      </c>
      <c r="F63">
        <v>-0.25151000000000001</v>
      </c>
      <c r="G63">
        <v>-1.3911</v>
      </c>
    </row>
    <row r="64" spans="1:7">
      <c r="A64" t="s">
        <v>486</v>
      </c>
      <c r="D64" t="s">
        <v>532</v>
      </c>
      <c r="E64">
        <v>-0.61114000000000002</v>
      </c>
      <c r="F64">
        <v>0</v>
      </c>
      <c r="G64">
        <v>-1.3854</v>
      </c>
    </row>
    <row r="65" spans="1:7">
      <c r="A65" t="s">
        <v>373</v>
      </c>
      <c r="D65" t="s">
        <v>587</v>
      </c>
      <c r="E65">
        <v>-0.67922000000000005</v>
      </c>
      <c r="F65">
        <v>0</v>
      </c>
      <c r="G65">
        <v>-1.3852</v>
      </c>
    </row>
    <row r="66" spans="1:7">
      <c r="A66" s="1" t="s">
        <v>487</v>
      </c>
      <c r="D66" t="s">
        <v>512</v>
      </c>
      <c r="E66">
        <v>-0.54764999999999997</v>
      </c>
      <c r="F66">
        <v>-0.42945</v>
      </c>
      <c r="G66">
        <v>-1.3691</v>
      </c>
    </row>
    <row r="67" spans="1:7">
      <c r="A67" t="s">
        <v>262</v>
      </c>
      <c r="D67" t="s">
        <v>575</v>
      </c>
      <c r="E67">
        <v>-1.1785000000000001</v>
      </c>
      <c r="F67">
        <v>0</v>
      </c>
      <c r="G67">
        <v>-1.3654999999999999</v>
      </c>
    </row>
    <row r="68" spans="1:7">
      <c r="A68" t="s">
        <v>488</v>
      </c>
      <c r="D68" t="s">
        <v>91</v>
      </c>
      <c r="E68">
        <v>-1.0128999999999999</v>
      </c>
      <c r="F68">
        <v>-0.41747000000000001</v>
      </c>
      <c r="G68">
        <v>-1.3564000000000001</v>
      </c>
    </row>
    <row r="69" spans="1:7">
      <c r="A69" t="s">
        <v>263</v>
      </c>
      <c r="D69" t="s">
        <v>114</v>
      </c>
      <c r="E69">
        <v>-0.51210999999999995</v>
      </c>
      <c r="F69">
        <v>-0.34594999999999998</v>
      </c>
      <c r="G69">
        <v>-1.327</v>
      </c>
    </row>
    <row r="70" spans="1:7">
      <c r="A70" t="s">
        <v>489</v>
      </c>
      <c r="D70" t="s">
        <v>503</v>
      </c>
      <c r="E70">
        <v>0</v>
      </c>
      <c r="F70">
        <v>0</v>
      </c>
      <c r="G70">
        <v>-1.3024</v>
      </c>
    </row>
    <row r="71" spans="1:7">
      <c r="A71" t="s">
        <v>490</v>
      </c>
      <c r="D71" t="s">
        <v>559</v>
      </c>
      <c r="E71">
        <v>-0.56998000000000004</v>
      </c>
      <c r="F71">
        <v>-0.48510999999999999</v>
      </c>
      <c r="G71">
        <v>-1.2921</v>
      </c>
    </row>
    <row r="72" spans="1:7">
      <c r="A72" t="s">
        <v>491</v>
      </c>
      <c r="D72" t="s">
        <v>78</v>
      </c>
      <c r="E72">
        <v>-0.67135999999999996</v>
      </c>
      <c r="F72">
        <v>-0.29683999999999999</v>
      </c>
      <c r="G72">
        <v>-1.2805</v>
      </c>
    </row>
    <row r="73" spans="1:7">
      <c r="A73" t="s">
        <v>492</v>
      </c>
      <c r="D73" t="s">
        <v>73</v>
      </c>
      <c r="E73">
        <v>-0.95147999999999999</v>
      </c>
      <c r="F73">
        <v>-0.18207000000000001</v>
      </c>
      <c r="G73">
        <v>-1.2595000000000001</v>
      </c>
    </row>
    <row r="74" spans="1:7">
      <c r="A74" t="s">
        <v>81</v>
      </c>
      <c r="D74" t="s">
        <v>511</v>
      </c>
      <c r="E74">
        <v>-0.92566999999999999</v>
      </c>
      <c r="F74">
        <v>-0.40927000000000002</v>
      </c>
      <c r="G74">
        <v>-1.2526999999999999</v>
      </c>
    </row>
    <row r="75" spans="1:7">
      <c r="A75" t="s">
        <v>258</v>
      </c>
      <c r="D75" t="s">
        <v>66</v>
      </c>
      <c r="E75">
        <v>-0.61399999999999999</v>
      </c>
      <c r="F75">
        <v>0</v>
      </c>
      <c r="G75">
        <v>-1.2499</v>
      </c>
    </row>
    <row r="76" spans="1:7">
      <c r="A76" t="s">
        <v>493</v>
      </c>
      <c r="D76" t="s">
        <v>527</v>
      </c>
      <c r="E76">
        <v>-0.59743000000000002</v>
      </c>
      <c r="F76">
        <v>-0.37491999999999998</v>
      </c>
      <c r="G76">
        <v>-1.2104999999999999</v>
      </c>
    </row>
    <row r="77" spans="1:7">
      <c r="A77" t="s">
        <v>494</v>
      </c>
      <c r="D77" t="s">
        <v>168</v>
      </c>
      <c r="E77">
        <v>-0.51232</v>
      </c>
      <c r="F77">
        <v>-0.24740000000000001</v>
      </c>
      <c r="G77">
        <v>-1.1906000000000001</v>
      </c>
    </row>
    <row r="78" spans="1:7">
      <c r="A78" t="s">
        <v>82</v>
      </c>
      <c r="D78" t="s">
        <v>273</v>
      </c>
      <c r="E78">
        <v>-0.58586000000000005</v>
      </c>
      <c r="F78">
        <v>-0.28172999999999998</v>
      </c>
      <c r="G78">
        <v>-1.1753</v>
      </c>
    </row>
    <row r="79" spans="1:7">
      <c r="A79" t="s">
        <v>167</v>
      </c>
      <c r="D79" t="s">
        <v>584</v>
      </c>
      <c r="E79">
        <v>-0.53663000000000005</v>
      </c>
      <c r="F79">
        <v>0</v>
      </c>
      <c r="G79">
        <v>-1.1633</v>
      </c>
    </row>
    <row r="80" spans="1:7">
      <c r="A80" t="s">
        <v>91</v>
      </c>
      <c r="D80" t="s">
        <v>291</v>
      </c>
      <c r="E80">
        <v>-0.61375000000000002</v>
      </c>
      <c r="F80">
        <v>-0.31506000000000001</v>
      </c>
      <c r="G80">
        <v>-1.1631</v>
      </c>
    </row>
    <row r="81" spans="1:7">
      <c r="A81" t="s">
        <v>495</v>
      </c>
      <c r="D81" t="s">
        <v>528</v>
      </c>
      <c r="E81">
        <v>-0.58882999999999996</v>
      </c>
      <c r="F81">
        <v>-0.62268000000000001</v>
      </c>
      <c r="G81">
        <v>-1.1373</v>
      </c>
    </row>
    <row r="82" spans="1:7">
      <c r="A82" t="s">
        <v>10</v>
      </c>
      <c r="D82" t="s">
        <v>577</v>
      </c>
      <c r="E82">
        <v>-0.57223999999999997</v>
      </c>
      <c r="F82">
        <v>-0.62868999999999997</v>
      </c>
      <c r="G82">
        <v>-1.0908</v>
      </c>
    </row>
    <row r="83" spans="1:7">
      <c r="A83" t="s">
        <v>496</v>
      </c>
      <c r="D83" t="s">
        <v>509</v>
      </c>
      <c r="E83">
        <v>-0.91918999999999995</v>
      </c>
      <c r="F83">
        <v>-0.55171000000000003</v>
      </c>
      <c r="G83">
        <v>-1.0676000000000001</v>
      </c>
    </row>
    <row r="84" spans="1:7">
      <c r="A84" t="s">
        <v>267</v>
      </c>
      <c r="D84" t="s">
        <v>552</v>
      </c>
      <c r="E84">
        <v>-0.43157000000000001</v>
      </c>
      <c r="F84">
        <v>0</v>
      </c>
      <c r="G84">
        <v>-1.0424</v>
      </c>
    </row>
    <row r="85" spans="1:7">
      <c r="A85" t="s">
        <v>13</v>
      </c>
      <c r="D85" t="s">
        <v>573</v>
      </c>
      <c r="E85">
        <v>0</v>
      </c>
      <c r="F85">
        <v>0</v>
      </c>
      <c r="G85">
        <v>-1.0341</v>
      </c>
    </row>
    <row r="86" spans="1:7">
      <c r="A86" t="s">
        <v>14</v>
      </c>
      <c r="D86" t="s">
        <v>58</v>
      </c>
      <c r="E86">
        <v>-0.31636999999999998</v>
      </c>
      <c r="F86">
        <v>0</v>
      </c>
      <c r="G86">
        <v>-1.0278</v>
      </c>
    </row>
    <row r="87" spans="1:7">
      <c r="A87" t="s">
        <v>497</v>
      </c>
      <c r="D87" t="s">
        <v>556</v>
      </c>
      <c r="E87">
        <v>-0.41310000000000002</v>
      </c>
      <c r="F87">
        <v>-0.30717</v>
      </c>
      <c r="G87">
        <v>-1.01</v>
      </c>
    </row>
    <row r="88" spans="1:7">
      <c r="A88" t="s">
        <v>498</v>
      </c>
      <c r="D88" t="s">
        <v>525</v>
      </c>
      <c r="E88">
        <v>-0.49563000000000001</v>
      </c>
      <c r="F88">
        <v>0</v>
      </c>
      <c r="G88">
        <v>-1.004</v>
      </c>
    </row>
    <row r="89" spans="1:7">
      <c r="A89" t="s">
        <v>89</v>
      </c>
      <c r="D89" t="s">
        <v>167</v>
      </c>
      <c r="E89">
        <v>-0.48898999999999998</v>
      </c>
      <c r="F89">
        <v>-0.30653000000000002</v>
      </c>
      <c r="G89">
        <v>-0.99785000000000001</v>
      </c>
    </row>
    <row r="90" spans="1:7">
      <c r="A90" t="s">
        <v>499</v>
      </c>
      <c r="D90" t="s">
        <v>524</v>
      </c>
      <c r="E90">
        <v>-0.43659999999999999</v>
      </c>
      <c r="F90">
        <v>-0.64061999999999997</v>
      </c>
      <c r="G90">
        <v>-0.97933999999999999</v>
      </c>
    </row>
    <row r="91" spans="1:7">
      <c r="A91" t="s">
        <v>168</v>
      </c>
      <c r="D91" t="s">
        <v>588</v>
      </c>
      <c r="E91">
        <v>-0.60067000000000004</v>
      </c>
      <c r="F91">
        <v>-0.22117999999999999</v>
      </c>
      <c r="G91">
        <v>-0.96636</v>
      </c>
    </row>
    <row r="92" spans="1:7">
      <c r="A92" t="s">
        <v>90</v>
      </c>
      <c r="D92" t="s">
        <v>586</v>
      </c>
      <c r="E92">
        <v>-0.29801</v>
      </c>
      <c r="F92">
        <v>0</v>
      </c>
      <c r="G92">
        <v>-0.96482000000000001</v>
      </c>
    </row>
    <row r="93" spans="1:7">
      <c r="A93" t="s">
        <v>500</v>
      </c>
      <c r="D93" t="s">
        <v>271</v>
      </c>
      <c r="E93">
        <v>-0.61080000000000001</v>
      </c>
      <c r="F93">
        <v>-0.22505</v>
      </c>
      <c r="G93">
        <v>-0.95101999999999998</v>
      </c>
    </row>
    <row r="94" spans="1:7">
      <c r="A94" t="s">
        <v>6</v>
      </c>
      <c r="D94" t="s">
        <v>250</v>
      </c>
      <c r="E94">
        <v>-0.46094000000000002</v>
      </c>
      <c r="F94">
        <v>-0.67073000000000005</v>
      </c>
      <c r="G94">
        <v>-0.93242000000000003</v>
      </c>
    </row>
    <row r="95" spans="1:7">
      <c r="A95" t="s">
        <v>501</v>
      </c>
      <c r="D95" t="s">
        <v>102</v>
      </c>
      <c r="E95">
        <v>0</v>
      </c>
      <c r="F95">
        <v>-0.55117000000000005</v>
      </c>
      <c r="G95">
        <v>-0.92656000000000005</v>
      </c>
    </row>
    <row r="96" spans="1:7">
      <c r="A96" t="s">
        <v>502</v>
      </c>
      <c r="D96" t="s">
        <v>549</v>
      </c>
      <c r="E96">
        <v>-0.41069</v>
      </c>
      <c r="F96">
        <v>-0.23579</v>
      </c>
      <c r="G96">
        <v>-0.87317</v>
      </c>
    </row>
    <row r="97" spans="1:7">
      <c r="A97" t="s">
        <v>16</v>
      </c>
      <c r="D97" t="s">
        <v>234</v>
      </c>
      <c r="E97">
        <v>-0.34712999999999999</v>
      </c>
      <c r="F97">
        <v>-0.29836000000000001</v>
      </c>
      <c r="G97">
        <v>-0.86312999999999995</v>
      </c>
    </row>
    <row r="98" spans="1:7">
      <c r="A98" t="s">
        <v>503</v>
      </c>
      <c r="D98" t="s">
        <v>498</v>
      </c>
      <c r="E98">
        <v>-0.57598000000000005</v>
      </c>
      <c r="F98">
        <v>-0.30852000000000002</v>
      </c>
      <c r="G98">
        <v>-0.85579000000000005</v>
      </c>
    </row>
    <row r="99" spans="1:7">
      <c r="A99" t="s">
        <v>504</v>
      </c>
      <c r="D99" t="s">
        <v>55</v>
      </c>
      <c r="E99">
        <v>0</v>
      </c>
      <c r="F99">
        <v>-0.46455999999999997</v>
      </c>
      <c r="G99">
        <v>-0.85287000000000002</v>
      </c>
    </row>
    <row r="100" spans="1:7">
      <c r="A100" t="s">
        <v>505</v>
      </c>
      <c r="D100" t="s">
        <v>119</v>
      </c>
      <c r="E100">
        <v>-0.67008999999999996</v>
      </c>
      <c r="F100">
        <v>-0.20300000000000001</v>
      </c>
      <c r="G100">
        <v>-0.84575</v>
      </c>
    </row>
    <row r="101" spans="1:7">
      <c r="A101" t="s">
        <v>271</v>
      </c>
      <c r="D101" t="s">
        <v>79</v>
      </c>
      <c r="E101">
        <v>-0.28689999999999999</v>
      </c>
      <c r="F101">
        <v>0</v>
      </c>
      <c r="G101">
        <v>-0.83772999999999997</v>
      </c>
    </row>
    <row r="102" spans="1:7">
      <c r="A102" t="s">
        <v>272</v>
      </c>
      <c r="D102" t="s">
        <v>244</v>
      </c>
      <c r="E102">
        <v>-0.24365000000000001</v>
      </c>
      <c r="F102">
        <v>-0.41116000000000003</v>
      </c>
      <c r="G102">
        <v>-0.83655000000000002</v>
      </c>
    </row>
    <row r="103" spans="1:7">
      <c r="A103" t="s">
        <v>15</v>
      </c>
      <c r="D103" t="s">
        <v>25</v>
      </c>
      <c r="E103">
        <v>-0.38799</v>
      </c>
      <c r="F103">
        <v>-0.55796000000000001</v>
      </c>
      <c r="G103">
        <v>-0.83604000000000001</v>
      </c>
    </row>
    <row r="104" spans="1:7">
      <c r="A104" t="s">
        <v>506</v>
      </c>
      <c r="D104" t="s">
        <v>50</v>
      </c>
      <c r="E104">
        <v>0</v>
      </c>
      <c r="F104">
        <v>0</v>
      </c>
      <c r="G104">
        <v>-0.81945000000000001</v>
      </c>
    </row>
    <row r="105" spans="1:7">
      <c r="A105" t="s">
        <v>273</v>
      </c>
      <c r="D105" t="s">
        <v>225</v>
      </c>
      <c r="E105">
        <v>0</v>
      </c>
      <c r="F105">
        <v>0</v>
      </c>
      <c r="G105">
        <v>-0.79752999999999996</v>
      </c>
    </row>
    <row r="106" spans="1:7">
      <c r="A106" t="s">
        <v>507</v>
      </c>
      <c r="D106" t="s">
        <v>352</v>
      </c>
      <c r="E106">
        <v>-0.32074999999999998</v>
      </c>
      <c r="F106">
        <v>-0.22192999999999999</v>
      </c>
      <c r="G106">
        <v>-0.79491999999999996</v>
      </c>
    </row>
    <row r="107" spans="1:7">
      <c r="A107" t="s">
        <v>508</v>
      </c>
      <c r="D107" t="s">
        <v>150</v>
      </c>
      <c r="E107">
        <v>-0.34144000000000002</v>
      </c>
      <c r="F107">
        <v>0</v>
      </c>
      <c r="G107">
        <v>-0.78454999999999997</v>
      </c>
    </row>
    <row r="108" spans="1:7">
      <c r="A108" t="s">
        <v>509</v>
      </c>
      <c r="D108" t="s">
        <v>540</v>
      </c>
      <c r="E108">
        <v>-0.59245999999999999</v>
      </c>
      <c r="F108">
        <v>-0.31597999999999998</v>
      </c>
      <c r="G108">
        <v>-0.76036999999999999</v>
      </c>
    </row>
    <row r="109" spans="1:7">
      <c r="A109" t="s">
        <v>510</v>
      </c>
      <c r="D109" t="s">
        <v>533</v>
      </c>
      <c r="E109">
        <v>-0.38511000000000001</v>
      </c>
      <c r="F109">
        <v>-0.62585999999999997</v>
      </c>
      <c r="G109">
        <v>-0.75105999999999995</v>
      </c>
    </row>
    <row r="110" spans="1:7">
      <c r="A110" t="s">
        <v>511</v>
      </c>
      <c r="D110" t="s">
        <v>127</v>
      </c>
      <c r="E110">
        <v>-0.45562999999999998</v>
      </c>
      <c r="F110">
        <v>-0.45356000000000002</v>
      </c>
      <c r="G110">
        <v>-0.74163000000000001</v>
      </c>
    </row>
    <row r="111" spans="1:7">
      <c r="A111" t="s">
        <v>512</v>
      </c>
      <c r="D111" t="s">
        <v>504</v>
      </c>
      <c r="E111">
        <v>-0.37356</v>
      </c>
      <c r="F111">
        <v>-0.52032999999999996</v>
      </c>
      <c r="G111">
        <v>-0.74151999999999996</v>
      </c>
    </row>
    <row r="112" spans="1:7">
      <c r="A112" t="s">
        <v>282</v>
      </c>
      <c r="D112" t="s">
        <v>565</v>
      </c>
      <c r="E112">
        <v>-0.42631999999999998</v>
      </c>
      <c r="F112">
        <v>-0.33942</v>
      </c>
      <c r="G112">
        <v>-0.73900999999999994</v>
      </c>
    </row>
    <row r="113" spans="1:7">
      <c r="A113" t="s">
        <v>513</v>
      </c>
      <c r="D113" t="s">
        <v>505</v>
      </c>
      <c r="E113">
        <v>-0.37242999999999998</v>
      </c>
      <c r="F113">
        <v>0</v>
      </c>
      <c r="G113">
        <v>-0.71314</v>
      </c>
    </row>
    <row r="114" spans="1:7">
      <c r="A114" t="s">
        <v>514</v>
      </c>
      <c r="D114" t="s">
        <v>579</v>
      </c>
      <c r="E114">
        <v>0</v>
      </c>
      <c r="F114">
        <v>0</v>
      </c>
      <c r="G114">
        <v>-0.68845000000000001</v>
      </c>
    </row>
    <row r="115" spans="1:7">
      <c r="A115" t="s">
        <v>515</v>
      </c>
      <c r="D115" t="s">
        <v>158</v>
      </c>
      <c r="E115">
        <v>-0.32847999999999999</v>
      </c>
      <c r="F115">
        <v>0</v>
      </c>
      <c r="G115">
        <v>-0.67693000000000003</v>
      </c>
    </row>
    <row r="116" spans="1:7">
      <c r="A116" t="s">
        <v>284</v>
      </c>
      <c r="D116" t="s">
        <v>262</v>
      </c>
      <c r="E116">
        <v>-0.53186</v>
      </c>
      <c r="F116">
        <v>-0.21970999999999999</v>
      </c>
      <c r="G116">
        <v>-0.66025</v>
      </c>
    </row>
    <row r="117" spans="1:7">
      <c r="A117" t="s">
        <v>516</v>
      </c>
      <c r="D117" t="s">
        <v>293</v>
      </c>
      <c r="E117">
        <v>-0.41039999999999999</v>
      </c>
      <c r="F117">
        <v>-0.21729000000000001</v>
      </c>
      <c r="G117">
        <v>-0.62331999999999999</v>
      </c>
    </row>
    <row r="118" spans="1:7">
      <c r="A118" t="s">
        <v>517</v>
      </c>
      <c r="D118" t="s">
        <v>564</v>
      </c>
      <c r="E118">
        <v>-0.43060999999999999</v>
      </c>
      <c r="F118">
        <v>-0.51971000000000001</v>
      </c>
      <c r="G118">
        <v>-0.61853999999999998</v>
      </c>
    </row>
    <row r="119" spans="1:7">
      <c r="A119" t="s">
        <v>177</v>
      </c>
      <c r="D119" t="s">
        <v>151</v>
      </c>
      <c r="E119">
        <v>0</v>
      </c>
      <c r="F119">
        <v>0</v>
      </c>
      <c r="G119">
        <v>-0.58723000000000003</v>
      </c>
    </row>
    <row r="120" spans="1:7">
      <c r="A120" t="s">
        <v>518</v>
      </c>
      <c r="D120" t="s">
        <v>236</v>
      </c>
      <c r="E120">
        <v>-0.39241999999999999</v>
      </c>
      <c r="F120">
        <v>-0.41710999999999998</v>
      </c>
      <c r="G120">
        <v>-0.58713000000000004</v>
      </c>
    </row>
    <row r="121" spans="1:7">
      <c r="A121" t="s">
        <v>519</v>
      </c>
      <c r="D121" t="s">
        <v>567</v>
      </c>
      <c r="E121">
        <v>-0.50107000000000002</v>
      </c>
      <c r="F121">
        <v>-0.50641999999999998</v>
      </c>
      <c r="G121">
        <v>-0.5746</v>
      </c>
    </row>
    <row r="122" spans="1:7">
      <c r="A122" t="s">
        <v>520</v>
      </c>
      <c r="D122" t="s">
        <v>40</v>
      </c>
      <c r="E122">
        <v>-0.33334999999999998</v>
      </c>
      <c r="F122">
        <v>-0.27900000000000003</v>
      </c>
      <c r="G122">
        <v>-0.57269999999999999</v>
      </c>
    </row>
    <row r="123" spans="1:7">
      <c r="A123" t="s">
        <v>281</v>
      </c>
      <c r="D123" t="s">
        <v>581</v>
      </c>
      <c r="E123">
        <v>-0.29699999999999999</v>
      </c>
      <c r="F123">
        <v>-0.23930999999999999</v>
      </c>
      <c r="G123">
        <v>-0.54474999999999996</v>
      </c>
    </row>
    <row r="124" spans="1:7">
      <c r="A124" t="s">
        <v>102</v>
      </c>
      <c r="D124" t="s">
        <v>574</v>
      </c>
      <c r="E124">
        <v>0</v>
      </c>
      <c r="F124">
        <v>0</v>
      </c>
      <c r="G124">
        <v>-0.53695999999999999</v>
      </c>
    </row>
    <row r="125" spans="1:7">
      <c r="A125" t="s">
        <v>521</v>
      </c>
      <c r="D125" t="s">
        <v>13</v>
      </c>
      <c r="E125">
        <v>-0.19697999999999999</v>
      </c>
      <c r="F125">
        <v>0</v>
      </c>
      <c r="G125">
        <v>-0.53356999999999999</v>
      </c>
    </row>
    <row r="126" spans="1:7">
      <c r="A126" t="s">
        <v>23</v>
      </c>
      <c r="D126" t="s">
        <v>583</v>
      </c>
      <c r="E126">
        <v>-0.19572999999999999</v>
      </c>
      <c r="F126">
        <v>-0.25758999999999999</v>
      </c>
      <c r="G126">
        <v>-0.53047999999999995</v>
      </c>
    </row>
    <row r="127" spans="1:7">
      <c r="A127" t="s">
        <v>24</v>
      </c>
      <c r="D127" t="s">
        <v>206</v>
      </c>
      <c r="E127">
        <v>0</v>
      </c>
      <c r="F127">
        <v>-0.50231999999999999</v>
      </c>
      <c r="G127">
        <v>-0.52507000000000004</v>
      </c>
    </row>
    <row r="128" spans="1:7">
      <c r="A128" t="s">
        <v>522</v>
      </c>
      <c r="D128" t="s">
        <v>282</v>
      </c>
      <c r="E128">
        <v>-0.40739999999999998</v>
      </c>
      <c r="F128">
        <v>0</v>
      </c>
      <c r="G128">
        <v>-0.43940000000000001</v>
      </c>
    </row>
    <row r="129" spans="1:7">
      <c r="A129" t="s">
        <v>25</v>
      </c>
      <c r="D129" t="s">
        <v>305</v>
      </c>
      <c r="E129">
        <v>0</v>
      </c>
      <c r="F129">
        <v>0</v>
      </c>
      <c r="G129">
        <v>-0.43024000000000001</v>
      </c>
    </row>
    <row r="130" spans="1:7">
      <c r="A130" t="s">
        <v>20</v>
      </c>
      <c r="D130" t="s">
        <v>68</v>
      </c>
      <c r="E130">
        <v>0</v>
      </c>
      <c r="F130">
        <v>0</v>
      </c>
      <c r="G130">
        <v>-0.36567</v>
      </c>
    </row>
    <row r="131" spans="1:7">
      <c r="A131" t="s">
        <v>105</v>
      </c>
      <c r="D131" t="s">
        <v>560</v>
      </c>
      <c r="E131">
        <v>-0.33116000000000001</v>
      </c>
      <c r="F131">
        <v>-0.33273999999999998</v>
      </c>
      <c r="G131">
        <v>-0.35054000000000002</v>
      </c>
    </row>
    <row r="132" spans="1:7">
      <c r="A132" t="s">
        <v>181</v>
      </c>
      <c r="D132" t="s">
        <v>459</v>
      </c>
      <c r="E132">
        <v>0</v>
      </c>
      <c r="F132">
        <v>0</v>
      </c>
      <c r="G132">
        <v>0.2707</v>
      </c>
    </row>
    <row r="133" spans="1:7">
      <c r="A133" t="s">
        <v>113</v>
      </c>
      <c r="D133" t="s">
        <v>373</v>
      </c>
      <c r="E133">
        <v>0</v>
      </c>
      <c r="F133">
        <v>0</v>
      </c>
      <c r="G133">
        <v>0.47942000000000001</v>
      </c>
    </row>
    <row r="134" spans="1:7">
      <c r="A134" t="s">
        <v>523</v>
      </c>
      <c r="D134" t="s">
        <v>471</v>
      </c>
      <c r="E134">
        <v>0</v>
      </c>
      <c r="F134">
        <v>0.23955000000000001</v>
      </c>
      <c r="G134">
        <v>0.50497999999999998</v>
      </c>
    </row>
    <row r="135" spans="1:7">
      <c r="A135" t="s">
        <v>29</v>
      </c>
      <c r="D135" t="s">
        <v>453</v>
      </c>
      <c r="E135">
        <v>0</v>
      </c>
      <c r="F135">
        <v>0</v>
      </c>
      <c r="G135">
        <v>0.50843000000000005</v>
      </c>
    </row>
    <row r="136" spans="1:7">
      <c r="A136" t="s">
        <v>524</v>
      </c>
      <c r="D136" t="s">
        <v>485</v>
      </c>
      <c r="E136">
        <v>0</v>
      </c>
      <c r="F136">
        <v>0</v>
      </c>
      <c r="G136">
        <v>0.57264000000000004</v>
      </c>
    </row>
    <row r="137" spans="1:7">
      <c r="A137" t="s">
        <v>525</v>
      </c>
      <c r="D137" t="s">
        <v>483</v>
      </c>
      <c r="E137">
        <v>0</v>
      </c>
      <c r="F137">
        <v>0</v>
      </c>
      <c r="G137">
        <v>0.59950999999999999</v>
      </c>
    </row>
    <row r="138" spans="1:7">
      <c r="A138" t="s">
        <v>526</v>
      </c>
      <c r="D138" t="s">
        <v>472</v>
      </c>
      <c r="E138">
        <v>0.26773000000000002</v>
      </c>
      <c r="F138">
        <v>0.60033000000000003</v>
      </c>
      <c r="G138">
        <v>0.61934999999999996</v>
      </c>
    </row>
    <row r="139" spans="1:7">
      <c r="A139" t="s">
        <v>291</v>
      </c>
      <c r="D139" t="s">
        <v>482</v>
      </c>
      <c r="E139">
        <v>0</v>
      </c>
      <c r="F139">
        <v>0</v>
      </c>
      <c r="G139">
        <v>0.67329000000000006</v>
      </c>
    </row>
    <row r="140" spans="1:7">
      <c r="A140" t="s">
        <v>293</v>
      </c>
      <c r="D140" t="s">
        <v>456</v>
      </c>
      <c r="E140">
        <v>0.29124</v>
      </c>
      <c r="F140">
        <v>0.32050000000000001</v>
      </c>
      <c r="G140">
        <v>0.76119999999999999</v>
      </c>
    </row>
    <row r="141" spans="1:7">
      <c r="A141" t="s">
        <v>292</v>
      </c>
      <c r="D141" t="s">
        <v>466</v>
      </c>
      <c r="E141">
        <v>0.21034</v>
      </c>
      <c r="F141">
        <v>0.51210999999999995</v>
      </c>
      <c r="G141">
        <v>0.83806000000000003</v>
      </c>
    </row>
    <row r="142" spans="1:7">
      <c r="A142" t="s">
        <v>527</v>
      </c>
      <c r="D142" t="s">
        <v>379</v>
      </c>
      <c r="E142">
        <v>0</v>
      </c>
      <c r="F142">
        <v>0.37130000000000002</v>
      </c>
      <c r="G142">
        <v>0.86336999999999997</v>
      </c>
    </row>
    <row r="143" spans="1:7">
      <c r="A143" t="s">
        <v>528</v>
      </c>
      <c r="D143" t="s">
        <v>484</v>
      </c>
      <c r="E143">
        <v>0</v>
      </c>
      <c r="F143">
        <v>0.31896999999999998</v>
      </c>
      <c r="G143">
        <v>0.93867</v>
      </c>
    </row>
    <row r="144" spans="1:7">
      <c r="A144" t="s">
        <v>529</v>
      </c>
      <c r="D144" t="s">
        <v>465</v>
      </c>
      <c r="E144">
        <v>0</v>
      </c>
      <c r="F144">
        <v>0.48587000000000002</v>
      </c>
      <c r="G144">
        <v>1.0268999999999999</v>
      </c>
    </row>
    <row r="145" spans="1:7">
      <c r="A145" t="s">
        <v>530</v>
      </c>
      <c r="D145" t="s">
        <v>481</v>
      </c>
      <c r="E145">
        <v>0</v>
      </c>
      <c r="F145">
        <v>0.51097000000000004</v>
      </c>
      <c r="G145">
        <v>1.2129000000000001</v>
      </c>
    </row>
    <row r="146" spans="1:7">
      <c r="A146" t="s">
        <v>531</v>
      </c>
      <c r="D146" t="s">
        <v>458</v>
      </c>
      <c r="E146">
        <v>0</v>
      </c>
      <c r="F146">
        <v>0</v>
      </c>
      <c r="G146">
        <v>1.2636000000000001</v>
      </c>
    </row>
    <row r="147" spans="1:7">
      <c r="A147" t="s">
        <v>532</v>
      </c>
      <c r="D147" t="s">
        <v>378</v>
      </c>
      <c r="E147">
        <v>0.64517999999999998</v>
      </c>
      <c r="F147">
        <v>0.63154999999999994</v>
      </c>
      <c r="G147">
        <v>1.2986</v>
      </c>
    </row>
    <row r="148" spans="1:7">
      <c r="A148" t="s">
        <v>533</v>
      </c>
      <c r="D148" t="s">
        <v>461</v>
      </c>
      <c r="E148">
        <v>0.27305000000000001</v>
      </c>
      <c r="F148">
        <v>0.33139000000000002</v>
      </c>
      <c r="G148">
        <v>1.4043000000000001</v>
      </c>
    </row>
    <row r="149" spans="1:7">
      <c r="A149" t="s">
        <v>534</v>
      </c>
      <c r="D149" t="s">
        <v>480</v>
      </c>
      <c r="E149">
        <v>0</v>
      </c>
      <c r="F149">
        <v>0</v>
      </c>
      <c r="G149">
        <v>1.4784999999999999</v>
      </c>
    </row>
    <row r="150" spans="1:7">
      <c r="A150" t="s">
        <v>33</v>
      </c>
      <c r="D150" t="s">
        <v>470</v>
      </c>
      <c r="E150">
        <v>0.96819999999999995</v>
      </c>
      <c r="F150">
        <v>0</v>
      </c>
      <c r="G150">
        <v>1.4852000000000001</v>
      </c>
    </row>
    <row r="151" spans="1:7">
      <c r="A151" t="s">
        <v>305</v>
      </c>
      <c r="D151" t="s">
        <v>455</v>
      </c>
      <c r="E151">
        <v>0</v>
      </c>
      <c r="F151">
        <v>0</v>
      </c>
      <c r="G151">
        <v>1.7697000000000001</v>
      </c>
    </row>
    <row r="152" spans="1:7">
      <c r="A152" t="s">
        <v>535</v>
      </c>
      <c r="D152" t="s">
        <v>479</v>
      </c>
      <c r="E152">
        <v>1.556</v>
      </c>
      <c r="F152">
        <v>0.95030000000000003</v>
      </c>
      <c r="G152">
        <v>2.3449</v>
      </c>
    </row>
    <row r="153" spans="1:7">
      <c r="A153" t="s">
        <v>300</v>
      </c>
    </row>
    <row r="154" spans="1:7">
      <c r="A154" t="s">
        <v>536</v>
      </c>
    </row>
    <row r="155" spans="1:7">
      <c r="A155" t="s">
        <v>114</v>
      </c>
    </row>
    <row r="156" spans="1:7">
      <c r="A156" t="s">
        <v>31</v>
      </c>
    </row>
    <row r="157" spans="1:7">
      <c r="A157" t="s">
        <v>301</v>
      </c>
    </row>
    <row r="158" spans="1:7">
      <c r="A158" t="s">
        <v>190</v>
      </c>
    </row>
    <row r="159" spans="1:7">
      <c r="A159" t="s">
        <v>537</v>
      </c>
    </row>
    <row r="160" spans="1:7">
      <c r="A160" t="s">
        <v>538</v>
      </c>
    </row>
    <row r="161" spans="1:1">
      <c r="A161" t="s">
        <v>539</v>
      </c>
    </row>
    <row r="162" spans="1:1">
      <c r="A162" t="s">
        <v>540</v>
      </c>
    </row>
    <row r="163" spans="1:1">
      <c r="A163" t="s">
        <v>196</v>
      </c>
    </row>
    <row r="164" spans="1:1">
      <c r="A164" t="s">
        <v>541</v>
      </c>
    </row>
    <row r="165" spans="1:1">
      <c r="A165" t="s">
        <v>127</v>
      </c>
    </row>
    <row r="166" spans="1:1">
      <c r="A166" t="s">
        <v>542</v>
      </c>
    </row>
    <row r="167" spans="1:1">
      <c r="A167" t="s">
        <v>128</v>
      </c>
    </row>
    <row r="168" spans="1:1">
      <c r="A168" t="s">
        <v>129</v>
      </c>
    </row>
    <row r="169" spans="1:1">
      <c r="A169" t="s">
        <v>201</v>
      </c>
    </row>
    <row r="170" spans="1:1">
      <c r="A170" t="s">
        <v>202</v>
      </c>
    </row>
    <row r="171" spans="1:1">
      <c r="A171" t="s">
        <v>543</v>
      </c>
    </row>
    <row r="172" spans="1:1">
      <c r="A172" t="s">
        <v>130</v>
      </c>
    </row>
    <row r="173" spans="1:1">
      <c r="A173" t="s">
        <v>544</v>
      </c>
    </row>
    <row r="174" spans="1:1">
      <c r="A174" t="s">
        <v>545</v>
      </c>
    </row>
    <row r="175" spans="1:1">
      <c r="A175" t="s">
        <v>316</v>
      </c>
    </row>
    <row r="176" spans="1:1">
      <c r="A176" t="s">
        <v>118</v>
      </c>
    </row>
    <row r="177" spans="1:1">
      <c r="A177" t="s">
        <v>119</v>
      </c>
    </row>
    <row r="178" spans="1:1">
      <c r="A178" t="s">
        <v>38</v>
      </c>
    </row>
    <row r="179" spans="1:1">
      <c r="A179" t="s">
        <v>546</v>
      </c>
    </row>
    <row r="180" spans="1:1">
      <c r="A180" t="s">
        <v>547</v>
      </c>
    </row>
    <row r="181" spans="1:1">
      <c r="A181" t="s">
        <v>39</v>
      </c>
    </row>
    <row r="182" spans="1:1">
      <c r="A182" t="s">
        <v>548</v>
      </c>
    </row>
    <row r="183" spans="1:1">
      <c r="A183" t="s">
        <v>549</v>
      </c>
    </row>
    <row r="184" spans="1:1">
      <c r="A184" t="s">
        <v>125</v>
      </c>
    </row>
    <row r="185" spans="1:1">
      <c r="A185" t="s">
        <v>40</v>
      </c>
    </row>
    <row r="186" spans="1:1">
      <c r="A186" t="s">
        <v>550</v>
      </c>
    </row>
    <row r="187" spans="1:1">
      <c r="A187" t="s">
        <v>551</v>
      </c>
    </row>
    <row r="188" spans="1:1">
      <c r="A188" t="s">
        <v>552</v>
      </c>
    </row>
    <row r="189" spans="1:1">
      <c r="A189" t="s">
        <v>553</v>
      </c>
    </row>
    <row r="190" spans="1:1">
      <c r="A190" t="s">
        <v>554</v>
      </c>
    </row>
    <row r="191" spans="1:1">
      <c r="A191" t="s">
        <v>208</v>
      </c>
    </row>
    <row r="192" spans="1:1">
      <c r="A192" t="s">
        <v>555</v>
      </c>
    </row>
    <row r="193" spans="1:1">
      <c r="A193" t="s">
        <v>556</v>
      </c>
    </row>
    <row r="194" spans="1:1">
      <c r="A194" t="s">
        <v>45</v>
      </c>
    </row>
    <row r="195" spans="1:1">
      <c r="A195" t="s">
        <v>557</v>
      </c>
    </row>
    <row r="196" spans="1:1">
      <c r="A196" t="s">
        <v>206</v>
      </c>
    </row>
    <row r="197" spans="1:1">
      <c r="A197" t="s">
        <v>321</v>
      </c>
    </row>
    <row r="198" spans="1:1">
      <c r="A198" t="s">
        <v>322</v>
      </c>
    </row>
    <row r="199" spans="1:1">
      <c r="A199" t="s">
        <v>330</v>
      </c>
    </row>
    <row r="200" spans="1:1">
      <c r="A200" t="s">
        <v>558</v>
      </c>
    </row>
    <row r="201" spans="1:1">
      <c r="A201" t="s">
        <v>214</v>
      </c>
    </row>
    <row r="202" spans="1:1">
      <c r="A202" t="s">
        <v>559</v>
      </c>
    </row>
    <row r="203" spans="1:1">
      <c r="A203" t="s">
        <v>50</v>
      </c>
    </row>
    <row r="204" spans="1:1">
      <c r="A204" t="s">
        <v>328</v>
      </c>
    </row>
    <row r="205" spans="1:1">
      <c r="A205" t="s">
        <v>560</v>
      </c>
    </row>
    <row r="206" spans="1:1">
      <c r="A206" t="s">
        <v>561</v>
      </c>
    </row>
    <row r="207" spans="1:1">
      <c r="A207" t="s">
        <v>562</v>
      </c>
    </row>
    <row r="208" spans="1:1">
      <c r="A208" t="s">
        <v>55</v>
      </c>
    </row>
    <row r="209" spans="1:1">
      <c r="A209" t="s">
        <v>563</v>
      </c>
    </row>
    <row r="210" spans="1:1">
      <c r="A210" t="s">
        <v>564</v>
      </c>
    </row>
    <row r="211" spans="1:1">
      <c r="A211" t="s">
        <v>332</v>
      </c>
    </row>
    <row r="212" spans="1:1">
      <c r="A212" t="s">
        <v>57</v>
      </c>
    </row>
    <row r="213" spans="1:1">
      <c r="A213" t="s">
        <v>220</v>
      </c>
    </row>
    <row r="214" spans="1:1">
      <c r="A214" t="s">
        <v>565</v>
      </c>
    </row>
    <row r="215" spans="1:1">
      <c r="A215" t="s">
        <v>58</v>
      </c>
    </row>
    <row r="216" spans="1:1">
      <c r="A216" t="s">
        <v>566</v>
      </c>
    </row>
    <row r="217" spans="1:1">
      <c r="A217" t="s">
        <v>335</v>
      </c>
    </row>
    <row r="218" spans="1:1">
      <c r="A218" t="s">
        <v>216</v>
      </c>
    </row>
    <row r="219" spans="1:1">
      <c r="A219" t="s">
        <v>567</v>
      </c>
    </row>
    <row r="220" spans="1:1">
      <c r="A220" t="s">
        <v>568</v>
      </c>
    </row>
    <row r="221" spans="1:1">
      <c r="A221" t="s">
        <v>569</v>
      </c>
    </row>
    <row r="222" spans="1:1">
      <c r="A222" t="s">
        <v>147</v>
      </c>
    </row>
    <row r="223" spans="1:1">
      <c r="A223" t="s">
        <v>148</v>
      </c>
    </row>
    <row r="224" spans="1:1">
      <c r="A224" t="s">
        <v>59</v>
      </c>
    </row>
    <row r="225" spans="1:1">
      <c r="A225" t="s">
        <v>150</v>
      </c>
    </row>
    <row r="226" spans="1:1">
      <c r="A226" t="s">
        <v>231</v>
      </c>
    </row>
    <row r="227" spans="1:1">
      <c r="A227" t="s">
        <v>338</v>
      </c>
    </row>
    <row r="228" spans="1:1">
      <c r="A228" t="s">
        <v>62</v>
      </c>
    </row>
    <row r="229" spans="1:1">
      <c r="A229" t="s">
        <v>570</v>
      </c>
    </row>
    <row r="230" spans="1:1">
      <c r="A230" t="s">
        <v>222</v>
      </c>
    </row>
    <row r="231" spans="1:1">
      <c r="A231" t="s">
        <v>571</v>
      </c>
    </row>
    <row r="232" spans="1:1">
      <c r="A232" t="s">
        <v>572</v>
      </c>
    </row>
    <row r="233" spans="1:1">
      <c r="A233" t="s">
        <v>223</v>
      </c>
    </row>
    <row r="234" spans="1:1">
      <c r="A234" t="s">
        <v>573</v>
      </c>
    </row>
    <row r="235" spans="1:1">
      <c r="A235" t="s">
        <v>225</v>
      </c>
    </row>
    <row r="236" spans="1:1">
      <c r="A236" t="s">
        <v>66</v>
      </c>
    </row>
    <row r="237" spans="1:1">
      <c r="A237" t="s">
        <v>159</v>
      </c>
    </row>
    <row r="238" spans="1:1">
      <c r="A238" t="s">
        <v>236</v>
      </c>
    </row>
    <row r="239" spans="1:1">
      <c r="A239" t="s">
        <v>67</v>
      </c>
    </row>
    <row r="240" spans="1:1">
      <c r="A240" t="s">
        <v>68</v>
      </c>
    </row>
    <row r="241" spans="1:1">
      <c r="A241" t="s">
        <v>241</v>
      </c>
    </row>
    <row r="242" spans="1:1">
      <c r="A242" t="s">
        <v>574</v>
      </c>
    </row>
    <row r="243" spans="1:1">
      <c r="A243" t="s">
        <v>347</v>
      </c>
    </row>
    <row r="244" spans="1:1">
      <c r="A244" t="s">
        <v>342</v>
      </c>
    </row>
    <row r="245" spans="1:1">
      <c r="A245" t="s">
        <v>151</v>
      </c>
    </row>
    <row r="246" spans="1:1">
      <c r="A246" t="s">
        <v>233</v>
      </c>
    </row>
    <row r="247" spans="1:1">
      <c r="A247" t="s">
        <v>575</v>
      </c>
    </row>
    <row r="248" spans="1:1">
      <c r="A248" t="s">
        <v>155</v>
      </c>
    </row>
    <row r="249" spans="1:1">
      <c r="A249" t="s">
        <v>576</v>
      </c>
    </row>
    <row r="250" spans="1:1">
      <c r="A250" t="s">
        <v>577</v>
      </c>
    </row>
    <row r="251" spans="1:1">
      <c r="A251" t="s">
        <v>234</v>
      </c>
    </row>
    <row r="252" spans="1:1">
      <c r="A252" t="s">
        <v>158</v>
      </c>
    </row>
    <row r="253" spans="1:1">
      <c r="A253" t="s">
        <v>578</v>
      </c>
    </row>
    <row r="254" spans="1:1">
      <c r="A254" t="s">
        <v>349</v>
      </c>
    </row>
    <row r="255" spans="1:1">
      <c r="A255" t="s">
        <v>350</v>
      </c>
    </row>
    <row r="256" spans="1:1">
      <c r="A256" t="s">
        <v>579</v>
      </c>
    </row>
    <row r="257" spans="1:1">
      <c r="A257" t="s">
        <v>242</v>
      </c>
    </row>
    <row r="258" spans="1:1">
      <c r="A258" t="s">
        <v>580</v>
      </c>
    </row>
    <row r="259" spans="1:1">
      <c r="A259" t="s">
        <v>69</v>
      </c>
    </row>
    <row r="260" spans="1:1">
      <c r="A260" t="s">
        <v>581</v>
      </c>
    </row>
    <row r="261" spans="1:1">
      <c r="A261" t="s">
        <v>243</v>
      </c>
    </row>
    <row r="262" spans="1:1">
      <c r="A262" t="s">
        <v>70</v>
      </c>
    </row>
    <row r="263" spans="1:1">
      <c r="A263" t="s">
        <v>244</v>
      </c>
    </row>
    <row r="264" spans="1:1">
      <c r="A264" t="s">
        <v>73</v>
      </c>
    </row>
    <row r="265" spans="1:1">
      <c r="A265" t="s">
        <v>582</v>
      </c>
    </row>
    <row r="266" spans="1:1">
      <c r="A266" t="s">
        <v>583</v>
      </c>
    </row>
    <row r="267" spans="1:1">
      <c r="A267" t="s">
        <v>584</v>
      </c>
    </row>
    <row r="268" spans="1:1">
      <c r="A268" t="s">
        <v>255</v>
      </c>
    </row>
    <row r="269" spans="1:1">
      <c r="A269" t="s">
        <v>256</v>
      </c>
    </row>
    <row r="270" spans="1:1">
      <c r="A270" t="s">
        <v>585</v>
      </c>
    </row>
    <row r="271" spans="1:1">
      <c r="A271" t="s">
        <v>79</v>
      </c>
    </row>
    <row r="272" spans="1:1">
      <c r="A272" t="s">
        <v>586</v>
      </c>
    </row>
    <row r="273" spans="1:1">
      <c r="A273" t="s">
        <v>166</v>
      </c>
    </row>
    <row r="274" spans="1:1">
      <c r="A274" t="s">
        <v>587</v>
      </c>
    </row>
    <row r="275" spans="1:1">
      <c r="A275" t="s">
        <v>250</v>
      </c>
    </row>
    <row r="276" spans="1:1">
      <c r="A276" t="s">
        <v>352</v>
      </c>
    </row>
    <row r="277" spans="1:1">
      <c r="A277" t="s">
        <v>588</v>
      </c>
    </row>
    <row r="278" spans="1:1">
      <c r="A278" t="s">
        <v>589</v>
      </c>
    </row>
    <row r="279" spans="1:1">
      <c r="A279" t="s">
        <v>78</v>
      </c>
    </row>
  </sheetData>
  <autoFilter ref="A4:A279" xr:uid="{E0080236-610C-4EFC-8F7C-E28EA7816746}">
    <sortState xmlns:xlrd2="http://schemas.microsoft.com/office/spreadsheetml/2017/richdata2" ref="A5:A279">
      <sortCondition sortBy="cellColor" ref="A4:A279" dxfId="1"/>
    </sortState>
  </autoFilter>
  <mergeCells count="1">
    <mergeCell ref="E3:G3"/>
  </mergeCells>
  <phoneticPr fontId="1" type="noConversion"/>
  <conditionalFormatting sqref="A4:A279">
    <cfRule type="duplicateValues" dxfId="0" priority="66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200"/>
  <sheetViews>
    <sheetView workbookViewId="0">
      <selection activeCell="I6" sqref="I6"/>
    </sheetView>
  </sheetViews>
  <sheetFormatPr defaultRowHeight="14.4"/>
  <sheetData>
    <row r="1" spans="1:15">
      <c r="A1" s="3" t="s">
        <v>946</v>
      </c>
    </row>
    <row r="3" spans="1:15">
      <c r="E3" s="8" t="s">
        <v>938</v>
      </c>
      <c r="F3" s="8"/>
      <c r="G3" s="8"/>
    </row>
    <row r="4" spans="1:15">
      <c r="A4" s="1" t="s">
        <v>947</v>
      </c>
      <c r="D4" t="s">
        <v>948</v>
      </c>
      <c r="E4" t="s">
        <v>939</v>
      </c>
      <c r="F4" t="s">
        <v>940</v>
      </c>
      <c r="G4" t="s">
        <v>941</v>
      </c>
      <c r="I4" s="2" t="s">
        <v>945</v>
      </c>
      <c r="N4" t="s">
        <v>936</v>
      </c>
      <c r="O4" t="s">
        <v>937</v>
      </c>
    </row>
    <row r="5" spans="1:15">
      <c r="A5" t="s">
        <v>874</v>
      </c>
      <c r="B5" s="1"/>
      <c r="D5" t="s">
        <v>321</v>
      </c>
      <c r="E5">
        <v>-1.534</v>
      </c>
      <c r="F5">
        <v>-0.13325999999999999</v>
      </c>
      <c r="G5">
        <v>-3.165</v>
      </c>
      <c r="I5" t="s">
        <v>944</v>
      </c>
      <c r="M5" t="s">
        <v>943</v>
      </c>
      <c r="N5">
        <v>68</v>
      </c>
      <c r="O5">
        <f>80-68</f>
        <v>12</v>
      </c>
    </row>
    <row r="6" spans="1:15">
      <c r="A6" t="s">
        <v>878</v>
      </c>
      <c r="D6" t="s">
        <v>31</v>
      </c>
      <c r="E6">
        <v>-1.2658</v>
      </c>
      <c r="F6">
        <v>-0.18773000000000001</v>
      </c>
      <c r="G6">
        <v>-2.8435000000000001</v>
      </c>
      <c r="I6" s="5">
        <f>80/196</f>
        <v>0.40816326530612246</v>
      </c>
      <c r="J6" s="5"/>
      <c r="K6" s="5"/>
      <c r="L6" s="5"/>
      <c r="M6" s="5" t="s">
        <v>942</v>
      </c>
      <c r="N6" s="5">
        <f>N5/80</f>
        <v>0.85</v>
      </c>
      <c r="O6" s="5">
        <v>0.15</v>
      </c>
    </row>
    <row r="7" spans="1:15">
      <c r="A7" t="s">
        <v>908</v>
      </c>
      <c r="D7" t="s">
        <v>22</v>
      </c>
      <c r="E7">
        <v>-0.98770000000000002</v>
      </c>
      <c r="F7">
        <v>-0.15493000000000001</v>
      </c>
      <c r="G7">
        <v>-2.5731000000000002</v>
      </c>
      <c r="I7" s="5"/>
      <c r="J7" s="5"/>
      <c r="K7" s="5"/>
      <c r="L7" s="5"/>
      <c r="M7" s="5"/>
      <c r="N7" s="5"/>
      <c r="O7" s="5"/>
    </row>
    <row r="8" spans="1:15">
      <c r="A8" t="s">
        <v>909</v>
      </c>
      <c r="D8" t="s">
        <v>200</v>
      </c>
      <c r="E8">
        <v>-1.0331999999999999</v>
      </c>
      <c r="F8">
        <v>-0.22317000000000001</v>
      </c>
      <c r="G8">
        <v>-2.5447000000000002</v>
      </c>
      <c r="I8" s="5"/>
      <c r="J8" s="5"/>
      <c r="K8" s="5"/>
      <c r="L8" s="5"/>
      <c r="M8" s="5"/>
      <c r="N8" s="5"/>
      <c r="O8" s="5"/>
    </row>
    <row r="9" spans="1:15">
      <c r="A9" t="s">
        <v>882</v>
      </c>
      <c r="D9" t="s">
        <v>104</v>
      </c>
      <c r="E9">
        <v>-1.3863000000000001</v>
      </c>
      <c r="F9">
        <v>-0.39198</v>
      </c>
      <c r="G9">
        <v>-2.4312</v>
      </c>
    </row>
    <row r="10" spans="1:15">
      <c r="A10" t="s">
        <v>869</v>
      </c>
      <c r="D10" t="s">
        <v>323</v>
      </c>
      <c r="E10">
        <v>-1.2178</v>
      </c>
      <c r="F10">
        <v>-0.24398</v>
      </c>
      <c r="G10">
        <v>-2.3597999999999999</v>
      </c>
    </row>
    <row r="11" spans="1:15">
      <c r="A11" t="s">
        <v>881</v>
      </c>
      <c r="D11" t="s">
        <v>15</v>
      </c>
      <c r="E11">
        <v>-1.1718999999999999</v>
      </c>
      <c r="F11">
        <v>-0.56118999999999997</v>
      </c>
      <c r="G11">
        <v>-2.3222999999999998</v>
      </c>
    </row>
    <row r="12" spans="1:15">
      <c r="A12" t="s">
        <v>385</v>
      </c>
      <c r="D12" t="s">
        <v>304</v>
      </c>
      <c r="E12">
        <v>-0.96955000000000002</v>
      </c>
      <c r="F12">
        <v>0</v>
      </c>
      <c r="G12">
        <v>-2.3155999999999999</v>
      </c>
    </row>
    <row r="13" spans="1:15">
      <c r="A13" t="s">
        <v>390</v>
      </c>
      <c r="D13" t="s">
        <v>178</v>
      </c>
      <c r="E13">
        <v>-1.2918000000000001</v>
      </c>
      <c r="F13">
        <v>-0.60260000000000002</v>
      </c>
      <c r="G13">
        <v>-2.3098000000000001</v>
      </c>
    </row>
    <row r="14" spans="1:15">
      <c r="A14" t="s">
        <v>392</v>
      </c>
      <c r="D14" t="s">
        <v>157</v>
      </c>
      <c r="E14">
        <v>-0.90288999999999997</v>
      </c>
      <c r="F14">
        <v>0</v>
      </c>
      <c r="G14">
        <v>-2.2822</v>
      </c>
    </row>
    <row r="15" spans="1:15">
      <c r="A15" t="s">
        <v>369</v>
      </c>
      <c r="D15" t="s">
        <v>20</v>
      </c>
      <c r="E15">
        <v>-0.99172000000000005</v>
      </c>
      <c r="F15">
        <v>-0.27516000000000002</v>
      </c>
      <c r="G15">
        <v>-2.2273000000000001</v>
      </c>
    </row>
    <row r="16" spans="1:15">
      <c r="A16" t="s">
        <v>372</v>
      </c>
      <c r="D16" t="s">
        <v>261</v>
      </c>
      <c r="E16">
        <v>-0.91715999999999998</v>
      </c>
      <c r="F16">
        <v>-0.29913000000000001</v>
      </c>
      <c r="G16">
        <v>-2.2223000000000002</v>
      </c>
    </row>
    <row r="17" spans="1:7">
      <c r="A17" t="s">
        <v>356</v>
      </c>
      <c r="D17" t="s">
        <v>286</v>
      </c>
      <c r="E17">
        <v>-1.2668999999999999</v>
      </c>
      <c r="F17">
        <v>0</v>
      </c>
      <c r="G17">
        <v>-2.2080000000000002</v>
      </c>
    </row>
    <row r="18" spans="1:7">
      <c r="A18" t="s">
        <v>387</v>
      </c>
      <c r="D18" t="s">
        <v>124</v>
      </c>
      <c r="E18">
        <v>-1.1589</v>
      </c>
      <c r="F18">
        <v>-0.49495</v>
      </c>
      <c r="G18">
        <v>-2.1840999999999999</v>
      </c>
    </row>
    <row r="19" spans="1:7">
      <c r="A19" t="s">
        <v>363</v>
      </c>
      <c r="D19" t="s">
        <v>351</v>
      </c>
      <c r="E19">
        <v>-1.2542</v>
      </c>
      <c r="F19">
        <v>-0.17443</v>
      </c>
      <c r="G19">
        <v>-2.1718000000000002</v>
      </c>
    </row>
    <row r="20" spans="1:7">
      <c r="A20" t="s">
        <v>381</v>
      </c>
      <c r="D20" t="s">
        <v>294</v>
      </c>
      <c r="E20">
        <v>-1.1632</v>
      </c>
      <c r="F20">
        <v>-0.34026000000000001</v>
      </c>
      <c r="G20">
        <v>-2.1589999999999998</v>
      </c>
    </row>
    <row r="21" spans="1:7">
      <c r="A21" t="s">
        <v>374</v>
      </c>
      <c r="D21" t="s">
        <v>92</v>
      </c>
      <c r="E21">
        <v>-0.54239999999999999</v>
      </c>
      <c r="F21">
        <v>-0.38180999999999998</v>
      </c>
      <c r="G21">
        <v>-2.1518999999999999</v>
      </c>
    </row>
    <row r="22" spans="1:7">
      <c r="A22" t="s">
        <v>373</v>
      </c>
      <c r="D22" t="s">
        <v>342</v>
      </c>
      <c r="E22">
        <v>-0.92774999999999996</v>
      </c>
      <c r="F22">
        <v>-0.1943</v>
      </c>
      <c r="G22">
        <v>-2.1495000000000002</v>
      </c>
    </row>
    <row r="23" spans="1:7">
      <c r="A23" t="s">
        <v>359</v>
      </c>
      <c r="D23" t="s">
        <v>77</v>
      </c>
      <c r="E23">
        <v>-0.88021000000000005</v>
      </c>
      <c r="F23">
        <v>-0.27740999999999999</v>
      </c>
      <c r="G23">
        <v>-2.1393</v>
      </c>
    </row>
    <row r="24" spans="1:7">
      <c r="A24" t="s">
        <v>375</v>
      </c>
      <c r="D24" t="s">
        <v>340</v>
      </c>
      <c r="E24">
        <v>-0.70508999999999999</v>
      </c>
      <c r="F24">
        <v>0</v>
      </c>
      <c r="G24">
        <v>-2.1278000000000001</v>
      </c>
    </row>
    <row r="25" spans="1:7">
      <c r="A25" t="s">
        <v>365</v>
      </c>
      <c r="D25" t="s">
        <v>353</v>
      </c>
      <c r="E25">
        <v>-0.82565999999999995</v>
      </c>
      <c r="F25">
        <v>-0.31728000000000001</v>
      </c>
      <c r="G25">
        <v>-2.0830000000000002</v>
      </c>
    </row>
    <row r="26" spans="1:7">
      <c r="A26" s="1" t="s">
        <v>214</v>
      </c>
      <c r="D26" t="s">
        <v>2</v>
      </c>
      <c r="E26">
        <v>-0.81979999999999997</v>
      </c>
      <c r="F26">
        <v>-0.54308000000000001</v>
      </c>
      <c r="G26">
        <v>-2.0455000000000001</v>
      </c>
    </row>
    <row r="27" spans="1:7">
      <c r="A27" t="s">
        <v>176</v>
      </c>
      <c r="D27" t="s">
        <v>135</v>
      </c>
      <c r="E27">
        <v>-0.95874000000000004</v>
      </c>
      <c r="F27">
        <v>-0.30715999999999999</v>
      </c>
      <c r="G27">
        <v>-2.0129000000000001</v>
      </c>
    </row>
    <row r="28" spans="1:7">
      <c r="A28" t="s">
        <v>96</v>
      </c>
      <c r="D28" t="s">
        <v>214</v>
      </c>
      <c r="E28">
        <v>-0.86799000000000004</v>
      </c>
      <c r="F28">
        <v>-0.39806999999999998</v>
      </c>
      <c r="G28">
        <v>-2.0030000000000001</v>
      </c>
    </row>
    <row r="29" spans="1:7">
      <c r="A29" t="s">
        <v>278</v>
      </c>
      <c r="D29" t="s">
        <v>298</v>
      </c>
      <c r="E29">
        <v>-1.1228</v>
      </c>
      <c r="F29">
        <v>-0.32651999999999998</v>
      </c>
      <c r="G29">
        <v>-1.988</v>
      </c>
    </row>
    <row r="30" spans="1:7">
      <c r="A30" t="s">
        <v>212</v>
      </c>
      <c r="D30" t="s">
        <v>296</v>
      </c>
      <c r="E30">
        <v>-0.37397000000000002</v>
      </c>
      <c r="F30">
        <v>0</v>
      </c>
      <c r="G30">
        <v>-1.9721</v>
      </c>
    </row>
    <row r="31" spans="1:7">
      <c r="A31" t="s">
        <v>213</v>
      </c>
      <c r="D31" t="s">
        <v>163</v>
      </c>
      <c r="E31">
        <v>-1.0871</v>
      </c>
      <c r="F31">
        <v>-0.32161000000000001</v>
      </c>
      <c r="G31">
        <v>-1.9525999999999999</v>
      </c>
    </row>
    <row r="32" spans="1:7">
      <c r="A32" t="s">
        <v>97</v>
      </c>
      <c r="D32" t="s">
        <v>326</v>
      </c>
      <c r="E32">
        <v>-0.92557</v>
      </c>
      <c r="F32">
        <v>-0.2457</v>
      </c>
      <c r="G32">
        <v>-1.8596999999999999</v>
      </c>
    </row>
    <row r="33" spans="1:7">
      <c r="A33" t="s">
        <v>16</v>
      </c>
      <c r="D33" t="s">
        <v>292</v>
      </c>
      <c r="E33">
        <v>-1.0484</v>
      </c>
      <c r="F33">
        <v>-0.38596000000000003</v>
      </c>
      <c r="G33">
        <v>-1.8587</v>
      </c>
    </row>
    <row r="34" spans="1:7">
      <c r="A34" t="s">
        <v>138</v>
      </c>
      <c r="D34" t="s">
        <v>48</v>
      </c>
      <c r="E34">
        <v>-0.95503000000000005</v>
      </c>
      <c r="F34">
        <v>-0.38538</v>
      </c>
      <c r="G34">
        <v>-1.8208</v>
      </c>
    </row>
    <row r="35" spans="1:7">
      <c r="A35" t="s">
        <v>51</v>
      </c>
      <c r="D35" t="s">
        <v>62</v>
      </c>
      <c r="E35">
        <v>-0.98526000000000002</v>
      </c>
      <c r="F35">
        <v>-0.27185999999999999</v>
      </c>
      <c r="G35">
        <v>-1.8079000000000001</v>
      </c>
    </row>
    <row r="36" spans="1:7">
      <c r="A36" t="s">
        <v>275</v>
      </c>
      <c r="D36" t="s">
        <v>125</v>
      </c>
      <c r="E36">
        <v>-0.57408000000000003</v>
      </c>
      <c r="F36">
        <v>0</v>
      </c>
      <c r="G36">
        <v>-1.8030999999999999</v>
      </c>
    </row>
    <row r="37" spans="1:7">
      <c r="A37" t="s">
        <v>329</v>
      </c>
      <c r="D37" t="s">
        <v>116</v>
      </c>
      <c r="E37">
        <v>-0.91679999999999995</v>
      </c>
      <c r="F37">
        <v>-0.48859999999999998</v>
      </c>
      <c r="G37">
        <v>-1.7577</v>
      </c>
    </row>
    <row r="38" spans="1:7">
      <c r="A38" t="s">
        <v>276</v>
      </c>
      <c r="D38" t="s">
        <v>316</v>
      </c>
      <c r="E38">
        <v>-0.73226999999999998</v>
      </c>
      <c r="F38">
        <v>-0.14804</v>
      </c>
      <c r="G38">
        <v>-1.6866000000000001</v>
      </c>
    </row>
    <row r="39" spans="1:7">
      <c r="A39" t="s">
        <v>328</v>
      </c>
      <c r="D39" t="s">
        <v>354</v>
      </c>
      <c r="E39">
        <v>-0.86568000000000001</v>
      </c>
      <c r="F39">
        <v>-0.32929000000000003</v>
      </c>
      <c r="G39">
        <v>-1.6664000000000001</v>
      </c>
    </row>
    <row r="40" spans="1:7">
      <c r="A40" t="s">
        <v>94</v>
      </c>
      <c r="D40" t="s">
        <v>147</v>
      </c>
      <c r="E40">
        <v>-0.97611000000000003</v>
      </c>
      <c r="F40">
        <v>0</v>
      </c>
      <c r="G40">
        <v>-1.6543000000000001</v>
      </c>
    </row>
    <row r="41" spans="1:7">
      <c r="A41" t="s">
        <v>92</v>
      </c>
      <c r="D41" t="s">
        <v>197</v>
      </c>
      <c r="E41">
        <v>-0.22447</v>
      </c>
      <c r="F41">
        <v>0</v>
      </c>
      <c r="G41">
        <v>-1.5175000000000001</v>
      </c>
    </row>
    <row r="42" spans="1:7">
      <c r="A42" t="s">
        <v>272</v>
      </c>
      <c r="D42" t="s">
        <v>196</v>
      </c>
      <c r="E42">
        <v>-1.1471</v>
      </c>
      <c r="F42">
        <v>0</v>
      </c>
      <c r="G42">
        <v>-1.4782999999999999</v>
      </c>
    </row>
    <row r="43" spans="1:7">
      <c r="A43" t="s">
        <v>271</v>
      </c>
      <c r="D43" t="s">
        <v>335</v>
      </c>
      <c r="E43">
        <v>-0.89376</v>
      </c>
      <c r="F43">
        <v>-0.21903</v>
      </c>
      <c r="G43">
        <v>-1.3952</v>
      </c>
    </row>
    <row r="44" spans="1:7">
      <c r="A44" t="s">
        <v>15</v>
      </c>
      <c r="D44" t="s">
        <v>86</v>
      </c>
      <c r="E44">
        <v>-0.33590999999999999</v>
      </c>
      <c r="F44">
        <v>0</v>
      </c>
      <c r="G44">
        <v>-1.3727</v>
      </c>
    </row>
    <row r="45" spans="1:7">
      <c r="A45" t="s">
        <v>325</v>
      </c>
      <c r="D45" t="s">
        <v>329</v>
      </c>
      <c r="E45">
        <v>-0.64229000000000003</v>
      </c>
      <c r="F45">
        <v>-0.23255999999999999</v>
      </c>
      <c r="G45">
        <v>-1.3263</v>
      </c>
    </row>
    <row r="46" spans="1:7">
      <c r="A46" t="s">
        <v>326</v>
      </c>
      <c r="D46" t="s">
        <v>78</v>
      </c>
      <c r="E46">
        <v>-0.67135999999999996</v>
      </c>
      <c r="F46">
        <v>-0.29683999999999999</v>
      </c>
      <c r="G46">
        <v>-1.2805</v>
      </c>
    </row>
    <row r="47" spans="1:7">
      <c r="A47" t="s">
        <v>49</v>
      </c>
      <c r="D47" t="s">
        <v>73</v>
      </c>
      <c r="E47">
        <v>-0.95147999999999999</v>
      </c>
      <c r="F47">
        <v>-0.18207000000000001</v>
      </c>
      <c r="G47">
        <v>-1.2595000000000001</v>
      </c>
    </row>
    <row r="48" spans="1:7">
      <c r="A48" t="s">
        <v>334</v>
      </c>
      <c r="D48" t="s">
        <v>146</v>
      </c>
      <c r="E48">
        <v>-0.58086000000000004</v>
      </c>
      <c r="F48">
        <v>-0.72352000000000005</v>
      </c>
      <c r="G48">
        <v>-1.1932</v>
      </c>
    </row>
    <row r="49" spans="1:7">
      <c r="A49" t="s">
        <v>286</v>
      </c>
      <c r="D49" t="s">
        <v>110</v>
      </c>
      <c r="E49">
        <v>-0.70264000000000004</v>
      </c>
      <c r="F49">
        <v>0</v>
      </c>
      <c r="G49">
        <v>-1.1056999999999999</v>
      </c>
    </row>
    <row r="50" spans="1:7">
      <c r="A50" t="s">
        <v>335</v>
      </c>
      <c r="D50" t="s">
        <v>319</v>
      </c>
      <c r="E50">
        <v>0</v>
      </c>
      <c r="F50">
        <v>0</v>
      </c>
      <c r="G50">
        <v>-1.0799000000000001</v>
      </c>
    </row>
    <row r="51" spans="1:7">
      <c r="A51" t="s">
        <v>56</v>
      </c>
      <c r="D51" t="s">
        <v>254</v>
      </c>
      <c r="E51">
        <v>-0.39405000000000001</v>
      </c>
      <c r="F51">
        <v>0</v>
      </c>
      <c r="G51">
        <v>-1.0746</v>
      </c>
    </row>
    <row r="52" spans="1:7">
      <c r="A52" t="s">
        <v>284</v>
      </c>
      <c r="D52" t="s">
        <v>138</v>
      </c>
      <c r="E52">
        <v>-0.42470999999999998</v>
      </c>
      <c r="F52">
        <v>-0.26528000000000002</v>
      </c>
      <c r="G52">
        <v>-1.0647</v>
      </c>
    </row>
    <row r="53" spans="1:7">
      <c r="A53" t="s">
        <v>332</v>
      </c>
      <c r="D53" t="s">
        <v>4</v>
      </c>
      <c r="E53">
        <v>-0.65332000000000001</v>
      </c>
      <c r="F53">
        <v>-0.36651</v>
      </c>
      <c r="G53">
        <v>-1.0578000000000001</v>
      </c>
    </row>
    <row r="54" spans="1:7">
      <c r="A54" t="s">
        <v>102</v>
      </c>
      <c r="D54" t="s">
        <v>290</v>
      </c>
      <c r="E54">
        <v>-0.50097000000000003</v>
      </c>
      <c r="F54">
        <v>0</v>
      </c>
      <c r="G54">
        <v>-1.0182</v>
      </c>
    </row>
    <row r="55" spans="1:7">
      <c r="A55" t="s">
        <v>178</v>
      </c>
      <c r="D55" t="s">
        <v>42</v>
      </c>
      <c r="E55">
        <v>-0.35381000000000001</v>
      </c>
      <c r="F55">
        <v>0</v>
      </c>
      <c r="G55">
        <v>-0.95223000000000002</v>
      </c>
    </row>
    <row r="56" spans="1:7">
      <c r="A56" t="s">
        <v>177</v>
      </c>
      <c r="D56" t="s">
        <v>271</v>
      </c>
      <c r="E56">
        <v>-0.61080000000000001</v>
      </c>
      <c r="F56">
        <v>-0.22505</v>
      </c>
      <c r="G56">
        <v>-0.95101999999999998</v>
      </c>
    </row>
    <row r="57" spans="1:7">
      <c r="A57" t="s">
        <v>215</v>
      </c>
      <c r="D57" t="s">
        <v>102</v>
      </c>
      <c r="E57">
        <v>0</v>
      </c>
      <c r="F57">
        <v>-0.55117000000000005</v>
      </c>
      <c r="G57">
        <v>-0.92656000000000005</v>
      </c>
    </row>
    <row r="58" spans="1:7">
      <c r="A58" t="s">
        <v>280</v>
      </c>
      <c r="D58" t="s">
        <v>318</v>
      </c>
      <c r="E58">
        <v>-0.61828000000000005</v>
      </c>
      <c r="F58">
        <v>-0.37502999999999997</v>
      </c>
      <c r="G58">
        <v>-0.90332000000000001</v>
      </c>
    </row>
    <row r="59" spans="1:7">
      <c r="A59" t="s">
        <v>52</v>
      </c>
      <c r="D59" t="s">
        <v>257</v>
      </c>
      <c r="E59">
        <v>-0.22828000000000001</v>
      </c>
      <c r="F59">
        <v>-0.28161999999999998</v>
      </c>
      <c r="G59">
        <v>-0.88961999999999997</v>
      </c>
    </row>
    <row r="60" spans="1:7">
      <c r="A60" t="s">
        <v>216</v>
      </c>
      <c r="D60" t="s">
        <v>103</v>
      </c>
      <c r="E60">
        <v>-0.71784999999999999</v>
      </c>
      <c r="F60">
        <v>-0.16903000000000001</v>
      </c>
      <c r="G60">
        <v>-0.87402999999999997</v>
      </c>
    </row>
    <row r="61" spans="1:7">
      <c r="A61" t="s">
        <v>331</v>
      </c>
      <c r="D61" t="s">
        <v>119</v>
      </c>
      <c r="E61">
        <v>-0.67008999999999996</v>
      </c>
      <c r="F61">
        <v>-0.20300000000000001</v>
      </c>
      <c r="G61">
        <v>-0.84575</v>
      </c>
    </row>
    <row r="62" spans="1:7">
      <c r="A62" t="s">
        <v>4</v>
      </c>
      <c r="D62" t="s">
        <v>25</v>
      </c>
      <c r="E62">
        <v>-0.38799</v>
      </c>
      <c r="F62">
        <v>-0.55796000000000001</v>
      </c>
      <c r="G62">
        <v>-0.83604000000000001</v>
      </c>
    </row>
    <row r="63" spans="1:7">
      <c r="A63" t="s">
        <v>204</v>
      </c>
      <c r="D63" t="s">
        <v>127</v>
      </c>
      <c r="E63">
        <v>-0.45562999999999998</v>
      </c>
      <c r="F63">
        <v>-0.45356000000000002</v>
      </c>
      <c r="G63">
        <v>-0.74163000000000001</v>
      </c>
    </row>
    <row r="64" spans="1:7">
      <c r="A64" t="s">
        <v>86</v>
      </c>
      <c r="D64" t="s">
        <v>210</v>
      </c>
      <c r="E64">
        <v>-0.41487000000000002</v>
      </c>
      <c r="F64">
        <v>0</v>
      </c>
      <c r="G64">
        <v>-0.73080999999999996</v>
      </c>
    </row>
    <row r="65" spans="1:7">
      <c r="A65" t="s">
        <v>131</v>
      </c>
      <c r="D65" t="s">
        <v>151</v>
      </c>
      <c r="E65">
        <v>0</v>
      </c>
      <c r="F65">
        <v>0</v>
      </c>
      <c r="G65">
        <v>-0.58723000000000003</v>
      </c>
    </row>
    <row r="66" spans="1:7">
      <c r="A66" t="s">
        <v>316</v>
      </c>
      <c r="D66" t="s">
        <v>236</v>
      </c>
      <c r="E66">
        <v>-0.39241999999999999</v>
      </c>
      <c r="F66">
        <v>-0.41710999999999998</v>
      </c>
      <c r="G66">
        <v>-0.58713000000000004</v>
      </c>
    </row>
    <row r="67" spans="1:7">
      <c r="A67" t="s">
        <v>315</v>
      </c>
      <c r="D67" t="s">
        <v>68</v>
      </c>
      <c r="E67">
        <v>0</v>
      </c>
      <c r="F67">
        <v>0</v>
      </c>
      <c r="G67">
        <v>-0.36567</v>
      </c>
    </row>
    <row r="68" spans="1:7">
      <c r="A68" t="s">
        <v>261</v>
      </c>
      <c r="D68" t="s">
        <v>136</v>
      </c>
      <c r="E68">
        <v>0</v>
      </c>
      <c r="F68">
        <v>0</v>
      </c>
      <c r="G68">
        <v>-0.35954000000000003</v>
      </c>
    </row>
    <row r="69" spans="1:7">
      <c r="A69" t="s">
        <v>126</v>
      </c>
      <c r="D69" t="s">
        <v>46</v>
      </c>
      <c r="E69">
        <v>-0.22342999999999999</v>
      </c>
      <c r="F69">
        <v>0</v>
      </c>
      <c r="G69">
        <v>-0.35460000000000003</v>
      </c>
    </row>
    <row r="70" spans="1:7">
      <c r="A70" t="s">
        <v>42</v>
      </c>
      <c r="D70" t="s">
        <v>224</v>
      </c>
      <c r="E70">
        <v>-0.22634000000000001</v>
      </c>
      <c r="F70">
        <v>-0.21632000000000001</v>
      </c>
      <c r="G70">
        <v>-0.34888000000000002</v>
      </c>
    </row>
    <row r="71" spans="1:7">
      <c r="A71" t="s">
        <v>127</v>
      </c>
      <c r="D71" t="s">
        <v>204</v>
      </c>
      <c r="E71">
        <v>0</v>
      </c>
      <c r="F71">
        <v>0</v>
      </c>
      <c r="G71">
        <v>-0.27178000000000002</v>
      </c>
    </row>
    <row r="72" spans="1:7">
      <c r="A72" t="s">
        <v>314</v>
      </c>
      <c r="D72" t="s">
        <v>238</v>
      </c>
      <c r="E72">
        <v>-0.20813999999999999</v>
      </c>
      <c r="F72">
        <v>0</v>
      </c>
      <c r="G72">
        <v>-0.24082999999999999</v>
      </c>
    </row>
    <row r="73" spans="1:7">
      <c r="A73" t="s">
        <v>259</v>
      </c>
      <c r="D73" t="s">
        <v>363</v>
      </c>
      <c r="E73">
        <v>0.30237999999999998</v>
      </c>
      <c r="F73">
        <v>0.18820000000000001</v>
      </c>
      <c r="G73">
        <v>0.33173000000000002</v>
      </c>
    </row>
    <row r="74" spans="1:7">
      <c r="A74" t="s">
        <v>2</v>
      </c>
      <c r="D74" t="s">
        <v>387</v>
      </c>
      <c r="E74">
        <v>0.18656</v>
      </c>
      <c r="F74">
        <v>0.16996</v>
      </c>
      <c r="G74">
        <v>0.44331999999999999</v>
      </c>
    </row>
    <row r="75" spans="1:7">
      <c r="A75" t="s">
        <v>82</v>
      </c>
      <c r="D75" t="s">
        <v>356</v>
      </c>
      <c r="E75">
        <v>0.2722</v>
      </c>
      <c r="F75">
        <v>0</v>
      </c>
      <c r="G75">
        <v>0.44661000000000001</v>
      </c>
    </row>
    <row r="76" spans="1:7">
      <c r="A76" t="s">
        <v>124</v>
      </c>
      <c r="D76" t="s">
        <v>373</v>
      </c>
      <c r="E76">
        <v>0</v>
      </c>
      <c r="F76">
        <v>0</v>
      </c>
      <c r="G76">
        <v>0.47942000000000001</v>
      </c>
    </row>
    <row r="77" spans="1:7">
      <c r="A77" t="s">
        <v>125</v>
      </c>
      <c r="D77" t="s">
        <v>375</v>
      </c>
      <c r="E77">
        <v>0.33928000000000003</v>
      </c>
      <c r="F77">
        <v>0.27167000000000002</v>
      </c>
      <c r="G77">
        <v>0.51610999999999996</v>
      </c>
    </row>
    <row r="78" spans="1:7">
      <c r="A78" t="s">
        <v>37</v>
      </c>
      <c r="D78" t="s">
        <v>381</v>
      </c>
      <c r="E78">
        <v>0.27334999999999998</v>
      </c>
      <c r="F78">
        <v>0</v>
      </c>
      <c r="G78">
        <v>0.89832999999999996</v>
      </c>
    </row>
    <row r="79" spans="1:7">
      <c r="A79" t="s">
        <v>200</v>
      </c>
      <c r="D79" t="s">
        <v>385</v>
      </c>
      <c r="E79">
        <v>0.48465999999999998</v>
      </c>
      <c r="F79">
        <v>0.81469000000000003</v>
      </c>
      <c r="G79">
        <v>1.0347</v>
      </c>
    </row>
    <row r="80" spans="1:7">
      <c r="A80" t="s">
        <v>199</v>
      </c>
      <c r="D80" t="s">
        <v>359</v>
      </c>
      <c r="E80">
        <v>0.49607000000000001</v>
      </c>
      <c r="F80">
        <v>1.1041000000000001</v>
      </c>
      <c r="G80">
        <v>1.3413999999999999</v>
      </c>
    </row>
    <row r="81" spans="1:7">
      <c r="A81" t="s">
        <v>81</v>
      </c>
      <c r="D81" t="s">
        <v>365</v>
      </c>
      <c r="E81">
        <v>0.48008000000000001</v>
      </c>
      <c r="F81">
        <v>0.46389000000000002</v>
      </c>
      <c r="G81">
        <v>1.3666</v>
      </c>
    </row>
    <row r="82" spans="1:7">
      <c r="A82" t="s">
        <v>38</v>
      </c>
      <c r="D82" t="s">
        <v>369</v>
      </c>
      <c r="E82">
        <v>0.28971000000000002</v>
      </c>
      <c r="F82">
        <v>0</v>
      </c>
      <c r="G82">
        <v>1.4401999999999999</v>
      </c>
    </row>
    <row r="83" spans="1:7">
      <c r="A83" t="s">
        <v>121</v>
      </c>
      <c r="D83" t="s">
        <v>374</v>
      </c>
      <c r="E83">
        <v>0.37880000000000003</v>
      </c>
      <c r="F83">
        <v>0.32890000000000003</v>
      </c>
      <c r="G83">
        <v>1.6142000000000001</v>
      </c>
    </row>
    <row r="84" spans="1:7">
      <c r="A84" t="s">
        <v>120</v>
      </c>
      <c r="D84" t="s">
        <v>372</v>
      </c>
      <c r="E84">
        <v>0.73911000000000004</v>
      </c>
      <c r="F84">
        <v>1.2883</v>
      </c>
      <c r="G84">
        <v>1.7604</v>
      </c>
    </row>
    <row r="85" spans="1:7">
      <c r="A85" t="s">
        <v>119</v>
      </c>
    </row>
    <row r="86" spans="1:7">
      <c r="A86" t="s">
        <v>313</v>
      </c>
    </row>
    <row r="87" spans="1:7">
      <c r="A87" t="s">
        <v>323</v>
      </c>
    </row>
    <row r="88" spans="1:7">
      <c r="A88" t="s">
        <v>207</v>
      </c>
    </row>
    <row r="89" spans="1:7">
      <c r="A89" t="s">
        <v>208</v>
      </c>
    </row>
    <row r="90" spans="1:7">
      <c r="A90" t="s">
        <v>48</v>
      </c>
    </row>
    <row r="91" spans="1:7">
      <c r="A91" t="s">
        <v>136</v>
      </c>
    </row>
    <row r="92" spans="1:7">
      <c r="A92" t="s">
        <v>12</v>
      </c>
    </row>
    <row r="93" spans="1:7">
      <c r="A93" t="s">
        <v>210</v>
      </c>
    </row>
    <row r="94" spans="1:7">
      <c r="A94" t="s">
        <v>270</v>
      </c>
    </row>
    <row r="95" spans="1:7">
      <c r="A95" t="s">
        <v>135</v>
      </c>
    </row>
    <row r="96" spans="1:7">
      <c r="A96" t="s">
        <v>7</v>
      </c>
    </row>
    <row r="97" spans="1:1">
      <c r="A97" t="s">
        <v>10</v>
      </c>
    </row>
    <row r="98" spans="1:1">
      <c r="A98" t="s">
        <v>266</v>
      </c>
    </row>
    <row r="99" spans="1:1">
      <c r="A99" t="s">
        <v>170</v>
      </c>
    </row>
    <row r="100" spans="1:1">
      <c r="A100" t="s">
        <v>11</v>
      </c>
    </row>
    <row r="101" spans="1:1">
      <c r="A101" t="s">
        <v>319</v>
      </c>
    </row>
    <row r="102" spans="1:1">
      <c r="A102" t="s">
        <v>320</v>
      </c>
    </row>
    <row r="103" spans="1:1">
      <c r="A103" t="s">
        <v>321</v>
      </c>
    </row>
    <row r="104" spans="1:1">
      <c r="A104" t="s">
        <v>46</v>
      </c>
    </row>
    <row r="105" spans="1:1">
      <c r="A105" t="s">
        <v>6</v>
      </c>
    </row>
    <row r="106" spans="1:1">
      <c r="A106" t="s">
        <v>317</v>
      </c>
    </row>
    <row r="107" spans="1:1">
      <c r="A107" t="s">
        <v>87</v>
      </c>
    </row>
    <row r="108" spans="1:1">
      <c r="A108" t="s">
        <v>43</v>
      </c>
    </row>
    <row r="109" spans="1:1">
      <c r="A109" t="s">
        <v>318</v>
      </c>
    </row>
    <row r="110" spans="1:1">
      <c r="A110" t="s">
        <v>45</v>
      </c>
    </row>
    <row r="111" spans="1:1">
      <c r="A111" t="s">
        <v>304</v>
      </c>
    </row>
    <row r="112" spans="1:1">
      <c r="A112" t="s">
        <v>249</v>
      </c>
    </row>
    <row r="113" spans="1:1">
      <c r="A113" t="s">
        <v>163</v>
      </c>
    </row>
    <row r="114" spans="1:1">
      <c r="A114" t="s">
        <v>351</v>
      </c>
    </row>
    <row r="115" spans="1:1">
      <c r="A115" t="s">
        <v>75</v>
      </c>
    </row>
    <row r="116" spans="1:1">
      <c r="A116" t="s">
        <v>73</v>
      </c>
    </row>
    <row r="117" spans="1:1">
      <c r="A117" t="s">
        <v>74</v>
      </c>
    </row>
    <row r="118" spans="1:1">
      <c r="A118" t="s">
        <v>191</v>
      </c>
    </row>
    <row r="119" spans="1:1">
      <c r="A119" t="s">
        <v>162</v>
      </c>
    </row>
    <row r="120" spans="1:1">
      <c r="A120" t="s">
        <v>192</v>
      </c>
    </row>
    <row r="121" spans="1:1">
      <c r="A121" t="s">
        <v>193</v>
      </c>
    </row>
    <row r="122" spans="1:1">
      <c r="A122" t="s">
        <v>32</v>
      </c>
    </row>
    <row r="123" spans="1:1">
      <c r="A123" t="s">
        <v>348</v>
      </c>
    </row>
    <row r="124" spans="1:1">
      <c r="A124" t="s">
        <v>243</v>
      </c>
    </row>
    <row r="125" spans="1:1">
      <c r="A125" t="s">
        <v>189</v>
      </c>
    </row>
    <row r="126" spans="1:1">
      <c r="A126" t="s">
        <v>69</v>
      </c>
    </row>
    <row r="127" spans="1:1">
      <c r="A127" t="s">
        <v>31</v>
      </c>
    </row>
    <row r="128" spans="1:1">
      <c r="A128" t="s">
        <v>190</v>
      </c>
    </row>
    <row r="129" spans="1:1">
      <c r="A129" t="s">
        <v>115</v>
      </c>
    </row>
    <row r="130" spans="1:1">
      <c r="A130" t="s">
        <v>116</v>
      </c>
    </row>
    <row r="131" spans="1:1">
      <c r="A131" t="s">
        <v>257</v>
      </c>
    </row>
    <row r="132" spans="1:1">
      <c r="A132" t="s">
        <v>34</v>
      </c>
    </row>
    <row r="133" spans="1:1">
      <c r="A133" t="s">
        <v>117</v>
      </c>
    </row>
    <row r="134" spans="1:1">
      <c r="A134" t="s">
        <v>354</v>
      </c>
    </row>
    <row r="135" spans="1:1">
      <c r="A135" t="s">
        <v>165</v>
      </c>
    </row>
    <row r="136" spans="1:1">
      <c r="A136" t="s">
        <v>164</v>
      </c>
    </row>
    <row r="137" spans="1:1">
      <c r="A137" t="s">
        <v>353</v>
      </c>
    </row>
    <row r="138" spans="1:1">
      <c r="A138" t="s">
        <v>252</v>
      </c>
    </row>
    <row r="139" spans="1:1">
      <c r="A139" t="s">
        <v>197</v>
      </c>
    </row>
    <row r="140" spans="1:1">
      <c r="A140" t="s">
        <v>196</v>
      </c>
    </row>
    <row r="141" spans="1:1">
      <c r="A141" t="s">
        <v>78</v>
      </c>
    </row>
    <row r="142" spans="1:1">
      <c r="A142" t="s">
        <v>254</v>
      </c>
    </row>
    <row r="143" spans="1:1">
      <c r="A143" t="s">
        <v>195</v>
      </c>
    </row>
    <row r="144" spans="1:1">
      <c r="A144" t="s">
        <v>308</v>
      </c>
    </row>
    <row r="145" spans="1:1">
      <c r="A145" t="s">
        <v>251</v>
      </c>
    </row>
    <row r="146" spans="1:1">
      <c r="A146" t="s">
        <v>77</v>
      </c>
    </row>
    <row r="147" spans="1:1">
      <c r="A147" t="s">
        <v>108</v>
      </c>
    </row>
    <row r="148" spans="1:1">
      <c r="A148" t="s">
        <v>25</v>
      </c>
    </row>
    <row r="149" spans="1:1">
      <c r="A149" t="s">
        <v>110</v>
      </c>
    </row>
    <row r="150" spans="1:1">
      <c r="A150" t="s">
        <v>112</v>
      </c>
    </row>
    <row r="151" spans="1:1">
      <c r="A151" t="s">
        <v>62</v>
      </c>
    </row>
    <row r="152" spans="1:1">
      <c r="A152" t="s">
        <v>228</v>
      </c>
    </row>
    <row r="153" spans="1:1">
      <c r="A153" t="s">
        <v>147</v>
      </c>
    </row>
    <row r="154" spans="1:1">
      <c r="A154" t="s">
        <v>227</v>
      </c>
    </row>
    <row r="155" spans="1:1">
      <c r="A155" t="s">
        <v>229</v>
      </c>
    </row>
    <row r="156" spans="1:1">
      <c r="A156" t="s">
        <v>59</v>
      </c>
    </row>
    <row r="157" spans="1:1">
      <c r="A157" t="s">
        <v>24</v>
      </c>
    </row>
    <row r="158" spans="1:1">
      <c r="A158" t="s">
        <v>184</v>
      </c>
    </row>
    <row r="159" spans="1:1">
      <c r="A159" t="s">
        <v>107</v>
      </c>
    </row>
    <row r="160" spans="1:1">
      <c r="A160" t="s">
        <v>22</v>
      </c>
    </row>
    <row r="161" spans="1:1">
      <c r="A161" t="s">
        <v>146</v>
      </c>
    </row>
    <row r="162" spans="1:1">
      <c r="A162" t="s">
        <v>337</v>
      </c>
    </row>
    <row r="163" spans="1:1">
      <c r="A163" t="s">
        <v>290</v>
      </c>
    </row>
    <row r="164" spans="1:1">
      <c r="A164" t="s">
        <v>106</v>
      </c>
    </row>
    <row r="165" spans="1:1">
      <c r="A165" t="s">
        <v>224</v>
      </c>
    </row>
    <row r="166" spans="1:1">
      <c r="A166" t="s">
        <v>226</v>
      </c>
    </row>
    <row r="167" spans="1:1">
      <c r="A167" t="s">
        <v>183</v>
      </c>
    </row>
    <row r="168" spans="1:1">
      <c r="A168" t="s">
        <v>222</v>
      </c>
    </row>
    <row r="169" spans="1:1">
      <c r="A169" t="s">
        <v>103</v>
      </c>
    </row>
    <row r="170" spans="1:1">
      <c r="A170" t="s">
        <v>19</v>
      </c>
    </row>
    <row r="171" spans="1:1">
      <c r="A171" t="s">
        <v>288</v>
      </c>
    </row>
    <row r="172" spans="1:1">
      <c r="A172" t="s">
        <v>20</v>
      </c>
    </row>
    <row r="173" spans="1:1">
      <c r="A173" t="s">
        <v>104</v>
      </c>
    </row>
    <row r="174" spans="1:1">
      <c r="A174" t="s">
        <v>68</v>
      </c>
    </row>
    <row r="175" spans="1:1">
      <c r="A175" t="s">
        <v>239</v>
      </c>
    </row>
    <row r="176" spans="1:1">
      <c r="A176" t="s">
        <v>187</v>
      </c>
    </row>
    <row r="177" spans="1:1">
      <c r="A177" t="s">
        <v>347</v>
      </c>
    </row>
    <row r="178" spans="1:1">
      <c r="A178" t="s">
        <v>188</v>
      </c>
    </row>
    <row r="179" spans="1:1">
      <c r="A179" t="s">
        <v>299</v>
      </c>
    </row>
    <row r="180" spans="1:1">
      <c r="A180" t="s">
        <v>298</v>
      </c>
    </row>
    <row r="181" spans="1:1">
      <c r="A181" t="s">
        <v>161</v>
      </c>
    </row>
    <row r="182" spans="1:1">
      <c r="A182" t="s">
        <v>236</v>
      </c>
    </row>
    <row r="183" spans="1:1">
      <c r="A183" t="s">
        <v>295</v>
      </c>
    </row>
    <row r="184" spans="1:1">
      <c r="A184" t="s">
        <v>160</v>
      </c>
    </row>
    <row r="185" spans="1:1">
      <c r="A185" t="s">
        <v>296</v>
      </c>
    </row>
    <row r="186" spans="1:1">
      <c r="A186" t="s">
        <v>113</v>
      </c>
    </row>
    <row r="187" spans="1:1">
      <c r="A187" t="s">
        <v>297</v>
      </c>
    </row>
    <row r="188" spans="1:1">
      <c r="A188" t="s">
        <v>238</v>
      </c>
    </row>
    <row r="189" spans="1:1">
      <c r="A189" t="s">
        <v>154</v>
      </c>
    </row>
    <row r="190" spans="1:1">
      <c r="A190" t="s">
        <v>294</v>
      </c>
    </row>
    <row r="191" spans="1:1">
      <c r="A191" t="s">
        <v>64</v>
      </c>
    </row>
    <row r="192" spans="1:1">
      <c r="A192" t="s">
        <v>344</v>
      </c>
    </row>
    <row r="193" spans="1:1">
      <c r="A193" t="s">
        <v>157</v>
      </c>
    </row>
    <row r="194" spans="1:1">
      <c r="A194" t="s">
        <v>151</v>
      </c>
    </row>
    <row r="195" spans="1:1">
      <c r="A195" t="s">
        <v>342</v>
      </c>
    </row>
    <row r="196" spans="1:1">
      <c r="A196" t="s">
        <v>340</v>
      </c>
    </row>
    <row r="197" spans="1:1">
      <c r="A197" t="s">
        <v>153</v>
      </c>
    </row>
    <row r="198" spans="1:1">
      <c r="A198" t="s">
        <v>292</v>
      </c>
    </row>
    <row r="199" spans="1:1">
      <c r="A199" t="s">
        <v>152</v>
      </c>
    </row>
    <row r="200" spans="1:1">
      <c r="A200" t="s">
        <v>233</v>
      </c>
    </row>
  </sheetData>
  <autoFilter ref="A4:A200" xr:uid="{6AB92809-A028-4D06-9B11-5A2CC90AD4B4}"/>
  <mergeCells count="1">
    <mergeCell ref="E3:G3"/>
  </mergeCells>
  <phoneticPr fontId="1" type="noConversion"/>
  <conditionalFormatting sqref="A1:A1048576">
    <cfRule type="duplicateValues" dxfId="17" priority="2"/>
  </conditionalFormatting>
  <conditionalFormatting sqref="A4:A200">
    <cfRule type="duplicateValues" dxfId="16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O133"/>
  <sheetViews>
    <sheetView workbookViewId="0">
      <selection activeCell="I6" sqref="I6"/>
    </sheetView>
  </sheetViews>
  <sheetFormatPr defaultRowHeight="14.4"/>
  <cols>
    <col min="9" max="9" width="17.21875" bestFit="1" customWidth="1"/>
  </cols>
  <sheetData>
    <row r="1" spans="1:15">
      <c r="A1" s="3" t="s">
        <v>950</v>
      </c>
    </row>
    <row r="3" spans="1:15">
      <c r="E3" s="8" t="s">
        <v>938</v>
      </c>
      <c r="F3" s="8"/>
      <c r="G3" s="8"/>
    </row>
    <row r="4" spans="1:15">
      <c r="A4" s="1" t="s">
        <v>951</v>
      </c>
      <c r="D4" t="s">
        <v>952</v>
      </c>
      <c r="E4" t="s">
        <v>939</v>
      </c>
      <c r="F4" t="s">
        <v>940</v>
      </c>
      <c r="G4" t="s">
        <v>941</v>
      </c>
      <c r="I4" s="2" t="s">
        <v>949</v>
      </c>
      <c r="N4" t="s">
        <v>936</v>
      </c>
      <c r="O4" t="s">
        <v>937</v>
      </c>
    </row>
    <row r="5" spans="1:15">
      <c r="A5" t="s">
        <v>908</v>
      </c>
      <c r="D5" t="s">
        <v>31</v>
      </c>
      <c r="E5">
        <v>-1.2658</v>
      </c>
      <c r="F5">
        <v>-0.18773000000000001</v>
      </c>
      <c r="G5">
        <v>-2.8435000000000001</v>
      </c>
      <c r="I5" t="s">
        <v>944</v>
      </c>
      <c r="M5" t="s">
        <v>943</v>
      </c>
      <c r="N5">
        <v>33</v>
      </c>
      <c r="O5">
        <v>7</v>
      </c>
    </row>
    <row r="6" spans="1:15">
      <c r="A6" t="s">
        <v>909</v>
      </c>
      <c r="D6" t="s">
        <v>22</v>
      </c>
      <c r="E6">
        <v>-0.98770000000000002</v>
      </c>
      <c r="F6">
        <v>-0.15493000000000001</v>
      </c>
      <c r="G6">
        <v>-2.5731000000000002</v>
      </c>
      <c r="I6" s="5">
        <f>40/129</f>
        <v>0.31007751937984496</v>
      </c>
      <c r="J6" s="5"/>
      <c r="K6" s="5"/>
      <c r="L6" s="5"/>
      <c r="M6" s="5" t="s">
        <v>942</v>
      </c>
      <c r="N6" s="5">
        <f>N5/40</f>
        <v>0.82499999999999996</v>
      </c>
      <c r="O6" s="5">
        <f>1-N6</f>
        <v>0.17500000000000004</v>
      </c>
    </row>
    <row r="7" spans="1:15">
      <c r="A7" t="s">
        <v>881</v>
      </c>
      <c r="D7" t="s">
        <v>200</v>
      </c>
      <c r="E7">
        <v>-1.0331999999999999</v>
      </c>
      <c r="F7">
        <v>-0.22317000000000001</v>
      </c>
      <c r="G7">
        <v>-2.5447000000000002</v>
      </c>
      <c r="I7" s="5"/>
      <c r="J7" s="5"/>
      <c r="K7" s="5"/>
      <c r="L7" s="5"/>
      <c r="M7" s="5"/>
      <c r="N7" s="5"/>
      <c r="O7" s="5"/>
    </row>
    <row r="8" spans="1:15">
      <c r="A8" t="s">
        <v>356</v>
      </c>
      <c r="D8" t="s">
        <v>104</v>
      </c>
      <c r="E8">
        <v>-1.3863000000000001</v>
      </c>
      <c r="F8">
        <v>-0.39198</v>
      </c>
      <c r="G8">
        <v>-2.4312</v>
      </c>
      <c r="I8" s="5"/>
      <c r="J8" s="5"/>
      <c r="K8" s="5"/>
      <c r="L8" s="5"/>
      <c r="M8" s="5"/>
      <c r="N8" s="5"/>
      <c r="O8" s="5"/>
    </row>
    <row r="9" spans="1:15">
      <c r="A9" t="s">
        <v>381</v>
      </c>
      <c r="D9" t="s">
        <v>323</v>
      </c>
      <c r="E9">
        <v>-1.2178</v>
      </c>
      <c r="F9">
        <v>-0.24398</v>
      </c>
      <c r="G9">
        <v>-2.3597999999999999</v>
      </c>
    </row>
    <row r="10" spans="1:15">
      <c r="A10" t="s">
        <v>363</v>
      </c>
      <c r="D10" t="s">
        <v>304</v>
      </c>
      <c r="E10">
        <v>-0.96955000000000002</v>
      </c>
      <c r="F10">
        <v>0</v>
      </c>
      <c r="G10">
        <v>-2.3155999999999999</v>
      </c>
    </row>
    <row r="11" spans="1:15">
      <c r="A11" t="s">
        <v>369</v>
      </c>
      <c r="D11" t="s">
        <v>178</v>
      </c>
      <c r="E11">
        <v>-1.2918000000000001</v>
      </c>
      <c r="F11">
        <v>-0.60260000000000002</v>
      </c>
      <c r="G11">
        <v>-2.3098000000000001</v>
      </c>
      <c r="J11" s="6"/>
    </row>
    <row r="12" spans="1:15">
      <c r="A12" t="s">
        <v>359</v>
      </c>
      <c r="D12" t="s">
        <v>20</v>
      </c>
      <c r="E12">
        <v>-0.99172000000000005</v>
      </c>
      <c r="F12">
        <v>-0.27516000000000002</v>
      </c>
      <c r="G12">
        <v>-2.2273000000000001</v>
      </c>
      <c r="J12" s="6"/>
    </row>
    <row r="13" spans="1:15">
      <c r="A13" t="s">
        <v>372</v>
      </c>
      <c r="D13" t="s">
        <v>286</v>
      </c>
      <c r="E13">
        <v>-1.2668999999999999</v>
      </c>
      <c r="F13">
        <v>0</v>
      </c>
      <c r="G13">
        <v>-2.2080000000000002</v>
      </c>
      <c r="J13" s="6"/>
    </row>
    <row r="14" spans="1:15">
      <c r="A14" t="s">
        <v>392</v>
      </c>
      <c r="D14" t="s">
        <v>124</v>
      </c>
      <c r="E14">
        <v>-1.1589</v>
      </c>
      <c r="F14">
        <v>-0.49495</v>
      </c>
      <c r="G14">
        <v>-2.1840999999999999</v>
      </c>
      <c r="J14" s="6"/>
    </row>
    <row r="15" spans="1:15">
      <c r="A15" s="1" t="s">
        <v>74</v>
      </c>
      <c r="D15" t="s">
        <v>351</v>
      </c>
      <c r="E15">
        <v>-1.2542</v>
      </c>
      <c r="F15">
        <v>-0.17443</v>
      </c>
      <c r="G15">
        <v>-2.1718000000000002</v>
      </c>
      <c r="J15" s="6"/>
    </row>
    <row r="16" spans="1:15">
      <c r="A16" t="s">
        <v>191</v>
      </c>
      <c r="D16" t="s">
        <v>294</v>
      </c>
      <c r="E16">
        <v>-1.1632</v>
      </c>
      <c r="F16">
        <v>-0.34026000000000001</v>
      </c>
      <c r="G16">
        <v>-2.1589999999999998</v>
      </c>
      <c r="J16" s="6"/>
    </row>
    <row r="17" spans="1:10">
      <c r="A17" t="s">
        <v>275</v>
      </c>
      <c r="B17" s="1"/>
      <c r="C17" s="1"/>
      <c r="D17" t="s">
        <v>77</v>
      </c>
      <c r="E17">
        <v>-0.88021000000000005</v>
      </c>
      <c r="F17">
        <v>-0.27740999999999999</v>
      </c>
      <c r="G17">
        <v>-2.1393</v>
      </c>
      <c r="J17" s="7"/>
    </row>
    <row r="18" spans="1:10">
      <c r="A18" t="s">
        <v>51</v>
      </c>
      <c r="D18" t="s">
        <v>340</v>
      </c>
      <c r="E18">
        <v>-0.70508999999999999</v>
      </c>
      <c r="F18">
        <v>0</v>
      </c>
      <c r="G18">
        <v>-2.1278000000000001</v>
      </c>
      <c r="J18" s="7"/>
    </row>
    <row r="19" spans="1:10">
      <c r="A19" t="s">
        <v>193</v>
      </c>
      <c r="D19" t="s">
        <v>353</v>
      </c>
      <c r="E19">
        <v>-0.82565999999999995</v>
      </c>
      <c r="F19">
        <v>-0.31728000000000001</v>
      </c>
      <c r="G19">
        <v>-2.0830000000000002</v>
      </c>
      <c r="J19" s="7"/>
    </row>
    <row r="20" spans="1:10">
      <c r="A20" t="s">
        <v>348</v>
      </c>
      <c r="D20" t="s">
        <v>2</v>
      </c>
      <c r="E20">
        <v>-0.81979999999999997</v>
      </c>
      <c r="F20">
        <v>-0.54308000000000001</v>
      </c>
      <c r="G20">
        <v>-2.0455000000000001</v>
      </c>
      <c r="J20" s="6"/>
    </row>
    <row r="21" spans="1:10">
      <c r="A21" t="s">
        <v>32</v>
      </c>
      <c r="D21" t="s">
        <v>214</v>
      </c>
      <c r="E21">
        <v>-0.86799000000000004</v>
      </c>
      <c r="F21">
        <v>-0.39806999999999998</v>
      </c>
      <c r="G21">
        <v>-2.0030000000000001</v>
      </c>
      <c r="J21" s="6"/>
    </row>
    <row r="22" spans="1:10">
      <c r="A22" t="s">
        <v>162</v>
      </c>
      <c r="D22" t="s">
        <v>298</v>
      </c>
      <c r="E22">
        <v>-1.1228</v>
      </c>
      <c r="F22">
        <v>-0.32651999999999998</v>
      </c>
      <c r="G22">
        <v>-1.988</v>
      </c>
      <c r="J22" s="6"/>
    </row>
    <row r="23" spans="1:10">
      <c r="A23" t="s">
        <v>329</v>
      </c>
      <c r="D23" t="s">
        <v>163</v>
      </c>
      <c r="E23">
        <v>-1.0871</v>
      </c>
      <c r="F23">
        <v>-0.32161000000000001</v>
      </c>
      <c r="G23">
        <v>-1.9525999999999999</v>
      </c>
      <c r="J23" s="6"/>
    </row>
    <row r="24" spans="1:10">
      <c r="A24" t="s">
        <v>328</v>
      </c>
      <c r="D24" t="s">
        <v>326</v>
      </c>
      <c r="E24">
        <v>-0.92557</v>
      </c>
      <c r="F24">
        <v>-0.2457</v>
      </c>
      <c r="G24">
        <v>-1.8596999999999999</v>
      </c>
    </row>
    <row r="25" spans="1:10">
      <c r="A25" t="s">
        <v>192</v>
      </c>
      <c r="D25" t="s">
        <v>48</v>
      </c>
      <c r="E25">
        <v>-0.95503000000000005</v>
      </c>
      <c r="F25">
        <v>-0.38538</v>
      </c>
      <c r="G25">
        <v>-1.8208</v>
      </c>
    </row>
    <row r="26" spans="1:10">
      <c r="A26" t="s">
        <v>276</v>
      </c>
      <c r="D26" t="s">
        <v>125</v>
      </c>
      <c r="E26">
        <v>-0.57408000000000003</v>
      </c>
      <c r="F26">
        <v>0</v>
      </c>
      <c r="G26">
        <v>-1.8030999999999999</v>
      </c>
    </row>
    <row r="27" spans="1:10">
      <c r="A27" t="s">
        <v>243</v>
      </c>
      <c r="D27" t="s">
        <v>116</v>
      </c>
      <c r="E27">
        <v>-0.91679999999999995</v>
      </c>
      <c r="F27">
        <v>-0.48859999999999998</v>
      </c>
      <c r="G27">
        <v>-1.7577</v>
      </c>
    </row>
    <row r="28" spans="1:10">
      <c r="A28" t="s">
        <v>272</v>
      </c>
      <c r="D28" t="s">
        <v>316</v>
      </c>
      <c r="E28">
        <v>-0.73226999999999998</v>
      </c>
      <c r="F28">
        <v>-0.14804</v>
      </c>
      <c r="G28">
        <v>-1.6866000000000001</v>
      </c>
    </row>
    <row r="29" spans="1:10">
      <c r="A29" t="s">
        <v>325</v>
      </c>
      <c r="D29" t="s">
        <v>354</v>
      </c>
      <c r="E29">
        <v>-0.86568000000000001</v>
      </c>
      <c r="F29">
        <v>-0.32929000000000003</v>
      </c>
      <c r="G29">
        <v>-1.6664000000000001</v>
      </c>
    </row>
    <row r="30" spans="1:10">
      <c r="A30" t="s">
        <v>189</v>
      </c>
      <c r="D30" t="s">
        <v>147</v>
      </c>
      <c r="E30">
        <v>-0.97611000000000003</v>
      </c>
      <c r="F30">
        <v>0</v>
      </c>
      <c r="G30">
        <v>-1.6543000000000001</v>
      </c>
    </row>
    <row r="31" spans="1:10">
      <c r="A31" t="s">
        <v>190</v>
      </c>
      <c r="D31" t="s">
        <v>197</v>
      </c>
      <c r="E31">
        <v>-0.22447</v>
      </c>
      <c r="F31">
        <v>0</v>
      </c>
      <c r="G31">
        <v>-1.5175000000000001</v>
      </c>
    </row>
    <row r="32" spans="1:10">
      <c r="A32" t="s">
        <v>49</v>
      </c>
      <c r="D32" t="s">
        <v>86</v>
      </c>
      <c r="E32">
        <v>-0.33590999999999999</v>
      </c>
      <c r="F32">
        <v>0</v>
      </c>
      <c r="G32">
        <v>-1.3727</v>
      </c>
    </row>
    <row r="33" spans="1:7">
      <c r="A33" t="s">
        <v>115</v>
      </c>
      <c r="D33" t="s">
        <v>329</v>
      </c>
      <c r="E33">
        <v>-0.64229000000000003</v>
      </c>
      <c r="F33">
        <v>-0.23255999999999999</v>
      </c>
      <c r="G33">
        <v>-1.3263</v>
      </c>
    </row>
    <row r="34" spans="1:7">
      <c r="A34" t="s">
        <v>31</v>
      </c>
      <c r="D34" t="s">
        <v>78</v>
      </c>
      <c r="E34">
        <v>-0.67135999999999996</v>
      </c>
      <c r="F34">
        <v>-0.29683999999999999</v>
      </c>
      <c r="G34">
        <v>-1.2805</v>
      </c>
    </row>
    <row r="35" spans="1:7">
      <c r="A35" t="s">
        <v>326</v>
      </c>
      <c r="D35" t="s">
        <v>110</v>
      </c>
      <c r="E35">
        <v>-0.70264000000000004</v>
      </c>
      <c r="F35">
        <v>0</v>
      </c>
      <c r="G35">
        <v>-1.1056999999999999</v>
      </c>
    </row>
    <row r="36" spans="1:7">
      <c r="A36" t="s">
        <v>304</v>
      </c>
      <c r="D36" t="s">
        <v>290</v>
      </c>
      <c r="E36">
        <v>-0.50097000000000003</v>
      </c>
      <c r="F36">
        <v>0</v>
      </c>
      <c r="G36">
        <v>-1.0182</v>
      </c>
    </row>
    <row r="37" spans="1:7">
      <c r="A37" t="s">
        <v>214</v>
      </c>
      <c r="D37" t="s">
        <v>318</v>
      </c>
      <c r="E37">
        <v>-0.61828000000000005</v>
      </c>
      <c r="F37">
        <v>-0.37502999999999997</v>
      </c>
      <c r="G37">
        <v>-0.90332000000000001</v>
      </c>
    </row>
    <row r="38" spans="1:7">
      <c r="A38" t="s">
        <v>249</v>
      </c>
      <c r="D38" t="s">
        <v>363</v>
      </c>
      <c r="E38">
        <v>0.30237999999999998</v>
      </c>
      <c r="F38">
        <v>0.18820000000000001</v>
      </c>
      <c r="G38">
        <v>0.33173000000000002</v>
      </c>
    </row>
    <row r="39" spans="1:7">
      <c r="A39" t="s">
        <v>176</v>
      </c>
      <c r="D39" t="s">
        <v>356</v>
      </c>
      <c r="E39">
        <v>0.2722</v>
      </c>
      <c r="F39">
        <v>0</v>
      </c>
      <c r="G39">
        <v>0.44661000000000001</v>
      </c>
    </row>
    <row r="40" spans="1:7">
      <c r="A40" t="s">
        <v>163</v>
      </c>
      <c r="D40" t="s">
        <v>381</v>
      </c>
      <c r="E40">
        <v>0.27334999999999998</v>
      </c>
      <c r="F40">
        <v>0</v>
      </c>
      <c r="G40">
        <v>0.89832999999999996</v>
      </c>
    </row>
    <row r="41" spans="1:7">
      <c r="A41" t="s">
        <v>213</v>
      </c>
      <c r="D41" t="s">
        <v>385</v>
      </c>
      <c r="E41">
        <v>0.48465999999999998</v>
      </c>
      <c r="F41">
        <v>0.81469000000000003</v>
      </c>
      <c r="G41">
        <v>1.0347</v>
      </c>
    </row>
    <row r="42" spans="1:7">
      <c r="A42" t="s">
        <v>97</v>
      </c>
      <c r="D42" t="s">
        <v>359</v>
      </c>
      <c r="E42">
        <v>0.49607000000000001</v>
      </c>
      <c r="F42">
        <v>1.1041000000000001</v>
      </c>
      <c r="G42">
        <v>1.3413999999999999</v>
      </c>
    </row>
    <row r="43" spans="1:7">
      <c r="A43" t="s">
        <v>212</v>
      </c>
      <c r="D43" t="s">
        <v>369</v>
      </c>
      <c r="E43">
        <v>0.28971000000000002</v>
      </c>
      <c r="F43">
        <v>0</v>
      </c>
      <c r="G43">
        <v>1.4401999999999999</v>
      </c>
    </row>
    <row r="44" spans="1:7">
      <c r="A44" t="s">
        <v>278</v>
      </c>
      <c r="D44" t="s">
        <v>372</v>
      </c>
      <c r="E44">
        <v>0.73911000000000004</v>
      </c>
      <c r="F44">
        <v>1.2883</v>
      </c>
      <c r="G44">
        <v>1.7604</v>
      </c>
    </row>
    <row r="45" spans="1:7">
      <c r="A45" t="s">
        <v>16</v>
      </c>
    </row>
    <row r="46" spans="1:7">
      <c r="A46" t="s">
        <v>75</v>
      </c>
    </row>
    <row r="47" spans="1:7">
      <c r="A47" t="s">
        <v>351</v>
      </c>
    </row>
    <row r="48" spans="1:7">
      <c r="A48" t="s">
        <v>197</v>
      </c>
    </row>
    <row r="49" spans="1:1">
      <c r="A49" t="s">
        <v>353</v>
      </c>
    </row>
    <row r="50" spans="1:1">
      <c r="A50" t="s">
        <v>252</v>
      </c>
    </row>
    <row r="51" spans="1:1">
      <c r="A51" t="s">
        <v>78</v>
      </c>
    </row>
    <row r="52" spans="1:1">
      <c r="A52" t="s">
        <v>308</v>
      </c>
    </row>
    <row r="53" spans="1:1">
      <c r="A53" t="s">
        <v>195</v>
      </c>
    </row>
    <row r="54" spans="1:1">
      <c r="A54" t="s">
        <v>280</v>
      </c>
    </row>
    <row r="55" spans="1:1">
      <c r="A55" t="s">
        <v>52</v>
      </c>
    </row>
    <row r="56" spans="1:1">
      <c r="A56" t="s">
        <v>215</v>
      </c>
    </row>
    <row r="57" spans="1:1">
      <c r="A57" t="s">
        <v>178</v>
      </c>
    </row>
    <row r="58" spans="1:1">
      <c r="A58" t="s">
        <v>77</v>
      </c>
    </row>
    <row r="59" spans="1:1">
      <c r="A59" t="s">
        <v>331</v>
      </c>
    </row>
    <row r="60" spans="1:1">
      <c r="A60" t="s">
        <v>216</v>
      </c>
    </row>
    <row r="61" spans="1:1">
      <c r="A61" t="s">
        <v>251</v>
      </c>
    </row>
    <row r="62" spans="1:1">
      <c r="A62" t="s">
        <v>334</v>
      </c>
    </row>
    <row r="63" spans="1:1">
      <c r="A63" t="s">
        <v>117</v>
      </c>
    </row>
    <row r="64" spans="1:1">
      <c r="A64" t="s">
        <v>354</v>
      </c>
    </row>
    <row r="65" spans="1:1">
      <c r="A65" t="s">
        <v>116</v>
      </c>
    </row>
    <row r="66" spans="1:1">
      <c r="A66" t="s">
        <v>34</v>
      </c>
    </row>
    <row r="67" spans="1:1">
      <c r="A67" t="s">
        <v>286</v>
      </c>
    </row>
    <row r="68" spans="1:1">
      <c r="A68" t="s">
        <v>165</v>
      </c>
    </row>
    <row r="69" spans="1:1">
      <c r="A69" t="s">
        <v>56</v>
      </c>
    </row>
    <row r="70" spans="1:1">
      <c r="A70" t="s">
        <v>332</v>
      </c>
    </row>
    <row r="71" spans="1:1">
      <c r="A71" t="s">
        <v>164</v>
      </c>
    </row>
    <row r="72" spans="1:1">
      <c r="A72" t="s">
        <v>290</v>
      </c>
    </row>
    <row r="73" spans="1:1">
      <c r="A73" t="s">
        <v>259</v>
      </c>
    </row>
    <row r="74" spans="1:1">
      <c r="A74" t="s">
        <v>22</v>
      </c>
    </row>
    <row r="75" spans="1:1">
      <c r="A75" t="s">
        <v>226</v>
      </c>
    </row>
    <row r="76" spans="1:1">
      <c r="A76" t="s">
        <v>125</v>
      </c>
    </row>
    <row r="77" spans="1:1">
      <c r="A77" t="s">
        <v>183</v>
      </c>
    </row>
    <row r="78" spans="1:1">
      <c r="A78" t="s">
        <v>124</v>
      </c>
    </row>
    <row r="79" spans="1:1">
      <c r="A79" t="s">
        <v>2</v>
      </c>
    </row>
    <row r="80" spans="1:1">
      <c r="A80" t="s">
        <v>82</v>
      </c>
    </row>
    <row r="81" spans="1:1">
      <c r="A81" t="s">
        <v>106</v>
      </c>
    </row>
    <row r="82" spans="1:1">
      <c r="A82" t="s">
        <v>288</v>
      </c>
    </row>
    <row r="83" spans="1:1">
      <c r="A83" t="s">
        <v>19</v>
      </c>
    </row>
    <row r="84" spans="1:1">
      <c r="A84" t="s">
        <v>200</v>
      </c>
    </row>
    <row r="85" spans="1:1">
      <c r="A85" t="s">
        <v>199</v>
      </c>
    </row>
    <row r="86" spans="1:1">
      <c r="A86" t="s">
        <v>37</v>
      </c>
    </row>
    <row r="87" spans="1:1">
      <c r="A87" t="s">
        <v>222</v>
      </c>
    </row>
    <row r="88" spans="1:1">
      <c r="A88" t="s">
        <v>313</v>
      </c>
    </row>
    <row r="89" spans="1:1">
      <c r="A89" t="s">
        <v>104</v>
      </c>
    </row>
    <row r="90" spans="1:1">
      <c r="A90" t="s">
        <v>121</v>
      </c>
    </row>
    <row r="91" spans="1:1">
      <c r="A91" t="s">
        <v>38</v>
      </c>
    </row>
    <row r="92" spans="1:1">
      <c r="A92" t="s">
        <v>120</v>
      </c>
    </row>
    <row r="93" spans="1:1">
      <c r="A93" t="s">
        <v>20</v>
      </c>
    </row>
    <row r="94" spans="1:1">
      <c r="A94" t="s">
        <v>110</v>
      </c>
    </row>
    <row r="95" spans="1:1">
      <c r="A95" t="s">
        <v>108</v>
      </c>
    </row>
    <row r="96" spans="1:1">
      <c r="A96" t="s">
        <v>316</v>
      </c>
    </row>
    <row r="97" spans="1:1">
      <c r="A97" t="s">
        <v>86</v>
      </c>
    </row>
    <row r="98" spans="1:1">
      <c r="A98" t="s">
        <v>131</v>
      </c>
    </row>
    <row r="99" spans="1:1">
      <c r="A99" t="s">
        <v>112</v>
      </c>
    </row>
    <row r="100" spans="1:1">
      <c r="A100" t="s">
        <v>315</v>
      </c>
    </row>
    <row r="101" spans="1:1">
      <c r="A101" t="s">
        <v>126</v>
      </c>
    </row>
    <row r="102" spans="1:1">
      <c r="A102" t="s">
        <v>59</v>
      </c>
    </row>
    <row r="103" spans="1:1">
      <c r="A103" t="s">
        <v>228</v>
      </c>
    </row>
    <row r="104" spans="1:1">
      <c r="A104" t="s">
        <v>147</v>
      </c>
    </row>
    <row r="105" spans="1:1">
      <c r="A105" t="s">
        <v>184</v>
      </c>
    </row>
    <row r="106" spans="1:1">
      <c r="A106" t="s">
        <v>24</v>
      </c>
    </row>
    <row r="107" spans="1:1">
      <c r="A107" t="s">
        <v>64</v>
      </c>
    </row>
    <row r="108" spans="1:1">
      <c r="A108" t="s">
        <v>320</v>
      </c>
    </row>
    <row r="109" spans="1:1">
      <c r="A109" t="s">
        <v>154</v>
      </c>
    </row>
    <row r="110" spans="1:1">
      <c r="A110" t="s">
        <v>294</v>
      </c>
    </row>
    <row r="111" spans="1:1">
      <c r="A111" t="s">
        <v>344</v>
      </c>
    </row>
    <row r="112" spans="1:1">
      <c r="A112" t="s">
        <v>87</v>
      </c>
    </row>
    <row r="113" spans="1:1">
      <c r="A113" t="s">
        <v>340</v>
      </c>
    </row>
    <row r="114" spans="1:1">
      <c r="A114" t="s">
        <v>233</v>
      </c>
    </row>
    <row r="115" spans="1:1">
      <c r="A115" t="s">
        <v>152</v>
      </c>
    </row>
    <row r="116" spans="1:1">
      <c r="A116" t="s">
        <v>43</v>
      </c>
    </row>
    <row r="117" spans="1:1">
      <c r="A117" t="s">
        <v>318</v>
      </c>
    </row>
    <row r="118" spans="1:1">
      <c r="A118" t="s">
        <v>187</v>
      </c>
    </row>
    <row r="119" spans="1:1">
      <c r="A119" t="s">
        <v>239</v>
      </c>
    </row>
    <row r="120" spans="1:1">
      <c r="A120" t="s">
        <v>208</v>
      </c>
    </row>
    <row r="121" spans="1:1">
      <c r="A121" t="s">
        <v>48</v>
      </c>
    </row>
    <row r="122" spans="1:1">
      <c r="A122" t="s">
        <v>323</v>
      </c>
    </row>
    <row r="123" spans="1:1">
      <c r="A123" t="s">
        <v>161</v>
      </c>
    </row>
    <row r="124" spans="1:1">
      <c r="A124" t="s">
        <v>299</v>
      </c>
    </row>
    <row r="125" spans="1:1">
      <c r="A125" t="s">
        <v>12</v>
      </c>
    </row>
    <row r="126" spans="1:1">
      <c r="A126" t="s">
        <v>298</v>
      </c>
    </row>
    <row r="127" spans="1:1">
      <c r="A127" t="s">
        <v>295</v>
      </c>
    </row>
    <row r="128" spans="1:1">
      <c r="A128" t="s">
        <v>266</v>
      </c>
    </row>
    <row r="129" spans="1:1">
      <c r="A129" t="s">
        <v>10</v>
      </c>
    </row>
    <row r="130" spans="1:1">
      <c r="A130" t="s">
        <v>7</v>
      </c>
    </row>
    <row r="131" spans="1:1">
      <c r="A131" t="s">
        <v>170</v>
      </c>
    </row>
    <row r="132" spans="1:1">
      <c r="A132" t="s">
        <v>113</v>
      </c>
    </row>
    <row r="133" spans="1:1">
      <c r="A133" t="s">
        <v>160</v>
      </c>
    </row>
  </sheetData>
  <autoFilter ref="A4:A133" xr:uid="{50459273-A2E5-4E8B-82C6-1BC84A9602C2}"/>
  <mergeCells count="1">
    <mergeCell ref="E3:G3"/>
  </mergeCells>
  <phoneticPr fontId="1" type="noConversion"/>
  <conditionalFormatting sqref="J11:J23 A1:A1048576">
    <cfRule type="duplicateValues" dxfId="15" priority="2"/>
  </conditionalFormatting>
  <conditionalFormatting sqref="S115">
    <cfRule type="duplicateValues" dxfId="14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EH313"/>
  <sheetViews>
    <sheetView workbookViewId="0">
      <selection activeCell="I6" sqref="I6"/>
    </sheetView>
  </sheetViews>
  <sheetFormatPr defaultRowHeight="14.4"/>
  <sheetData>
    <row r="1" spans="1:138">
      <c r="A1" s="3" t="s">
        <v>954</v>
      </c>
    </row>
    <row r="3" spans="1:138">
      <c r="E3" s="8" t="s">
        <v>938</v>
      </c>
      <c r="F3" s="8"/>
      <c r="G3" s="8"/>
    </row>
    <row r="4" spans="1:138">
      <c r="A4" s="1" t="s">
        <v>955</v>
      </c>
      <c r="D4" t="s">
        <v>956</v>
      </c>
      <c r="E4" t="s">
        <v>939</v>
      </c>
      <c r="F4" t="s">
        <v>940</v>
      </c>
      <c r="G4" t="s">
        <v>941</v>
      </c>
      <c r="I4" s="2" t="s">
        <v>953</v>
      </c>
      <c r="N4" t="s">
        <v>936</v>
      </c>
      <c r="O4" t="s">
        <v>937</v>
      </c>
    </row>
    <row r="5" spans="1:138">
      <c r="A5" t="s">
        <v>886</v>
      </c>
      <c r="B5" s="1"/>
      <c r="D5" t="s">
        <v>537</v>
      </c>
      <c r="E5">
        <v>-1.6992</v>
      </c>
      <c r="F5">
        <v>-0.96753</v>
      </c>
      <c r="G5">
        <v>-5.7347999999999999</v>
      </c>
      <c r="I5" s="1" t="s">
        <v>944</v>
      </c>
      <c r="M5" t="s">
        <v>943</v>
      </c>
      <c r="N5">
        <v>153</v>
      </c>
      <c r="O5">
        <f>170-153</f>
        <v>17</v>
      </c>
    </row>
    <row r="6" spans="1:138">
      <c r="A6" t="s">
        <v>877</v>
      </c>
      <c r="D6" t="s">
        <v>613</v>
      </c>
      <c r="E6">
        <v>-1.4781</v>
      </c>
      <c r="F6">
        <v>0</v>
      </c>
      <c r="G6">
        <v>-4.3323</v>
      </c>
      <c r="I6" s="5">
        <f>170/309</f>
        <v>0.55016181229773464</v>
      </c>
      <c r="J6" s="5"/>
      <c r="K6" s="5"/>
      <c r="L6" s="5"/>
      <c r="M6" s="5" t="s">
        <v>942</v>
      </c>
      <c r="N6" s="5">
        <f>N5/170</f>
        <v>0.9</v>
      </c>
      <c r="O6" s="5">
        <v>0.1</v>
      </c>
    </row>
    <row r="7" spans="1:138">
      <c r="A7" t="s">
        <v>889</v>
      </c>
      <c r="D7" t="s">
        <v>619</v>
      </c>
      <c r="E7">
        <v>-1.7555000000000001</v>
      </c>
      <c r="F7">
        <v>0</v>
      </c>
      <c r="G7">
        <v>-3.67</v>
      </c>
      <c r="I7" s="5"/>
      <c r="J7" s="5"/>
      <c r="K7" s="5"/>
      <c r="L7" s="5"/>
      <c r="M7" s="5"/>
      <c r="N7" s="5"/>
      <c r="O7" s="5"/>
    </row>
    <row r="8" spans="1:138">
      <c r="A8" t="s">
        <v>881</v>
      </c>
      <c r="D8" t="s">
        <v>611</v>
      </c>
      <c r="E8">
        <v>-1.7813000000000001</v>
      </c>
      <c r="F8">
        <v>0</v>
      </c>
      <c r="G8">
        <v>-3.5032999999999999</v>
      </c>
    </row>
    <row r="9" spans="1:138">
      <c r="A9" t="s">
        <v>887</v>
      </c>
      <c r="D9" t="s">
        <v>322</v>
      </c>
      <c r="E9">
        <v>-1.2917000000000001</v>
      </c>
      <c r="F9">
        <v>-0.42801</v>
      </c>
      <c r="G9">
        <v>-3.3136999999999999</v>
      </c>
    </row>
    <row r="10" spans="1:138">
      <c r="A10" t="s">
        <v>885</v>
      </c>
      <c r="D10" t="s">
        <v>134</v>
      </c>
      <c r="E10">
        <v>-1.2619</v>
      </c>
      <c r="F10">
        <v>-0.88597999999999999</v>
      </c>
      <c r="G10">
        <v>-3.2315999999999998</v>
      </c>
      <c r="DS10" t="s">
        <v>496</v>
      </c>
      <c r="DT10" t="s">
        <v>303</v>
      </c>
      <c r="DU10" t="s">
        <v>60</v>
      </c>
      <c r="DV10" t="s">
        <v>616</v>
      </c>
      <c r="DW10" t="s">
        <v>29</v>
      </c>
      <c r="DX10" t="s">
        <v>181</v>
      </c>
      <c r="DY10" t="s">
        <v>298</v>
      </c>
      <c r="DZ10" t="s">
        <v>488</v>
      </c>
      <c r="EA10" t="s">
        <v>526</v>
      </c>
      <c r="EB10" t="s">
        <v>67</v>
      </c>
      <c r="EC10" t="s">
        <v>537</v>
      </c>
      <c r="ED10" t="s">
        <v>73</v>
      </c>
      <c r="EE10" t="s">
        <v>323</v>
      </c>
      <c r="EF10" t="s">
        <v>244</v>
      </c>
      <c r="EG10" t="s">
        <v>116</v>
      </c>
      <c r="EH10" t="s">
        <v>292</v>
      </c>
    </row>
    <row r="11" spans="1:138">
      <c r="A11" t="s">
        <v>888</v>
      </c>
      <c r="D11" t="s">
        <v>70</v>
      </c>
      <c r="E11">
        <v>-1.2027000000000001</v>
      </c>
      <c r="F11">
        <v>0</v>
      </c>
      <c r="G11">
        <v>-3.0527000000000002</v>
      </c>
    </row>
    <row r="12" spans="1:138">
      <c r="A12" t="s">
        <v>908</v>
      </c>
      <c r="D12" t="s">
        <v>241</v>
      </c>
      <c r="E12">
        <v>-1.0515000000000001</v>
      </c>
      <c r="F12">
        <v>0</v>
      </c>
      <c r="G12">
        <v>-2.9639000000000002</v>
      </c>
    </row>
    <row r="13" spans="1:138">
      <c r="A13" t="s">
        <v>920</v>
      </c>
      <c r="D13" t="s">
        <v>33</v>
      </c>
      <c r="E13">
        <v>-1.5158</v>
      </c>
      <c r="F13">
        <v>-0.97845000000000004</v>
      </c>
      <c r="G13">
        <v>-2.8702000000000001</v>
      </c>
    </row>
    <row r="14" spans="1:138">
      <c r="A14" t="s">
        <v>910</v>
      </c>
      <c r="D14" t="s">
        <v>31</v>
      </c>
      <c r="E14">
        <v>-1.2658</v>
      </c>
      <c r="F14">
        <v>-0.18773000000000001</v>
      </c>
      <c r="G14">
        <v>-2.8435000000000001</v>
      </c>
    </row>
    <row r="15" spans="1:138">
      <c r="A15" t="s">
        <v>921</v>
      </c>
      <c r="D15" t="s">
        <v>231</v>
      </c>
      <c r="E15">
        <v>-1.2968</v>
      </c>
      <c r="F15">
        <v>-0.45834999999999998</v>
      </c>
      <c r="G15">
        <v>-2.8182999999999998</v>
      </c>
    </row>
    <row r="16" spans="1:138">
      <c r="A16" t="s">
        <v>922</v>
      </c>
      <c r="D16" t="s">
        <v>263</v>
      </c>
      <c r="E16">
        <v>-1.1313</v>
      </c>
      <c r="F16">
        <v>-0.82206999999999997</v>
      </c>
      <c r="G16">
        <v>-2.8033999999999999</v>
      </c>
    </row>
    <row r="17" spans="1:7">
      <c r="A17" t="s">
        <v>913</v>
      </c>
      <c r="D17" t="s">
        <v>350</v>
      </c>
      <c r="E17">
        <v>-1.1361000000000001</v>
      </c>
      <c r="F17">
        <v>-0.32418000000000002</v>
      </c>
      <c r="G17">
        <v>-2.7202000000000002</v>
      </c>
    </row>
    <row r="18" spans="1:7">
      <c r="A18" t="s">
        <v>919</v>
      </c>
      <c r="D18" t="s">
        <v>578</v>
      </c>
      <c r="E18">
        <v>-1.1458999999999999</v>
      </c>
      <c r="F18">
        <v>-0.32196999999999998</v>
      </c>
      <c r="G18">
        <v>-2.7136999999999998</v>
      </c>
    </row>
    <row r="19" spans="1:7">
      <c r="A19" t="s">
        <v>909</v>
      </c>
      <c r="D19" t="s">
        <v>309</v>
      </c>
      <c r="E19">
        <v>-0.64546000000000003</v>
      </c>
      <c r="F19">
        <v>-1.2793000000000001</v>
      </c>
      <c r="G19">
        <v>-2.6635</v>
      </c>
    </row>
    <row r="20" spans="1:7">
      <c r="A20" s="1" t="s">
        <v>604</v>
      </c>
      <c r="D20" t="s">
        <v>67</v>
      </c>
      <c r="E20">
        <v>-1.3358000000000001</v>
      </c>
      <c r="F20">
        <v>-0.70299999999999996</v>
      </c>
      <c r="G20">
        <v>-2.6271</v>
      </c>
    </row>
    <row r="21" spans="1:7">
      <c r="A21" t="s">
        <v>385</v>
      </c>
      <c r="D21" t="s">
        <v>22</v>
      </c>
      <c r="E21">
        <v>-0.98770000000000002</v>
      </c>
      <c r="F21">
        <v>-0.15493000000000001</v>
      </c>
      <c r="G21">
        <v>-2.5731000000000002</v>
      </c>
    </row>
    <row r="22" spans="1:7">
      <c r="A22" t="s">
        <v>480</v>
      </c>
      <c r="D22" t="s">
        <v>330</v>
      </c>
      <c r="E22">
        <v>-1.0841000000000001</v>
      </c>
      <c r="F22">
        <v>-0.18082999999999999</v>
      </c>
      <c r="G22">
        <v>-2.5491000000000001</v>
      </c>
    </row>
    <row r="23" spans="1:7">
      <c r="A23" t="s">
        <v>473</v>
      </c>
      <c r="D23" t="s">
        <v>200</v>
      </c>
      <c r="E23">
        <v>-1.0331999999999999</v>
      </c>
      <c r="F23">
        <v>-0.22317000000000001</v>
      </c>
      <c r="G23">
        <v>-2.5447000000000002</v>
      </c>
    </row>
    <row r="24" spans="1:7">
      <c r="A24" t="s">
        <v>590</v>
      </c>
      <c r="D24" t="s">
        <v>90</v>
      </c>
      <c r="E24">
        <v>-1.095</v>
      </c>
      <c r="F24">
        <v>-0.18976999999999999</v>
      </c>
      <c r="G24">
        <v>-2.5358000000000001</v>
      </c>
    </row>
    <row r="25" spans="1:7">
      <c r="A25" t="s">
        <v>372</v>
      </c>
      <c r="D25" t="s">
        <v>14</v>
      </c>
      <c r="E25">
        <v>-1.0946</v>
      </c>
      <c r="F25">
        <v>-0.11743000000000001</v>
      </c>
      <c r="G25">
        <v>-2.5053000000000001</v>
      </c>
    </row>
    <row r="26" spans="1:7">
      <c r="A26" t="s">
        <v>442</v>
      </c>
      <c r="D26" t="s">
        <v>129</v>
      </c>
      <c r="E26">
        <v>-1.1807000000000001</v>
      </c>
      <c r="F26">
        <v>-0.18107999999999999</v>
      </c>
      <c r="G26">
        <v>-2.46</v>
      </c>
    </row>
    <row r="27" spans="1:7">
      <c r="A27" t="s">
        <v>598</v>
      </c>
      <c r="D27" t="s">
        <v>104</v>
      </c>
      <c r="E27">
        <v>-1.3863000000000001</v>
      </c>
      <c r="F27">
        <v>-0.39198</v>
      </c>
      <c r="G27">
        <v>-2.4312</v>
      </c>
    </row>
    <row r="28" spans="1:7">
      <c r="A28" t="s">
        <v>605</v>
      </c>
      <c r="D28" t="s">
        <v>166</v>
      </c>
      <c r="E28">
        <v>-0.92227999999999999</v>
      </c>
      <c r="F28">
        <v>-0.33695999999999998</v>
      </c>
      <c r="G28">
        <v>-2.4117999999999999</v>
      </c>
    </row>
    <row r="29" spans="1:7">
      <c r="A29" t="s">
        <v>355</v>
      </c>
      <c r="D29" t="s">
        <v>323</v>
      </c>
      <c r="E29">
        <v>-1.2178</v>
      </c>
      <c r="F29">
        <v>-0.24398</v>
      </c>
      <c r="G29">
        <v>-2.3597999999999999</v>
      </c>
    </row>
    <row r="30" spans="1:7">
      <c r="A30" t="s">
        <v>356</v>
      </c>
      <c r="D30" t="s">
        <v>29</v>
      </c>
      <c r="E30">
        <v>-1.1313</v>
      </c>
      <c r="F30">
        <v>-0.36958000000000002</v>
      </c>
      <c r="G30">
        <v>-2.3279999999999998</v>
      </c>
    </row>
    <row r="31" spans="1:7">
      <c r="A31" t="s">
        <v>591</v>
      </c>
      <c r="D31" t="s">
        <v>15</v>
      </c>
      <c r="E31">
        <v>-1.1718999999999999</v>
      </c>
      <c r="F31">
        <v>-0.56118999999999997</v>
      </c>
      <c r="G31">
        <v>-2.3222999999999998</v>
      </c>
    </row>
    <row r="32" spans="1:7">
      <c r="A32" t="s">
        <v>377</v>
      </c>
      <c r="D32" t="s">
        <v>304</v>
      </c>
      <c r="E32">
        <v>-0.96955000000000002</v>
      </c>
      <c r="F32">
        <v>0</v>
      </c>
      <c r="G32">
        <v>-2.3155999999999999</v>
      </c>
    </row>
    <row r="33" spans="1:7">
      <c r="A33" t="s">
        <v>461</v>
      </c>
      <c r="D33" t="s">
        <v>178</v>
      </c>
      <c r="E33">
        <v>-1.2918000000000001</v>
      </c>
      <c r="F33">
        <v>-0.60260000000000002</v>
      </c>
      <c r="G33">
        <v>-2.3098000000000001</v>
      </c>
    </row>
    <row r="34" spans="1:7">
      <c r="A34" t="s">
        <v>606</v>
      </c>
      <c r="D34" t="s">
        <v>255</v>
      </c>
      <c r="E34">
        <v>-1.0503</v>
      </c>
      <c r="F34">
        <v>0</v>
      </c>
      <c r="G34">
        <v>-2.2648999999999999</v>
      </c>
    </row>
    <row r="35" spans="1:7">
      <c r="A35" t="s">
        <v>392</v>
      </c>
      <c r="D35" t="s">
        <v>522</v>
      </c>
      <c r="E35">
        <v>-1.0570999999999999</v>
      </c>
      <c r="F35">
        <v>-0.30619000000000002</v>
      </c>
      <c r="G35">
        <v>-2.2292000000000001</v>
      </c>
    </row>
    <row r="36" spans="1:7">
      <c r="A36" t="s">
        <v>369</v>
      </c>
      <c r="D36" t="s">
        <v>20</v>
      </c>
      <c r="E36">
        <v>-0.99172000000000005</v>
      </c>
      <c r="F36">
        <v>-0.27516000000000002</v>
      </c>
      <c r="G36">
        <v>-2.2273000000000001</v>
      </c>
    </row>
    <row r="37" spans="1:7">
      <c r="A37" t="s">
        <v>607</v>
      </c>
      <c r="D37" t="s">
        <v>610</v>
      </c>
      <c r="E37">
        <v>-0.77842999999999996</v>
      </c>
      <c r="F37">
        <v>-0.99580999999999997</v>
      </c>
      <c r="G37">
        <v>-2.2153999999999998</v>
      </c>
    </row>
    <row r="38" spans="1:7">
      <c r="A38" t="s">
        <v>468</v>
      </c>
      <c r="D38" t="s">
        <v>286</v>
      </c>
      <c r="E38">
        <v>-1.2668999999999999</v>
      </c>
      <c r="F38">
        <v>0</v>
      </c>
      <c r="G38">
        <v>-2.2080000000000002</v>
      </c>
    </row>
    <row r="39" spans="1:7">
      <c r="A39" t="s">
        <v>592</v>
      </c>
      <c r="D39" t="s">
        <v>124</v>
      </c>
      <c r="E39">
        <v>-1.1589</v>
      </c>
      <c r="F39">
        <v>-0.49495</v>
      </c>
      <c r="G39">
        <v>-2.1840999999999999</v>
      </c>
    </row>
    <row r="40" spans="1:7">
      <c r="A40" t="s">
        <v>463</v>
      </c>
      <c r="D40" t="s">
        <v>351</v>
      </c>
      <c r="E40">
        <v>-1.2542</v>
      </c>
      <c r="F40">
        <v>-0.17443</v>
      </c>
      <c r="G40">
        <v>-2.1718000000000002</v>
      </c>
    </row>
    <row r="41" spans="1:7">
      <c r="A41" t="s">
        <v>360</v>
      </c>
      <c r="D41" t="s">
        <v>294</v>
      </c>
      <c r="E41">
        <v>-1.1632</v>
      </c>
      <c r="F41">
        <v>-0.34026000000000001</v>
      </c>
      <c r="G41">
        <v>-2.1589999999999998</v>
      </c>
    </row>
    <row r="42" spans="1:7">
      <c r="A42" t="s">
        <v>359</v>
      </c>
      <c r="D42" t="s">
        <v>614</v>
      </c>
      <c r="E42">
        <v>-0.81993000000000005</v>
      </c>
      <c r="F42">
        <v>-0.44855</v>
      </c>
      <c r="G42">
        <v>-2.1520999999999999</v>
      </c>
    </row>
    <row r="43" spans="1:7">
      <c r="A43" t="s">
        <v>608</v>
      </c>
      <c r="D43" t="s">
        <v>342</v>
      </c>
      <c r="E43">
        <v>-0.92774999999999996</v>
      </c>
      <c r="F43">
        <v>-0.1943</v>
      </c>
      <c r="G43">
        <v>-2.1495000000000002</v>
      </c>
    </row>
    <row r="44" spans="1:7">
      <c r="A44" s="1" t="s">
        <v>214</v>
      </c>
      <c r="D44" t="s">
        <v>77</v>
      </c>
      <c r="E44">
        <v>-0.88021000000000005</v>
      </c>
      <c r="F44">
        <v>-0.27740999999999999</v>
      </c>
      <c r="G44">
        <v>-2.1393</v>
      </c>
    </row>
    <row r="45" spans="1:7">
      <c r="A45" t="s">
        <v>212</v>
      </c>
      <c r="D45" t="s">
        <v>340</v>
      </c>
      <c r="E45">
        <v>-0.70508999999999999</v>
      </c>
      <c r="F45">
        <v>0</v>
      </c>
      <c r="G45">
        <v>-2.1278000000000001</v>
      </c>
    </row>
    <row r="46" spans="1:7">
      <c r="A46" t="s">
        <v>330</v>
      </c>
      <c r="D46" t="s">
        <v>245</v>
      </c>
      <c r="E46">
        <v>-0.91552999999999995</v>
      </c>
      <c r="F46">
        <v>-0.56581999999999999</v>
      </c>
      <c r="G46">
        <v>-2.0947</v>
      </c>
    </row>
    <row r="47" spans="1:7">
      <c r="A47" t="s">
        <v>213</v>
      </c>
      <c r="D47" t="s">
        <v>220</v>
      </c>
      <c r="E47">
        <v>-1.0358000000000001</v>
      </c>
      <c r="F47">
        <v>-0.50621000000000005</v>
      </c>
      <c r="G47">
        <v>-2.0847000000000002</v>
      </c>
    </row>
    <row r="48" spans="1:7">
      <c r="A48" t="s">
        <v>600</v>
      </c>
      <c r="D48" t="s">
        <v>353</v>
      </c>
      <c r="E48">
        <v>-0.82565999999999995</v>
      </c>
      <c r="F48">
        <v>-0.31728000000000001</v>
      </c>
      <c r="G48">
        <v>-2.0830000000000002</v>
      </c>
    </row>
    <row r="49" spans="1:7">
      <c r="A49" t="s">
        <v>558</v>
      </c>
      <c r="D49" t="s">
        <v>595</v>
      </c>
      <c r="E49">
        <v>-0.91946000000000006</v>
      </c>
      <c r="F49">
        <v>-0.45906000000000002</v>
      </c>
      <c r="G49">
        <v>-2.0647000000000002</v>
      </c>
    </row>
    <row r="50" spans="1:7">
      <c r="A50" t="s">
        <v>137</v>
      </c>
      <c r="D50" t="s">
        <v>2</v>
      </c>
      <c r="E50">
        <v>-0.81979999999999997</v>
      </c>
      <c r="F50">
        <v>-0.54308000000000001</v>
      </c>
      <c r="G50">
        <v>-2.0455000000000001</v>
      </c>
    </row>
    <row r="51" spans="1:7">
      <c r="A51" t="s">
        <v>51</v>
      </c>
      <c r="D51" t="s">
        <v>63</v>
      </c>
      <c r="E51">
        <v>-0.90312999999999999</v>
      </c>
      <c r="F51">
        <v>-0.53661000000000003</v>
      </c>
      <c r="G51">
        <v>-2.0425</v>
      </c>
    </row>
    <row r="52" spans="1:7">
      <c r="A52" t="s">
        <v>328</v>
      </c>
      <c r="D52" t="s">
        <v>132</v>
      </c>
      <c r="E52">
        <v>-0.91313</v>
      </c>
      <c r="F52">
        <v>-0.13918</v>
      </c>
      <c r="G52">
        <v>-2.0217000000000001</v>
      </c>
    </row>
    <row r="53" spans="1:7">
      <c r="A53" t="s">
        <v>329</v>
      </c>
      <c r="D53" t="s">
        <v>268</v>
      </c>
      <c r="E53">
        <v>-1.0768</v>
      </c>
      <c r="F53">
        <v>-0.48564000000000002</v>
      </c>
      <c r="G53">
        <v>-2.0065</v>
      </c>
    </row>
    <row r="54" spans="1:7">
      <c r="A54" t="s">
        <v>325</v>
      </c>
      <c r="D54" t="s">
        <v>214</v>
      </c>
      <c r="E54">
        <v>-0.86799000000000004</v>
      </c>
      <c r="F54">
        <v>-0.39806999999999998</v>
      </c>
      <c r="G54">
        <v>-2.0030000000000001</v>
      </c>
    </row>
    <row r="55" spans="1:7">
      <c r="A55" t="s">
        <v>326</v>
      </c>
      <c r="D55" t="s">
        <v>558</v>
      </c>
      <c r="E55">
        <v>-1.0673999999999999</v>
      </c>
      <c r="F55">
        <v>-0.27182000000000001</v>
      </c>
      <c r="G55">
        <v>-1.9891000000000001</v>
      </c>
    </row>
    <row r="56" spans="1:7">
      <c r="A56" t="s">
        <v>50</v>
      </c>
      <c r="D56" t="s">
        <v>298</v>
      </c>
      <c r="E56">
        <v>-1.1228</v>
      </c>
      <c r="F56">
        <v>-0.32651999999999998</v>
      </c>
      <c r="G56">
        <v>-1.988</v>
      </c>
    </row>
    <row r="57" spans="1:7">
      <c r="A57" t="s">
        <v>49</v>
      </c>
      <c r="D57" t="s">
        <v>496</v>
      </c>
      <c r="E57">
        <v>-0.89000999999999997</v>
      </c>
      <c r="F57">
        <v>-0.49246000000000001</v>
      </c>
      <c r="G57">
        <v>-1.9581999999999999</v>
      </c>
    </row>
    <row r="58" spans="1:7">
      <c r="A58" t="s">
        <v>565</v>
      </c>
      <c r="D58" t="s">
        <v>163</v>
      </c>
      <c r="E58">
        <v>-1.0871</v>
      </c>
      <c r="F58">
        <v>-0.32161000000000001</v>
      </c>
      <c r="G58">
        <v>-1.9525999999999999</v>
      </c>
    </row>
    <row r="59" spans="1:7">
      <c r="A59" t="s">
        <v>220</v>
      </c>
      <c r="D59" t="s">
        <v>551</v>
      </c>
      <c r="E59">
        <v>-0.95635000000000003</v>
      </c>
      <c r="F59">
        <v>-0.10644000000000001</v>
      </c>
      <c r="G59">
        <v>-1.9098999999999999</v>
      </c>
    </row>
    <row r="60" spans="1:7">
      <c r="A60" t="s">
        <v>58</v>
      </c>
      <c r="D60" t="s">
        <v>618</v>
      </c>
      <c r="E60">
        <v>-0.78600000000000003</v>
      </c>
      <c r="F60">
        <v>0</v>
      </c>
      <c r="G60">
        <v>-1.8715999999999999</v>
      </c>
    </row>
    <row r="61" spans="1:7">
      <c r="A61" t="s">
        <v>143</v>
      </c>
      <c r="D61" t="s">
        <v>326</v>
      </c>
      <c r="E61">
        <v>-0.92557</v>
      </c>
      <c r="F61">
        <v>-0.2457</v>
      </c>
      <c r="G61">
        <v>-1.8596999999999999</v>
      </c>
    </row>
    <row r="62" spans="1:7">
      <c r="A62" t="s">
        <v>566</v>
      </c>
      <c r="D62" t="s">
        <v>292</v>
      </c>
      <c r="E62">
        <v>-1.0484</v>
      </c>
      <c r="F62">
        <v>-0.38596000000000003</v>
      </c>
      <c r="G62">
        <v>-1.8587</v>
      </c>
    </row>
    <row r="63" spans="1:7">
      <c r="A63" t="s">
        <v>144</v>
      </c>
      <c r="D63" t="s">
        <v>349</v>
      </c>
      <c r="E63">
        <v>-0.88358000000000003</v>
      </c>
      <c r="F63">
        <v>0</v>
      </c>
      <c r="G63">
        <v>-1.8333999999999999</v>
      </c>
    </row>
    <row r="64" spans="1:7">
      <c r="A64" t="s">
        <v>55</v>
      </c>
      <c r="D64" t="s">
        <v>172</v>
      </c>
      <c r="E64">
        <v>-0.86590999999999996</v>
      </c>
      <c r="F64">
        <v>-0.3614</v>
      </c>
      <c r="G64">
        <v>-1.8248</v>
      </c>
    </row>
    <row r="65" spans="1:7">
      <c r="A65" t="s">
        <v>141</v>
      </c>
      <c r="D65" t="s">
        <v>48</v>
      </c>
      <c r="E65">
        <v>-0.95503000000000005</v>
      </c>
      <c r="F65">
        <v>-0.38538</v>
      </c>
      <c r="G65">
        <v>-1.8208</v>
      </c>
    </row>
    <row r="66" spans="1:7">
      <c r="A66" t="s">
        <v>56</v>
      </c>
      <c r="D66" t="s">
        <v>62</v>
      </c>
      <c r="E66">
        <v>-0.98526000000000002</v>
      </c>
      <c r="F66">
        <v>-0.27185999999999999</v>
      </c>
      <c r="G66">
        <v>-1.8079000000000001</v>
      </c>
    </row>
    <row r="67" spans="1:7">
      <c r="A67" t="s">
        <v>564</v>
      </c>
      <c r="D67" t="s">
        <v>181</v>
      </c>
      <c r="E67">
        <v>-0.85782000000000003</v>
      </c>
      <c r="F67">
        <v>-0.23244999999999999</v>
      </c>
      <c r="G67">
        <v>-1.8036000000000001</v>
      </c>
    </row>
    <row r="68" spans="1:7">
      <c r="A68" t="s">
        <v>332</v>
      </c>
      <c r="D68" t="s">
        <v>125</v>
      </c>
      <c r="E68">
        <v>-0.57408000000000003</v>
      </c>
      <c r="F68">
        <v>0</v>
      </c>
      <c r="G68">
        <v>-1.8030999999999999</v>
      </c>
    </row>
    <row r="69" spans="1:7">
      <c r="A69" t="s">
        <v>57</v>
      </c>
      <c r="D69" t="s">
        <v>116</v>
      </c>
      <c r="E69">
        <v>-0.91679999999999995</v>
      </c>
      <c r="F69">
        <v>-0.48859999999999998</v>
      </c>
      <c r="G69">
        <v>-1.7577</v>
      </c>
    </row>
    <row r="70" spans="1:7">
      <c r="A70" t="s">
        <v>601</v>
      </c>
      <c r="D70" t="s">
        <v>203</v>
      </c>
      <c r="E70">
        <v>-0.74214000000000002</v>
      </c>
      <c r="F70">
        <v>-0.44840000000000002</v>
      </c>
      <c r="G70">
        <v>-1.7413000000000001</v>
      </c>
    </row>
    <row r="71" spans="1:7">
      <c r="A71" t="s">
        <v>609</v>
      </c>
      <c r="D71" t="s">
        <v>143</v>
      </c>
      <c r="E71">
        <v>-0.78385000000000005</v>
      </c>
      <c r="F71">
        <v>-0.61107999999999996</v>
      </c>
      <c r="G71">
        <v>-1.7312000000000001</v>
      </c>
    </row>
    <row r="72" spans="1:7">
      <c r="A72" t="s">
        <v>593</v>
      </c>
      <c r="D72" t="s">
        <v>542</v>
      </c>
      <c r="E72">
        <v>-0.77749999999999997</v>
      </c>
      <c r="F72">
        <v>-0.36377999999999999</v>
      </c>
      <c r="G72">
        <v>-1.7246999999999999</v>
      </c>
    </row>
    <row r="73" spans="1:7">
      <c r="A73" t="s">
        <v>54</v>
      </c>
      <c r="D73" t="s">
        <v>526</v>
      </c>
      <c r="E73">
        <v>-0.64976</v>
      </c>
      <c r="F73">
        <v>-0.49143999999999999</v>
      </c>
      <c r="G73">
        <v>-1.7062999999999999</v>
      </c>
    </row>
    <row r="74" spans="1:7">
      <c r="A74" t="s">
        <v>215</v>
      </c>
      <c r="D74" t="s">
        <v>316</v>
      </c>
      <c r="E74">
        <v>-0.73226999999999998</v>
      </c>
      <c r="F74">
        <v>-0.14804</v>
      </c>
      <c r="G74">
        <v>-1.6866000000000001</v>
      </c>
    </row>
    <row r="75" spans="1:7">
      <c r="A75" t="s">
        <v>52</v>
      </c>
      <c r="D75" t="s">
        <v>336</v>
      </c>
      <c r="E75">
        <v>-0.68161000000000005</v>
      </c>
      <c r="F75">
        <v>-0.54612000000000005</v>
      </c>
      <c r="G75">
        <v>-1.6697</v>
      </c>
    </row>
    <row r="76" spans="1:7">
      <c r="A76" t="s">
        <v>610</v>
      </c>
      <c r="D76" t="s">
        <v>354</v>
      </c>
      <c r="E76">
        <v>-0.86568000000000001</v>
      </c>
      <c r="F76">
        <v>-0.32929000000000003</v>
      </c>
      <c r="G76">
        <v>-1.6664000000000001</v>
      </c>
    </row>
    <row r="77" spans="1:7">
      <c r="A77" t="s">
        <v>216</v>
      </c>
      <c r="D77" t="s">
        <v>147</v>
      </c>
      <c r="E77">
        <v>-0.97611000000000003</v>
      </c>
      <c r="F77">
        <v>0</v>
      </c>
      <c r="G77">
        <v>-1.6543000000000001</v>
      </c>
    </row>
    <row r="78" spans="1:7">
      <c r="A78" t="s">
        <v>542</v>
      </c>
      <c r="D78" t="s">
        <v>256</v>
      </c>
      <c r="E78">
        <v>-0.81998000000000004</v>
      </c>
      <c r="F78">
        <v>-0.26479000000000003</v>
      </c>
      <c r="G78">
        <v>-1.6435</v>
      </c>
    </row>
    <row r="79" spans="1:7">
      <c r="A79" t="s">
        <v>128</v>
      </c>
      <c r="D79" t="s">
        <v>281</v>
      </c>
      <c r="E79">
        <v>-0.79608999999999996</v>
      </c>
      <c r="F79">
        <v>-0.27465000000000001</v>
      </c>
      <c r="G79">
        <v>-1.5432999999999999</v>
      </c>
    </row>
    <row r="80" spans="1:7">
      <c r="A80" t="s">
        <v>129</v>
      </c>
      <c r="D80" t="s">
        <v>301</v>
      </c>
      <c r="E80">
        <v>-0.48442000000000002</v>
      </c>
      <c r="F80">
        <v>0</v>
      </c>
      <c r="G80">
        <v>-1.5366</v>
      </c>
    </row>
    <row r="81" spans="1:7">
      <c r="A81" t="s">
        <v>202</v>
      </c>
      <c r="D81" t="s">
        <v>197</v>
      </c>
      <c r="E81">
        <v>-0.22447</v>
      </c>
      <c r="F81">
        <v>0</v>
      </c>
      <c r="G81">
        <v>-1.5175000000000001</v>
      </c>
    </row>
    <row r="82" spans="1:7">
      <c r="A82" t="s">
        <v>315</v>
      </c>
      <c r="D82" t="s">
        <v>196</v>
      </c>
      <c r="E82">
        <v>-1.1471</v>
      </c>
      <c r="F82">
        <v>0</v>
      </c>
      <c r="G82">
        <v>-1.4782999999999999</v>
      </c>
    </row>
    <row r="83" spans="1:7">
      <c r="A83" t="s">
        <v>316</v>
      </c>
      <c r="D83" t="s">
        <v>88</v>
      </c>
      <c r="E83">
        <v>-0.38117000000000001</v>
      </c>
      <c r="F83">
        <v>-0.22428000000000001</v>
      </c>
      <c r="G83">
        <v>-1.4779</v>
      </c>
    </row>
    <row r="84" spans="1:7">
      <c r="A84" t="s">
        <v>131</v>
      </c>
      <c r="D84" t="s">
        <v>585</v>
      </c>
      <c r="E84">
        <v>0</v>
      </c>
      <c r="F84">
        <v>0</v>
      </c>
      <c r="G84">
        <v>-1.4467000000000001</v>
      </c>
    </row>
    <row r="85" spans="1:7">
      <c r="A85" t="s">
        <v>203</v>
      </c>
      <c r="D85" t="s">
        <v>502</v>
      </c>
      <c r="E85">
        <v>-0.93411999999999995</v>
      </c>
      <c r="F85">
        <v>0</v>
      </c>
      <c r="G85">
        <v>-1.4239999999999999</v>
      </c>
    </row>
    <row r="86" spans="1:7">
      <c r="A86" t="s">
        <v>611</v>
      </c>
      <c r="D86" t="s">
        <v>547</v>
      </c>
      <c r="E86">
        <v>-0.86299000000000003</v>
      </c>
      <c r="F86">
        <v>0</v>
      </c>
      <c r="G86">
        <v>-1.4125000000000001</v>
      </c>
    </row>
    <row r="87" spans="1:7">
      <c r="A87" t="s">
        <v>399</v>
      </c>
      <c r="D87" t="s">
        <v>18</v>
      </c>
      <c r="E87">
        <v>-0.97682000000000002</v>
      </c>
      <c r="F87">
        <v>-0.58309</v>
      </c>
      <c r="G87">
        <v>-1.4097999999999999</v>
      </c>
    </row>
    <row r="88" spans="1:7">
      <c r="A88" t="s">
        <v>123</v>
      </c>
      <c r="D88" t="s">
        <v>571</v>
      </c>
      <c r="E88">
        <v>-0.87229999999999996</v>
      </c>
      <c r="F88">
        <v>-0.25151000000000001</v>
      </c>
      <c r="G88">
        <v>-1.3911</v>
      </c>
    </row>
    <row r="89" spans="1:7">
      <c r="A89" t="s">
        <v>124</v>
      </c>
      <c r="D89" t="s">
        <v>86</v>
      </c>
      <c r="E89">
        <v>-0.33590999999999999</v>
      </c>
      <c r="F89">
        <v>0</v>
      </c>
      <c r="G89">
        <v>-1.3727</v>
      </c>
    </row>
    <row r="90" spans="1:7">
      <c r="A90" t="s">
        <v>125</v>
      </c>
      <c r="D90" t="s">
        <v>512</v>
      </c>
      <c r="E90">
        <v>-0.54764999999999997</v>
      </c>
      <c r="F90">
        <v>-0.42945</v>
      </c>
      <c r="G90">
        <v>-1.3691</v>
      </c>
    </row>
    <row r="91" spans="1:7">
      <c r="A91" t="s">
        <v>312</v>
      </c>
      <c r="D91" t="s">
        <v>575</v>
      </c>
      <c r="E91">
        <v>-1.1785000000000001</v>
      </c>
      <c r="F91">
        <v>0</v>
      </c>
      <c r="G91">
        <v>-1.3654999999999999</v>
      </c>
    </row>
    <row r="92" spans="1:7">
      <c r="A92" t="s">
        <v>199</v>
      </c>
      <c r="D92" t="s">
        <v>71</v>
      </c>
      <c r="E92">
        <v>-0.58006000000000002</v>
      </c>
      <c r="F92">
        <v>-0.49740000000000001</v>
      </c>
      <c r="G92">
        <v>-1.3627</v>
      </c>
    </row>
    <row r="93" spans="1:7">
      <c r="A93" t="s">
        <v>200</v>
      </c>
      <c r="D93" t="s">
        <v>1</v>
      </c>
      <c r="E93">
        <v>-0.66629000000000005</v>
      </c>
      <c r="F93">
        <v>-0.61865000000000003</v>
      </c>
      <c r="G93">
        <v>-1.3601000000000001</v>
      </c>
    </row>
    <row r="94" spans="1:7">
      <c r="A94" t="s">
        <v>38</v>
      </c>
      <c r="D94" t="s">
        <v>91</v>
      </c>
      <c r="E94">
        <v>-1.0128999999999999</v>
      </c>
      <c r="F94">
        <v>-0.41747000000000001</v>
      </c>
      <c r="G94">
        <v>-1.3564000000000001</v>
      </c>
    </row>
    <row r="95" spans="1:7">
      <c r="A95" t="s">
        <v>612</v>
      </c>
      <c r="D95" t="s">
        <v>302</v>
      </c>
      <c r="E95">
        <v>-0.70309999999999995</v>
      </c>
      <c r="F95">
        <v>-0.3715</v>
      </c>
      <c r="G95">
        <v>-1.3547</v>
      </c>
    </row>
    <row r="96" spans="1:7">
      <c r="A96" t="s">
        <v>121</v>
      </c>
      <c r="D96" t="s">
        <v>287</v>
      </c>
      <c r="E96">
        <v>-0.68666000000000005</v>
      </c>
      <c r="F96">
        <v>-0.55330000000000001</v>
      </c>
      <c r="G96">
        <v>-1.3513999999999999</v>
      </c>
    </row>
    <row r="97" spans="1:7">
      <c r="A97" t="s">
        <v>120</v>
      </c>
      <c r="D97" t="s">
        <v>329</v>
      </c>
      <c r="E97">
        <v>-0.64229000000000003</v>
      </c>
      <c r="F97">
        <v>-0.23255999999999999</v>
      </c>
      <c r="G97">
        <v>-1.3263</v>
      </c>
    </row>
    <row r="98" spans="1:7">
      <c r="A98" t="s">
        <v>547</v>
      </c>
      <c r="D98" t="s">
        <v>141</v>
      </c>
      <c r="E98">
        <v>-0.38880999999999999</v>
      </c>
      <c r="F98">
        <v>0</v>
      </c>
      <c r="G98">
        <v>-1.3170999999999999</v>
      </c>
    </row>
    <row r="99" spans="1:7">
      <c r="A99" t="s">
        <v>313</v>
      </c>
      <c r="D99" t="s">
        <v>205</v>
      </c>
      <c r="E99">
        <v>-0.21598000000000001</v>
      </c>
      <c r="F99">
        <v>-0.49551000000000001</v>
      </c>
      <c r="G99">
        <v>-1.2961</v>
      </c>
    </row>
    <row r="100" spans="1:7">
      <c r="A100" t="s">
        <v>548</v>
      </c>
      <c r="D100" t="s">
        <v>303</v>
      </c>
      <c r="E100">
        <v>-0.56005000000000005</v>
      </c>
      <c r="F100">
        <v>-0.32883000000000001</v>
      </c>
      <c r="G100">
        <v>-1.2942</v>
      </c>
    </row>
    <row r="101" spans="1:7">
      <c r="A101" t="s">
        <v>39</v>
      </c>
      <c r="D101" t="s">
        <v>78</v>
      </c>
      <c r="E101">
        <v>-0.67135999999999996</v>
      </c>
      <c r="F101">
        <v>-0.29683999999999999</v>
      </c>
      <c r="G101">
        <v>-1.2805</v>
      </c>
    </row>
    <row r="102" spans="1:7">
      <c r="A102" t="s">
        <v>323</v>
      </c>
      <c r="D102" t="s">
        <v>156</v>
      </c>
      <c r="E102">
        <v>-0.72633000000000003</v>
      </c>
      <c r="F102">
        <v>-0.5575</v>
      </c>
      <c r="G102">
        <v>-1.2766</v>
      </c>
    </row>
    <row r="103" spans="1:7">
      <c r="A103" t="s">
        <v>48</v>
      </c>
      <c r="D103" t="s">
        <v>84</v>
      </c>
      <c r="E103">
        <v>-0.51759999999999995</v>
      </c>
      <c r="F103">
        <v>-0.38046000000000002</v>
      </c>
      <c r="G103">
        <v>-1.2652000000000001</v>
      </c>
    </row>
    <row r="104" spans="1:7">
      <c r="A104" t="s">
        <v>554</v>
      </c>
      <c r="D104" t="s">
        <v>73</v>
      </c>
      <c r="E104">
        <v>-0.95147999999999999</v>
      </c>
      <c r="F104">
        <v>-0.18207000000000001</v>
      </c>
      <c r="G104">
        <v>-1.2595000000000001</v>
      </c>
    </row>
    <row r="105" spans="1:7">
      <c r="A105" t="s">
        <v>613</v>
      </c>
      <c r="D105" t="s">
        <v>66</v>
      </c>
      <c r="E105">
        <v>-0.61399999999999999</v>
      </c>
      <c r="F105">
        <v>0</v>
      </c>
      <c r="G105">
        <v>-1.2499</v>
      </c>
    </row>
    <row r="106" spans="1:7">
      <c r="A106" t="s">
        <v>208</v>
      </c>
      <c r="D106" t="s">
        <v>93</v>
      </c>
      <c r="E106">
        <v>-0.70777000000000001</v>
      </c>
      <c r="F106">
        <v>-0.3881</v>
      </c>
      <c r="G106">
        <v>-1.2312000000000001</v>
      </c>
    </row>
    <row r="107" spans="1:7">
      <c r="A107" t="s">
        <v>599</v>
      </c>
      <c r="D107" t="s">
        <v>527</v>
      </c>
      <c r="E107">
        <v>-0.59743000000000002</v>
      </c>
      <c r="F107">
        <v>-0.37491999999999998</v>
      </c>
      <c r="G107">
        <v>-1.2104999999999999</v>
      </c>
    </row>
    <row r="108" spans="1:7">
      <c r="A108" t="s">
        <v>550</v>
      </c>
      <c r="D108" t="s">
        <v>168</v>
      </c>
      <c r="E108">
        <v>-0.51232</v>
      </c>
      <c r="F108">
        <v>-0.24740000000000001</v>
      </c>
      <c r="G108">
        <v>-1.1906000000000001</v>
      </c>
    </row>
    <row r="109" spans="1:7">
      <c r="A109" t="s">
        <v>551</v>
      </c>
      <c r="D109" t="s">
        <v>291</v>
      </c>
      <c r="E109">
        <v>-0.61375000000000002</v>
      </c>
      <c r="F109">
        <v>-0.31506000000000001</v>
      </c>
      <c r="G109">
        <v>-1.1631</v>
      </c>
    </row>
    <row r="110" spans="1:7">
      <c r="A110" t="s">
        <v>134</v>
      </c>
      <c r="D110" t="s">
        <v>123</v>
      </c>
      <c r="E110">
        <v>-0.69176000000000004</v>
      </c>
      <c r="F110">
        <v>-0.51139999999999997</v>
      </c>
      <c r="G110">
        <v>-1.1455</v>
      </c>
    </row>
    <row r="111" spans="1:7">
      <c r="A111" t="s">
        <v>320</v>
      </c>
      <c r="D111" t="s">
        <v>528</v>
      </c>
      <c r="E111">
        <v>-0.58882999999999996</v>
      </c>
      <c r="F111">
        <v>-0.62268000000000001</v>
      </c>
      <c r="G111">
        <v>-1.1373</v>
      </c>
    </row>
    <row r="112" spans="1:7">
      <c r="A112" t="s">
        <v>205</v>
      </c>
      <c r="D112" t="s">
        <v>307</v>
      </c>
      <c r="E112">
        <v>-0.56428999999999996</v>
      </c>
      <c r="F112">
        <v>-0.50663000000000002</v>
      </c>
      <c r="G112">
        <v>-1.1361000000000001</v>
      </c>
    </row>
    <row r="113" spans="1:7">
      <c r="A113" t="s">
        <v>322</v>
      </c>
      <c r="D113" t="s">
        <v>597</v>
      </c>
      <c r="E113">
        <v>-0.54152999999999996</v>
      </c>
      <c r="F113">
        <v>0</v>
      </c>
      <c r="G113">
        <v>-1.1163000000000001</v>
      </c>
    </row>
    <row r="114" spans="1:7">
      <c r="A114" t="s">
        <v>132</v>
      </c>
      <c r="D114" t="s">
        <v>110</v>
      </c>
      <c r="E114">
        <v>-0.70264000000000004</v>
      </c>
      <c r="F114">
        <v>0</v>
      </c>
      <c r="G114">
        <v>-1.1056999999999999</v>
      </c>
    </row>
    <row r="115" spans="1:7">
      <c r="A115" t="s">
        <v>318</v>
      </c>
      <c r="D115" t="s">
        <v>60</v>
      </c>
      <c r="E115">
        <v>-0.73707</v>
      </c>
      <c r="F115">
        <v>-0.12562999999999999</v>
      </c>
      <c r="G115">
        <v>-1.0903</v>
      </c>
    </row>
    <row r="116" spans="1:7">
      <c r="A116" t="s">
        <v>43</v>
      </c>
      <c r="D116" t="s">
        <v>186</v>
      </c>
      <c r="E116">
        <v>-0.58518000000000003</v>
      </c>
      <c r="F116">
        <v>-0.46855999999999998</v>
      </c>
      <c r="G116">
        <v>-1.0754999999999999</v>
      </c>
    </row>
    <row r="117" spans="1:7">
      <c r="A117" t="s">
        <v>249</v>
      </c>
      <c r="D117" t="s">
        <v>58</v>
      </c>
      <c r="E117">
        <v>-0.31636999999999998</v>
      </c>
      <c r="F117">
        <v>0</v>
      </c>
      <c r="G117">
        <v>-1.0278</v>
      </c>
    </row>
    <row r="118" spans="1:7">
      <c r="A118" t="s">
        <v>163</v>
      </c>
      <c r="D118" t="s">
        <v>290</v>
      </c>
      <c r="E118">
        <v>-0.50097000000000003</v>
      </c>
      <c r="F118">
        <v>0</v>
      </c>
      <c r="G118">
        <v>-1.0182</v>
      </c>
    </row>
    <row r="119" spans="1:7">
      <c r="A119" t="s">
        <v>578</v>
      </c>
      <c r="D119" t="s">
        <v>525</v>
      </c>
      <c r="E119">
        <v>-0.49563000000000001</v>
      </c>
      <c r="F119">
        <v>0</v>
      </c>
      <c r="G119">
        <v>-1.004</v>
      </c>
    </row>
    <row r="120" spans="1:7">
      <c r="A120" t="s">
        <v>349</v>
      </c>
      <c r="D120" t="s">
        <v>167</v>
      </c>
      <c r="E120">
        <v>-0.48898999999999998</v>
      </c>
      <c r="F120">
        <v>-0.30653000000000002</v>
      </c>
      <c r="G120">
        <v>-0.99785000000000001</v>
      </c>
    </row>
    <row r="121" spans="1:7">
      <c r="A121" t="s">
        <v>350</v>
      </c>
      <c r="D121" t="s">
        <v>524</v>
      </c>
      <c r="E121">
        <v>-0.43659999999999999</v>
      </c>
      <c r="F121">
        <v>-0.64061999999999997</v>
      </c>
      <c r="G121">
        <v>-0.97933999999999999</v>
      </c>
    </row>
    <row r="122" spans="1:7">
      <c r="A122" t="s">
        <v>75</v>
      </c>
      <c r="D122" t="s">
        <v>588</v>
      </c>
      <c r="E122">
        <v>-0.60067000000000004</v>
      </c>
      <c r="F122">
        <v>-0.22117999999999999</v>
      </c>
      <c r="G122">
        <v>-0.96636</v>
      </c>
    </row>
    <row r="123" spans="1:7">
      <c r="A123" t="s">
        <v>351</v>
      </c>
      <c r="D123" t="s">
        <v>277</v>
      </c>
      <c r="E123">
        <v>-0.53463000000000005</v>
      </c>
      <c r="F123">
        <v>-0.49426999999999999</v>
      </c>
      <c r="G123">
        <v>-0.93454999999999999</v>
      </c>
    </row>
    <row r="124" spans="1:7">
      <c r="A124" t="s">
        <v>614</v>
      </c>
      <c r="D124" t="s">
        <v>617</v>
      </c>
      <c r="E124">
        <v>-0.72485999999999995</v>
      </c>
      <c r="F124">
        <v>-0.45717999999999998</v>
      </c>
      <c r="G124">
        <v>-0.93357000000000001</v>
      </c>
    </row>
    <row r="125" spans="1:7">
      <c r="A125" t="s">
        <v>244</v>
      </c>
      <c r="D125" t="s">
        <v>599</v>
      </c>
      <c r="E125">
        <v>0</v>
      </c>
      <c r="F125">
        <v>0</v>
      </c>
      <c r="G125">
        <v>-0.92261000000000004</v>
      </c>
    </row>
    <row r="126" spans="1:7">
      <c r="A126" t="s">
        <v>73</v>
      </c>
      <c r="D126" t="s">
        <v>609</v>
      </c>
      <c r="E126">
        <v>-0.50241000000000002</v>
      </c>
      <c r="F126">
        <v>-0.64224999999999999</v>
      </c>
      <c r="G126">
        <v>-0.91832999999999998</v>
      </c>
    </row>
    <row r="127" spans="1:7">
      <c r="A127" t="s">
        <v>582</v>
      </c>
      <c r="D127" t="s">
        <v>318</v>
      </c>
      <c r="E127">
        <v>-0.61828000000000005</v>
      </c>
      <c r="F127">
        <v>-0.37502999999999997</v>
      </c>
      <c r="G127">
        <v>-0.90332000000000001</v>
      </c>
    </row>
    <row r="128" spans="1:7">
      <c r="A128" t="s">
        <v>74</v>
      </c>
      <c r="D128" t="s">
        <v>144</v>
      </c>
      <c r="E128">
        <v>-0.71201000000000003</v>
      </c>
      <c r="F128">
        <v>-0.33623999999999998</v>
      </c>
      <c r="G128">
        <v>-0.89880000000000004</v>
      </c>
    </row>
    <row r="129" spans="1:7">
      <c r="A129" t="s">
        <v>162</v>
      </c>
      <c r="D129" t="s">
        <v>612</v>
      </c>
      <c r="E129">
        <v>-0.65400999999999998</v>
      </c>
      <c r="F129">
        <v>-0.18432000000000001</v>
      </c>
      <c r="G129">
        <v>-0.88990000000000002</v>
      </c>
    </row>
    <row r="130" spans="1:7">
      <c r="A130" t="s">
        <v>245</v>
      </c>
      <c r="D130" t="s">
        <v>399</v>
      </c>
      <c r="E130">
        <v>-0.18498000000000001</v>
      </c>
      <c r="F130">
        <v>-0.19839999999999999</v>
      </c>
      <c r="G130">
        <v>-0.85979000000000005</v>
      </c>
    </row>
    <row r="131" spans="1:7">
      <c r="A131" t="s">
        <v>407</v>
      </c>
      <c r="D131" t="s">
        <v>98</v>
      </c>
      <c r="E131">
        <v>-0.49736999999999998</v>
      </c>
      <c r="F131">
        <v>-0.72094000000000003</v>
      </c>
      <c r="G131">
        <v>-0.85658000000000001</v>
      </c>
    </row>
    <row r="132" spans="1:7">
      <c r="A132" t="s">
        <v>348</v>
      </c>
      <c r="D132" t="s">
        <v>498</v>
      </c>
      <c r="E132">
        <v>-0.57598000000000005</v>
      </c>
      <c r="F132">
        <v>-0.30852000000000002</v>
      </c>
      <c r="G132">
        <v>-0.85579000000000005</v>
      </c>
    </row>
    <row r="133" spans="1:7">
      <c r="A133" t="s">
        <v>242</v>
      </c>
      <c r="D133" t="s">
        <v>55</v>
      </c>
      <c r="E133">
        <v>0</v>
      </c>
      <c r="F133">
        <v>-0.46455999999999997</v>
      </c>
      <c r="G133">
        <v>-0.85287000000000002</v>
      </c>
    </row>
    <row r="134" spans="1:7">
      <c r="A134" t="s">
        <v>595</v>
      </c>
      <c r="D134" t="s">
        <v>79</v>
      </c>
      <c r="E134">
        <v>-0.28689999999999999</v>
      </c>
      <c r="F134">
        <v>0</v>
      </c>
      <c r="G134">
        <v>-0.83772999999999997</v>
      </c>
    </row>
    <row r="135" spans="1:7">
      <c r="A135" t="s">
        <v>243</v>
      </c>
      <c r="D135" t="s">
        <v>232</v>
      </c>
      <c r="E135">
        <v>-0.51656999999999997</v>
      </c>
      <c r="F135">
        <v>-0.28739999999999999</v>
      </c>
      <c r="G135">
        <v>-0.83672000000000002</v>
      </c>
    </row>
    <row r="136" spans="1:7">
      <c r="A136" t="s">
        <v>71</v>
      </c>
      <c r="D136" t="s">
        <v>244</v>
      </c>
      <c r="E136">
        <v>-0.24365000000000001</v>
      </c>
      <c r="F136">
        <v>-0.41116000000000003</v>
      </c>
      <c r="G136">
        <v>-0.83655000000000002</v>
      </c>
    </row>
    <row r="137" spans="1:7">
      <c r="A137" t="s">
        <v>70</v>
      </c>
      <c r="D137" t="s">
        <v>50</v>
      </c>
      <c r="E137">
        <v>0</v>
      </c>
      <c r="F137">
        <v>0</v>
      </c>
      <c r="G137">
        <v>-0.81945000000000001</v>
      </c>
    </row>
    <row r="138" spans="1:7">
      <c r="A138" t="s">
        <v>79</v>
      </c>
      <c r="D138" t="s">
        <v>3</v>
      </c>
      <c r="E138">
        <v>-0.37195</v>
      </c>
      <c r="F138">
        <v>-0.14605000000000001</v>
      </c>
      <c r="G138">
        <v>-0.81118000000000001</v>
      </c>
    </row>
    <row r="139" spans="1:7">
      <c r="A139" t="s">
        <v>585</v>
      </c>
      <c r="D139" t="s">
        <v>225</v>
      </c>
      <c r="E139">
        <v>0</v>
      </c>
      <c r="F139">
        <v>0</v>
      </c>
      <c r="G139">
        <v>-0.79752999999999996</v>
      </c>
    </row>
    <row r="140" spans="1:7">
      <c r="A140" t="s">
        <v>354</v>
      </c>
      <c r="D140" t="s">
        <v>312</v>
      </c>
      <c r="E140">
        <v>-0.58418999999999999</v>
      </c>
      <c r="F140">
        <v>-0.17086999999999999</v>
      </c>
      <c r="G140">
        <v>-0.79261999999999999</v>
      </c>
    </row>
    <row r="141" spans="1:7">
      <c r="A141" t="s">
        <v>166</v>
      </c>
      <c r="D141" t="s">
        <v>150</v>
      </c>
      <c r="E141">
        <v>-0.34144000000000002</v>
      </c>
      <c r="F141">
        <v>0</v>
      </c>
      <c r="G141">
        <v>-0.78454999999999997</v>
      </c>
    </row>
    <row r="142" spans="1:7">
      <c r="A142" t="s">
        <v>165</v>
      </c>
      <c r="D142" t="s">
        <v>602</v>
      </c>
      <c r="E142">
        <v>0</v>
      </c>
      <c r="F142">
        <v>0</v>
      </c>
      <c r="G142">
        <v>-0.76288999999999996</v>
      </c>
    </row>
    <row r="143" spans="1:7">
      <c r="A143" t="s">
        <v>255</v>
      </c>
      <c r="D143" t="s">
        <v>274</v>
      </c>
      <c r="E143">
        <v>-0.44307999999999997</v>
      </c>
      <c r="F143">
        <v>-0.36926999999999999</v>
      </c>
      <c r="G143">
        <v>-0.75668000000000002</v>
      </c>
    </row>
    <row r="144" spans="1:7">
      <c r="A144" t="s">
        <v>164</v>
      </c>
      <c r="D144" t="s">
        <v>565</v>
      </c>
      <c r="E144">
        <v>-0.42631999999999998</v>
      </c>
      <c r="F144">
        <v>-0.33942</v>
      </c>
      <c r="G144">
        <v>-0.73900999999999994</v>
      </c>
    </row>
    <row r="145" spans="1:7">
      <c r="A145" t="s">
        <v>256</v>
      </c>
      <c r="D145" t="s">
        <v>601</v>
      </c>
      <c r="E145">
        <v>-0.34588000000000002</v>
      </c>
      <c r="F145">
        <v>0</v>
      </c>
      <c r="G145">
        <v>-0.70021999999999995</v>
      </c>
    </row>
    <row r="146" spans="1:7">
      <c r="A146" t="s">
        <v>252</v>
      </c>
      <c r="D146" t="s">
        <v>240</v>
      </c>
      <c r="E146">
        <v>-0.23141999999999999</v>
      </c>
      <c r="F146">
        <v>0</v>
      </c>
      <c r="G146">
        <v>-0.69225000000000003</v>
      </c>
    </row>
    <row r="147" spans="1:7">
      <c r="A147" t="s">
        <v>588</v>
      </c>
      <c r="D147" t="s">
        <v>158</v>
      </c>
      <c r="E147">
        <v>-0.32847999999999999</v>
      </c>
      <c r="F147">
        <v>0</v>
      </c>
      <c r="G147">
        <v>-0.67693000000000003</v>
      </c>
    </row>
    <row r="148" spans="1:7">
      <c r="A148" t="s">
        <v>353</v>
      </c>
      <c r="D148" t="s">
        <v>407</v>
      </c>
      <c r="E148">
        <v>0</v>
      </c>
      <c r="F148">
        <v>-0.39813999999999999</v>
      </c>
      <c r="G148">
        <v>-0.64741000000000004</v>
      </c>
    </row>
    <row r="149" spans="1:7">
      <c r="A149" t="s">
        <v>253</v>
      </c>
      <c r="D149" t="s">
        <v>600</v>
      </c>
      <c r="E149">
        <v>-0.42120999999999997</v>
      </c>
      <c r="F149">
        <v>0</v>
      </c>
      <c r="G149">
        <v>-0.63305</v>
      </c>
    </row>
    <row r="150" spans="1:7">
      <c r="A150" t="s">
        <v>78</v>
      </c>
      <c r="D150" t="s">
        <v>564</v>
      </c>
      <c r="E150">
        <v>-0.43060999999999999</v>
      </c>
      <c r="F150">
        <v>-0.51971000000000001</v>
      </c>
      <c r="G150">
        <v>-0.61853999999999998</v>
      </c>
    </row>
    <row r="151" spans="1:7">
      <c r="A151" t="s">
        <v>251</v>
      </c>
      <c r="D151" t="s">
        <v>137</v>
      </c>
      <c r="E151">
        <v>-0.47310000000000002</v>
      </c>
      <c r="F151">
        <v>-0.4012</v>
      </c>
      <c r="G151">
        <v>-0.60692000000000002</v>
      </c>
    </row>
    <row r="152" spans="1:7">
      <c r="A152" t="s">
        <v>77</v>
      </c>
      <c r="D152" t="s">
        <v>615</v>
      </c>
      <c r="E152">
        <v>0</v>
      </c>
      <c r="F152">
        <v>0</v>
      </c>
      <c r="G152">
        <v>-0.59416999999999998</v>
      </c>
    </row>
    <row r="153" spans="1:7">
      <c r="A153" t="s">
        <v>150</v>
      </c>
      <c r="D153" t="s">
        <v>253</v>
      </c>
      <c r="E153">
        <v>-0.33155000000000001</v>
      </c>
      <c r="F153">
        <v>-0.20362</v>
      </c>
      <c r="G153">
        <v>-0.56620000000000004</v>
      </c>
    </row>
    <row r="154" spans="1:7">
      <c r="A154" t="s">
        <v>231</v>
      </c>
      <c r="D154" t="s">
        <v>574</v>
      </c>
      <c r="E154">
        <v>0</v>
      </c>
      <c r="F154">
        <v>0</v>
      </c>
      <c r="G154">
        <v>-0.53695999999999999</v>
      </c>
    </row>
    <row r="155" spans="1:7">
      <c r="A155" t="s">
        <v>60</v>
      </c>
      <c r="D155" t="s">
        <v>13</v>
      </c>
      <c r="E155">
        <v>-0.19697999999999999</v>
      </c>
      <c r="F155">
        <v>0</v>
      </c>
      <c r="G155">
        <v>-0.53356999999999999</v>
      </c>
    </row>
    <row r="156" spans="1:7">
      <c r="A156" t="s">
        <v>62</v>
      </c>
      <c r="D156" t="s">
        <v>68</v>
      </c>
      <c r="E156">
        <v>0</v>
      </c>
      <c r="F156">
        <v>0</v>
      </c>
      <c r="G156">
        <v>-0.36567</v>
      </c>
    </row>
    <row r="157" spans="1:7">
      <c r="A157" t="s">
        <v>147</v>
      </c>
      <c r="D157" t="s">
        <v>149</v>
      </c>
      <c r="E157">
        <v>0</v>
      </c>
      <c r="F157">
        <v>0</v>
      </c>
      <c r="G157">
        <v>-0.34644999999999998</v>
      </c>
    </row>
    <row r="158" spans="1:7">
      <c r="A158" t="s">
        <v>228</v>
      </c>
      <c r="D158" t="s">
        <v>592</v>
      </c>
      <c r="E158">
        <v>0</v>
      </c>
      <c r="F158">
        <v>0</v>
      </c>
      <c r="G158">
        <v>0.30780000000000002</v>
      </c>
    </row>
    <row r="159" spans="1:7">
      <c r="A159" t="s">
        <v>59</v>
      </c>
      <c r="D159" t="s">
        <v>605</v>
      </c>
      <c r="E159">
        <v>0</v>
      </c>
      <c r="F159">
        <v>0</v>
      </c>
      <c r="G159">
        <v>0.38908999999999999</v>
      </c>
    </row>
    <row r="160" spans="1:7">
      <c r="A160" t="s">
        <v>149</v>
      </c>
      <c r="D160" t="s">
        <v>356</v>
      </c>
      <c r="E160">
        <v>0.2722</v>
      </c>
      <c r="F160">
        <v>0</v>
      </c>
      <c r="G160">
        <v>0.44661000000000001</v>
      </c>
    </row>
    <row r="161" spans="1:7">
      <c r="A161" t="s">
        <v>223</v>
      </c>
      <c r="D161" t="s">
        <v>607</v>
      </c>
      <c r="E161">
        <v>0</v>
      </c>
      <c r="F161">
        <v>0</v>
      </c>
      <c r="G161">
        <v>0.46129999999999999</v>
      </c>
    </row>
    <row r="162" spans="1:7">
      <c r="A162" t="s">
        <v>615</v>
      </c>
      <c r="D162" t="s">
        <v>604</v>
      </c>
      <c r="E162">
        <v>0</v>
      </c>
      <c r="F162">
        <v>0.41256999999999999</v>
      </c>
      <c r="G162">
        <v>0.54315000000000002</v>
      </c>
    </row>
    <row r="163" spans="1:7">
      <c r="A163" t="s">
        <v>225</v>
      </c>
      <c r="D163" t="s">
        <v>590</v>
      </c>
      <c r="E163">
        <v>0</v>
      </c>
      <c r="F163">
        <v>0</v>
      </c>
      <c r="G163">
        <v>0.91298000000000001</v>
      </c>
    </row>
    <row r="164" spans="1:7">
      <c r="A164" t="s">
        <v>226</v>
      </c>
      <c r="D164" t="s">
        <v>385</v>
      </c>
      <c r="E164">
        <v>0.48465999999999998</v>
      </c>
      <c r="F164">
        <v>0.81469000000000003</v>
      </c>
      <c r="G164">
        <v>1.0347</v>
      </c>
    </row>
    <row r="165" spans="1:7">
      <c r="A165" t="s">
        <v>616</v>
      </c>
      <c r="D165" t="s">
        <v>359</v>
      </c>
      <c r="E165">
        <v>0.49607000000000001</v>
      </c>
      <c r="F165">
        <v>1.1041000000000001</v>
      </c>
      <c r="G165">
        <v>1.3413999999999999</v>
      </c>
    </row>
    <row r="166" spans="1:7">
      <c r="A166" t="s">
        <v>222</v>
      </c>
      <c r="D166" t="s">
        <v>461</v>
      </c>
      <c r="E166">
        <v>0.27305000000000001</v>
      </c>
      <c r="F166">
        <v>0.33139000000000002</v>
      </c>
      <c r="G166">
        <v>1.4043000000000001</v>
      </c>
    </row>
    <row r="167" spans="1:7">
      <c r="A167" t="s">
        <v>571</v>
      </c>
      <c r="D167" t="s">
        <v>369</v>
      </c>
      <c r="E167">
        <v>0.28971000000000002</v>
      </c>
      <c r="F167">
        <v>0</v>
      </c>
      <c r="G167">
        <v>1.4401999999999999</v>
      </c>
    </row>
    <row r="168" spans="1:7">
      <c r="A168" t="s">
        <v>336</v>
      </c>
      <c r="D168" t="s">
        <v>480</v>
      </c>
      <c r="E168">
        <v>0</v>
      </c>
      <c r="F168">
        <v>0</v>
      </c>
      <c r="G168">
        <v>1.4784999999999999</v>
      </c>
    </row>
    <row r="169" spans="1:7">
      <c r="A169" t="s">
        <v>68</v>
      </c>
      <c r="D169" t="s">
        <v>608</v>
      </c>
      <c r="E169">
        <v>0.91032000000000002</v>
      </c>
      <c r="F169">
        <v>0</v>
      </c>
      <c r="G169">
        <v>1.5197000000000001</v>
      </c>
    </row>
    <row r="170" spans="1:7">
      <c r="A170" t="s">
        <v>239</v>
      </c>
      <c r="D170" t="s">
        <v>372</v>
      </c>
      <c r="E170">
        <v>0.73911000000000004</v>
      </c>
      <c r="F170">
        <v>1.2883</v>
      </c>
      <c r="G170">
        <v>1.7604</v>
      </c>
    </row>
    <row r="171" spans="1:7">
      <c r="A171" t="s">
        <v>240</v>
      </c>
      <c r="D171" t="s">
        <v>377</v>
      </c>
      <c r="E171">
        <v>1.5947</v>
      </c>
      <c r="F171">
        <v>0.32485000000000003</v>
      </c>
      <c r="G171">
        <v>1.9556</v>
      </c>
    </row>
    <row r="172" spans="1:7">
      <c r="A172" t="s">
        <v>574</v>
      </c>
      <c r="D172" t="s">
        <v>355</v>
      </c>
      <c r="E172">
        <v>1.2719</v>
      </c>
      <c r="F172">
        <v>0</v>
      </c>
      <c r="G172">
        <v>2.9958999999999998</v>
      </c>
    </row>
    <row r="173" spans="1:7">
      <c r="A173" t="s">
        <v>241</v>
      </c>
      <c r="D173" t="s">
        <v>360</v>
      </c>
      <c r="E173">
        <v>0</v>
      </c>
      <c r="F173">
        <v>0</v>
      </c>
      <c r="G173">
        <v>3.2663000000000002</v>
      </c>
    </row>
    <row r="174" spans="1:7">
      <c r="A174" t="s">
        <v>161</v>
      </c>
      <c r="D174" t="s">
        <v>442</v>
      </c>
      <c r="E174">
        <v>1.5287999999999999</v>
      </c>
      <c r="F174">
        <v>0</v>
      </c>
      <c r="G174">
        <v>3.6311</v>
      </c>
    </row>
    <row r="175" spans="1:7">
      <c r="A175" t="s">
        <v>345</v>
      </c>
    </row>
    <row r="176" spans="1:7">
      <c r="A176" t="s">
        <v>66</v>
      </c>
    </row>
    <row r="177" spans="1:1">
      <c r="A177" t="s">
        <v>160</v>
      </c>
    </row>
    <row r="178" spans="1:1">
      <c r="A178" t="s">
        <v>67</v>
      </c>
    </row>
    <row r="179" spans="1:1">
      <c r="A179" t="s">
        <v>575</v>
      </c>
    </row>
    <row r="180" spans="1:1">
      <c r="A180" t="s">
        <v>154</v>
      </c>
    </row>
    <row r="181" spans="1:1">
      <c r="A181" t="s">
        <v>156</v>
      </c>
    </row>
    <row r="182" spans="1:1">
      <c r="A182" t="s">
        <v>64</v>
      </c>
    </row>
    <row r="183" spans="1:1">
      <c r="A183" t="s">
        <v>158</v>
      </c>
    </row>
    <row r="184" spans="1:1">
      <c r="A184" t="s">
        <v>344</v>
      </c>
    </row>
    <row r="185" spans="1:1">
      <c r="A185" t="s">
        <v>340</v>
      </c>
    </row>
    <row r="186" spans="1:1">
      <c r="A186" t="s">
        <v>63</v>
      </c>
    </row>
    <row r="187" spans="1:1">
      <c r="A187" t="s">
        <v>342</v>
      </c>
    </row>
    <row r="188" spans="1:1">
      <c r="A188" t="s">
        <v>152</v>
      </c>
    </row>
    <row r="189" spans="1:1">
      <c r="A189" t="s">
        <v>617</v>
      </c>
    </row>
    <row r="190" spans="1:1">
      <c r="A190" t="s">
        <v>232</v>
      </c>
    </row>
    <row r="191" spans="1:1">
      <c r="A191" t="s">
        <v>233</v>
      </c>
    </row>
    <row r="192" spans="1:1">
      <c r="A192" t="s">
        <v>176</v>
      </c>
    </row>
    <row r="193" spans="1:1">
      <c r="A193" t="s">
        <v>278</v>
      </c>
    </row>
    <row r="194" spans="1:1">
      <c r="A194" t="s">
        <v>502</v>
      </c>
    </row>
    <row r="195" spans="1:1">
      <c r="A195" t="s">
        <v>97</v>
      </c>
    </row>
    <row r="196" spans="1:1">
      <c r="A196" t="s">
        <v>98</v>
      </c>
    </row>
    <row r="197" spans="1:1">
      <c r="A197" t="s">
        <v>173</v>
      </c>
    </row>
    <row r="198" spans="1:1">
      <c r="A198" t="s">
        <v>16</v>
      </c>
    </row>
    <row r="199" spans="1:1">
      <c r="A199" t="s">
        <v>172</v>
      </c>
    </row>
    <row r="200" spans="1:1">
      <c r="A200" t="s">
        <v>508</v>
      </c>
    </row>
    <row r="201" spans="1:1">
      <c r="A201" t="s">
        <v>171</v>
      </c>
    </row>
    <row r="202" spans="1:1">
      <c r="A202" t="s">
        <v>275</v>
      </c>
    </row>
    <row r="203" spans="1:1">
      <c r="A203" t="s">
        <v>274</v>
      </c>
    </row>
    <row r="204" spans="1:1">
      <c r="A204" t="s">
        <v>276</v>
      </c>
    </row>
    <row r="205" spans="1:1">
      <c r="A205" t="s">
        <v>512</v>
      </c>
    </row>
    <row r="206" spans="1:1">
      <c r="A206" t="s">
        <v>277</v>
      </c>
    </row>
    <row r="207" spans="1:1">
      <c r="A207" t="s">
        <v>93</v>
      </c>
    </row>
    <row r="208" spans="1:1">
      <c r="A208" t="s">
        <v>272</v>
      </c>
    </row>
    <row r="209" spans="1:1">
      <c r="A209" t="s">
        <v>15</v>
      </c>
    </row>
    <row r="210" spans="1:1">
      <c r="A210" t="s">
        <v>618</v>
      </c>
    </row>
    <row r="211" spans="1:1">
      <c r="A211" t="s">
        <v>286</v>
      </c>
    </row>
    <row r="212" spans="1:1">
      <c r="A212" t="s">
        <v>513</v>
      </c>
    </row>
    <row r="213" spans="1:1">
      <c r="A213" t="s">
        <v>18</v>
      </c>
    </row>
    <row r="214" spans="1:1">
      <c r="A214" t="s">
        <v>101</v>
      </c>
    </row>
    <row r="215" spans="1:1">
      <c r="A215" t="s">
        <v>281</v>
      </c>
    </row>
    <row r="216" spans="1:1">
      <c r="A216" t="s">
        <v>177</v>
      </c>
    </row>
    <row r="217" spans="1:1">
      <c r="A217" t="s">
        <v>178</v>
      </c>
    </row>
    <row r="218" spans="1:1">
      <c r="A218" t="s">
        <v>280</v>
      </c>
    </row>
    <row r="219" spans="1:1">
      <c r="A219" t="s">
        <v>3</v>
      </c>
    </row>
    <row r="220" spans="1:1">
      <c r="A220" t="s">
        <v>84</v>
      </c>
    </row>
    <row r="221" spans="1:1">
      <c r="A221" t="s">
        <v>491</v>
      </c>
    </row>
    <row r="222" spans="1:1">
      <c r="A222" t="s">
        <v>86</v>
      </c>
    </row>
    <row r="223" spans="1:1">
      <c r="A223" t="s">
        <v>488</v>
      </c>
    </row>
    <row r="224" spans="1:1">
      <c r="A224" t="s">
        <v>263</v>
      </c>
    </row>
    <row r="225" spans="1:1">
      <c r="A225" t="s">
        <v>259</v>
      </c>
    </row>
    <row r="226" spans="1:1">
      <c r="A226" t="s">
        <v>167</v>
      </c>
    </row>
    <row r="227" spans="1:1">
      <c r="A227" t="s">
        <v>82</v>
      </c>
    </row>
    <row r="228" spans="1:1">
      <c r="A228" t="s">
        <v>2</v>
      </c>
    </row>
    <row r="229" spans="1:1">
      <c r="A229" t="s">
        <v>594</v>
      </c>
    </row>
    <row r="230" spans="1:1">
      <c r="A230" t="s">
        <v>0</v>
      </c>
    </row>
    <row r="231" spans="1:1">
      <c r="A231" t="s">
        <v>493</v>
      </c>
    </row>
    <row r="232" spans="1:1">
      <c r="A232" t="s">
        <v>1</v>
      </c>
    </row>
    <row r="233" spans="1:1">
      <c r="A233" t="s">
        <v>496</v>
      </c>
    </row>
    <row r="234" spans="1:1">
      <c r="A234" t="s">
        <v>267</v>
      </c>
    </row>
    <row r="235" spans="1:1">
      <c r="A235" t="s">
        <v>12</v>
      </c>
    </row>
    <row r="236" spans="1:1">
      <c r="A236" t="s">
        <v>268</v>
      </c>
    </row>
    <row r="237" spans="1:1">
      <c r="A237" t="s">
        <v>13</v>
      </c>
    </row>
    <row r="238" spans="1:1">
      <c r="A238" t="s">
        <v>14</v>
      </c>
    </row>
    <row r="239" spans="1:1">
      <c r="A239" t="s">
        <v>7</v>
      </c>
    </row>
    <row r="240" spans="1:1">
      <c r="A240" t="s">
        <v>495</v>
      </c>
    </row>
    <row r="241" spans="1:1">
      <c r="A241" t="s">
        <v>91</v>
      </c>
    </row>
    <row r="242" spans="1:1">
      <c r="A242" t="s">
        <v>10</v>
      </c>
    </row>
    <row r="243" spans="1:1">
      <c r="A243" t="s">
        <v>266</v>
      </c>
    </row>
    <row r="244" spans="1:1">
      <c r="A244" t="s">
        <v>170</v>
      </c>
    </row>
    <row r="245" spans="1:1">
      <c r="A245" t="s">
        <v>168</v>
      </c>
    </row>
    <row r="246" spans="1:1">
      <c r="A246" t="s">
        <v>90</v>
      </c>
    </row>
    <row r="247" spans="1:1">
      <c r="A247" t="s">
        <v>603</v>
      </c>
    </row>
    <row r="248" spans="1:1">
      <c r="A248" t="s">
        <v>500</v>
      </c>
    </row>
    <row r="249" spans="1:1">
      <c r="A249" t="s">
        <v>87</v>
      </c>
    </row>
    <row r="250" spans="1:1">
      <c r="A250" t="s">
        <v>88</v>
      </c>
    </row>
    <row r="251" spans="1:1">
      <c r="A251" t="s">
        <v>498</v>
      </c>
    </row>
    <row r="252" spans="1:1">
      <c r="A252" t="s">
        <v>304</v>
      </c>
    </row>
    <row r="253" spans="1:1">
      <c r="A253" t="s">
        <v>33</v>
      </c>
    </row>
    <row r="254" spans="1:1">
      <c r="A254" t="s">
        <v>619</v>
      </c>
    </row>
    <row r="255" spans="1:1">
      <c r="A255" t="s">
        <v>537</v>
      </c>
    </row>
    <row r="256" spans="1:1">
      <c r="A256" t="s">
        <v>192</v>
      </c>
    </row>
    <row r="257" spans="1:1">
      <c r="A257" t="s">
        <v>303</v>
      </c>
    </row>
    <row r="258" spans="1:1">
      <c r="A258" t="s">
        <v>193</v>
      </c>
    </row>
    <row r="259" spans="1:1">
      <c r="A259" t="s">
        <v>32</v>
      </c>
    </row>
    <row r="260" spans="1:1">
      <c r="A260" t="s">
        <v>535</v>
      </c>
    </row>
    <row r="261" spans="1:1">
      <c r="A261" t="s">
        <v>189</v>
      </c>
    </row>
    <row r="262" spans="1:1">
      <c r="A262" t="s">
        <v>300</v>
      </c>
    </row>
    <row r="263" spans="1:1">
      <c r="A263" t="s">
        <v>31</v>
      </c>
    </row>
    <row r="264" spans="1:1">
      <c r="A264" t="s">
        <v>301</v>
      </c>
    </row>
    <row r="265" spans="1:1">
      <c r="A265" t="s">
        <v>115</v>
      </c>
    </row>
    <row r="266" spans="1:1">
      <c r="A266" t="s">
        <v>302</v>
      </c>
    </row>
    <row r="267" spans="1:1">
      <c r="A267" t="s">
        <v>190</v>
      </c>
    </row>
    <row r="268" spans="1:1">
      <c r="A268" t="s">
        <v>34</v>
      </c>
    </row>
    <row r="269" spans="1:1">
      <c r="A269" t="s">
        <v>116</v>
      </c>
    </row>
    <row r="270" spans="1:1">
      <c r="A270" t="s">
        <v>117</v>
      </c>
    </row>
    <row r="271" spans="1:1">
      <c r="A271" t="s">
        <v>539</v>
      </c>
    </row>
    <row r="272" spans="1:1">
      <c r="A272" t="s">
        <v>309</v>
      </c>
    </row>
    <row r="273" spans="1:1">
      <c r="A273" t="s">
        <v>596</v>
      </c>
    </row>
    <row r="274" spans="1:1">
      <c r="A274" t="s">
        <v>620</v>
      </c>
    </row>
    <row r="275" spans="1:1">
      <c r="A275" t="s">
        <v>196</v>
      </c>
    </row>
    <row r="276" spans="1:1">
      <c r="A276" t="s">
        <v>197</v>
      </c>
    </row>
    <row r="277" spans="1:1">
      <c r="A277" t="s">
        <v>597</v>
      </c>
    </row>
    <row r="278" spans="1:1">
      <c r="A278" t="s">
        <v>308</v>
      </c>
    </row>
    <row r="279" spans="1:1">
      <c r="A279" t="s">
        <v>307</v>
      </c>
    </row>
    <row r="280" spans="1:1">
      <c r="A280" t="s">
        <v>195</v>
      </c>
    </row>
    <row r="281" spans="1:1">
      <c r="A281" t="s">
        <v>108</v>
      </c>
    </row>
    <row r="282" spans="1:1">
      <c r="A282" t="s">
        <v>110</v>
      </c>
    </row>
    <row r="283" spans="1:1">
      <c r="A283" t="s">
        <v>522</v>
      </c>
    </row>
    <row r="284" spans="1:1">
      <c r="A284" t="s">
        <v>621</v>
      </c>
    </row>
    <row r="285" spans="1:1">
      <c r="A285" t="s">
        <v>112</v>
      </c>
    </row>
    <row r="286" spans="1:1">
      <c r="A286" t="s">
        <v>184</v>
      </c>
    </row>
    <row r="287" spans="1:1">
      <c r="A287" t="s">
        <v>22</v>
      </c>
    </row>
    <row r="288" spans="1:1">
      <c r="A288" t="s">
        <v>290</v>
      </c>
    </row>
    <row r="289" spans="1:1">
      <c r="A289" t="s">
        <v>181</v>
      </c>
    </row>
    <row r="290" spans="1:1">
      <c r="A290" t="s">
        <v>183</v>
      </c>
    </row>
    <row r="291" spans="1:1">
      <c r="A291" t="s">
        <v>602</v>
      </c>
    </row>
    <row r="292" spans="1:1">
      <c r="A292" t="s">
        <v>287</v>
      </c>
    </row>
    <row r="293" spans="1:1">
      <c r="A293" t="s">
        <v>622</v>
      </c>
    </row>
    <row r="294" spans="1:1">
      <c r="A294" t="s">
        <v>19</v>
      </c>
    </row>
    <row r="295" spans="1:1">
      <c r="A295" t="s">
        <v>288</v>
      </c>
    </row>
    <row r="296" spans="1:1">
      <c r="A296" t="s">
        <v>20</v>
      </c>
    </row>
    <row r="297" spans="1:1">
      <c r="A297" t="s">
        <v>104</v>
      </c>
    </row>
    <row r="298" spans="1:1">
      <c r="A298" t="s">
        <v>186</v>
      </c>
    </row>
    <row r="299" spans="1:1">
      <c r="A299" t="s">
        <v>29</v>
      </c>
    </row>
    <row r="300" spans="1:1">
      <c r="A300" t="s">
        <v>187</v>
      </c>
    </row>
    <row r="301" spans="1:1">
      <c r="A301" t="s">
        <v>299</v>
      </c>
    </row>
    <row r="302" spans="1:1">
      <c r="A302" t="s">
        <v>298</v>
      </c>
    </row>
    <row r="303" spans="1:1">
      <c r="A303" t="s">
        <v>524</v>
      </c>
    </row>
    <row r="304" spans="1:1">
      <c r="A304" t="s">
        <v>525</v>
      </c>
    </row>
    <row r="305" spans="1:1">
      <c r="A305" t="s">
        <v>526</v>
      </c>
    </row>
    <row r="306" spans="1:1">
      <c r="A306" t="s">
        <v>295</v>
      </c>
    </row>
    <row r="307" spans="1:1">
      <c r="A307" t="s">
        <v>113</v>
      </c>
    </row>
    <row r="308" spans="1:1">
      <c r="A308" t="s">
        <v>27</v>
      </c>
    </row>
    <row r="309" spans="1:1">
      <c r="A309" t="s">
        <v>294</v>
      </c>
    </row>
    <row r="310" spans="1:1">
      <c r="A310" t="s">
        <v>528</v>
      </c>
    </row>
    <row r="311" spans="1:1">
      <c r="A311" t="s">
        <v>291</v>
      </c>
    </row>
    <row r="312" spans="1:1">
      <c r="A312" t="s">
        <v>292</v>
      </c>
    </row>
    <row r="313" spans="1:1">
      <c r="A313" t="s">
        <v>527</v>
      </c>
    </row>
  </sheetData>
  <autoFilter ref="A4:A313" xr:uid="{72B09B42-E346-436E-B187-FB779B2625DB}">
    <sortState xmlns:xlrd2="http://schemas.microsoft.com/office/spreadsheetml/2017/richdata2" ref="A5:A313">
      <sortCondition sortBy="cellColor" ref="A4:A313" dxfId="13"/>
    </sortState>
  </autoFilter>
  <mergeCells count="1">
    <mergeCell ref="E3:G3"/>
  </mergeCells>
  <phoneticPr fontId="1" type="noConversion"/>
  <conditionalFormatting sqref="A1:A1048576">
    <cfRule type="duplicateValues" dxfId="12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K566"/>
  <sheetViews>
    <sheetView workbookViewId="0">
      <selection activeCell="I6" sqref="I6"/>
    </sheetView>
  </sheetViews>
  <sheetFormatPr defaultRowHeight="14.4"/>
  <sheetData>
    <row r="1" spans="1:271">
      <c r="A1" s="3" t="s">
        <v>958</v>
      </c>
    </row>
    <row r="3" spans="1:271">
      <c r="E3" s="8" t="s">
        <v>938</v>
      </c>
      <c r="F3" s="8"/>
      <c r="G3" s="8"/>
    </row>
    <row r="4" spans="1:271">
      <c r="A4" s="1" t="s">
        <v>959</v>
      </c>
      <c r="D4" t="s">
        <v>960</v>
      </c>
      <c r="E4" t="s">
        <v>939</v>
      </c>
      <c r="F4" t="s">
        <v>940</v>
      </c>
      <c r="G4" t="s">
        <v>941</v>
      </c>
      <c r="I4" s="2" t="s">
        <v>957</v>
      </c>
      <c r="P4" t="s">
        <v>936</v>
      </c>
      <c r="Q4" t="s">
        <v>937</v>
      </c>
    </row>
    <row r="5" spans="1:271">
      <c r="A5" t="s">
        <v>894</v>
      </c>
      <c r="B5" s="1"/>
      <c r="D5" t="s">
        <v>537</v>
      </c>
      <c r="E5">
        <v>-1.6992</v>
      </c>
      <c r="F5">
        <v>-0.96753</v>
      </c>
      <c r="G5">
        <v>-5.7347999999999999</v>
      </c>
      <c r="I5" s="1" t="s">
        <v>944</v>
      </c>
      <c r="O5" t="s">
        <v>943</v>
      </c>
      <c r="P5">
        <v>261</v>
      </c>
      <c r="Q5">
        <f>312-261</f>
        <v>51</v>
      </c>
    </row>
    <row r="6" spans="1:271">
      <c r="A6" t="s">
        <v>870</v>
      </c>
      <c r="D6" t="s">
        <v>671</v>
      </c>
      <c r="E6">
        <v>-2.0409999999999999</v>
      </c>
      <c r="F6">
        <v>-0.17274999999999999</v>
      </c>
      <c r="G6">
        <v>-5.4393000000000002</v>
      </c>
      <c r="I6" s="5">
        <f>312/562</f>
        <v>0.55516014234875444</v>
      </c>
      <c r="J6" s="5"/>
      <c r="K6" s="5"/>
      <c r="L6" s="5"/>
      <c r="M6" s="5"/>
      <c r="N6" s="5"/>
      <c r="O6" s="5" t="s">
        <v>942</v>
      </c>
      <c r="P6" s="5">
        <f>P5/(P5+Q5)</f>
        <v>0.83653846153846156</v>
      </c>
      <c r="Q6" s="5">
        <f>1-P6</f>
        <v>0.16346153846153844</v>
      </c>
    </row>
    <row r="7" spans="1:271">
      <c r="A7" t="s">
        <v>890</v>
      </c>
      <c r="D7" t="s">
        <v>701</v>
      </c>
      <c r="E7">
        <v>-1.9874000000000001</v>
      </c>
      <c r="F7">
        <v>0</v>
      </c>
      <c r="G7">
        <v>-4.8699000000000003</v>
      </c>
      <c r="I7" s="5"/>
      <c r="J7" s="5"/>
      <c r="K7" s="5"/>
      <c r="L7" s="5"/>
      <c r="M7" s="5"/>
      <c r="N7" s="5"/>
      <c r="O7" s="5"/>
      <c r="P7" s="5"/>
      <c r="Q7" s="5"/>
    </row>
    <row r="8" spans="1:271">
      <c r="A8" t="s">
        <v>872</v>
      </c>
      <c r="D8" t="s">
        <v>754</v>
      </c>
      <c r="E8">
        <v>-1.5446</v>
      </c>
      <c r="F8">
        <v>0</v>
      </c>
      <c r="G8">
        <v>-4.6539999999999999</v>
      </c>
      <c r="I8" s="5"/>
      <c r="J8" s="5"/>
      <c r="K8" s="5"/>
      <c r="L8" s="5"/>
      <c r="M8" s="5"/>
      <c r="N8" s="5"/>
      <c r="O8" s="5"/>
      <c r="P8" s="5"/>
      <c r="Q8" s="5"/>
      <c r="FW8" t="s">
        <v>55</v>
      </c>
      <c r="FX8" t="s">
        <v>90</v>
      </c>
      <c r="FY8" t="s">
        <v>762</v>
      </c>
      <c r="FZ8" t="s">
        <v>744</v>
      </c>
      <c r="GA8" t="s">
        <v>726</v>
      </c>
      <c r="GB8" t="s">
        <v>71</v>
      </c>
      <c r="GC8" t="s">
        <v>396</v>
      </c>
      <c r="GD8" t="s">
        <v>751</v>
      </c>
      <c r="GE8" t="s">
        <v>565</v>
      </c>
      <c r="GF8" t="s">
        <v>881</v>
      </c>
      <c r="GG8" t="s">
        <v>85</v>
      </c>
      <c r="GH8" t="s">
        <v>690</v>
      </c>
      <c r="GI8" t="s">
        <v>63</v>
      </c>
      <c r="GJ8" t="s">
        <v>134</v>
      </c>
      <c r="GK8" t="s">
        <v>324</v>
      </c>
      <c r="GL8" t="s">
        <v>394</v>
      </c>
      <c r="GM8" t="s">
        <v>677</v>
      </c>
      <c r="GN8" t="s">
        <v>676</v>
      </c>
      <c r="GO8" t="s">
        <v>598</v>
      </c>
      <c r="GP8" t="s">
        <v>397</v>
      </c>
      <c r="GQ8" t="s">
        <v>235</v>
      </c>
      <c r="GR8" t="s">
        <v>686</v>
      </c>
      <c r="GS8" t="s">
        <v>343</v>
      </c>
      <c r="GT8" t="s">
        <v>174</v>
      </c>
      <c r="GU8" t="s">
        <v>256</v>
      </c>
      <c r="GV8" t="s">
        <v>186</v>
      </c>
      <c r="GW8" t="s">
        <v>220</v>
      </c>
      <c r="GX8" t="s">
        <v>658</v>
      </c>
      <c r="GY8" t="s">
        <v>758</v>
      </c>
      <c r="GZ8" t="s">
        <v>330</v>
      </c>
      <c r="HA8" t="s">
        <v>76</v>
      </c>
      <c r="HB8" t="s">
        <v>182</v>
      </c>
      <c r="HC8" t="s">
        <v>657</v>
      </c>
      <c r="HD8" t="s">
        <v>571</v>
      </c>
      <c r="HE8" t="s">
        <v>333</v>
      </c>
      <c r="HF8" t="s">
        <v>77</v>
      </c>
      <c r="HG8" t="s">
        <v>610</v>
      </c>
      <c r="HH8" t="s">
        <v>214</v>
      </c>
      <c r="HI8" t="s">
        <v>614</v>
      </c>
      <c r="HJ8" t="s">
        <v>879</v>
      </c>
      <c r="HK8" t="s">
        <v>283</v>
      </c>
      <c r="HL8" t="s">
        <v>909</v>
      </c>
      <c r="HM8" t="s">
        <v>62</v>
      </c>
      <c r="HN8" t="s">
        <v>896</v>
      </c>
      <c r="HO8" t="s">
        <v>124</v>
      </c>
      <c r="HP8" t="s">
        <v>246</v>
      </c>
      <c r="HQ8" t="s">
        <v>336</v>
      </c>
      <c r="HR8" t="s">
        <v>732</v>
      </c>
      <c r="HS8" t="s">
        <v>20</v>
      </c>
      <c r="HT8" t="s">
        <v>755</v>
      </c>
      <c r="HU8" t="s">
        <v>231</v>
      </c>
      <c r="HV8" t="s">
        <v>698</v>
      </c>
      <c r="HW8" t="s">
        <v>747</v>
      </c>
      <c r="HX8" t="s">
        <v>291</v>
      </c>
      <c r="HY8" t="s">
        <v>410</v>
      </c>
      <c r="HZ8" t="s">
        <v>15</v>
      </c>
      <c r="IA8" t="s">
        <v>642</v>
      </c>
      <c r="IB8" t="s">
        <v>713</v>
      </c>
      <c r="IC8" t="s">
        <v>156</v>
      </c>
      <c r="ID8" t="s">
        <v>554</v>
      </c>
      <c r="IE8" t="s">
        <v>129</v>
      </c>
      <c r="IF8" t="s">
        <v>178</v>
      </c>
      <c r="IG8" t="s">
        <v>693</v>
      </c>
      <c r="IH8" t="s">
        <v>316</v>
      </c>
      <c r="II8" t="s">
        <v>167</v>
      </c>
      <c r="IJ8" t="s">
        <v>692</v>
      </c>
      <c r="IK8" t="s">
        <v>22</v>
      </c>
      <c r="IL8" t="s">
        <v>564</v>
      </c>
      <c r="IM8" t="s">
        <v>730</v>
      </c>
      <c r="IN8" t="s">
        <v>47</v>
      </c>
      <c r="IO8" t="s">
        <v>311</v>
      </c>
      <c r="IP8" t="s">
        <v>303</v>
      </c>
      <c r="IQ8" t="s">
        <v>738</v>
      </c>
      <c r="IR8" t="s">
        <v>616</v>
      </c>
      <c r="IS8" t="s">
        <v>741</v>
      </c>
      <c r="IT8" t="s">
        <v>928</v>
      </c>
      <c r="IU8" t="s">
        <v>752</v>
      </c>
      <c r="IV8" t="s">
        <v>512</v>
      </c>
      <c r="IW8" t="s">
        <v>326</v>
      </c>
      <c r="IX8" t="s">
        <v>895</v>
      </c>
      <c r="IY8" t="s">
        <v>33</v>
      </c>
      <c r="IZ8" t="s">
        <v>350</v>
      </c>
      <c r="JA8" t="s">
        <v>132</v>
      </c>
      <c r="JB8" t="s">
        <v>73</v>
      </c>
      <c r="JC8" t="s">
        <v>116</v>
      </c>
      <c r="JD8" t="s">
        <v>244</v>
      </c>
      <c r="JE8" t="s">
        <v>41</v>
      </c>
      <c r="JF8" t="s">
        <v>415</v>
      </c>
      <c r="JG8" t="s">
        <v>526</v>
      </c>
      <c r="JH8" t="s">
        <v>648</v>
      </c>
      <c r="JI8" t="s">
        <v>689</v>
      </c>
      <c r="JJ8" t="s">
        <v>760</v>
      </c>
      <c r="JK8" t="s">
        <v>432</v>
      </c>
    </row>
    <row r="9" spans="1:271">
      <c r="A9" t="s">
        <v>886</v>
      </c>
      <c r="D9" t="s">
        <v>613</v>
      </c>
      <c r="E9">
        <v>-1.4781</v>
      </c>
      <c r="F9">
        <v>0</v>
      </c>
      <c r="G9">
        <v>-4.3323</v>
      </c>
      <c r="I9" s="5"/>
      <c r="J9" s="5"/>
      <c r="K9" s="5"/>
      <c r="L9" s="5"/>
      <c r="M9" s="5"/>
      <c r="N9" s="5"/>
      <c r="O9" s="5"/>
      <c r="P9" s="5"/>
      <c r="Q9" s="5"/>
    </row>
    <row r="10" spans="1:271">
      <c r="A10" t="s">
        <v>877</v>
      </c>
      <c r="D10" t="s">
        <v>619</v>
      </c>
      <c r="E10">
        <v>-1.7555000000000001</v>
      </c>
      <c r="F10">
        <v>0</v>
      </c>
      <c r="G10">
        <v>-3.67</v>
      </c>
      <c r="I10" s="5"/>
      <c r="J10" s="5"/>
      <c r="K10" s="5"/>
      <c r="L10" s="5"/>
      <c r="M10" s="5"/>
      <c r="N10" s="5"/>
      <c r="O10" s="5"/>
      <c r="P10" s="5"/>
      <c r="Q10" s="5"/>
    </row>
    <row r="11" spans="1:271">
      <c r="A11" t="s">
        <v>884</v>
      </c>
      <c r="D11" t="s">
        <v>611</v>
      </c>
      <c r="E11">
        <v>-1.7813000000000001</v>
      </c>
      <c r="F11">
        <v>0</v>
      </c>
      <c r="G11">
        <v>-3.5032999999999999</v>
      </c>
    </row>
    <row r="12" spans="1:271">
      <c r="A12" t="s">
        <v>889</v>
      </c>
      <c r="D12" t="s">
        <v>759</v>
      </c>
      <c r="E12">
        <v>-2.1747999999999998</v>
      </c>
      <c r="F12">
        <v>-0.53264</v>
      </c>
      <c r="G12">
        <v>-3.3433000000000002</v>
      </c>
    </row>
    <row r="13" spans="1:271">
      <c r="A13" t="s">
        <v>881</v>
      </c>
      <c r="D13" t="s">
        <v>322</v>
      </c>
      <c r="E13">
        <v>-1.2917000000000001</v>
      </c>
      <c r="F13">
        <v>-0.42801</v>
      </c>
      <c r="G13">
        <v>-3.3136999999999999</v>
      </c>
    </row>
    <row r="14" spans="1:271">
      <c r="A14" t="s">
        <v>879</v>
      </c>
      <c r="D14" t="s">
        <v>134</v>
      </c>
      <c r="E14">
        <v>-1.2619</v>
      </c>
      <c r="F14">
        <v>-0.88597999999999999</v>
      </c>
      <c r="G14">
        <v>-3.2315999999999998</v>
      </c>
    </row>
    <row r="15" spans="1:271">
      <c r="A15" t="s">
        <v>896</v>
      </c>
      <c r="D15" t="s">
        <v>708</v>
      </c>
      <c r="E15">
        <v>-1.5638000000000001</v>
      </c>
      <c r="F15">
        <v>-0.37524999999999997</v>
      </c>
      <c r="G15">
        <v>-3.1088</v>
      </c>
    </row>
    <row r="16" spans="1:271">
      <c r="A16" t="s">
        <v>895</v>
      </c>
      <c r="D16" t="s">
        <v>70</v>
      </c>
      <c r="E16">
        <v>-1.2027000000000001</v>
      </c>
      <c r="F16">
        <v>0</v>
      </c>
      <c r="G16">
        <v>-3.0527000000000002</v>
      </c>
    </row>
    <row r="17" spans="1:7">
      <c r="A17" t="s">
        <v>873</v>
      </c>
      <c r="D17" t="s">
        <v>712</v>
      </c>
      <c r="E17">
        <v>-1.9131</v>
      </c>
      <c r="F17">
        <v>-1.8988</v>
      </c>
      <c r="G17">
        <v>-2.9855999999999998</v>
      </c>
    </row>
    <row r="18" spans="1:7">
      <c r="A18" t="s">
        <v>891</v>
      </c>
      <c r="D18" t="s">
        <v>185</v>
      </c>
      <c r="E18">
        <v>-1.7224999999999999</v>
      </c>
      <c r="F18">
        <v>-0.32534999999999997</v>
      </c>
      <c r="G18">
        <v>-2.976</v>
      </c>
    </row>
    <row r="19" spans="1:7">
      <c r="A19" t="s">
        <v>892</v>
      </c>
      <c r="D19" t="s">
        <v>241</v>
      </c>
      <c r="E19">
        <v>-1.0515000000000001</v>
      </c>
      <c r="F19">
        <v>0</v>
      </c>
      <c r="G19">
        <v>-2.9639000000000002</v>
      </c>
    </row>
    <row r="20" spans="1:7">
      <c r="A20" t="s">
        <v>893</v>
      </c>
      <c r="D20" t="s">
        <v>715</v>
      </c>
      <c r="E20">
        <v>-2.4609999999999999</v>
      </c>
      <c r="F20">
        <v>-2.2665999999999999</v>
      </c>
      <c r="G20">
        <v>-2.9060999999999999</v>
      </c>
    </row>
    <row r="21" spans="1:7">
      <c r="A21" t="s">
        <v>887</v>
      </c>
      <c r="D21" t="s">
        <v>33</v>
      </c>
      <c r="E21">
        <v>-1.5158</v>
      </c>
      <c r="F21">
        <v>-0.97845000000000004</v>
      </c>
      <c r="G21">
        <v>-2.8702000000000001</v>
      </c>
    </row>
    <row r="22" spans="1:7">
      <c r="A22" t="s">
        <v>885</v>
      </c>
      <c r="D22" t="s">
        <v>31</v>
      </c>
      <c r="E22">
        <v>-1.2658</v>
      </c>
      <c r="F22">
        <v>-0.18773000000000001</v>
      </c>
      <c r="G22">
        <v>-2.8435000000000001</v>
      </c>
    </row>
    <row r="23" spans="1:7">
      <c r="A23" t="s">
        <v>880</v>
      </c>
      <c r="D23" t="s">
        <v>231</v>
      </c>
      <c r="E23">
        <v>-1.2968</v>
      </c>
      <c r="F23">
        <v>-0.45834999999999998</v>
      </c>
      <c r="G23">
        <v>-2.8182999999999998</v>
      </c>
    </row>
    <row r="24" spans="1:7">
      <c r="A24" t="s">
        <v>888</v>
      </c>
      <c r="D24" t="s">
        <v>230</v>
      </c>
      <c r="E24">
        <v>-1.4032</v>
      </c>
      <c r="F24">
        <v>-0.47691</v>
      </c>
      <c r="G24">
        <v>-2.8043999999999998</v>
      </c>
    </row>
    <row r="25" spans="1:7">
      <c r="A25" t="s">
        <v>920</v>
      </c>
      <c r="D25" t="s">
        <v>263</v>
      </c>
      <c r="E25">
        <v>-1.1313</v>
      </c>
      <c r="F25">
        <v>-0.82206999999999997</v>
      </c>
      <c r="G25">
        <v>-2.8033999999999999</v>
      </c>
    </row>
    <row r="26" spans="1:7">
      <c r="A26" t="s">
        <v>908</v>
      </c>
      <c r="D26" t="s">
        <v>264</v>
      </c>
      <c r="E26">
        <v>-0.73745000000000005</v>
      </c>
      <c r="F26">
        <v>0</v>
      </c>
      <c r="G26">
        <v>-2.7804000000000002</v>
      </c>
    </row>
    <row r="27" spans="1:7">
      <c r="A27" t="s">
        <v>923</v>
      </c>
      <c r="D27" t="s">
        <v>350</v>
      </c>
      <c r="E27">
        <v>-1.1361000000000001</v>
      </c>
      <c r="F27">
        <v>-0.32418000000000002</v>
      </c>
      <c r="G27">
        <v>-2.7202000000000002</v>
      </c>
    </row>
    <row r="28" spans="1:7">
      <c r="A28" t="s">
        <v>926</v>
      </c>
      <c r="D28" t="s">
        <v>578</v>
      </c>
      <c r="E28">
        <v>-1.1458999999999999</v>
      </c>
      <c r="F28">
        <v>-0.32196999999999998</v>
      </c>
      <c r="G28">
        <v>-2.7136999999999998</v>
      </c>
    </row>
    <row r="29" spans="1:7">
      <c r="A29" t="s">
        <v>921</v>
      </c>
      <c r="D29" t="s">
        <v>309</v>
      </c>
      <c r="E29">
        <v>-0.64546000000000003</v>
      </c>
      <c r="F29">
        <v>-1.2793000000000001</v>
      </c>
      <c r="G29">
        <v>-2.6635</v>
      </c>
    </row>
    <row r="30" spans="1:7">
      <c r="A30" t="s">
        <v>910</v>
      </c>
      <c r="D30" t="s">
        <v>67</v>
      </c>
      <c r="E30">
        <v>-1.3358000000000001</v>
      </c>
      <c r="F30">
        <v>-0.70299999999999996</v>
      </c>
      <c r="G30">
        <v>-2.6271</v>
      </c>
    </row>
    <row r="31" spans="1:7">
      <c r="A31" t="s">
        <v>913</v>
      </c>
      <c r="D31" t="s">
        <v>650</v>
      </c>
      <c r="E31">
        <v>-1.0478000000000001</v>
      </c>
      <c r="F31">
        <v>-0.43736999999999998</v>
      </c>
      <c r="G31">
        <v>-2.6255000000000002</v>
      </c>
    </row>
    <row r="32" spans="1:7">
      <c r="A32" t="s">
        <v>924</v>
      </c>
      <c r="D32" t="s">
        <v>22</v>
      </c>
      <c r="E32">
        <v>-0.98770000000000002</v>
      </c>
      <c r="F32">
        <v>-0.15493000000000001</v>
      </c>
      <c r="G32">
        <v>-2.5731000000000002</v>
      </c>
    </row>
    <row r="33" spans="1:7">
      <c r="A33" t="s">
        <v>935</v>
      </c>
      <c r="D33" t="s">
        <v>330</v>
      </c>
      <c r="E33">
        <v>-1.0841000000000001</v>
      </c>
      <c r="F33">
        <v>-0.18082999999999999</v>
      </c>
      <c r="G33">
        <v>-2.5491000000000001</v>
      </c>
    </row>
    <row r="34" spans="1:7">
      <c r="A34" t="s">
        <v>932</v>
      </c>
      <c r="D34" t="s">
        <v>200</v>
      </c>
      <c r="E34">
        <v>-1.0331999999999999</v>
      </c>
      <c r="F34">
        <v>-0.22317000000000001</v>
      </c>
      <c r="G34">
        <v>-2.5447000000000002</v>
      </c>
    </row>
    <row r="35" spans="1:7">
      <c r="A35" t="s">
        <v>933</v>
      </c>
      <c r="D35" t="s">
        <v>90</v>
      </c>
      <c r="E35">
        <v>-1.095</v>
      </c>
      <c r="F35">
        <v>-0.18976999999999999</v>
      </c>
      <c r="G35">
        <v>-2.5358000000000001</v>
      </c>
    </row>
    <row r="36" spans="1:7">
      <c r="A36" t="s">
        <v>919</v>
      </c>
      <c r="D36" t="s">
        <v>705</v>
      </c>
      <c r="E36">
        <v>-1.4536</v>
      </c>
      <c r="F36">
        <v>-0.26574999999999999</v>
      </c>
      <c r="G36">
        <v>-2.5344000000000002</v>
      </c>
    </row>
    <row r="37" spans="1:7">
      <c r="A37" t="s">
        <v>909</v>
      </c>
      <c r="D37" t="s">
        <v>14</v>
      </c>
      <c r="E37">
        <v>-1.0946</v>
      </c>
      <c r="F37">
        <v>-0.11743000000000001</v>
      </c>
      <c r="G37">
        <v>-2.5053000000000001</v>
      </c>
    </row>
    <row r="38" spans="1:7">
      <c r="A38" t="s">
        <v>928</v>
      </c>
      <c r="D38" t="s">
        <v>756</v>
      </c>
      <c r="E38">
        <v>-1.1819</v>
      </c>
      <c r="F38">
        <v>0</v>
      </c>
      <c r="G38">
        <v>-2.5045000000000002</v>
      </c>
    </row>
    <row r="39" spans="1:7">
      <c r="A39" s="1" t="s">
        <v>356</v>
      </c>
      <c r="D39" t="s">
        <v>346</v>
      </c>
      <c r="E39">
        <v>-2.1211000000000002</v>
      </c>
      <c r="F39">
        <v>-1.5358000000000001</v>
      </c>
      <c r="G39">
        <v>-2.4655</v>
      </c>
    </row>
    <row r="40" spans="1:7">
      <c r="A40" t="s">
        <v>429</v>
      </c>
      <c r="D40" t="s">
        <v>129</v>
      </c>
      <c r="E40">
        <v>-1.1807000000000001</v>
      </c>
      <c r="F40">
        <v>-0.18107999999999999</v>
      </c>
      <c r="G40">
        <v>-2.46</v>
      </c>
    </row>
    <row r="41" spans="1:7">
      <c r="A41" t="s">
        <v>418</v>
      </c>
      <c r="D41" t="s">
        <v>735</v>
      </c>
      <c r="E41">
        <v>-1.3255999999999999</v>
      </c>
      <c r="F41">
        <v>-0.65998000000000001</v>
      </c>
      <c r="G41">
        <v>-2.4361000000000002</v>
      </c>
    </row>
    <row r="42" spans="1:7">
      <c r="A42" t="s">
        <v>355</v>
      </c>
      <c r="D42" t="s">
        <v>104</v>
      </c>
      <c r="E42">
        <v>-1.3863000000000001</v>
      </c>
      <c r="F42">
        <v>-0.39198</v>
      </c>
      <c r="G42">
        <v>-2.4312</v>
      </c>
    </row>
    <row r="43" spans="1:7">
      <c r="A43" t="s">
        <v>605</v>
      </c>
      <c r="D43" t="s">
        <v>166</v>
      </c>
      <c r="E43">
        <v>-0.92227999999999999</v>
      </c>
      <c r="F43">
        <v>-0.33695999999999998</v>
      </c>
      <c r="G43">
        <v>-2.4117999999999999</v>
      </c>
    </row>
    <row r="44" spans="1:7">
      <c r="A44" t="s">
        <v>623</v>
      </c>
      <c r="D44" t="s">
        <v>323</v>
      </c>
      <c r="E44">
        <v>-1.2178</v>
      </c>
      <c r="F44">
        <v>-0.24398</v>
      </c>
      <c r="G44">
        <v>-2.3597999999999999</v>
      </c>
    </row>
    <row r="45" spans="1:7">
      <c r="A45" t="s">
        <v>624</v>
      </c>
      <c r="D45" t="s">
        <v>714</v>
      </c>
      <c r="E45">
        <v>-1.7123999999999999</v>
      </c>
      <c r="F45">
        <v>-1.4830000000000001</v>
      </c>
      <c r="G45">
        <v>-2.3306</v>
      </c>
    </row>
    <row r="46" spans="1:7">
      <c r="A46" t="s">
        <v>591</v>
      </c>
      <c r="D46" t="s">
        <v>29</v>
      </c>
      <c r="E46">
        <v>-1.1313</v>
      </c>
      <c r="F46">
        <v>-0.36958000000000002</v>
      </c>
      <c r="G46">
        <v>-2.3279999999999998</v>
      </c>
    </row>
    <row r="47" spans="1:7">
      <c r="A47" t="s">
        <v>625</v>
      </c>
      <c r="D47" t="s">
        <v>15</v>
      </c>
      <c r="E47">
        <v>-1.1718999999999999</v>
      </c>
      <c r="F47">
        <v>-0.56118999999999997</v>
      </c>
      <c r="G47">
        <v>-2.3222999999999998</v>
      </c>
    </row>
    <row r="48" spans="1:7">
      <c r="A48" t="s">
        <v>626</v>
      </c>
      <c r="D48" t="s">
        <v>304</v>
      </c>
      <c r="E48">
        <v>-0.96955000000000002</v>
      </c>
      <c r="F48">
        <v>0</v>
      </c>
      <c r="G48">
        <v>-2.3155999999999999</v>
      </c>
    </row>
    <row r="49" spans="1:7">
      <c r="A49" t="s">
        <v>449</v>
      </c>
      <c r="D49" t="s">
        <v>178</v>
      </c>
      <c r="E49">
        <v>-1.2918000000000001</v>
      </c>
      <c r="F49">
        <v>-0.60260000000000002</v>
      </c>
      <c r="G49">
        <v>-2.3098000000000001</v>
      </c>
    </row>
    <row r="50" spans="1:7">
      <c r="A50" t="s">
        <v>627</v>
      </c>
      <c r="D50" t="s">
        <v>674</v>
      </c>
      <c r="E50">
        <v>-1.1422000000000001</v>
      </c>
      <c r="F50">
        <v>0</v>
      </c>
      <c r="G50">
        <v>-2.3047</v>
      </c>
    </row>
    <row r="51" spans="1:7">
      <c r="A51" t="s">
        <v>428</v>
      </c>
      <c r="D51" t="s">
        <v>740</v>
      </c>
      <c r="E51">
        <v>0</v>
      </c>
      <c r="F51">
        <v>0</v>
      </c>
      <c r="G51">
        <v>-2.3028</v>
      </c>
    </row>
    <row r="52" spans="1:7">
      <c r="A52" t="s">
        <v>628</v>
      </c>
      <c r="D52" t="s">
        <v>255</v>
      </c>
      <c r="E52">
        <v>-1.0503</v>
      </c>
      <c r="F52">
        <v>0</v>
      </c>
      <c r="G52">
        <v>-2.2648999999999999</v>
      </c>
    </row>
    <row r="53" spans="1:7">
      <c r="A53" t="s">
        <v>419</v>
      </c>
      <c r="D53" t="s">
        <v>415</v>
      </c>
      <c r="E53">
        <v>-1.6881999999999999</v>
      </c>
      <c r="F53">
        <v>-0.69664999999999999</v>
      </c>
      <c r="G53">
        <v>-2.2570000000000001</v>
      </c>
    </row>
    <row r="54" spans="1:7">
      <c r="A54" t="s">
        <v>443</v>
      </c>
      <c r="D54" t="s">
        <v>664</v>
      </c>
      <c r="E54">
        <v>-0.88624999999999998</v>
      </c>
      <c r="F54">
        <v>-0.45356000000000002</v>
      </c>
      <c r="G54">
        <v>-2.2429999999999999</v>
      </c>
    </row>
    <row r="55" spans="1:7">
      <c r="A55" t="s">
        <v>480</v>
      </c>
      <c r="D55" t="s">
        <v>752</v>
      </c>
      <c r="E55">
        <v>-1.0875999999999999</v>
      </c>
      <c r="F55">
        <v>-0.88431000000000004</v>
      </c>
      <c r="G55">
        <v>-2.242</v>
      </c>
    </row>
    <row r="56" spans="1:7">
      <c r="A56" t="s">
        <v>371</v>
      </c>
      <c r="D56" t="s">
        <v>522</v>
      </c>
      <c r="E56">
        <v>-1.0570999999999999</v>
      </c>
      <c r="F56">
        <v>-0.30619000000000002</v>
      </c>
      <c r="G56">
        <v>-2.2292000000000001</v>
      </c>
    </row>
    <row r="57" spans="1:7">
      <c r="A57" t="s">
        <v>433</v>
      </c>
      <c r="D57" t="s">
        <v>20</v>
      </c>
      <c r="E57">
        <v>-0.99172000000000005</v>
      </c>
      <c r="F57">
        <v>-0.27516000000000002</v>
      </c>
      <c r="G57">
        <v>-2.2273000000000001</v>
      </c>
    </row>
    <row r="58" spans="1:7">
      <c r="A58" t="s">
        <v>450</v>
      </c>
      <c r="D58" t="s">
        <v>610</v>
      </c>
      <c r="E58">
        <v>-0.77842999999999996</v>
      </c>
      <c r="F58">
        <v>-0.99580999999999997</v>
      </c>
      <c r="G58">
        <v>-2.2153999999999998</v>
      </c>
    </row>
    <row r="59" spans="1:7">
      <c r="A59" t="s">
        <v>372</v>
      </c>
      <c r="D59" t="s">
        <v>286</v>
      </c>
      <c r="E59">
        <v>-1.2668999999999999</v>
      </c>
      <c r="F59">
        <v>0</v>
      </c>
      <c r="G59">
        <v>-2.2080000000000002</v>
      </c>
    </row>
    <row r="60" spans="1:7">
      <c r="A60" t="s">
        <v>590</v>
      </c>
      <c r="D60" t="s">
        <v>653</v>
      </c>
      <c r="E60">
        <v>-0.93135000000000001</v>
      </c>
      <c r="F60">
        <v>-0.35267999999999999</v>
      </c>
      <c r="G60">
        <v>-2.2073</v>
      </c>
    </row>
    <row r="61" spans="1:7">
      <c r="A61" t="s">
        <v>432</v>
      </c>
      <c r="D61" t="s">
        <v>194</v>
      </c>
      <c r="E61">
        <v>-0.86846000000000001</v>
      </c>
      <c r="F61">
        <v>-0.59104999999999996</v>
      </c>
      <c r="G61">
        <v>-2.1928000000000001</v>
      </c>
    </row>
    <row r="62" spans="1:7">
      <c r="A62" t="s">
        <v>431</v>
      </c>
      <c r="D62" t="s">
        <v>124</v>
      </c>
      <c r="E62">
        <v>-1.1589</v>
      </c>
      <c r="F62">
        <v>-0.49495</v>
      </c>
      <c r="G62">
        <v>-2.1840999999999999</v>
      </c>
    </row>
    <row r="63" spans="1:7">
      <c r="A63" t="s">
        <v>430</v>
      </c>
      <c r="D63" t="s">
        <v>351</v>
      </c>
      <c r="E63">
        <v>-1.2542</v>
      </c>
      <c r="F63">
        <v>-0.17443</v>
      </c>
      <c r="G63">
        <v>-2.1718000000000002</v>
      </c>
    </row>
    <row r="64" spans="1:7">
      <c r="A64" t="s">
        <v>445</v>
      </c>
      <c r="D64" t="s">
        <v>294</v>
      </c>
      <c r="E64">
        <v>-1.1632</v>
      </c>
      <c r="F64">
        <v>-0.34026000000000001</v>
      </c>
      <c r="G64">
        <v>-2.1589999999999998</v>
      </c>
    </row>
    <row r="65" spans="1:7">
      <c r="A65" t="s">
        <v>451</v>
      </c>
      <c r="D65" t="s">
        <v>614</v>
      </c>
      <c r="E65">
        <v>-0.81993000000000005</v>
      </c>
      <c r="F65">
        <v>-0.44855</v>
      </c>
      <c r="G65">
        <v>-2.1520999999999999</v>
      </c>
    </row>
    <row r="66" spans="1:7">
      <c r="A66" t="s">
        <v>592</v>
      </c>
      <c r="D66" t="s">
        <v>342</v>
      </c>
      <c r="E66">
        <v>-0.92774999999999996</v>
      </c>
      <c r="F66">
        <v>-0.1943</v>
      </c>
      <c r="G66">
        <v>-2.1495000000000002</v>
      </c>
    </row>
    <row r="67" spans="1:7">
      <c r="A67" t="s">
        <v>468</v>
      </c>
      <c r="D67" t="s">
        <v>77</v>
      </c>
      <c r="E67">
        <v>-0.88021000000000005</v>
      </c>
      <c r="F67">
        <v>-0.27740999999999999</v>
      </c>
      <c r="G67">
        <v>-2.1393</v>
      </c>
    </row>
    <row r="68" spans="1:7">
      <c r="A68" t="s">
        <v>629</v>
      </c>
      <c r="D68" t="s">
        <v>133</v>
      </c>
      <c r="E68">
        <v>-0.59238999999999997</v>
      </c>
      <c r="F68">
        <v>-0.61314999999999997</v>
      </c>
      <c r="G68">
        <v>-2.1368</v>
      </c>
    </row>
    <row r="69" spans="1:7">
      <c r="A69" t="s">
        <v>359</v>
      </c>
      <c r="D69" t="s">
        <v>340</v>
      </c>
      <c r="E69">
        <v>-0.70508999999999999</v>
      </c>
      <c r="F69">
        <v>0</v>
      </c>
      <c r="G69">
        <v>-2.1278000000000001</v>
      </c>
    </row>
    <row r="70" spans="1:7">
      <c r="A70" t="s">
        <v>360</v>
      </c>
      <c r="D70" t="s">
        <v>245</v>
      </c>
      <c r="E70">
        <v>-0.91552999999999995</v>
      </c>
      <c r="F70">
        <v>-0.56581999999999999</v>
      </c>
      <c r="G70">
        <v>-2.0947</v>
      </c>
    </row>
    <row r="71" spans="1:7">
      <c r="A71" t="s">
        <v>444</v>
      </c>
      <c r="D71" t="s">
        <v>220</v>
      </c>
      <c r="E71">
        <v>-1.0358000000000001</v>
      </c>
      <c r="F71">
        <v>-0.50621000000000005</v>
      </c>
      <c r="G71">
        <v>-2.0847000000000002</v>
      </c>
    </row>
    <row r="72" spans="1:7">
      <c r="A72" t="s">
        <v>630</v>
      </c>
      <c r="D72" t="s">
        <v>353</v>
      </c>
      <c r="E72">
        <v>-0.82565999999999995</v>
      </c>
      <c r="F72">
        <v>-0.31728000000000001</v>
      </c>
      <c r="G72">
        <v>-2.0830000000000002</v>
      </c>
    </row>
    <row r="73" spans="1:7">
      <c r="A73" t="s">
        <v>420</v>
      </c>
      <c r="D73" t="s">
        <v>595</v>
      </c>
      <c r="E73">
        <v>-0.91946000000000006</v>
      </c>
      <c r="F73">
        <v>-0.45906000000000002</v>
      </c>
      <c r="G73">
        <v>-2.0647000000000002</v>
      </c>
    </row>
    <row r="74" spans="1:7">
      <c r="A74" t="s">
        <v>631</v>
      </c>
      <c r="D74" t="s">
        <v>2</v>
      </c>
      <c r="E74">
        <v>-0.81979999999999997</v>
      </c>
      <c r="F74">
        <v>-0.54308000000000001</v>
      </c>
      <c r="G74">
        <v>-2.0455000000000001</v>
      </c>
    </row>
    <row r="75" spans="1:7">
      <c r="A75" t="s">
        <v>384</v>
      </c>
      <c r="D75" t="s">
        <v>63</v>
      </c>
      <c r="E75">
        <v>-0.90312999999999999</v>
      </c>
      <c r="F75">
        <v>-0.53661000000000003</v>
      </c>
      <c r="G75">
        <v>-2.0425</v>
      </c>
    </row>
    <row r="76" spans="1:7">
      <c r="A76" t="s">
        <v>632</v>
      </c>
      <c r="D76" t="s">
        <v>132</v>
      </c>
      <c r="E76">
        <v>-0.91313</v>
      </c>
      <c r="F76">
        <v>-0.13918</v>
      </c>
      <c r="G76">
        <v>-2.0217000000000001</v>
      </c>
    </row>
    <row r="77" spans="1:7">
      <c r="A77" t="s">
        <v>446</v>
      </c>
      <c r="D77" t="s">
        <v>268</v>
      </c>
      <c r="E77">
        <v>-1.0768</v>
      </c>
      <c r="F77">
        <v>-0.48564000000000002</v>
      </c>
      <c r="G77">
        <v>-2.0065</v>
      </c>
    </row>
    <row r="78" spans="1:7">
      <c r="A78" t="s">
        <v>452</v>
      </c>
      <c r="D78" t="s">
        <v>214</v>
      </c>
      <c r="E78">
        <v>-0.86799000000000004</v>
      </c>
      <c r="F78">
        <v>-0.39806999999999998</v>
      </c>
      <c r="G78">
        <v>-2.0030000000000001</v>
      </c>
    </row>
    <row r="79" spans="1:7">
      <c r="A79" t="s">
        <v>357</v>
      </c>
      <c r="D79" t="s">
        <v>558</v>
      </c>
      <c r="E79">
        <v>-1.0673999999999999</v>
      </c>
      <c r="F79">
        <v>-0.27182000000000001</v>
      </c>
      <c r="G79">
        <v>-1.9891000000000001</v>
      </c>
    </row>
    <row r="80" spans="1:7">
      <c r="A80" t="s">
        <v>461</v>
      </c>
      <c r="D80" t="s">
        <v>298</v>
      </c>
      <c r="E80">
        <v>-1.1228</v>
      </c>
      <c r="F80">
        <v>-0.32651999999999998</v>
      </c>
      <c r="G80">
        <v>-1.988</v>
      </c>
    </row>
    <row r="81" spans="1:7">
      <c r="A81" t="s">
        <v>422</v>
      </c>
      <c r="D81" t="s">
        <v>496</v>
      </c>
      <c r="E81">
        <v>-0.89000999999999997</v>
      </c>
      <c r="F81">
        <v>-0.49246000000000001</v>
      </c>
      <c r="G81">
        <v>-1.9581999999999999</v>
      </c>
    </row>
    <row r="82" spans="1:7">
      <c r="A82" t="s">
        <v>421</v>
      </c>
      <c r="D82" t="s">
        <v>163</v>
      </c>
      <c r="E82">
        <v>-1.0871</v>
      </c>
      <c r="F82">
        <v>-0.32161000000000001</v>
      </c>
      <c r="G82">
        <v>-1.9525999999999999</v>
      </c>
    </row>
    <row r="83" spans="1:7">
      <c r="A83" t="s">
        <v>423</v>
      </c>
      <c r="D83" t="s">
        <v>745</v>
      </c>
      <c r="E83">
        <v>-1.1286</v>
      </c>
      <c r="F83">
        <v>-0.90685000000000004</v>
      </c>
      <c r="G83">
        <v>-1.9503999999999999</v>
      </c>
    </row>
    <row r="84" spans="1:7">
      <c r="A84" t="s">
        <v>633</v>
      </c>
      <c r="D84" t="s">
        <v>551</v>
      </c>
      <c r="E84">
        <v>-0.95635000000000003</v>
      </c>
      <c r="F84">
        <v>-0.10644000000000001</v>
      </c>
      <c r="G84">
        <v>-1.9098999999999999</v>
      </c>
    </row>
    <row r="85" spans="1:7">
      <c r="A85" t="s">
        <v>634</v>
      </c>
      <c r="D85" t="s">
        <v>235</v>
      </c>
      <c r="E85">
        <v>-0.70065</v>
      </c>
      <c r="F85">
        <v>-0.64756000000000002</v>
      </c>
      <c r="G85">
        <v>-1.8955</v>
      </c>
    </row>
    <row r="86" spans="1:7">
      <c r="A86" t="s">
        <v>635</v>
      </c>
      <c r="D86" t="s">
        <v>618</v>
      </c>
      <c r="E86">
        <v>-0.78600000000000003</v>
      </c>
      <c r="F86">
        <v>0</v>
      </c>
      <c r="G86">
        <v>-1.8715999999999999</v>
      </c>
    </row>
    <row r="87" spans="1:7">
      <c r="A87" t="s">
        <v>636</v>
      </c>
      <c r="D87" t="s">
        <v>748</v>
      </c>
      <c r="E87">
        <v>-1.702</v>
      </c>
      <c r="F87">
        <v>0</v>
      </c>
      <c r="G87">
        <v>-1.8646</v>
      </c>
    </row>
    <row r="88" spans="1:7">
      <c r="A88" t="s">
        <v>364</v>
      </c>
      <c r="D88" t="s">
        <v>326</v>
      </c>
      <c r="E88">
        <v>-0.92557</v>
      </c>
      <c r="F88">
        <v>-0.2457</v>
      </c>
      <c r="G88">
        <v>-1.8596999999999999</v>
      </c>
    </row>
    <row r="89" spans="1:7">
      <c r="A89" t="s">
        <v>637</v>
      </c>
      <c r="D89" t="s">
        <v>292</v>
      </c>
      <c r="E89">
        <v>-1.0484</v>
      </c>
      <c r="F89">
        <v>-0.38596000000000003</v>
      </c>
      <c r="G89">
        <v>-1.8587</v>
      </c>
    </row>
    <row r="90" spans="1:7">
      <c r="A90" t="s">
        <v>434</v>
      </c>
      <c r="D90" t="s">
        <v>182</v>
      </c>
      <c r="E90">
        <v>-0.51876</v>
      </c>
      <c r="F90">
        <v>-0.55752999999999997</v>
      </c>
      <c r="G90">
        <v>-1.8375999999999999</v>
      </c>
    </row>
    <row r="91" spans="1:7">
      <c r="A91" t="s">
        <v>386</v>
      </c>
      <c r="D91" t="s">
        <v>349</v>
      </c>
      <c r="E91">
        <v>-0.88358000000000003</v>
      </c>
      <c r="F91">
        <v>0</v>
      </c>
      <c r="G91">
        <v>-1.8333999999999999</v>
      </c>
    </row>
    <row r="92" spans="1:7">
      <c r="A92" t="s">
        <v>388</v>
      </c>
      <c r="D92" t="s">
        <v>172</v>
      </c>
      <c r="E92">
        <v>-0.86590999999999996</v>
      </c>
      <c r="F92">
        <v>-0.3614</v>
      </c>
      <c r="G92">
        <v>-1.8248</v>
      </c>
    </row>
    <row r="93" spans="1:7">
      <c r="A93" t="s">
        <v>424</v>
      </c>
      <c r="D93" t="s">
        <v>48</v>
      </c>
      <c r="E93">
        <v>-0.95503000000000005</v>
      </c>
      <c r="F93">
        <v>-0.38538</v>
      </c>
      <c r="G93">
        <v>-1.8208</v>
      </c>
    </row>
    <row r="94" spans="1:7">
      <c r="A94" t="s">
        <v>638</v>
      </c>
      <c r="D94" t="s">
        <v>139</v>
      </c>
      <c r="E94">
        <v>-0.93505000000000005</v>
      </c>
      <c r="F94">
        <v>0</v>
      </c>
      <c r="G94">
        <v>-1.8126</v>
      </c>
    </row>
    <row r="95" spans="1:7">
      <c r="A95" t="s">
        <v>417</v>
      </c>
      <c r="D95" t="s">
        <v>648</v>
      </c>
      <c r="E95">
        <v>-0.8075</v>
      </c>
      <c r="F95">
        <v>-0.23003999999999999</v>
      </c>
      <c r="G95">
        <v>-1.8091999999999999</v>
      </c>
    </row>
    <row r="96" spans="1:7">
      <c r="A96" t="s">
        <v>447</v>
      </c>
      <c r="D96" t="s">
        <v>62</v>
      </c>
      <c r="E96">
        <v>-0.98526000000000002</v>
      </c>
      <c r="F96">
        <v>-0.27185999999999999</v>
      </c>
      <c r="G96">
        <v>-1.8079000000000001</v>
      </c>
    </row>
    <row r="97" spans="1:7">
      <c r="A97" t="s">
        <v>385</v>
      </c>
      <c r="D97" t="s">
        <v>716</v>
      </c>
      <c r="E97">
        <v>-0.77783999999999998</v>
      </c>
      <c r="F97">
        <v>0</v>
      </c>
      <c r="G97">
        <v>-1.8050999999999999</v>
      </c>
    </row>
    <row r="98" spans="1:7">
      <c r="A98" t="s">
        <v>436</v>
      </c>
      <c r="D98" t="s">
        <v>181</v>
      </c>
      <c r="E98">
        <v>-0.85782000000000003</v>
      </c>
      <c r="F98">
        <v>-0.23244999999999999</v>
      </c>
      <c r="G98">
        <v>-1.8036000000000001</v>
      </c>
    </row>
    <row r="99" spans="1:7">
      <c r="A99" t="s">
        <v>639</v>
      </c>
      <c r="D99" t="s">
        <v>125</v>
      </c>
      <c r="E99">
        <v>-0.57408000000000003</v>
      </c>
      <c r="F99">
        <v>0</v>
      </c>
      <c r="G99">
        <v>-1.8030999999999999</v>
      </c>
    </row>
    <row r="100" spans="1:7">
      <c r="A100" t="s">
        <v>604</v>
      </c>
      <c r="D100" t="s">
        <v>109</v>
      </c>
      <c r="E100">
        <v>-1.31</v>
      </c>
      <c r="F100">
        <v>0</v>
      </c>
      <c r="G100">
        <v>-1.798</v>
      </c>
    </row>
    <row r="101" spans="1:7">
      <c r="A101" t="s">
        <v>361</v>
      </c>
      <c r="D101" t="s">
        <v>726</v>
      </c>
      <c r="E101">
        <v>-0.67374000000000001</v>
      </c>
      <c r="F101">
        <v>-0.21540000000000001</v>
      </c>
      <c r="G101">
        <v>-1.7956000000000001</v>
      </c>
    </row>
    <row r="102" spans="1:7">
      <c r="A102" t="s">
        <v>473</v>
      </c>
      <c r="D102" t="s">
        <v>677</v>
      </c>
      <c r="E102">
        <v>-0.73841000000000001</v>
      </c>
      <c r="F102">
        <v>-0.14298</v>
      </c>
      <c r="G102">
        <v>-1.7928999999999999</v>
      </c>
    </row>
    <row r="103" spans="1:7">
      <c r="A103" t="s">
        <v>448</v>
      </c>
      <c r="D103" t="s">
        <v>670</v>
      </c>
      <c r="E103">
        <v>-1.038</v>
      </c>
      <c r="F103">
        <v>0</v>
      </c>
      <c r="G103">
        <v>-1.7730999999999999</v>
      </c>
    </row>
    <row r="104" spans="1:7">
      <c r="A104" t="s">
        <v>435</v>
      </c>
      <c r="D104" t="s">
        <v>28</v>
      </c>
      <c r="E104">
        <v>-0.57343999999999995</v>
      </c>
      <c r="F104">
        <v>-0.57264000000000004</v>
      </c>
      <c r="G104">
        <v>-1.7693000000000001</v>
      </c>
    </row>
    <row r="105" spans="1:7">
      <c r="A105" t="s">
        <v>598</v>
      </c>
      <c r="D105" t="s">
        <v>122</v>
      </c>
      <c r="E105">
        <v>-0.99419999999999997</v>
      </c>
      <c r="F105">
        <v>-0.34827000000000002</v>
      </c>
      <c r="G105">
        <v>-1.7674000000000001</v>
      </c>
    </row>
    <row r="106" spans="1:7">
      <c r="A106" t="s">
        <v>640</v>
      </c>
      <c r="D106" t="s">
        <v>116</v>
      </c>
      <c r="E106">
        <v>-0.91679999999999995</v>
      </c>
      <c r="F106">
        <v>-0.48859999999999998</v>
      </c>
      <c r="G106">
        <v>-1.7577</v>
      </c>
    </row>
    <row r="107" spans="1:7">
      <c r="A107" t="s">
        <v>426</v>
      </c>
      <c r="D107" t="s">
        <v>713</v>
      </c>
      <c r="E107">
        <v>-0.60611000000000004</v>
      </c>
      <c r="F107">
        <v>-0.37974999999999998</v>
      </c>
      <c r="G107">
        <v>-1.7544999999999999</v>
      </c>
    </row>
    <row r="108" spans="1:7">
      <c r="A108" t="s">
        <v>438</v>
      </c>
      <c r="D108" t="s">
        <v>755</v>
      </c>
      <c r="E108">
        <v>-0.45093</v>
      </c>
      <c r="F108">
        <v>-0.33681</v>
      </c>
      <c r="G108">
        <v>-1.7417</v>
      </c>
    </row>
    <row r="109" spans="1:7">
      <c r="A109" t="s">
        <v>437</v>
      </c>
      <c r="D109" t="s">
        <v>203</v>
      </c>
      <c r="E109">
        <v>-0.74214000000000002</v>
      </c>
      <c r="F109">
        <v>-0.44840000000000002</v>
      </c>
      <c r="G109">
        <v>-1.7413000000000001</v>
      </c>
    </row>
    <row r="110" spans="1:7">
      <c r="A110" t="s">
        <v>463</v>
      </c>
      <c r="D110" t="s">
        <v>659</v>
      </c>
      <c r="E110">
        <v>-0.98175999999999997</v>
      </c>
      <c r="F110">
        <v>-0.24242</v>
      </c>
      <c r="G110">
        <v>-1.7338</v>
      </c>
    </row>
    <row r="111" spans="1:7">
      <c r="A111" t="s">
        <v>641</v>
      </c>
      <c r="D111" t="s">
        <v>143</v>
      </c>
      <c r="E111">
        <v>-0.78385000000000005</v>
      </c>
      <c r="F111">
        <v>-0.61107999999999996</v>
      </c>
      <c r="G111">
        <v>-1.7312000000000001</v>
      </c>
    </row>
    <row r="112" spans="1:7">
      <c r="A112" t="s">
        <v>642</v>
      </c>
      <c r="D112" t="s">
        <v>542</v>
      </c>
      <c r="E112">
        <v>-0.77749999999999997</v>
      </c>
      <c r="F112">
        <v>-0.36377999999999999</v>
      </c>
      <c r="G112">
        <v>-1.7246999999999999</v>
      </c>
    </row>
    <row r="113" spans="1:7">
      <c r="A113" t="s">
        <v>643</v>
      </c>
      <c r="D113" t="s">
        <v>526</v>
      </c>
      <c r="E113">
        <v>-0.64976</v>
      </c>
      <c r="F113">
        <v>-0.49143999999999999</v>
      </c>
      <c r="G113">
        <v>-1.7062999999999999</v>
      </c>
    </row>
    <row r="114" spans="1:7">
      <c r="A114" t="s">
        <v>608</v>
      </c>
      <c r="D114" t="s">
        <v>725</v>
      </c>
      <c r="E114">
        <v>-0.83109999999999995</v>
      </c>
      <c r="F114">
        <v>-1.0487</v>
      </c>
      <c r="G114">
        <v>-1.7035</v>
      </c>
    </row>
    <row r="115" spans="1:7">
      <c r="A115" t="s">
        <v>425</v>
      </c>
      <c r="D115" t="s">
        <v>316</v>
      </c>
      <c r="E115">
        <v>-0.73226999999999998</v>
      </c>
      <c r="F115">
        <v>-0.14804</v>
      </c>
      <c r="G115">
        <v>-1.6866000000000001</v>
      </c>
    </row>
    <row r="116" spans="1:7">
      <c r="A116" t="s">
        <v>644</v>
      </c>
      <c r="D116" t="s">
        <v>336</v>
      </c>
      <c r="E116">
        <v>-0.68161000000000005</v>
      </c>
      <c r="F116">
        <v>-0.54612000000000005</v>
      </c>
      <c r="G116">
        <v>-1.6697</v>
      </c>
    </row>
    <row r="117" spans="1:7">
      <c r="A117" t="s">
        <v>427</v>
      </c>
      <c r="D117" t="s">
        <v>658</v>
      </c>
      <c r="E117">
        <v>-0.84440999999999999</v>
      </c>
      <c r="F117">
        <v>-0.69715000000000005</v>
      </c>
      <c r="G117">
        <v>-1.6686000000000001</v>
      </c>
    </row>
    <row r="118" spans="1:7">
      <c r="A118" t="s">
        <v>606</v>
      </c>
      <c r="D118" t="s">
        <v>354</v>
      </c>
      <c r="E118">
        <v>-0.86568000000000001</v>
      </c>
      <c r="F118">
        <v>-0.32929000000000003</v>
      </c>
      <c r="G118">
        <v>-1.6664000000000001</v>
      </c>
    </row>
    <row r="119" spans="1:7">
      <c r="A119" t="s">
        <v>369</v>
      </c>
      <c r="D119" t="s">
        <v>174</v>
      </c>
      <c r="E119">
        <v>-0.66568000000000005</v>
      </c>
      <c r="F119">
        <v>-0.53541000000000005</v>
      </c>
      <c r="G119">
        <v>-1.6638999999999999</v>
      </c>
    </row>
    <row r="120" spans="1:7">
      <c r="A120" t="s">
        <v>645</v>
      </c>
      <c r="D120" t="s">
        <v>147</v>
      </c>
      <c r="E120">
        <v>-0.97611000000000003</v>
      </c>
      <c r="F120">
        <v>0</v>
      </c>
      <c r="G120">
        <v>-1.6543000000000001</v>
      </c>
    </row>
    <row r="121" spans="1:7">
      <c r="A121" t="s">
        <v>392</v>
      </c>
      <c r="D121" t="s">
        <v>311</v>
      </c>
      <c r="E121">
        <v>-0.63885000000000003</v>
      </c>
      <c r="F121">
        <v>-0.95091999999999999</v>
      </c>
      <c r="G121">
        <v>-1.6524000000000001</v>
      </c>
    </row>
    <row r="122" spans="1:7">
      <c r="A122" t="s">
        <v>607</v>
      </c>
      <c r="D122" t="s">
        <v>256</v>
      </c>
      <c r="E122">
        <v>-0.81998000000000004</v>
      </c>
      <c r="F122">
        <v>-0.26479000000000003</v>
      </c>
      <c r="G122">
        <v>-1.6435</v>
      </c>
    </row>
    <row r="123" spans="1:7">
      <c r="A123" t="s">
        <v>441</v>
      </c>
      <c r="D123" t="s">
        <v>401</v>
      </c>
      <c r="E123">
        <v>-0.47477999999999998</v>
      </c>
      <c r="F123">
        <v>-0.34121000000000001</v>
      </c>
      <c r="G123">
        <v>-1.6164000000000001</v>
      </c>
    </row>
    <row r="124" spans="1:7">
      <c r="A124" t="s">
        <v>646</v>
      </c>
      <c r="D124" t="s">
        <v>333</v>
      </c>
      <c r="E124">
        <v>-0.94349000000000005</v>
      </c>
      <c r="F124">
        <v>-0.96991000000000005</v>
      </c>
      <c r="G124">
        <v>-1.6162000000000001</v>
      </c>
    </row>
    <row r="125" spans="1:7">
      <c r="A125" s="1" t="s">
        <v>70</v>
      </c>
      <c r="D125" t="s">
        <v>9</v>
      </c>
      <c r="E125">
        <v>-0.60402999999999996</v>
      </c>
      <c r="F125">
        <v>-0.43157000000000001</v>
      </c>
      <c r="G125">
        <v>-1.6126</v>
      </c>
    </row>
    <row r="126" spans="1:7">
      <c r="A126" t="s">
        <v>71</v>
      </c>
      <c r="D126" t="s">
        <v>682</v>
      </c>
      <c r="E126">
        <v>-0.52524999999999999</v>
      </c>
      <c r="F126">
        <v>-0.26833000000000001</v>
      </c>
      <c r="G126">
        <v>-1.5476000000000001</v>
      </c>
    </row>
    <row r="127" spans="1:7">
      <c r="A127" t="s">
        <v>242</v>
      </c>
      <c r="D127" t="s">
        <v>281</v>
      </c>
      <c r="E127">
        <v>-0.79608999999999996</v>
      </c>
      <c r="F127">
        <v>-0.27465000000000001</v>
      </c>
      <c r="G127">
        <v>-1.5432999999999999</v>
      </c>
    </row>
    <row r="128" spans="1:7">
      <c r="A128" t="s">
        <v>243</v>
      </c>
      <c r="D128" t="s">
        <v>412</v>
      </c>
      <c r="E128">
        <v>-0.59258</v>
      </c>
      <c r="F128">
        <v>-0.21944</v>
      </c>
      <c r="G128">
        <v>-1.5385</v>
      </c>
    </row>
    <row r="129" spans="1:7">
      <c r="A129" t="s">
        <v>595</v>
      </c>
      <c r="D129" t="s">
        <v>301</v>
      </c>
      <c r="E129">
        <v>-0.48442000000000002</v>
      </c>
      <c r="F129">
        <v>0</v>
      </c>
      <c r="G129">
        <v>-1.5366</v>
      </c>
    </row>
    <row r="130" spans="1:7">
      <c r="A130" t="s">
        <v>245</v>
      </c>
      <c r="D130" t="s">
        <v>749</v>
      </c>
      <c r="E130">
        <v>-0.45143</v>
      </c>
      <c r="F130">
        <v>-0.29381000000000002</v>
      </c>
      <c r="G130">
        <v>-1.5311999999999999</v>
      </c>
    </row>
    <row r="131" spans="1:7">
      <c r="A131" t="s">
        <v>246</v>
      </c>
      <c r="D131" t="s">
        <v>649</v>
      </c>
      <c r="E131">
        <v>-0.78505000000000003</v>
      </c>
      <c r="F131">
        <v>0</v>
      </c>
      <c r="G131">
        <v>-1.5254000000000001</v>
      </c>
    </row>
    <row r="132" spans="1:7">
      <c r="A132" t="s">
        <v>73</v>
      </c>
      <c r="D132" t="s">
        <v>668</v>
      </c>
      <c r="E132">
        <v>-0.76734000000000002</v>
      </c>
      <c r="F132">
        <v>-0.21246000000000001</v>
      </c>
      <c r="G132">
        <v>-1.5225</v>
      </c>
    </row>
    <row r="133" spans="1:7">
      <c r="A133" t="s">
        <v>244</v>
      </c>
      <c r="D133" t="s">
        <v>197</v>
      </c>
      <c r="E133">
        <v>-0.22447</v>
      </c>
      <c r="F133">
        <v>0</v>
      </c>
      <c r="G133">
        <v>-1.5175000000000001</v>
      </c>
    </row>
    <row r="134" spans="1:7">
      <c r="A134" t="s">
        <v>582</v>
      </c>
      <c r="D134" t="s">
        <v>654</v>
      </c>
      <c r="E134">
        <v>-0.57228000000000001</v>
      </c>
      <c r="F134">
        <v>-1.468</v>
      </c>
      <c r="G134">
        <v>-1.5044999999999999</v>
      </c>
    </row>
    <row r="135" spans="1:7">
      <c r="A135" t="s">
        <v>74</v>
      </c>
      <c r="D135" t="s">
        <v>21</v>
      </c>
      <c r="E135">
        <v>-0.70126999999999995</v>
      </c>
      <c r="F135">
        <v>-0.45132</v>
      </c>
      <c r="G135">
        <v>-1.4946999999999999</v>
      </c>
    </row>
    <row r="136" spans="1:7">
      <c r="A136" t="s">
        <v>75</v>
      </c>
      <c r="D136" t="s">
        <v>61</v>
      </c>
      <c r="E136">
        <v>-0.41354000000000002</v>
      </c>
      <c r="F136">
        <v>-0.28677000000000002</v>
      </c>
      <c r="G136">
        <v>-1.4886999999999999</v>
      </c>
    </row>
    <row r="137" spans="1:7">
      <c r="A137" t="s">
        <v>647</v>
      </c>
      <c r="D137" t="s">
        <v>196</v>
      </c>
      <c r="E137">
        <v>-1.1471</v>
      </c>
      <c r="F137">
        <v>0</v>
      </c>
      <c r="G137">
        <v>-1.4782999999999999</v>
      </c>
    </row>
    <row r="138" spans="1:7">
      <c r="A138" t="s">
        <v>648</v>
      </c>
      <c r="D138" t="s">
        <v>710</v>
      </c>
      <c r="E138">
        <v>-0.63012999999999997</v>
      </c>
      <c r="F138">
        <v>0</v>
      </c>
      <c r="G138">
        <v>-1.4715</v>
      </c>
    </row>
    <row r="139" spans="1:7">
      <c r="A139" t="s">
        <v>649</v>
      </c>
      <c r="D139" t="s">
        <v>140</v>
      </c>
      <c r="E139">
        <v>-0.57374999999999998</v>
      </c>
      <c r="F139">
        <v>-0.27122000000000002</v>
      </c>
      <c r="G139">
        <v>-1.4676</v>
      </c>
    </row>
    <row r="140" spans="1:7">
      <c r="A140" t="s">
        <v>397</v>
      </c>
      <c r="D140" t="s">
        <v>753</v>
      </c>
      <c r="E140">
        <v>-0.56779000000000002</v>
      </c>
      <c r="F140">
        <v>-0.27448</v>
      </c>
      <c r="G140">
        <v>-1.4514</v>
      </c>
    </row>
    <row r="141" spans="1:7">
      <c r="A141" t="s">
        <v>249</v>
      </c>
      <c r="D141" t="s">
        <v>665</v>
      </c>
      <c r="E141">
        <v>-0.73382999999999998</v>
      </c>
      <c r="F141">
        <v>-0.51897000000000004</v>
      </c>
      <c r="G141">
        <v>-1.45</v>
      </c>
    </row>
    <row r="142" spans="1:7">
      <c r="A142" t="s">
        <v>76</v>
      </c>
      <c r="D142" t="s">
        <v>585</v>
      </c>
      <c r="E142">
        <v>0</v>
      </c>
      <c r="F142">
        <v>0</v>
      </c>
      <c r="G142">
        <v>-1.4467000000000001</v>
      </c>
    </row>
    <row r="143" spans="1:7">
      <c r="A143" t="s">
        <v>251</v>
      </c>
      <c r="D143" t="s">
        <v>680</v>
      </c>
      <c r="E143">
        <v>-0.70506999999999997</v>
      </c>
      <c r="F143">
        <v>-0.51319000000000004</v>
      </c>
      <c r="G143">
        <v>-1.4446000000000001</v>
      </c>
    </row>
    <row r="144" spans="1:7">
      <c r="A144" t="s">
        <v>77</v>
      </c>
      <c r="D144" t="s">
        <v>47</v>
      </c>
      <c r="E144">
        <v>-0.82308999999999999</v>
      </c>
      <c r="F144">
        <v>-0.67313000000000001</v>
      </c>
      <c r="G144">
        <v>-1.4438</v>
      </c>
    </row>
    <row r="145" spans="1:7">
      <c r="A145" t="s">
        <v>650</v>
      </c>
      <c r="D145" t="s">
        <v>741</v>
      </c>
      <c r="E145">
        <v>-0.59950000000000003</v>
      </c>
      <c r="F145">
        <v>-0.35810999999999998</v>
      </c>
      <c r="G145">
        <v>-1.4325000000000001</v>
      </c>
    </row>
    <row r="146" spans="1:7">
      <c r="A146" t="s">
        <v>78</v>
      </c>
      <c r="D146" t="s">
        <v>502</v>
      </c>
      <c r="E146">
        <v>-0.93411999999999995</v>
      </c>
      <c r="F146">
        <v>0</v>
      </c>
      <c r="G146">
        <v>-1.4239999999999999</v>
      </c>
    </row>
    <row r="147" spans="1:7">
      <c r="A147" t="s">
        <v>252</v>
      </c>
      <c r="D147" t="s">
        <v>738</v>
      </c>
      <c r="E147">
        <v>-0.97067999999999999</v>
      </c>
      <c r="F147">
        <v>-0.49331000000000003</v>
      </c>
      <c r="G147">
        <v>-1.4235</v>
      </c>
    </row>
    <row r="148" spans="1:7">
      <c r="A148" t="s">
        <v>651</v>
      </c>
      <c r="D148" t="s">
        <v>547</v>
      </c>
      <c r="E148">
        <v>-0.86299000000000003</v>
      </c>
      <c r="F148">
        <v>0</v>
      </c>
      <c r="G148">
        <v>-1.4125000000000001</v>
      </c>
    </row>
    <row r="149" spans="1:7">
      <c r="A149" t="s">
        <v>256</v>
      </c>
      <c r="D149" t="s">
        <v>18</v>
      </c>
      <c r="E149">
        <v>-0.97682000000000002</v>
      </c>
      <c r="F149">
        <v>-0.58309</v>
      </c>
      <c r="G149">
        <v>-1.4097999999999999</v>
      </c>
    </row>
    <row r="150" spans="1:7">
      <c r="A150" t="s">
        <v>255</v>
      </c>
      <c r="D150" t="s">
        <v>41</v>
      </c>
      <c r="E150">
        <v>-0.68084999999999996</v>
      </c>
      <c r="F150">
        <v>-0.46692</v>
      </c>
      <c r="G150">
        <v>-1.4047000000000001</v>
      </c>
    </row>
    <row r="151" spans="1:7">
      <c r="A151" t="s">
        <v>79</v>
      </c>
      <c r="D151" t="s">
        <v>571</v>
      </c>
      <c r="E151">
        <v>-0.87229999999999996</v>
      </c>
      <c r="F151">
        <v>-0.25151000000000001</v>
      </c>
      <c r="G151">
        <v>-1.3911</v>
      </c>
    </row>
    <row r="152" spans="1:7">
      <c r="A152" t="s">
        <v>80</v>
      </c>
      <c r="D152" t="s">
        <v>720</v>
      </c>
      <c r="E152">
        <v>-0.72623000000000004</v>
      </c>
      <c r="F152">
        <v>0</v>
      </c>
      <c r="G152">
        <v>-1.3857999999999999</v>
      </c>
    </row>
    <row r="153" spans="1:7">
      <c r="A153" t="s">
        <v>585</v>
      </c>
      <c r="D153" t="s">
        <v>86</v>
      </c>
      <c r="E153">
        <v>-0.33590999999999999</v>
      </c>
      <c r="F153">
        <v>0</v>
      </c>
      <c r="G153">
        <v>-1.3727</v>
      </c>
    </row>
    <row r="154" spans="1:7">
      <c r="A154" t="s">
        <v>652</v>
      </c>
      <c r="D154" t="s">
        <v>512</v>
      </c>
      <c r="E154">
        <v>-0.54764999999999997</v>
      </c>
      <c r="F154">
        <v>-0.42945</v>
      </c>
      <c r="G154">
        <v>-1.3691</v>
      </c>
    </row>
    <row r="155" spans="1:7">
      <c r="A155" t="s">
        <v>571</v>
      </c>
      <c r="D155" t="s">
        <v>575</v>
      </c>
      <c r="E155">
        <v>-1.1785000000000001</v>
      </c>
      <c r="F155">
        <v>0</v>
      </c>
      <c r="G155">
        <v>-1.3654999999999999</v>
      </c>
    </row>
    <row r="156" spans="1:7">
      <c r="A156" t="s">
        <v>616</v>
      </c>
      <c r="D156" t="s">
        <v>71</v>
      </c>
      <c r="E156">
        <v>-0.58006000000000002</v>
      </c>
      <c r="F156">
        <v>-0.49740000000000001</v>
      </c>
      <c r="G156">
        <v>-1.3627</v>
      </c>
    </row>
    <row r="157" spans="1:7">
      <c r="A157" t="s">
        <v>222</v>
      </c>
      <c r="D157" t="s">
        <v>1</v>
      </c>
      <c r="E157">
        <v>-0.66629000000000005</v>
      </c>
      <c r="F157">
        <v>-0.61865000000000003</v>
      </c>
      <c r="G157">
        <v>-1.3601000000000001</v>
      </c>
    </row>
    <row r="158" spans="1:7">
      <c r="A158" t="s">
        <v>225</v>
      </c>
      <c r="D158" t="s">
        <v>91</v>
      </c>
      <c r="E158">
        <v>-1.0128999999999999</v>
      </c>
      <c r="F158">
        <v>-0.41747000000000001</v>
      </c>
      <c r="G158">
        <v>-1.3564000000000001</v>
      </c>
    </row>
    <row r="159" spans="1:7">
      <c r="A159" t="s">
        <v>226</v>
      </c>
      <c r="D159" t="s">
        <v>302</v>
      </c>
      <c r="E159">
        <v>-0.70309999999999995</v>
      </c>
      <c r="F159">
        <v>-0.3715</v>
      </c>
      <c r="G159">
        <v>-1.3547</v>
      </c>
    </row>
    <row r="160" spans="1:7">
      <c r="A160" t="s">
        <v>223</v>
      </c>
      <c r="D160" t="s">
        <v>246</v>
      </c>
      <c r="E160">
        <v>-0.71380999999999994</v>
      </c>
      <c r="F160">
        <v>-0.43037999999999998</v>
      </c>
      <c r="G160">
        <v>-1.3514999999999999</v>
      </c>
    </row>
    <row r="161" spans="1:7">
      <c r="A161" t="s">
        <v>615</v>
      </c>
      <c r="D161" t="s">
        <v>287</v>
      </c>
      <c r="E161">
        <v>-0.68666000000000005</v>
      </c>
      <c r="F161">
        <v>-0.55330000000000001</v>
      </c>
      <c r="G161">
        <v>-1.3513999999999999</v>
      </c>
    </row>
    <row r="162" spans="1:7">
      <c r="A162" t="s">
        <v>573</v>
      </c>
      <c r="D162" t="s">
        <v>739</v>
      </c>
      <c r="E162">
        <v>0</v>
      </c>
      <c r="F162">
        <v>0</v>
      </c>
      <c r="G162">
        <v>-1.349</v>
      </c>
    </row>
    <row r="163" spans="1:7">
      <c r="A163" t="s">
        <v>228</v>
      </c>
      <c r="D163" t="s">
        <v>742</v>
      </c>
      <c r="E163">
        <v>-0.48453000000000002</v>
      </c>
      <c r="F163">
        <v>0</v>
      </c>
      <c r="G163">
        <v>-1.3413999999999999</v>
      </c>
    </row>
    <row r="164" spans="1:7">
      <c r="A164" t="s">
        <v>59</v>
      </c>
      <c r="D164" t="s">
        <v>396</v>
      </c>
      <c r="E164">
        <v>-0.74850000000000005</v>
      </c>
      <c r="F164">
        <v>-0.60106999999999999</v>
      </c>
      <c r="G164">
        <v>-1.3374999999999999</v>
      </c>
    </row>
    <row r="165" spans="1:7">
      <c r="A165" t="s">
        <v>230</v>
      </c>
      <c r="D165" t="s">
        <v>329</v>
      </c>
      <c r="E165">
        <v>-0.64229000000000003</v>
      </c>
      <c r="F165">
        <v>-0.23255999999999999</v>
      </c>
      <c r="G165">
        <v>-1.3263</v>
      </c>
    </row>
    <row r="166" spans="1:7">
      <c r="A166" t="s">
        <v>61</v>
      </c>
      <c r="D166" t="s">
        <v>744</v>
      </c>
      <c r="E166">
        <v>-0.60224999999999995</v>
      </c>
      <c r="F166">
        <v>-0.62492999999999999</v>
      </c>
      <c r="G166">
        <v>-1.3131999999999999</v>
      </c>
    </row>
    <row r="167" spans="1:7">
      <c r="A167" t="s">
        <v>62</v>
      </c>
      <c r="D167" t="s">
        <v>692</v>
      </c>
      <c r="E167">
        <v>-0.63883999999999996</v>
      </c>
      <c r="F167">
        <v>-1.2635000000000001</v>
      </c>
      <c r="G167">
        <v>-1.3052999999999999</v>
      </c>
    </row>
    <row r="168" spans="1:7">
      <c r="A168" t="s">
        <v>231</v>
      </c>
      <c r="D168" t="s">
        <v>205</v>
      </c>
      <c r="E168">
        <v>-0.21598000000000001</v>
      </c>
      <c r="F168">
        <v>-0.49551000000000001</v>
      </c>
      <c r="G168">
        <v>-1.2961</v>
      </c>
    </row>
    <row r="169" spans="1:7">
      <c r="A169" t="s">
        <v>60</v>
      </c>
      <c r="D169" t="s">
        <v>303</v>
      </c>
      <c r="E169">
        <v>-0.56005000000000005</v>
      </c>
      <c r="F169">
        <v>-0.32883000000000001</v>
      </c>
      <c r="G169">
        <v>-1.2942</v>
      </c>
    </row>
    <row r="170" spans="1:7">
      <c r="A170" t="s">
        <v>617</v>
      </c>
      <c r="D170" t="s">
        <v>78</v>
      </c>
      <c r="E170">
        <v>-0.67135999999999996</v>
      </c>
      <c r="F170">
        <v>-0.29683999999999999</v>
      </c>
      <c r="G170">
        <v>-1.2805</v>
      </c>
    </row>
    <row r="171" spans="1:7">
      <c r="A171" t="s">
        <v>232</v>
      </c>
      <c r="D171" t="s">
        <v>156</v>
      </c>
      <c r="E171">
        <v>-0.72633000000000003</v>
      </c>
      <c r="F171">
        <v>-0.5575</v>
      </c>
      <c r="G171">
        <v>-1.2766</v>
      </c>
    </row>
    <row r="172" spans="1:7">
      <c r="A172" t="s">
        <v>233</v>
      </c>
      <c r="D172" t="s">
        <v>84</v>
      </c>
      <c r="E172">
        <v>-0.51759999999999995</v>
      </c>
      <c r="F172">
        <v>-0.38046000000000002</v>
      </c>
      <c r="G172">
        <v>-1.2652000000000001</v>
      </c>
    </row>
    <row r="173" spans="1:7">
      <c r="A173" t="s">
        <v>63</v>
      </c>
      <c r="D173" t="s">
        <v>73</v>
      </c>
      <c r="E173">
        <v>-0.95147999999999999</v>
      </c>
      <c r="F173">
        <v>-0.18207000000000001</v>
      </c>
      <c r="G173">
        <v>-1.2595000000000001</v>
      </c>
    </row>
    <row r="174" spans="1:7">
      <c r="A174" t="s">
        <v>412</v>
      </c>
      <c r="D174" t="s">
        <v>66</v>
      </c>
      <c r="E174">
        <v>-0.61399999999999999</v>
      </c>
      <c r="F174">
        <v>0</v>
      </c>
      <c r="G174">
        <v>-1.2499</v>
      </c>
    </row>
    <row r="175" spans="1:7">
      <c r="A175" t="s">
        <v>653</v>
      </c>
      <c r="D175" t="s">
        <v>93</v>
      </c>
      <c r="E175">
        <v>-0.70777000000000001</v>
      </c>
      <c r="F175">
        <v>-0.3881</v>
      </c>
      <c r="G175">
        <v>-1.2312000000000001</v>
      </c>
    </row>
    <row r="176" spans="1:7">
      <c r="A176" t="s">
        <v>65</v>
      </c>
      <c r="D176" t="s">
        <v>85</v>
      </c>
      <c r="E176">
        <v>-0.70669999999999999</v>
      </c>
      <c r="F176">
        <v>-0.37501000000000001</v>
      </c>
      <c r="G176">
        <v>-1.2143999999999999</v>
      </c>
    </row>
    <row r="177" spans="1:7">
      <c r="A177" t="s">
        <v>654</v>
      </c>
      <c r="D177" t="s">
        <v>527</v>
      </c>
      <c r="E177">
        <v>-0.59743000000000002</v>
      </c>
      <c r="F177">
        <v>-0.37491999999999998</v>
      </c>
      <c r="G177">
        <v>-1.2104999999999999</v>
      </c>
    </row>
    <row r="178" spans="1:7">
      <c r="A178" t="s">
        <v>64</v>
      </c>
      <c r="D178" t="s">
        <v>673</v>
      </c>
      <c r="E178">
        <v>-0.67935999999999996</v>
      </c>
      <c r="F178">
        <v>0</v>
      </c>
      <c r="G178">
        <v>-1.2065999999999999</v>
      </c>
    </row>
    <row r="179" spans="1:7">
      <c r="A179" t="s">
        <v>67</v>
      </c>
      <c r="D179" t="s">
        <v>647</v>
      </c>
      <c r="E179">
        <v>-0.63734000000000002</v>
      </c>
      <c r="F179">
        <v>0</v>
      </c>
      <c r="G179">
        <v>-1.1992</v>
      </c>
    </row>
    <row r="180" spans="1:7">
      <c r="A180" t="s">
        <v>655</v>
      </c>
      <c r="D180" t="s">
        <v>168</v>
      </c>
      <c r="E180">
        <v>-0.51232</v>
      </c>
      <c r="F180">
        <v>-0.24740000000000001</v>
      </c>
      <c r="G180">
        <v>-1.1906000000000001</v>
      </c>
    </row>
    <row r="181" spans="1:7">
      <c r="A181" t="s">
        <v>66</v>
      </c>
      <c r="D181" t="s">
        <v>657</v>
      </c>
      <c r="E181">
        <v>-0.58645000000000003</v>
      </c>
      <c r="F181">
        <v>-0.86794000000000004</v>
      </c>
      <c r="G181">
        <v>-1.1855</v>
      </c>
    </row>
    <row r="182" spans="1:7">
      <c r="A182" t="s">
        <v>235</v>
      </c>
      <c r="D182" t="s">
        <v>758</v>
      </c>
      <c r="E182">
        <v>-0.44738</v>
      </c>
      <c r="F182">
        <v>-0.65190000000000003</v>
      </c>
      <c r="G182">
        <v>-1.1786000000000001</v>
      </c>
    </row>
    <row r="183" spans="1:7">
      <c r="A183" t="s">
        <v>237</v>
      </c>
      <c r="D183" t="s">
        <v>416</v>
      </c>
      <c r="E183">
        <v>-0.34308</v>
      </c>
      <c r="F183">
        <v>0</v>
      </c>
      <c r="G183">
        <v>-1.1678999999999999</v>
      </c>
    </row>
    <row r="184" spans="1:7">
      <c r="A184" t="s">
        <v>241</v>
      </c>
      <c r="D184" t="s">
        <v>291</v>
      </c>
      <c r="E184">
        <v>-0.61375000000000002</v>
      </c>
      <c r="F184">
        <v>-0.31506000000000001</v>
      </c>
      <c r="G184">
        <v>-1.1631</v>
      </c>
    </row>
    <row r="185" spans="1:7">
      <c r="A185" t="s">
        <v>574</v>
      </c>
      <c r="D185" t="s">
        <v>83</v>
      </c>
      <c r="E185">
        <v>-0.62263000000000002</v>
      </c>
      <c r="F185">
        <v>-0.42846000000000001</v>
      </c>
      <c r="G185">
        <v>-1.1626000000000001</v>
      </c>
    </row>
    <row r="186" spans="1:7">
      <c r="A186" t="s">
        <v>656</v>
      </c>
      <c r="D186" t="s">
        <v>669</v>
      </c>
      <c r="E186">
        <v>-0.60550000000000004</v>
      </c>
      <c r="F186">
        <v>-0.24615999999999999</v>
      </c>
      <c r="G186">
        <v>-1.1506000000000001</v>
      </c>
    </row>
    <row r="187" spans="1:7">
      <c r="A187" t="s">
        <v>68</v>
      </c>
      <c r="D187" t="s">
        <v>123</v>
      </c>
      <c r="E187">
        <v>-0.69176000000000004</v>
      </c>
      <c r="F187">
        <v>-0.51139999999999997</v>
      </c>
      <c r="G187">
        <v>-1.1455</v>
      </c>
    </row>
    <row r="188" spans="1:7">
      <c r="A188" t="s">
        <v>239</v>
      </c>
      <c r="D188" t="s">
        <v>528</v>
      </c>
      <c r="E188">
        <v>-0.58882999999999996</v>
      </c>
      <c r="F188">
        <v>-0.62268000000000001</v>
      </c>
      <c r="G188">
        <v>-1.1373</v>
      </c>
    </row>
    <row r="189" spans="1:7">
      <c r="A189" t="s">
        <v>240</v>
      </c>
      <c r="D189" t="s">
        <v>307</v>
      </c>
      <c r="E189">
        <v>-0.56428999999999996</v>
      </c>
      <c r="F189">
        <v>-0.50663000000000002</v>
      </c>
      <c r="G189">
        <v>-1.1361000000000001</v>
      </c>
    </row>
    <row r="190" spans="1:7">
      <c r="A190" t="s">
        <v>657</v>
      </c>
      <c r="D190" t="s">
        <v>661</v>
      </c>
      <c r="E190">
        <v>-0.81027000000000005</v>
      </c>
      <c r="F190">
        <v>-0.26751999999999998</v>
      </c>
      <c r="G190">
        <v>-1.1195999999999999</v>
      </c>
    </row>
    <row r="191" spans="1:7">
      <c r="A191" t="s">
        <v>49</v>
      </c>
      <c r="D191" t="s">
        <v>597</v>
      </c>
      <c r="E191">
        <v>-0.54152999999999996</v>
      </c>
      <c r="F191">
        <v>0</v>
      </c>
      <c r="G191">
        <v>-1.1163000000000001</v>
      </c>
    </row>
    <row r="192" spans="1:7">
      <c r="A192" t="s">
        <v>50</v>
      </c>
      <c r="D192" t="s">
        <v>110</v>
      </c>
      <c r="E192">
        <v>-0.70264000000000004</v>
      </c>
      <c r="F192">
        <v>0</v>
      </c>
      <c r="G192">
        <v>-1.1056999999999999</v>
      </c>
    </row>
    <row r="193" spans="1:7">
      <c r="A193" t="s">
        <v>658</v>
      </c>
      <c r="D193" t="s">
        <v>717</v>
      </c>
      <c r="E193">
        <v>-0.91910000000000003</v>
      </c>
      <c r="F193">
        <v>0</v>
      </c>
      <c r="G193">
        <v>-1.1046</v>
      </c>
    </row>
    <row r="194" spans="1:7">
      <c r="A194" t="s">
        <v>408</v>
      </c>
      <c r="D194" t="s">
        <v>60</v>
      </c>
      <c r="E194">
        <v>-0.73707</v>
      </c>
      <c r="F194">
        <v>-0.12562999999999999</v>
      </c>
      <c r="G194">
        <v>-1.0903</v>
      </c>
    </row>
    <row r="195" spans="1:7">
      <c r="A195" t="s">
        <v>51</v>
      </c>
      <c r="D195" t="s">
        <v>186</v>
      </c>
      <c r="E195">
        <v>-0.58518000000000003</v>
      </c>
      <c r="F195">
        <v>-0.46855999999999998</v>
      </c>
      <c r="G195">
        <v>-1.0754999999999999</v>
      </c>
    </row>
    <row r="196" spans="1:7">
      <c r="A196" t="s">
        <v>212</v>
      </c>
      <c r="D196" t="s">
        <v>573</v>
      </c>
      <c r="E196">
        <v>0</v>
      </c>
      <c r="F196">
        <v>0</v>
      </c>
      <c r="G196">
        <v>-1.0341</v>
      </c>
    </row>
    <row r="197" spans="1:7">
      <c r="A197" t="s">
        <v>213</v>
      </c>
      <c r="D197" t="s">
        <v>58</v>
      </c>
      <c r="E197">
        <v>-0.31636999999999998</v>
      </c>
      <c r="F197">
        <v>0</v>
      </c>
      <c r="G197">
        <v>-1.0278</v>
      </c>
    </row>
    <row r="198" spans="1:7">
      <c r="A198" t="s">
        <v>214</v>
      </c>
      <c r="D198" t="s">
        <v>290</v>
      </c>
      <c r="E198">
        <v>-0.50097000000000003</v>
      </c>
      <c r="F198">
        <v>0</v>
      </c>
      <c r="G198">
        <v>-1.0182</v>
      </c>
    </row>
    <row r="199" spans="1:7">
      <c r="A199" t="s">
        <v>216</v>
      </c>
      <c r="D199" t="s">
        <v>525</v>
      </c>
      <c r="E199">
        <v>-0.49563000000000001</v>
      </c>
      <c r="F199">
        <v>0</v>
      </c>
      <c r="G199">
        <v>-1.004</v>
      </c>
    </row>
    <row r="200" spans="1:7">
      <c r="A200" t="s">
        <v>610</v>
      </c>
      <c r="D200" t="s">
        <v>167</v>
      </c>
      <c r="E200">
        <v>-0.48898999999999998</v>
      </c>
      <c r="F200">
        <v>-0.30653000000000002</v>
      </c>
      <c r="G200">
        <v>-0.99785000000000001</v>
      </c>
    </row>
    <row r="201" spans="1:7">
      <c r="A201" t="s">
        <v>52</v>
      </c>
      <c r="D201" t="s">
        <v>100</v>
      </c>
      <c r="E201">
        <v>-0.62207999999999997</v>
      </c>
      <c r="F201">
        <v>0</v>
      </c>
      <c r="G201">
        <v>-0.98516999999999999</v>
      </c>
    </row>
    <row r="202" spans="1:7">
      <c r="A202" t="s">
        <v>215</v>
      </c>
      <c r="D202" t="s">
        <v>209</v>
      </c>
      <c r="E202">
        <v>-0.24204999999999999</v>
      </c>
      <c r="F202">
        <v>-0.58638999999999997</v>
      </c>
      <c r="G202">
        <v>-0.98250999999999999</v>
      </c>
    </row>
    <row r="203" spans="1:7">
      <c r="A203" t="s">
        <v>659</v>
      </c>
      <c r="D203" t="s">
        <v>524</v>
      </c>
      <c r="E203">
        <v>-0.43659999999999999</v>
      </c>
      <c r="F203">
        <v>-0.64061999999999997</v>
      </c>
      <c r="G203">
        <v>-0.97933999999999999</v>
      </c>
    </row>
    <row r="204" spans="1:7">
      <c r="A204" t="s">
        <v>660</v>
      </c>
      <c r="D204" t="s">
        <v>588</v>
      </c>
      <c r="E204">
        <v>-0.60067000000000004</v>
      </c>
      <c r="F204">
        <v>-0.22117999999999999</v>
      </c>
      <c r="G204">
        <v>-0.96636</v>
      </c>
    </row>
    <row r="205" spans="1:7">
      <c r="A205" t="s">
        <v>661</v>
      </c>
      <c r="D205" t="s">
        <v>706</v>
      </c>
      <c r="E205">
        <v>-0.55884</v>
      </c>
      <c r="F205">
        <v>0</v>
      </c>
      <c r="G205">
        <v>-0.95730999999999999</v>
      </c>
    </row>
    <row r="206" spans="1:7">
      <c r="A206" t="s">
        <v>609</v>
      </c>
      <c r="D206" t="s">
        <v>697</v>
      </c>
      <c r="E206">
        <v>-0.22670000000000001</v>
      </c>
      <c r="F206">
        <v>0</v>
      </c>
      <c r="G206">
        <v>-0.94876000000000005</v>
      </c>
    </row>
    <row r="207" spans="1:7">
      <c r="A207" t="s">
        <v>54</v>
      </c>
      <c r="D207" t="s">
        <v>652</v>
      </c>
      <c r="E207">
        <v>-0.60682000000000003</v>
      </c>
      <c r="F207">
        <v>-0.33633999999999997</v>
      </c>
      <c r="G207">
        <v>-0.93844000000000005</v>
      </c>
    </row>
    <row r="208" spans="1:7">
      <c r="A208" t="s">
        <v>409</v>
      </c>
      <c r="D208" t="s">
        <v>667</v>
      </c>
      <c r="E208">
        <v>0</v>
      </c>
      <c r="F208">
        <v>0</v>
      </c>
      <c r="G208">
        <v>-0.93781000000000003</v>
      </c>
    </row>
    <row r="209" spans="1:7">
      <c r="A209" t="s">
        <v>57</v>
      </c>
      <c r="D209" t="s">
        <v>277</v>
      </c>
      <c r="E209">
        <v>-0.53463000000000005</v>
      </c>
      <c r="F209">
        <v>-0.49426999999999999</v>
      </c>
      <c r="G209">
        <v>-0.93454999999999999</v>
      </c>
    </row>
    <row r="210" spans="1:7">
      <c r="A210" t="s">
        <v>601</v>
      </c>
      <c r="D210" t="s">
        <v>617</v>
      </c>
      <c r="E210">
        <v>-0.72485999999999995</v>
      </c>
      <c r="F210">
        <v>-0.45717999999999998</v>
      </c>
      <c r="G210">
        <v>-0.93357000000000001</v>
      </c>
    </row>
    <row r="211" spans="1:7">
      <c r="A211" t="s">
        <v>56</v>
      </c>
      <c r="D211" t="s">
        <v>343</v>
      </c>
      <c r="E211">
        <v>-0.69669999999999999</v>
      </c>
      <c r="F211">
        <v>-0.65336000000000005</v>
      </c>
      <c r="G211">
        <v>-0.92673000000000005</v>
      </c>
    </row>
    <row r="212" spans="1:7">
      <c r="A212" t="s">
        <v>55</v>
      </c>
      <c r="D212" t="s">
        <v>609</v>
      </c>
      <c r="E212">
        <v>-0.50241000000000002</v>
      </c>
      <c r="F212">
        <v>-0.64224999999999999</v>
      </c>
      <c r="G212">
        <v>-0.91832999999999998</v>
      </c>
    </row>
    <row r="213" spans="1:7">
      <c r="A213" t="s">
        <v>218</v>
      </c>
      <c r="D213" t="s">
        <v>318</v>
      </c>
      <c r="E213">
        <v>-0.61828000000000005</v>
      </c>
      <c r="F213">
        <v>-0.37502999999999997</v>
      </c>
      <c r="G213">
        <v>-0.90332000000000001</v>
      </c>
    </row>
    <row r="214" spans="1:7">
      <c r="A214" t="s">
        <v>566</v>
      </c>
      <c r="D214" t="s">
        <v>144</v>
      </c>
      <c r="E214">
        <v>-0.71201000000000003</v>
      </c>
      <c r="F214">
        <v>-0.33623999999999998</v>
      </c>
      <c r="G214">
        <v>-0.89880000000000004</v>
      </c>
    </row>
    <row r="215" spans="1:7">
      <c r="A215" t="s">
        <v>220</v>
      </c>
      <c r="D215" t="s">
        <v>743</v>
      </c>
      <c r="E215">
        <v>0</v>
      </c>
      <c r="F215">
        <v>-0.29335</v>
      </c>
      <c r="G215">
        <v>-0.89141000000000004</v>
      </c>
    </row>
    <row r="216" spans="1:7">
      <c r="A216" t="s">
        <v>58</v>
      </c>
      <c r="D216" t="s">
        <v>612</v>
      </c>
      <c r="E216">
        <v>-0.65400999999999998</v>
      </c>
      <c r="F216">
        <v>-0.18432000000000001</v>
      </c>
      <c r="G216">
        <v>-0.88990000000000002</v>
      </c>
    </row>
    <row r="217" spans="1:7">
      <c r="A217" t="s">
        <v>565</v>
      </c>
      <c r="D217" t="s">
        <v>689</v>
      </c>
      <c r="E217">
        <v>-0.69459000000000004</v>
      </c>
      <c r="F217">
        <v>-0.61770000000000003</v>
      </c>
      <c r="G217">
        <v>-0.88534999999999997</v>
      </c>
    </row>
    <row r="218" spans="1:7">
      <c r="A218" t="s">
        <v>662</v>
      </c>
      <c r="D218" t="s">
        <v>324</v>
      </c>
      <c r="E218">
        <v>-0.53325</v>
      </c>
      <c r="F218">
        <v>-0.30608000000000002</v>
      </c>
      <c r="G218">
        <v>-0.87622999999999995</v>
      </c>
    </row>
    <row r="219" spans="1:7">
      <c r="A219" t="s">
        <v>38</v>
      </c>
      <c r="D219" t="s">
        <v>404</v>
      </c>
      <c r="E219">
        <v>-0.19144</v>
      </c>
      <c r="F219">
        <v>-0.2099</v>
      </c>
      <c r="G219">
        <v>-0.86694000000000004</v>
      </c>
    </row>
    <row r="220" spans="1:7">
      <c r="A220" t="s">
        <v>663</v>
      </c>
      <c r="D220" t="s">
        <v>498</v>
      </c>
      <c r="E220">
        <v>-0.57598000000000005</v>
      </c>
      <c r="F220">
        <v>-0.30852000000000002</v>
      </c>
      <c r="G220">
        <v>-0.85579000000000005</v>
      </c>
    </row>
    <row r="221" spans="1:7">
      <c r="A221" t="s">
        <v>39</v>
      </c>
      <c r="D221" t="s">
        <v>55</v>
      </c>
      <c r="E221">
        <v>0</v>
      </c>
      <c r="F221">
        <v>-0.46455999999999997</v>
      </c>
      <c r="G221">
        <v>-0.85287000000000002</v>
      </c>
    </row>
    <row r="222" spans="1:7">
      <c r="A222" t="s">
        <v>664</v>
      </c>
      <c r="D222" t="s">
        <v>685</v>
      </c>
      <c r="E222">
        <v>-0.40736</v>
      </c>
      <c r="F222">
        <v>-0.48769000000000001</v>
      </c>
      <c r="G222">
        <v>-0.84916999999999998</v>
      </c>
    </row>
    <row r="223" spans="1:7">
      <c r="A223" t="s">
        <v>200</v>
      </c>
      <c r="D223" t="s">
        <v>79</v>
      </c>
      <c r="E223">
        <v>-0.28689999999999999</v>
      </c>
      <c r="F223">
        <v>0</v>
      </c>
      <c r="G223">
        <v>-0.83772999999999997</v>
      </c>
    </row>
    <row r="224" spans="1:7">
      <c r="A224" t="s">
        <v>199</v>
      </c>
      <c r="D224" t="s">
        <v>232</v>
      </c>
      <c r="E224">
        <v>-0.51656999999999997</v>
      </c>
      <c r="F224">
        <v>-0.28739999999999999</v>
      </c>
      <c r="G224">
        <v>-0.83672000000000002</v>
      </c>
    </row>
    <row r="225" spans="1:7">
      <c r="A225" t="s">
        <v>665</v>
      </c>
      <c r="D225" t="s">
        <v>244</v>
      </c>
      <c r="E225">
        <v>-0.24365000000000001</v>
      </c>
      <c r="F225">
        <v>-0.41116000000000003</v>
      </c>
      <c r="G225">
        <v>-0.83655000000000002</v>
      </c>
    </row>
    <row r="226" spans="1:7">
      <c r="A226" t="s">
        <v>611</v>
      </c>
      <c r="D226" t="s">
        <v>50</v>
      </c>
      <c r="E226">
        <v>0</v>
      </c>
      <c r="F226">
        <v>0</v>
      </c>
      <c r="G226">
        <v>-0.81945000000000001</v>
      </c>
    </row>
    <row r="227" spans="1:7">
      <c r="A227" t="s">
        <v>41</v>
      </c>
      <c r="D227" t="s">
        <v>751</v>
      </c>
      <c r="E227">
        <v>-0.53996999999999995</v>
      </c>
      <c r="F227">
        <v>-0.66774</v>
      </c>
      <c r="G227">
        <v>-0.80376999999999998</v>
      </c>
    </row>
    <row r="228" spans="1:7">
      <c r="A228" t="s">
        <v>202</v>
      </c>
      <c r="D228" t="s">
        <v>663</v>
      </c>
      <c r="E228">
        <v>-0.53403</v>
      </c>
      <c r="F228">
        <v>-0.55198999999999998</v>
      </c>
      <c r="G228">
        <v>-0.80347999999999997</v>
      </c>
    </row>
    <row r="229" spans="1:7">
      <c r="A229" t="s">
        <v>203</v>
      </c>
      <c r="D229" t="s">
        <v>225</v>
      </c>
      <c r="E229">
        <v>0</v>
      </c>
      <c r="F229">
        <v>0</v>
      </c>
      <c r="G229">
        <v>-0.79752999999999996</v>
      </c>
    </row>
    <row r="230" spans="1:7">
      <c r="A230" t="s">
        <v>413</v>
      </c>
      <c r="D230" t="s">
        <v>279</v>
      </c>
      <c r="E230">
        <v>-0.47232000000000002</v>
      </c>
      <c r="F230">
        <v>-0.69901999999999997</v>
      </c>
      <c r="G230">
        <v>-0.79423999999999995</v>
      </c>
    </row>
    <row r="231" spans="1:7">
      <c r="A231" t="s">
        <v>542</v>
      </c>
      <c r="D231" t="s">
        <v>312</v>
      </c>
      <c r="E231">
        <v>-0.58418999999999999</v>
      </c>
      <c r="F231">
        <v>-0.17086999999999999</v>
      </c>
      <c r="G231">
        <v>-0.79261999999999999</v>
      </c>
    </row>
    <row r="232" spans="1:7">
      <c r="A232" t="s">
        <v>43</v>
      </c>
      <c r="D232" t="s">
        <v>150</v>
      </c>
      <c r="E232">
        <v>-0.34144000000000002</v>
      </c>
      <c r="F232">
        <v>0</v>
      </c>
      <c r="G232">
        <v>-0.78454999999999997</v>
      </c>
    </row>
    <row r="233" spans="1:7">
      <c r="A233" t="s">
        <v>414</v>
      </c>
      <c r="D233" t="s">
        <v>666</v>
      </c>
      <c r="E233">
        <v>0</v>
      </c>
      <c r="F233">
        <v>-0.32984000000000002</v>
      </c>
      <c r="G233">
        <v>-0.78200000000000003</v>
      </c>
    </row>
    <row r="234" spans="1:7">
      <c r="A234" t="s">
        <v>666</v>
      </c>
      <c r="D234" t="s">
        <v>8</v>
      </c>
      <c r="E234">
        <v>-0.56523999999999996</v>
      </c>
      <c r="F234">
        <v>-0.64498</v>
      </c>
      <c r="G234">
        <v>-0.77737000000000001</v>
      </c>
    </row>
    <row r="235" spans="1:7">
      <c r="A235" t="s">
        <v>44</v>
      </c>
      <c r="D235" t="s">
        <v>602</v>
      </c>
      <c r="E235">
        <v>0</v>
      </c>
      <c r="F235">
        <v>0</v>
      </c>
      <c r="G235">
        <v>-0.76288999999999996</v>
      </c>
    </row>
    <row r="236" spans="1:7">
      <c r="A236" t="s">
        <v>205</v>
      </c>
      <c r="D236" t="s">
        <v>274</v>
      </c>
      <c r="E236">
        <v>-0.44307999999999997</v>
      </c>
      <c r="F236">
        <v>-0.36926999999999999</v>
      </c>
      <c r="G236">
        <v>-0.75668000000000002</v>
      </c>
    </row>
    <row r="237" spans="1:7">
      <c r="A237" t="s">
        <v>667</v>
      </c>
      <c r="D237" t="s">
        <v>339</v>
      </c>
      <c r="E237">
        <v>-0.41782999999999998</v>
      </c>
      <c r="F237">
        <v>-0.27195000000000003</v>
      </c>
      <c r="G237">
        <v>-0.74939</v>
      </c>
    </row>
    <row r="238" spans="1:7">
      <c r="A238" t="s">
        <v>550</v>
      </c>
      <c r="D238" t="s">
        <v>565</v>
      </c>
      <c r="E238">
        <v>-0.42631999999999998</v>
      </c>
      <c r="F238">
        <v>-0.33942</v>
      </c>
      <c r="G238">
        <v>-0.73900999999999994</v>
      </c>
    </row>
    <row r="239" spans="1:7">
      <c r="A239" t="s">
        <v>551</v>
      </c>
      <c r="D239" t="s">
        <v>736</v>
      </c>
      <c r="E239">
        <v>-0.48443000000000003</v>
      </c>
      <c r="F239">
        <v>-0.29931999999999997</v>
      </c>
      <c r="G239">
        <v>-0.71338999999999997</v>
      </c>
    </row>
    <row r="240" spans="1:7">
      <c r="A240" t="s">
        <v>401</v>
      </c>
      <c r="D240" t="s">
        <v>760</v>
      </c>
      <c r="E240">
        <v>0</v>
      </c>
      <c r="F240">
        <v>-0.48103000000000001</v>
      </c>
      <c r="G240">
        <v>-0.70064000000000004</v>
      </c>
    </row>
    <row r="241" spans="1:7">
      <c r="A241" t="s">
        <v>402</v>
      </c>
      <c r="D241" t="s">
        <v>655</v>
      </c>
      <c r="E241">
        <v>-0.45479000000000003</v>
      </c>
      <c r="F241">
        <v>0</v>
      </c>
      <c r="G241">
        <v>-0.70047000000000004</v>
      </c>
    </row>
    <row r="242" spans="1:7">
      <c r="A242" t="s">
        <v>47</v>
      </c>
      <c r="D242" t="s">
        <v>601</v>
      </c>
      <c r="E242">
        <v>-0.34588000000000002</v>
      </c>
      <c r="F242">
        <v>0</v>
      </c>
      <c r="G242">
        <v>-0.70021999999999995</v>
      </c>
    </row>
    <row r="243" spans="1:7">
      <c r="A243" t="s">
        <v>48</v>
      </c>
      <c r="D243" t="s">
        <v>240</v>
      </c>
      <c r="E243">
        <v>-0.23141999999999999</v>
      </c>
      <c r="F243">
        <v>0</v>
      </c>
      <c r="G243">
        <v>-0.69225000000000003</v>
      </c>
    </row>
    <row r="244" spans="1:7">
      <c r="A244" t="s">
        <v>208</v>
      </c>
      <c r="D244" t="s">
        <v>35</v>
      </c>
      <c r="E244">
        <v>0</v>
      </c>
      <c r="F244">
        <v>-0.27954000000000001</v>
      </c>
      <c r="G244">
        <v>-0.68452999999999997</v>
      </c>
    </row>
    <row r="245" spans="1:7">
      <c r="A245" t="s">
        <v>209</v>
      </c>
      <c r="D245" t="s">
        <v>158</v>
      </c>
      <c r="E245">
        <v>-0.32847999999999999</v>
      </c>
      <c r="F245">
        <v>0</v>
      </c>
      <c r="G245">
        <v>-0.67693000000000003</v>
      </c>
    </row>
    <row r="246" spans="1:7">
      <c r="A246" t="s">
        <v>613</v>
      </c>
      <c r="D246" t="s">
        <v>409</v>
      </c>
      <c r="E246">
        <v>-0.11912</v>
      </c>
      <c r="F246">
        <v>-0.3624</v>
      </c>
      <c r="G246">
        <v>-0.66590000000000005</v>
      </c>
    </row>
    <row r="247" spans="1:7">
      <c r="A247" t="s">
        <v>31</v>
      </c>
      <c r="D247" t="s">
        <v>683</v>
      </c>
      <c r="E247">
        <v>-0.41686000000000001</v>
      </c>
      <c r="F247">
        <v>-0.55562</v>
      </c>
      <c r="G247">
        <v>-0.63546999999999998</v>
      </c>
    </row>
    <row r="248" spans="1:7">
      <c r="A248" t="s">
        <v>190</v>
      </c>
      <c r="D248" t="s">
        <v>704</v>
      </c>
      <c r="E248">
        <v>-0.28409000000000001</v>
      </c>
      <c r="F248">
        <v>-0.23230999999999999</v>
      </c>
      <c r="G248">
        <v>-0.61860000000000004</v>
      </c>
    </row>
    <row r="249" spans="1:7">
      <c r="A249" t="s">
        <v>189</v>
      </c>
      <c r="D249" t="s">
        <v>564</v>
      </c>
      <c r="E249">
        <v>-0.43060999999999999</v>
      </c>
      <c r="F249">
        <v>-0.51971000000000001</v>
      </c>
      <c r="G249">
        <v>-0.61853999999999998</v>
      </c>
    </row>
    <row r="250" spans="1:7">
      <c r="A250" t="s">
        <v>192</v>
      </c>
      <c r="D250" t="s">
        <v>137</v>
      </c>
      <c r="E250">
        <v>-0.47310000000000002</v>
      </c>
      <c r="F250">
        <v>-0.4012</v>
      </c>
      <c r="G250">
        <v>-0.60692000000000002</v>
      </c>
    </row>
    <row r="251" spans="1:7">
      <c r="A251" t="s">
        <v>668</v>
      </c>
      <c r="D251" t="s">
        <v>615</v>
      </c>
      <c r="E251">
        <v>0</v>
      </c>
      <c r="F251">
        <v>0</v>
      </c>
      <c r="G251">
        <v>-0.59416999999999998</v>
      </c>
    </row>
    <row r="252" spans="1:7">
      <c r="A252" t="s">
        <v>669</v>
      </c>
      <c r="D252" t="s">
        <v>574</v>
      </c>
      <c r="E252">
        <v>0</v>
      </c>
      <c r="F252">
        <v>0</v>
      </c>
      <c r="G252">
        <v>-0.53695999999999999</v>
      </c>
    </row>
    <row r="253" spans="1:7">
      <c r="A253" t="s">
        <v>193</v>
      </c>
      <c r="D253" t="s">
        <v>13</v>
      </c>
      <c r="E253">
        <v>-0.19697999999999999</v>
      </c>
      <c r="F253">
        <v>0</v>
      </c>
      <c r="G253">
        <v>-0.53356999999999999</v>
      </c>
    </row>
    <row r="254" spans="1:7">
      <c r="A254" t="s">
        <v>32</v>
      </c>
      <c r="D254" t="s">
        <v>65</v>
      </c>
      <c r="E254">
        <v>-0.21745999999999999</v>
      </c>
      <c r="F254">
        <v>0</v>
      </c>
      <c r="G254">
        <v>-0.53127999999999997</v>
      </c>
    </row>
    <row r="255" spans="1:7">
      <c r="A255" t="s">
        <v>670</v>
      </c>
      <c r="D255" t="s">
        <v>709</v>
      </c>
      <c r="E255">
        <v>0</v>
      </c>
      <c r="F255">
        <v>0</v>
      </c>
      <c r="G255">
        <v>-0.51878999999999997</v>
      </c>
    </row>
    <row r="256" spans="1:7">
      <c r="A256" t="s">
        <v>619</v>
      </c>
      <c r="D256" t="s">
        <v>410</v>
      </c>
      <c r="E256">
        <v>-0.35392000000000001</v>
      </c>
      <c r="F256">
        <v>-0.46122999999999997</v>
      </c>
      <c r="G256">
        <v>-0.49969999999999998</v>
      </c>
    </row>
    <row r="257" spans="1:7">
      <c r="A257" t="s">
        <v>194</v>
      </c>
      <c r="D257" t="s">
        <v>690</v>
      </c>
      <c r="E257">
        <v>-0.44868999999999998</v>
      </c>
      <c r="F257">
        <v>-0.19378000000000001</v>
      </c>
      <c r="G257">
        <v>-0.47885</v>
      </c>
    </row>
    <row r="258" spans="1:7">
      <c r="A258" t="s">
        <v>33</v>
      </c>
      <c r="D258" t="s">
        <v>728</v>
      </c>
      <c r="E258">
        <v>0</v>
      </c>
      <c r="F258">
        <v>0</v>
      </c>
      <c r="G258">
        <v>-0.47458</v>
      </c>
    </row>
    <row r="259" spans="1:7">
      <c r="A259" t="s">
        <v>671</v>
      </c>
      <c r="D259" t="s">
        <v>394</v>
      </c>
      <c r="E259">
        <v>-0.14496000000000001</v>
      </c>
      <c r="F259">
        <v>-0.31713000000000002</v>
      </c>
      <c r="G259">
        <v>-0.43811</v>
      </c>
    </row>
    <row r="260" spans="1:7">
      <c r="A260" t="s">
        <v>672</v>
      </c>
      <c r="D260" t="s">
        <v>76</v>
      </c>
      <c r="E260">
        <v>-0.13097</v>
      </c>
      <c r="F260">
        <v>-0.24485999999999999</v>
      </c>
      <c r="G260">
        <v>-0.43</v>
      </c>
    </row>
    <row r="261" spans="1:7">
      <c r="A261" t="s">
        <v>195</v>
      </c>
      <c r="D261" t="s">
        <v>68</v>
      </c>
      <c r="E261">
        <v>0</v>
      </c>
      <c r="F261">
        <v>0</v>
      </c>
      <c r="G261">
        <v>-0.36567</v>
      </c>
    </row>
    <row r="262" spans="1:7">
      <c r="A262" t="s">
        <v>673</v>
      </c>
      <c r="D262" t="s">
        <v>149</v>
      </c>
      <c r="E262">
        <v>0</v>
      </c>
      <c r="F262">
        <v>0</v>
      </c>
      <c r="G262">
        <v>-0.34644999999999998</v>
      </c>
    </row>
    <row r="263" spans="1:7">
      <c r="A263" t="s">
        <v>674</v>
      </c>
      <c r="D263" t="s">
        <v>260</v>
      </c>
      <c r="E263">
        <v>0</v>
      </c>
      <c r="F263">
        <v>0</v>
      </c>
      <c r="G263">
        <v>-0.34034999999999999</v>
      </c>
    </row>
    <row r="264" spans="1:7">
      <c r="A264" t="s">
        <v>675</v>
      </c>
      <c r="D264" t="s">
        <v>724</v>
      </c>
      <c r="E264">
        <v>0</v>
      </c>
      <c r="F264">
        <v>-0.21854000000000001</v>
      </c>
      <c r="G264">
        <v>-0.25519999999999998</v>
      </c>
    </row>
    <row r="265" spans="1:7">
      <c r="A265" t="s">
        <v>196</v>
      </c>
      <c r="D265" t="s">
        <v>397</v>
      </c>
      <c r="E265">
        <v>0</v>
      </c>
      <c r="F265">
        <v>-0.11645999999999999</v>
      </c>
      <c r="G265">
        <v>-0.17627999999999999</v>
      </c>
    </row>
    <row r="266" spans="1:7">
      <c r="A266" t="s">
        <v>197</v>
      </c>
      <c r="D266" t="s">
        <v>592</v>
      </c>
      <c r="E266">
        <v>0</v>
      </c>
      <c r="F266">
        <v>0</v>
      </c>
      <c r="G266">
        <v>0.30780000000000002</v>
      </c>
    </row>
    <row r="267" spans="1:7">
      <c r="A267" t="s">
        <v>415</v>
      </c>
      <c r="D267" t="s">
        <v>426</v>
      </c>
      <c r="E267">
        <v>0</v>
      </c>
      <c r="F267">
        <v>0</v>
      </c>
      <c r="G267">
        <v>0.36764999999999998</v>
      </c>
    </row>
    <row r="268" spans="1:7">
      <c r="A268" t="s">
        <v>620</v>
      </c>
      <c r="D268" t="s">
        <v>605</v>
      </c>
      <c r="E268">
        <v>0</v>
      </c>
      <c r="F268">
        <v>0</v>
      </c>
      <c r="G268">
        <v>0.38908999999999999</v>
      </c>
    </row>
    <row r="269" spans="1:7">
      <c r="A269" t="s">
        <v>36</v>
      </c>
      <c r="D269" t="s">
        <v>357</v>
      </c>
      <c r="E269">
        <v>0.23913000000000001</v>
      </c>
      <c r="F269">
        <v>0.34117999999999998</v>
      </c>
      <c r="G269">
        <v>0.41254000000000002</v>
      </c>
    </row>
    <row r="270" spans="1:7">
      <c r="A270" t="s">
        <v>676</v>
      </c>
      <c r="D270" t="s">
        <v>643</v>
      </c>
      <c r="E270">
        <v>0</v>
      </c>
      <c r="F270">
        <v>0</v>
      </c>
      <c r="G270">
        <v>0.41448000000000002</v>
      </c>
    </row>
    <row r="271" spans="1:7">
      <c r="A271" t="s">
        <v>677</v>
      </c>
      <c r="D271" t="s">
        <v>449</v>
      </c>
      <c r="E271">
        <v>0</v>
      </c>
      <c r="F271">
        <v>0</v>
      </c>
      <c r="G271">
        <v>0.44489000000000001</v>
      </c>
    </row>
    <row r="272" spans="1:7">
      <c r="A272" t="s">
        <v>34</v>
      </c>
      <c r="D272" t="s">
        <v>356</v>
      </c>
      <c r="E272">
        <v>0.2722</v>
      </c>
      <c r="F272">
        <v>0</v>
      </c>
      <c r="G272">
        <v>0.44661000000000001</v>
      </c>
    </row>
    <row r="273" spans="1:7">
      <c r="A273" t="s">
        <v>35</v>
      </c>
      <c r="D273" t="s">
        <v>607</v>
      </c>
      <c r="E273">
        <v>0</v>
      </c>
      <c r="F273">
        <v>0</v>
      </c>
      <c r="G273">
        <v>0.46129999999999999</v>
      </c>
    </row>
    <row r="274" spans="1:7">
      <c r="A274" t="s">
        <v>20</v>
      </c>
      <c r="D274" t="s">
        <v>423</v>
      </c>
      <c r="E274">
        <v>0</v>
      </c>
      <c r="F274">
        <v>0</v>
      </c>
      <c r="G274">
        <v>0.46758</v>
      </c>
    </row>
    <row r="275" spans="1:7">
      <c r="A275" t="s">
        <v>21</v>
      </c>
      <c r="D275" t="s">
        <v>604</v>
      </c>
      <c r="E275">
        <v>0</v>
      </c>
      <c r="F275">
        <v>0.41256999999999999</v>
      </c>
      <c r="G275">
        <v>0.54315000000000002</v>
      </c>
    </row>
    <row r="276" spans="1:7">
      <c r="A276" t="s">
        <v>602</v>
      </c>
      <c r="D276" t="s">
        <v>421</v>
      </c>
      <c r="E276">
        <v>0</v>
      </c>
      <c r="F276">
        <v>0</v>
      </c>
      <c r="G276">
        <v>0.57571000000000006</v>
      </c>
    </row>
    <row r="277" spans="1:7">
      <c r="A277" t="s">
        <v>19</v>
      </c>
      <c r="D277" t="s">
        <v>429</v>
      </c>
      <c r="E277">
        <v>0</v>
      </c>
      <c r="F277">
        <v>0.38119999999999998</v>
      </c>
      <c r="G277">
        <v>0.62733000000000005</v>
      </c>
    </row>
    <row r="278" spans="1:7">
      <c r="A278" t="s">
        <v>622</v>
      </c>
      <c r="D278" t="s">
        <v>628</v>
      </c>
      <c r="E278">
        <v>0</v>
      </c>
      <c r="F278">
        <v>0</v>
      </c>
      <c r="G278">
        <v>0.71587000000000001</v>
      </c>
    </row>
    <row r="279" spans="1:7">
      <c r="A279" t="s">
        <v>181</v>
      </c>
      <c r="D279" t="s">
        <v>424</v>
      </c>
      <c r="E279">
        <v>0</v>
      </c>
      <c r="F279">
        <v>0</v>
      </c>
      <c r="G279">
        <v>0.73270999999999997</v>
      </c>
    </row>
    <row r="280" spans="1:7">
      <c r="A280" t="s">
        <v>182</v>
      </c>
      <c r="D280" t="s">
        <v>590</v>
      </c>
      <c r="E280">
        <v>0</v>
      </c>
      <c r="F280">
        <v>0</v>
      </c>
      <c r="G280">
        <v>0.91298000000000001</v>
      </c>
    </row>
    <row r="281" spans="1:7">
      <c r="A281" t="s">
        <v>183</v>
      </c>
      <c r="D281" t="s">
        <v>640</v>
      </c>
      <c r="E281">
        <v>0.36260999999999999</v>
      </c>
      <c r="F281">
        <v>0</v>
      </c>
      <c r="G281">
        <v>0.93322000000000005</v>
      </c>
    </row>
    <row r="282" spans="1:7">
      <c r="A282" t="s">
        <v>678</v>
      </c>
      <c r="D282" t="s">
        <v>431</v>
      </c>
      <c r="E282">
        <v>0</v>
      </c>
      <c r="F282">
        <v>0</v>
      </c>
      <c r="G282">
        <v>0.96167999999999998</v>
      </c>
    </row>
    <row r="283" spans="1:7">
      <c r="A283" t="s">
        <v>22</v>
      </c>
      <c r="D283" t="s">
        <v>445</v>
      </c>
      <c r="E283">
        <v>0.58797999999999995</v>
      </c>
      <c r="F283">
        <v>0.41115000000000002</v>
      </c>
      <c r="G283">
        <v>0.99368000000000001</v>
      </c>
    </row>
    <row r="284" spans="1:7">
      <c r="A284" t="s">
        <v>184</v>
      </c>
      <c r="D284" t="s">
        <v>451</v>
      </c>
      <c r="E284">
        <v>0</v>
      </c>
      <c r="F284">
        <v>0</v>
      </c>
      <c r="G284">
        <v>1.0194000000000001</v>
      </c>
    </row>
    <row r="285" spans="1:7">
      <c r="A285" t="s">
        <v>403</v>
      </c>
      <c r="D285" t="s">
        <v>631</v>
      </c>
      <c r="E285">
        <v>0.38085999999999998</v>
      </c>
      <c r="F285">
        <v>0</v>
      </c>
      <c r="G285">
        <v>1.026</v>
      </c>
    </row>
    <row r="286" spans="1:7">
      <c r="A286" t="s">
        <v>522</v>
      </c>
      <c r="D286" t="s">
        <v>385</v>
      </c>
      <c r="E286">
        <v>0.48465999999999998</v>
      </c>
      <c r="F286">
        <v>0.81469000000000003</v>
      </c>
      <c r="G286">
        <v>1.0347</v>
      </c>
    </row>
    <row r="287" spans="1:7">
      <c r="A287" t="s">
        <v>185</v>
      </c>
      <c r="D287" t="s">
        <v>437</v>
      </c>
      <c r="E287">
        <v>0</v>
      </c>
      <c r="F287">
        <v>0</v>
      </c>
      <c r="G287">
        <v>1.0673999999999999</v>
      </c>
    </row>
    <row r="288" spans="1:7">
      <c r="A288" t="s">
        <v>410</v>
      </c>
      <c r="D288" t="s">
        <v>419</v>
      </c>
      <c r="E288">
        <v>0</v>
      </c>
      <c r="F288">
        <v>0</v>
      </c>
      <c r="G288">
        <v>1.0984</v>
      </c>
    </row>
    <row r="289" spans="1:7">
      <c r="A289" t="s">
        <v>528</v>
      </c>
      <c r="D289" t="s">
        <v>425</v>
      </c>
      <c r="E289">
        <v>0</v>
      </c>
      <c r="F289">
        <v>0</v>
      </c>
      <c r="G289">
        <v>1.2203999999999999</v>
      </c>
    </row>
    <row r="290" spans="1:7">
      <c r="A290" t="s">
        <v>27</v>
      </c>
      <c r="D290" t="s">
        <v>438</v>
      </c>
      <c r="E290">
        <v>0</v>
      </c>
      <c r="F290">
        <v>0</v>
      </c>
      <c r="G290">
        <v>1.2835000000000001</v>
      </c>
    </row>
    <row r="291" spans="1:7">
      <c r="A291" t="s">
        <v>679</v>
      </c>
      <c r="D291" t="s">
        <v>359</v>
      </c>
      <c r="E291">
        <v>0.49607000000000001</v>
      </c>
      <c r="F291">
        <v>1.1041000000000001</v>
      </c>
      <c r="G291">
        <v>1.3413999999999999</v>
      </c>
    </row>
    <row r="292" spans="1:7">
      <c r="A292" t="s">
        <v>680</v>
      </c>
      <c r="D292" t="s">
        <v>420</v>
      </c>
      <c r="E292">
        <v>0</v>
      </c>
      <c r="F292">
        <v>0</v>
      </c>
      <c r="G292">
        <v>1.3694</v>
      </c>
    </row>
    <row r="293" spans="1:7">
      <c r="A293" t="s">
        <v>681</v>
      </c>
      <c r="D293" t="s">
        <v>461</v>
      </c>
      <c r="E293">
        <v>0.27305000000000001</v>
      </c>
      <c r="F293">
        <v>0.33139000000000002</v>
      </c>
      <c r="G293">
        <v>1.4043000000000001</v>
      </c>
    </row>
    <row r="294" spans="1:7">
      <c r="A294" t="s">
        <v>682</v>
      </c>
      <c r="D294" t="s">
        <v>369</v>
      </c>
      <c r="E294">
        <v>0.28971000000000002</v>
      </c>
      <c r="F294">
        <v>0</v>
      </c>
      <c r="G294">
        <v>1.4401999999999999</v>
      </c>
    </row>
    <row r="295" spans="1:7">
      <c r="A295" t="s">
        <v>524</v>
      </c>
      <c r="D295" t="s">
        <v>384</v>
      </c>
      <c r="E295">
        <v>0.62778999999999996</v>
      </c>
      <c r="F295">
        <v>1.1633</v>
      </c>
      <c r="G295">
        <v>1.4646999999999999</v>
      </c>
    </row>
    <row r="296" spans="1:7">
      <c r="A296" t="s">
        <v>186</v>
      </c>
      <c r="D296" t="s">
        <v>623</v>
      </c>
      <c r="E296">
        <v>0.24986</v>
      </c>
      <c r="F296">
        <v>0.31801000000000001</v>
      </c>
      <c r="G296">
        <v>1.4702999999999999</v>
      </c>
    </row>
    <row r="297" spans="1:7">
      <c r="A297" t="s">
        <v>28</v>
      </c>
      <c r="D297" t="s">
        <v>641</v>
      </c>
      <c r="E297">
        <v>0</v>
      </c>
      <c r="F297">
        <v>0</v>
      </c>
      <c r="G297">
        <v>1.4761</v>
      </c>
    </row>
    <row r="298" spans="1:7">
      <c r="A298" t="s">
        <v>29</v>
      </c>
      <c r="D298" t="s">
        <v>443</v>
      </c>
      <c r="E298">
        <v>0.34079999999999999</v>
      </c>
      <c r="F298">
        <v>0</v>
      </c>
      <c r="G298">
        <v>1.4776</v>
      </c>
    </row>
    <row r="299" spans="1:7">
      <c r="A299" t="s">
        <v>187</v>
      </c>
      <c r="D299" t="s">
        <v>480</v>
      </c>
      <c r="E299">
        <v>0</v>
      </c>
      <c r="F299">
        <v>0</v>
      </c>
      <c r="G299">
        <v>1.4784999999999999</v>
      </c>
    </row>
    <row r="300" spans="1:7">
      <c r="A300" t="s">
        <v>683</v>
      </c>
      <c r="D300" t="s">
        <v>634</v>
      </c>
      <c r="E300">
        <v>0.96221999999999996</v>
      </c>
      <c r="F300">
        <v>0</v>
      </c>
      <c r="G300">
        <v>1.4807999999999999</v>
      </c>
    </row>
    <row r="301" spans="1:7">
      <c r="A301" t="s">
        <v>15</v>
      </c>
      <c r="D301" t="s">
        <v>638</v>
      </c>
      <c r="E301">
        <v>0.7843</v>
      </c>
      <c r="F301">
        <v>0.47598000000000001</v>
      </c>
      <c r="G301">
        <v>1.5146999999999999</v>
      </c>
    </row>
    <row r="302" spans="1:7">
      <c r="A302" t="s">
        <v>684</v>
      </c>
      <c r="D302" t="s">
        <v>608</v>
      </c>
      <c r="E302">
        <v>0.91032000000000002</v>
      </c>
      <c r="F302">
        <v>0</v>
      </c>
      <c r="G302">
        <v>1.5197000000000001</v>
      </c>
    </row>
    <row r="303" spans="1:7">
      <c r="A303" t="s">
        <v>416</v>
      </c>
      <c r="D303" t="s">
        <v>636</v>
      </c>
      <c r="E303">
        <v>0.34107999999999999</v>
      </c>
      <c r="F303">
        <v>0</v>
      </c>
      <c r="G303">
        <v>1.6252</v>
      </c>
    </row>
    <row r="304" spans="1:7">
      <c r="A304" t="s">
        <v>685</v>
      </c>
      <c r="D304" t="s">
        <v>388</v>
      </c>
      <c r="E304">
        <v>0.51907000000000003</v>
      </c>
      <c r="F304">
        <v>0.67679999999999996</v>
      </c>
      <c r="G304">
        <v>1.6514</v>
      </c>
    </row>
    <row r="305" spans="1:7">
      <c r="A305" t="s">
        <v>172</v>
      </c>
      <c r="D305" t="s">
        <v>372</v>
      </c>
      <c r="E305">
        <v>0.73911000000000004</v>
      </c>
      <c r="F305">
        <v>1.2883</v>
      </c>
      <c r="G305">
        <v>1.7604</v>
      </c>
    </row>
    <row r="306" spans="1:7">
      <c r="A306" t="s">
        <v>686</v>
      </c>
      <c r="D306" t="s">
        <v>433</v>
      </c>
      <c r="E306">
        <v>0</v>
      </c>
      <c r="F306">
        <v>0.83665</v>
      </c>
      <c r="G306">
        <v>1.7902</v>
      </c>
    </row>
    <row r="307" spans="1:7">
      <c r="A307" t="s">
        <v>171</v>
      </c>
      <c r="D307" t="s">
        <v>635</v>
      </c>
      <c r="E307">
        <v>0.87963000000000002</v>
      </c>
      <c r="F307">
        <v>0.91234999999999999</v>
      </c>
      <c r="G307">
        <v>1.9675</v>
      </c>
    </row>
    <row r="308" spans="1:7">
      <c r="A308" t="s">
        <v>16</v>
      </c>
      <c r="D308" t="s">
        <v>448</v>
      </c>
      <c r="E308">
        <v>0.68933</v>
      </c>
      <c r="F308">
        <v>0.57667999999999997</v>
      </c>
      <c r="G308">
        <v>2.0413999999999999</v>
      </c>
    </row>
    <row r="309" spans="1:7">
      <c r="A309" t="s">
        <v>176</v>
      </c>
      <c r="D309" t="s">
        <v>361</v>
      </c>
      <c r="E309">
        <v>0</v>
      </c>
      <c r="F309">
        <v>0</v>
      </c>
      <c r="G309">
        <v>2.1608999999999998</v>
      </c>
    </row>
    <row r="310" spans="1:7">
      <c r="A310" t="s">
        <v>687</v>
      </c>
      <c r="D310" t="s">
        <v>417</v>
      </c>
      <c r="E310">
        <v>0</v>
      </c>
      <c r="F310">
        <v>0</v>
      </c>
      <c r="G310">
        <v>2.8999000000000001</v>
      </c>
    </row>
    <row r="311" spans="1:7">
      <c r="A311" t="s">
        <v>174</v>
      </c>
      <c r="D311" t="s">
        <v>355</v>
      </c>
      <c r="E311">
        <v>1.2719</v>
      </c>
      <c r="F311">
        <v>0</v>
      </c>
      <c r="G311">
        <v>2.9958999999999998</v>
      </c>
    </row>
    <row r="312" spans="1:7">
      <c r="A312" t="s">
        <v>175</v>
      </c>
      <c r="D312" t="s">
        <v>632</v>
      </c>
      <c r="E312">
        <v>0</v>
      </c>
      <c r="F312">
        <v>0</v>
      </c>
      <c r="G312">
        <v>3.1655000000000002</v>
      </c>
    </row>
    <row r="313" spans="1:7">
      <c r="A313" t="s">
        <v>688</v>
      </c>
      <c r="D313" t="s">
        <v>360</v>
      </c>
      <c r="E313">
        <v>0</v>
      </c>
      <c r="F313">
        <v>0</v>
      </c>
      <c r="G313">
        <v>3.2663000000000002</v>
      </c>
    </row>
    <row r="314" spans="1:7">
      <c r="A314" t="s">
        <v>689</v>
      </c>
      <c r="D314" t="s">
        <v>441</v>
      </c>
      <c r="E314">
        <v>0</v>
      </c>
      <c r="F314">
        <v>0</v>
      </c>
      <c r="G314">
        <v>3.8424999999999998</v>
      </c>
    </row>
    <row r="315" spans="1:7">
      <c r="A315" t="s">
        <v>690</v>
      </c>
      <c r="D315" t="s">
        <v>644</v>
      </c>
      <c r="E315">
        <v>2.4491999999999998</v>
      </c>
      <c r="F315">
        <v>0.74802999999999997</v>
      </c>
      <c r="G315">
        <v>3.8759000000000001</v>
      </c>
    </row>
    <row r="316" spans="1:7">
      <c r="A316" t="s">
        <v>177</v>
      </c>
      <c r="D316" t="s">
        <v>428</v>
      </c>
      <c r="E316">
        <v>0</v>
      </c>
      <c r="F316">
        <v>0</v>
      </c>
      <c r="G316">
        <v>7.6909000000000001</v>
      </c>
    </row>
    <row r="317" spans="1:7">
      <c r="A317" t="s">
        <v>178</v>
      </c>
    </row>
    <row r="318" spans="1:7">
      <c r="A318" t="s">
        <v>398</v>
      </c>
    </row>
    <row r="319" spans="1:7">
      <c r="A319" t="s">
        <v>691</v>
      </c>
    </row>
    <row r="320" spans="1:7">
      <c r="A320" t="s">
        <v>18</v>
      </c>
    </row>
    <row r="321" spans="1:1">
      <c r="A321" t="s">
        <v>692</v>
      </c>
    </row>
    <row r="322" spans="1:1">
      <c r="A322" t="s">
        <v>493</v>
      </c>
    </row>
    <row r="323" spans="1:1">
      <c r="A323" t="s">
        <v>1</v>
      </c>
    </row>
    <row r="324" spans="1:1">
      <c r="A324" t="s">
        <v>0</v>
      </c>
    </row>
    <row r="325" spans="1:1">
      <c r="A325" t="s">
        <v>167</v>
      </c>
    </row>
    <row r="326" spans="1:1">
      <c r="A326" t="s">
        <v>2</v>
      </c>
    </row>
    <row r="327" spans="1:1">
      <c r="A327" t="s">
        <v>5</v>
      </c>
    </row>
    <row r="328" spans="1:1">
      <c r="A328" t="s">
        <v>693</v>
      </c>
    </row>
    <row r="329" spans="1:1">
      <c r="A329" t="s">
        <v>603</v>
      </c>
    </row>
    <row r="330" spans="1:1">
      <c r="A330" t="s">
        <v>169</v>
      </c>
    </row>
    <row r="331" spans="1:1">
      <c r="A331" t="s">
        <v>694</v>
      </c>
    </row>
    <row r="332" spans="1:1">
      <c r="A332" t="s">
        <v>168</v>
      </c>
    </row>
    <row r="333" spans="1:1">
      <c r="A333" t="s">
        <v>695</v>
      </c>
    </row>
    <row r="334" spans="1:1">
      <c r="A334" t="s">
        <v>170</v>
      </c>
    </row>
    <row r="335" spans="1:1">
      <c r="A335" t="s">
        <v>8</v>
      </c>
    </row>
    <row r="336" spans="1:1">
      <c r="A336" t="s">
        <v>7</v>
      </c>
    </row>
    <row r="337" spans="1:1">
      <c r="A337" t="s">
        <v>9</v>
      </c>
    </row>
    <row r="338" spans="1:1">
      <c r="A338" t="s">
        <v>495</v>
      </c>
    </row>
    <row r="339" spans="1:1">
      <c r="A339" t="s">
        <v>10</v>
      </c>
    </row>
    <row r="340" spans="1:1">
      <c r="A340" t="s">
        <v>696</v>
      </c>
    </row>
    <row r="341" spans="1:1">
      <c r="A341" t="s">
        <v>12</v>
      </c>
    </row>
    <row r="342" spans="1:1">
      <c r="A342" t="s">
        <v>697</v>
      </c>
    </row>
    <row r="343" spans="1:1">
      <c r="A343" t="s">
        <v>13</v>
      </c>
    </row>
    <row r="344" spans="1:1">
      <c r="A344" t="s">
        <v>14</v>
      </c>
    </row>
    <row r="345" spans="1:1">
      <c r="A345" t="s">
        <v>496</v>
      </c>
    </row>
    <row r="346" spans="1:1">
      <c r="A346" t="s">
        <v>162</v>
      </c>
    </row>
    <row r="347" spans="1:1">
      <c r="A347" t="s">
        <v>348</v>
      </c>
    </row>
    <row r="348" spans="1:1">
      <c r="A348" t="s">
        <v>698</v>
      </c>
    </row>
    <row r="349" spans="1:1">
      <c r="A349" t="s">
        <v>351</v>
      </c>
    </row>
    <row r="350" spans="1:1">
      <c r="A350" t="s">
        <v>699</v>
      </c>
    </row>
    <row r="351" spans="1:1">
      <c r="A351" t="s">
        <v>614</v>
      </c>
    </row>
    <row r="352" spans="1:1">
      <c r="A352" t="s">
        <v>578</v>
      </c>
    </row>
    <row r="353" spans="1:1">
      <c r="A353" t="s">
        <v>349</v>
      </c>
    </row>
    <row r="354" spans="1:1">
      <c r="A354" t="s">
        <v>350</v>
      </c>
    </row>
    <row r="355" spans="1:1">
      <c r="A355" t="s">
        <v>700</v>
      </c>
    </row>
    <row r="356" spans="1:1">
      <c r="A356" t="s">
        <v>163</v>
      </c>
    </row>
    <row r="357" spans="1:1">
      <c r="A357" t="s">
        <v>701</v>
      </c>
    </row>
    <row r="358" spans="1:1">
      <c r="A358" t="s">
        <v>702</v>
      </c>
    </row>
    <row r="359" spans="1:1">
      <c r="A359" t="s">
        <v>588</v>
      </c>
    </row>
    <row r="360" spans="1:1">
      <c r="A360" t="s">
        <v>353</v>
      </c>
    </row>
    <row r="361" spans="1:1">
      <c r="A361" t="s">
        <v>164</v>
      </c>
    </row>
    <row r="362" spans="1:1">
      <c r="A362" t="s">
        <v>703</v>
      </c>
    </row>
    <row r="363" spans="1:1">
      <c r="A363" t="s">
        <v>166</v>
      </c>
    </row>
    <row r="364" spans="1:1">
      <c r="A364" t="s">
        <v>165</v>
      </c>
    </row>
    <row r="365" spans="1:1">
      <c r="A365" t="s">
        <v>354</v>
      </c>
    </row>
    <row r="366" spans="1:1">
      <c r="A366" t="s">
        <v>336</v>
      </c>
    </row>
    <row r="367" spans="1:1">
      <c r="A367" t="s">
        <v>704</v>
      </c>
    </row>
    <row r="368" spans="1:1">
      <c r="A368" t="s">
        <v>705</v>
      </c>
    </row>
    <row r="369" spans="1:1">
      <c r="A369" t="s">
        <v>706</v>
      </c>
    </row>
    <row r="370" spans="1:1">
      <c r="A370" t="s">
        <v>149</v>
      </c>
    </row>
    <row r="371" spans="1:1">
      <c r="A371" t="s">
        <v>707</v>
      </c>
    </row>
    <row r="372" spans="1:1">
      <c r="A372" t="s">
        <v>147</v>
      </c>
    </row>
    <row r="373" spans="1:1">
      <c r="A373" t="s">
        <v>339</v>
      </c>
    </row>
    <row r="374" spans="1:1">
      <c r="A374" t="s">
        <v>150</v>
      </c>
    </row>
    <row r="375" spans="1:1">
      <c r="A375" t="s">
        <v>708</v>
      </c>
    </row>
    <row r="376" spans="1:1">
      <c r="A376" t="s">
        <v>152</v>
      </c>
    </row>
    <row r="377" spans="1:1">
      <c r="A377" t="s">
        <v>709</v>
      </c>
    </row>
    <row r="378" spans="1:1">
      <c r="A378" t="s">
        <v>340</v>
      </c>
    </row>
    <row r="379" spans="1:1">
      <c r="A379" t="s">
        <v>342</v>
      </c>
    </row>
    <row r="380" spans="1:1">
      <c r="A380" t="s">
        <v>710</v>
      </c>
    </row>
    <row r="381" spans="1:1">
      <c r="A381" t="s">
        <v>158</v>
      </c>
    </row>
    <row r="382" spans="1:1">
      <c r="A382" t="s">
        <v>343</v>
      </c>
    </row>
    <row r="383" spans="1:1">
      <c r="A383" t="s">
        <v>344</v>
      </c>
    </row>
    <row r="384" spans="1:1">
      <c r="A384" t="s">
        <v>575</v>
      </c>
    </row>
    <row r="385" spans="1:1">
      <c r="A385" t="s">
        <v>154</v>
      </c>
    </row>
    <row r="386" spans="1:1">
      <c r="A386" t="s">
        <v>711</v>
      </c>
    </row>
    <row r="387" spans="1:1">
      <c r="A387" t="s">
        <v>156</v>
      </c>
    </row>
    <row r="388" spans="1:1">
      <c r="A388" t="s">
        <v>160</v>
      </c>
    </row>
    <row r="389" spans="1:1">
      <c r="A389" t="s">
        <v>712</v>
      </c>
    </row>
    <row r="390" spans="1:1">
      <c r="A390" t="s">
        <v>345</v>
      </c>
    </row>
    <row r="391" spans="1:1">
      <c r="A391" t="s">
        <v>346</v>
      </c>
    </row>
    <row r="392" spans="1:1">
      <c r="A392" t="s">
        <v>161</v>
      </c>
    </row>
    <row r="393" spans="1:1">
      <c r="A393" t="s">
        <v>713</v>
      </c>
    </row>
    <row r="394" spans="1:1">
      <c r="A394" t="s">
        <v>404</v>
      </c>
    </row>
    <row r="395" spans="1:1">
      <c r="A395" t="s">
        <v>714</v>
      </c>
    </row>
    <row r="396" spans="1:1">
      <c r="A396" t="s">
        <v>326</v>
      </c>
    </row>
    <row r="397" spans="1:1">
      <c r="A397" t="s">
        <v>325</v>
      </c>
    </row>
    <row r="398" spans="1:1">
      <c r="A398" t="s">
        <v>715</v>
      </c>
    </row>
    <row r="399" spans="1:1">
      <c r="A399" t="s">
        <v>328</v>
      </c>
    </row>
    <row r="400" spans="1:1">
      <c r="A400" t="s">
        <v>139</v>
      </c>
    </row>
    <row r="401" spans="1:1">
      <c r="A401" t="s">
        <v>329</v>
      </c>
    </row>
    <row r="402" spans="1:1">
      <c r="A402" t="s">
        <v>137</v>
      </c>
    </row>
    <row r="403" spans="1:1">
      <c r="A403" t="s">
        <v>558</v>
      </c>
    </row>
    <row r="404" spans="1:1">
      <c r="A404" t="s">
        <v>140</v>
      </c>
    </row>
    <row r="405" spans="1:1">
      <c r="A405" t="s">
        <v>330</v>
      </c>
    </row>
    <row r="406" spans="1:1">
      <c r="A406" t="s">
        <v>716</v>
      </c>
    </row>
    <row r="407" spans="1:1">
      <c r="A407" t="s">
        <v>717</v>
      </c>
    </row>
    <row r="408" spans="1:1">
      <c r="A408" t="s">
        <v>718</v>
      </c>
    </row>
    <row r="409" spans="1:1">
      <c r="A409" t="s">
        <v>593</v>
      </c>
    </row>
    <row r="410" spans="1:1">
      <c r="A410" t="s">
        <v>564</v>
      </c>
    </row>
    <row r="411" spans="1:1">
      <c r="A411" t="s">
        <v>332</v>
      </c>
    </row>
    <row r="412" spans="1:1">
      <c r="A412" t="s">
        <v>719</v>
      </c>
    </row>
    <row r="413" spans="1:1">
      <c r="A413" t="s">
        <v>143</v>
      </c>
    </row>
    <row r="414" spans="1:1">
      <c r="A414" t="s">
        <v>144</v>
      </c>
    </row>
    <row r="415" spans="1:1">
      <c r="A415" t="s">
        <v>333</v>
      </c>
    </row>
    <row r="416" spans="1:1">
      <c r="A416" t="s">
        <v>612</v>
      </c>
    </row>
    <row r="417" spans="1:1">
      <c r="A417" t="s">
        <v>121</v>
      </c>
    </row>
    <row r="418" spans="1:1">
      <c r="A418" t="s">
        <v>120</v>
      </c>
    </row>
    <row r="419" spans="1:1">
      <c r="A419" t="s">
        <v>547</v>
      </c>
    </row>
    <row r="420" spans="1:1">
      <c r="A420" t="s">
        <v>313</v>
      </c>
    </row>
    <row r="421" spans="1:1">
      <c r="A421" t="s">
        <v>548</v>
      </c>
    </row>
    <row r="422" spans="1:1">
      <c r="A422" t="s">
        <v>311</v>
      </c>
    </row>
    <row r="423" spans="1:1">
      <c r="A423" t="s">
        <v>720</v>
      </c>
    </row>
    <row r="424" spans="1:1">
      <c r="A424" t="s">
        <v>312</v>
      </c>
    </row>
    <row r="425" spans="1:1">
      <c r="A425" t="s">
        <v>125</v>
      </c>
    </row>
    <row r="426" spans="1:1">
      <c r="A426" t="s">
        <v>124</v>
      </c>
    </row>
    <row r="427" spans="1:1">
      <c r="A427" t="s">
        <v>721</v>
      </c>
    </row>
    <row r="428" spans="1:1">
      <c r="A428" t="s">
        <v>122</v>
      </c>
    </row>
    <row r="429" spans="1:1">
      <c r="A429" t="s">
        <v>722</v>
      </c>
    </row>
    <row r="430" spans="1:1">
      <c r="A430" t="s">
        <v>123</v>
      </c>
    </row>
    <row r="431" spans="1:1">
      <c r="A431" t="s">
        <v>723</v>
      </c>
    </row>
    <row r="432" spans="1:1">
      <c r="A432" t="s">
        <v>724</v>
      </c>
    </row>
    <row r="433" spans="1:1">
      <c r="A433" t="s">
        <v>315</v>
      </c>
    </row>
    <row r="434" spans="1:1">
      <c r="A434" t="s">
        <v>316</v>
      </c>
    </row>
    <row r="435" spans="1:1">
      <c r="A435" t="s">
        <v>131</v>
      </c>
    </row>
    <row r="436" spans="1:1">
      <c r="A436" t="s">
        <v>128</v>
      </c>
    </row>
    <row r="437" spans="1:1">
      <c r="A437" t="s">
        <v>129</v>
      </c>
    </row>
    <row r="438" spans="1:1">
      <c r="A438" t="s">
        <v>318</v>
      </c>
    </row>
    <row r="439" spans="1:1">
      <c r="A439" t="s">
        <v>133</v>
      </c>
    </row>
    <row r="440" spans="1:1">
      <c r="A440" t="s">
        <v>132</v>
      </c>
    </row>
    <row r="441" spans="1:1">
      <c r="A441" t="s">
        <v>322</v>
      </c>
    </row>
    <row r="442" spans="1:1">
      <c r="A442" t="s">
        <v>725</v>
      </c>
    </row>
    <row r="443" spans="1:1">
      <c r="A443" t="s">
        <v>320</v>
      </c>
    </row>
    <row r="444" spans="1:1">
      <c r="A444" t="s">
        <v>134</v>
      </c>
    </row>
    <row r="445" spans="1:1">
      <c r="A445" t="s">
        <v>726</v>
      </c>
    </row>
    <row r="446" spans="1:1">
      <c r="A446" t="s">
        <v>727</v>
      </c>
    </row>
    <row r="447" spans="1:1">
      <c r="A447" t="s">
        <v>728</v>
      </c>
    </row>
    <row r="448" spans="1:1">
      <c r="A448" t="s">
        <v>324</v>
      </c>
    </row>
    <row r="449" spans="1:1">
      <c r="A449" t="s">
        <v>729</v>
      </c>
    </row>
    <row r="450" spans="1:1">
      <c r="A450" t="s">
        <v>323</v>
      </c>
    </row>
    <row r="451" spans="1:1">
      <c r="A451" t="s">
        <v>554</v>
      </c>
    </row>
    <row r="452" spans="1:1">
      <c r="A452" t="s">
        <v>730</v>
      </c>
    </row>
    <row r="453" spans="1:1">
      <c r="A453" t="s">
        <v>301</v>
      </c>
    </row>
    <row r="454" spans="1:1">
      <c r="A454" t="s">
        <v>115</v>
      </c>
    </row>
    <row r="455" spans="1:1">
      <c r="A455" t="s">
        <v>302</v>
      </c>
    </row>
    <row r="456" spans="1:1">
      <c r="A456" t="s">
        <v>535</v>
      </c>
    </row>
    <row r="457" spans="1:1">
      <c r="A457" t="s">
        <v>395</v>
      </c>
    </row>
    <row r="458" spans="1:1">
      <c r="A458" t="s">
        <v>300</v>
      </c>
    </row>
    <row r="459" spans="1:1">
      <c r="A459" t="s">
        <v>303</v>
      </c>
    </row>
    <row r="460" spans="1:1">
      <c r="A460" t="s">
        <v>537</v>
      </c>
    </row>
    <row r="461" spans="1:1">
      <c r="A461" t="s">
        <v>731</v>
      </c>
    </row>
    <row r="462" spans="1:1">
      <c r="A462" t="s">
        <v>732</v>
      </c>
    </row>
    <row r="463" spans="1:1">
      <c r="A463" t="s">
        <v>304</v>
      </c>
    </row>
    <row r="464" spans="1:1">
      <c r="A464" t="s">
        <v>733</v>
      </c>
    </row>
    <row r="465" spans="1:1">
      <c r="A465" t="s">
        <v>306</v>
      </c>
    </row>
    <row r="466" spans="1:1">
      <c r="A466" t="s">
        <v>307</v>
      </c>
    </row>
    <row r="467" spans="1:1">
      <c r="A467" t="s">
        <v>308</v>
      </c>
    </row>
    <row r="468" spans="1:1">
      <c r="A468" t="s">
        <v>597</v>
      </c>
    </row>
    <row r="469" spans="1:1">
      <c r="A469" t="s">
        <v>309</v>
      </c>
    </row>
    <row r="470" spans="1:1">
      <c r="A470" t="s">
        <v>596</v>
      </c>
    </row>
    <row r="471" spans="1:1">
      <c r="A471" t="s">
        <v>406</v>
      </c>
    </row>
    <row r="472" spans="1:1">
      <c r="A472" t="s">
        <v>734</v>
      </c>
    </row>
    <row r="473" spans="1:1">
      <c r="A473" t="s">
        <v>539</v>
      </c>
    </row>
    <row r="474" spans="1:1">
      <c r="A474" t="s">
        <v>396</v>
      </c>
    </row>
    <row r="475" spans="1:1">
      <c r="A475" t="s">
        <v>116</v>
      </c>
    </row>
    <row r="476" spans="1:1">
      <c r="A476" t="s">
        <v>117</v>
      </c>
    </row>
    <row r="477" spans="1:1">
      <c r="A477" t="s">
        <v>735</v>
      </c>
    </row>
    <row r="478" spans="1:1">
      <c r="A478" t="s">
        <v>104</v>
      </c>
    </row>
    <row r="479" spans="1:1">
      <c r="A479" t="s">
        <v>287</v>
      </c>
    </row>
    <row r="480" spans="1:1">
      <c r="A480" t="s">
        <v>288</v>
      </c>
    </row>
    <row r="481" spans="1:1">
      <c r="A481" t="s">
        <v>736</v>
      </c>
    </row>
    <row r="482" spans="1:1">
      <c r="A482" t="s">
        <v>394</v>
      </c>
    </row>
    <row r="483" spans="1:1">
      <c r="A483" t="s">
        <v>290</v>
      </c>
    </row>
    <row r="484" spans="1:1">
      <c r="A484" t="s">
        <v>737</v>
      </c>
    </row>
    <row r="485" spans="1:1">
      <c r="A485" t="s">
        <v>111</v>
      </c>
    </row>
    <row r="486" spans="1:1">
      <c r="A486" t="s">
        <v>738</v>
      </c>
    </row>
    <row r="487" spans="1:1">
      <c r="A487" t="s">
        <v>112</v>
      </c>
    </row>
    <row r="488" spans="1:1">
      <c r="A488" t="s">
        <v>108</v>
      </c>
    </row>
    <row r="489" spans="1:1">
      <c r="A489" t="s">
        <v>739</v>
      </c>
    </row>
    <row r="490" spans="1:1">
      <c r="A490" t="s">
        <v>109</v>
      </c>
    </row>
    <row r="491" spans="1:1">
      <c r="A491" t="s">
        <v>110</v>
      </c>
    </row>
    <row r="492" spans="1:1">
      <c r="A492" t="s">
        <v>292</v>
      </c>
    </row>
    <row r="493" spans="1:1">
      <c r="A493" t="s">
        <v>527</v>
      </c>
    </row>
    <row r="494" spans="1:1">
      <c r="A494" t="s">
        <v>291</v>
      </c>
    </row>
    <row r="495" spans="1:1">
      <c r="A495" t="s">
        <v>400</v>
      </c>
    </row>
    <row r="496" spans="1:1">
      <c r="A496" t="s">
        <v>294</v>
      </c>
    </row>
    <row r="497" spans="1:1">
      <c r="A497" t="s">
        <v>113</v>
      </c>
    </row>
    <row r="498" spans="1:1">
      <c r="A498" t="s">
        <v>740</v>
      </c>
    </row>
    <row r="499" spans="1:1">
      <c r="A499" t="s">
        <v>295</v>
      </c>
    </row>
    <row r="500" spans="1:1">
      <c r="A500" t="s">
        <v>299</v>
      </c>
    </row>
    <row r="501" spans="1:1">
      <c r="A501" t="s">
        <v>298</v>
      </c>
    </row>
    <row r="502" spans="1:1">
      <c r="A502" t="s">
        <v>525</v>
      </c>
    </row>
    <row r="503" spans="1:1">
      <c r="A503" t="s">
        <v>526</v>
      </c>
    </row>
    <row r="504" spans="1:1">
      <c r="A504" t="s">
        <v>741</v>
      </c>
    </row>
    <row r="505" spans="1:1">
      <c r="A505" t="s">
        <v>618</v>
      </c>
    </row>
    <row r="506" spans="1:1">
      <c r="A506" t="s">
        <v>93</v>
      </c>
    </row>
    <row r="507" spans="1:1">
      <c r="A507" t="s">
        <v>272</v>
      </c>
    </row>
    <row r="508" spans="1:1">
      <c r="A508" t="s">
        <v>742</v>
      </c>
    </row>
    <row r="509" spans="1:1">
      <c r="A509" t="s">
        <v>276</v>
      </c>
    </row>
    <row r="510" spans="1:1">
      <c r="A510" t="s">
        <v>743</v>
      </c>
    </row>
    <row r="511" spans="1:1">
      <c r="A511" t="s">
        <v>512</v>
      </c>
    </row>
    <row r="512" spans="1:1">
      <c r="A512" t="s">
        <v>277</v>
      </c>
    </row>
    <row r="513" spans="1:1">
      <c r="A513" t="s">
        <v>508</v>
      </c>
    </row>
    <row r="514" spans="1:1">
      <c r="A514" t="s">
        <v>275</v>
      </c>
    </row>
    <row r="515" spans="1:1">
      <c r="A515" t="s">
        <v>274</v>
      </c>
    </row>
    <row r="516" spans="1:1">
      <c r="A516" t="s">
        <v>279</v>
      </c>
    </row>
    <row r="517" spans="1:1">
      <c r="A517" t="s">
        <v>278</v>
      </c>
    </row>
    <row r="518" spans="1:1">
      <c r="A518" t="s">
        <v>502</v>
      </c>
    </row>
    <row r="519" spans="1:1">
      <c r="A519" t="s">
        <v>97</v>
      </c>
    </row>
    <row r="520" spans="1:1">
      <c r="A520" t="s">
        <v>744</v>
      </c>
    </row>
    <row r="521" spans="1:1">
      <c r="A521" t="s">
        <v>745</v>
      </c>
    </row>
    <row r="522" spans="1:1">
      <c r="A522" t="s">
        <v>746</v>
      </c>
    </row>
    <row r="523" spans="1:1">
      <c r="A523" t="s">
        <v>280</v>
      </c>
    </row>
    <row r="524" spans="1:1">
      <c r="A524" t="s">
        <v>281</v>
      </c>
    </row>
    <row r="525" spans="1:1">
      <c r="A525" t="s">
        <v>747</v>
      </c>
    </row>
    <row r="526" spans="1:1">
      <c r="A526" t="s">
        <v>100</v>
      </c>
    </row>
    <row r="527" spans="1:1">
      <c r="A527" t="s">
        <v>101</v>
      </c>
    </row>
    <row r="528" spans="1:1">
      <c r="A528" t="s">
        <v>748</v>
      </c>
    </row>
    <row r="529" spans="1:1">
      <c r="A529" t="s">
        <v>283</v>
      </c>
    </row>
    <row r="530" spans="1:1">
      <c r="A530" t="s">
        <v>513</v>
      </c>
    </row>
    <row r="531" spans="1:1">
      <c r="A531" t="s">
        <v>749</v>
      </c>
    </row>
    <row r="532" spans="1:1">
      <c r="A532" t="s">
        <v>286</v>
      </c>
    </row>
    <row r="533" spans="1:1">
      <c r="A533" t="s">
        <v>285</v>
      </c>
    </row>
    <row r="534" spans="1:1">
      <c r="A534" t="s">
        <v>750</v>
      </c>
    </row>
    <row r="535" spans="1:1">
      <c r="A535" t="s">
        <v>751</v>
      </c>
    </row>
    <row r="536" spans="1:1">
      <c r="A536" t="s">
        <v>594</v>
      </c>
    </row>
    <row r="537" spans="1:1">
      <c r="A537" t="s">
        <v>752</v>
      </c>
    </row>
    <row r="538" spans="1:1">
      <c r="A538" t="s">
        <v>753</v>
      </c>
    </row>
    <row r="539" spans="1:1">
      <c r="A539" t="s">
        <v>82</v>
      </c>
    </row>
    <row r="540" spans="1:1">
      <c r="A540" t="s">
        <v>260</v>
      </c>
    </row>
    <row r="541" spans="1:1">
      <c r="A541" t="s">
        <v>754</v>
      </c>
    </row>
    <row r="542" spans="1:1">
      <c r="A542" t="s">
        <v>755</v>
      </c>
    </row>
    <row r="543" spans="1:1">
      <c r="A543" t="s">
        <v>259</v>
      </c>
    </row>
    <row r="544" spans="1:1">
      <c r="A544" t="s">
        <v>263</v>
      </c>
    </row>
    <row r="545" spans="1:1">
      <c r="A545" t="s">
        <v>488</v>
      </c>
    </row>
    <row r="546" spans="1:1">
      <c r="A546" t="s">
        <v>83</v>
      </c>
    </row>
    <row r="547" spans="1:1">
      <c r="A547" t="s">
        <v>756</v>
      </c>
    </row>
    <row r="548" spans="1:1">
      <c r="A548" t="s">
        <v>85</v>
      </c>
    </row>
    <row r="549" spans="1:1">
      <c r="A549" t="s">
        <v>84</v>
      </c>
    </row>
    <row r="550" spans="1:1">
      <c r="A550" t="s">
        <v>491</v>
      </c>
    </row>
    <row r="551" spans="1:1">
      <c r="A551" t="s">
        <v>86</v>
      </c>
    </row>
    <row r="552" spans="1:1">
      <c r="A552" t="s">
        <v>757</v>
      </c>
    </row>
    <row r="553" spans="1:1">
      <c r="A553" t="s">
        <v>498</v>
      </c>
    </row>
    <row r="554" spans="1:1">
      <c r="A554" t="s">
        <v>758</v>
      </c>
    </row>
    <row r="555" spans="1:1">
      <c r="A555" t="s">
        <v>87</v>
      </c>
    </row>
    <row r="556" spans="1:1">
      <c r="A556" t="s">
        <v>264</v>
      </c>
    </row>
    <row r="557" spans="1:1">
      <c r="A557" t="s">
        <v>90</v>
      </c>
    </row>
    <row r="558" spans="1:1">
      <c r="A558" t="s">
        <v>500</v>
      </c>
    </row>
    <row r="559" spans="1:1">
      <c r="A559" t="s">
        <v>759</v>
      </c>
    </row>
    <row r="560" spans="1:1">
      <c r="A560" t="s">
        <v>760</v>
      </c>
    </row>
    <row r="561" spans="1:1">
      <c r="A561" t="s">
        <v>91</v>
      </c>
    </row>
    <row r="562" spans="1:1">
      <c r="A562" t="s">
        <v>266</v>
      </c>
    </row>
    <row r="563" spans="1:1">
      <c r="A563" t="s">
        <v>268</v>
      </c>
    </row>
    <row r="564" spans="1:1">
      <c r="A564" t="s">
        <v>761</v>
      </c>
    </row>
    <row r="565" spans="1:1">
      <c r="A565" t="s">
        <v>762</v>
      </c>
    </row>
    <row r="566" spans="1:1">
      <c r="A566" t="s">
        <v>267</v>
      </c>
    </row>
  </sheetData>
  <autoFilter ref="A4:A566" xr:uid="{F196C371-116A-4E53-BF49-ACDB61177F04}">
    <sortState xmlns:xlrd2="http://schemas.microsoft.com/office/spreadsheetml/2017/richdata2" ref="A5:A566">
      <sortCondition sortBy="cellColor" ref="A4:A566" dxfId="11"/>
    </sortState>
  </autoFilter>
  <mergeCells count="1">
    <mergeCell ref="E3:G3"/>
  </mergeCells>
  <phoneticPr fontId="1" type="noConversion"/>
  <conditionalFormatting sqref="A4:A566">
    <cfRule type="duplicateValues" dxfId="10" priority="62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NC726"/>
  <sheetViews>
    <sheetView workbookViewId="0">
      <selection activeCell="I6" sqref="I6"/>
    </sheetView>
  </sheetViews>
  <sheetFormatPr defaultRowHeight="14.4"/>
  <sheetData>
    <row r="1" spans="1:367">
      <c r="A1" s="3" t="s">
        <v>962</v>
      </c>
    </row>
    <row r="3" spans="1:367">
      <c r="E3" s="8" t="s">
        <v>938</v>
      </c>
      <c r="F3" s="8"/>
      <c r="G3" s="8"/>
    </row>
    <row r="4" spans="1:367">
      <c r="A4" s="1" t="s">
        <v>963</v>
      </c>
      <c r="D4" t="s">
        <v>964</v>
      </c>
      <c r="E4" t="s">
        <v>939</v>
      </c>
      <c r="F4" t="s">
        <v>940</v>
      </c>
      <c r="G4" t="s">
        <v>941</v>
      </c>
      <c r="I4" s="2" t="s">
        <v>961</v>
      </c>
      <c r="O4" t="s">
        <v>936</v>
      </c>
      <c r="P4" t="s">
        <v>937</v>
      </c>
    </row>
    <row r="5" spans="1:367">
      <c r="A5" t="s">
        <v>872</v>
      </c>
      <c r="B5" s="1"/>
      <c r="C5" s="1"/>
      <c r="D5" t="s">
        <v>537</v>
      </c>
      <c r="E5">
        <v>-1.6992</v>
      </c>
      <c r="F5">
        <v>-0.96753</v>
      </c>
      <c r="G5">
        <v>-5.7347999999999999</v>
      </c>
      <c r="I5" s="1" t="s">
        <v>944</v>
      </c>
      <c r="N5" t="s">
        <v>943</v>
      </c>
      <c r="O5">
        <v>325</v>
      </c>
      <c r="P5">
        <f>405-325</f>
        <v>80</v>
      </c>
    </row>
    <row r="6" spans="1:367">
      <c r="A6" t="s">
        <v>886</v>
      </c>
      <c r="D6" t="s">
        <v>671</v>
      </c>
      <c r="E6">
        <v>-2.0409999999999999</v>
      </c>
      <c r="F6">
        <v>-0.17274999999999999</v>
      </c>
      <c r="G6">
        <v>-5.4393000000000002</v>
      </c>
      <c r="I6" s="5">
        <f>405/722</f>
        <v>0.56094182825484762</v>
      </c>
      <c r="J6" s="5"/>
      <c r="K6" s="5"/>
      <c r="L6" s="5"/>
      <c r="M6" s="5"/>
      <c r="N6" s="5" t="s">
        <v>942</v>
      </c>
      <c r="O6" s="5">
        <f>O5/(O5+P5)</f>
        <v>0.80246913580246915</v>
      </c>
      <c r="P6" s="5">
        <f>1-O6</f>
        <v>0.19753086419753085</v>
      </c>
    </row>
    <row r="7" spans="1:367">
      <c r="A7" t="s">
        <v>866</v>
      </c>
      <c r="D7" t="s">
        <v>701</v>
      </c>
      <c r="E7">
        <v>-1.9874000000000001</v>
      </c>
      <c r="F7">
        <v>0</v>
      </c>
      <c r="G7">
        <v>-4.8699000000000003</v>
      </c>
      <c r="I7" s="5"/>
      <c r="J7" s="5"/>
      <c r="K7" s="5"/>
      <c r="L7" s="5"/>
      <c r="M7" s="5"/>
      <c r="N7" s="5"/>
      <c r="O7" s="5"/>
      <c r="P7" s="5"/>
    </row>
    <row r="8" spans="1:367">
      <c r="A8" t="s">
        <v>897</v>
      </c>
      <c r="D8" t="s">
        <v>754</v>
      </c>
      <c r="E8">
        <v>-1.5446</v>
      </c>
      <c r="F8">
        <v>0</v>
      </c>
      <c r="G8">
        <v>-4.6539999999999999</v>
      </c>
      <c r="I8" s="5"/>
      <c r="J8" s="5"/>
      <c r="K8" s="5"/>
      <c r="L8" s="5"/>
      <c r="M8" s="5"/>
      <c r="N8" s="5"/>
      <c r="O8" s="5"/>
      <c r="P8" s="5"/>
    </row>
    <row r="9" spans="1:367">
      <c r="A9" t="s">
        <v>894</v>
      </c>
      <c r="D9" t="s">
        <v>613</v>
      </c>
      <c r="E9">
        <v>-1.4781</v>
      </c>
      <c r="F9">
        <v>0</v>
      </c>
      <c r="G9">
        <v>-4.3323</v>
      </c>
      <c r="GY9" t="s">
        <v>743</v>
      </c>
      <c r="GZ9" t="s">
        <v>230</v>
      </c>
      <c r="HA9" t="s">
        <v>657</v>
      </c>
      <c r="HB9" t="s">
        <v>77</v>
      </c>
      <c r="HC9" t="s">
        <v>248</v>
      </c>
      <c r="HD9" t="s">
        <v>852</v>
      </c>
      <c r="HE9" t="s">
        <v>909</v>
      </c>
      <c r="HF9" t="s">
        <v>614</v>
      </c>
      <c r="HG9" t="s">
        <v>879</v>
      </c>
      <c r="HH9" t="s">
        <v>399</v>
      </c>
      <c r="HI9" t="s">
        <v>246</v>
      </c>
      <c r="HJ9" t="s">
        <v>336</v>
      </c>
      <c r="HK9" t="s">
        <v>180</v>
      </c>
      <c r="HL9" t="s">
        <v>896</v>
      </c>
      <c r="HM9" t="s">
        <v>124</v>
      </c>
      <c r="HN9" t="s">
        <v>755</v>
      </c>
      <c r="HO9" t="s">
        <v>20</v>
      </c>
      <c r="HP9" t="s">
        <v>231</v>
      </c>
      <c r="HQ9" t="s">
        <v>732</v>
      </c>
      <c r="HR9" t="s">
        <v>221</v>
      </c>
      <c r="HS9" t="s">
        <v>15</v>
      </c>
      <c r="HT9" t="s">
        <v>291</v>
      </c>
      <c r="HU9" t="s">
        <v>129</v>
      </c>
      <c r="HV9" t="s">
        <v>810</v>
      </c>
      <c r="HW9" t="s">
        <v>713</v>
      </c>
      <c r="HX9" t="s">
        <v>22</v>
      </c>
      <c r="HY9" t="s">
        <v>564</v>
      </c>
      <c r="HZ9" t="s">
        <v>178</v>
      </c>
      <c r="IA9" t="s">
        <v>167</v>
      </c>
      <c r="IB9" t="s">
        <v>693</v>
      </c>
      <c r="IC9" t="s">
        <v>817</v>
      </c>
      <c r="ID9" t="s">
        <v>311</v>
      </c>
      <c r="IE9" t="s">
        <v>883</v>
      </c>
      <c r="IF9" t="s">
        <v>835</v>
      </c>
      <c r="IG9" t="s">
        <v>33</v>
      </c>
      <c r="IH9" t="s">
        <v>895</v>
      </c>
      <c r="II9" t="s">
        <v>73</v>
      </c>
      <c r="IJ9" t="s">
        <v>244</v>
      </c>
      <c r="IK9" t="s">
        <v>116</v>
      </c>
      <c r="IL9" t="s">
        <v>849</v>
      </c>
      <c r="IM9" t="s">
        <v>526</v>
      </c>
      <c r="IN9" t="s">
        <v>415</v>
      </c>
      <c r="IO9" t="s">
        <v>432</v>
      </c>
      <c r="IP9" t="s">
        <v>689</v>
      </c>
      <c r="IQ9" t="s">
        <v>827</v>
      </c>
      <c r="IR9" t="s">
        <v>832</v>
      </c>
      <c r="IS9" t="s">
        <v>680</v>
      </c>
      <c r="IT9" t="s">
        <v>715</v>
      </c>
      <c r="IU9" t="s">
        <v>144</v>
      </c>
      <c r="IV9" t="s">
        <v>931</v>
      </c>
      <c r="IW9" t="s">
        <v>660</v>
      </c>
      <c r="IX9" t="s">
        <v>57</v>
      </c>
      <c r="IY9" t="s">
        <v>824</v>
      </c>
      <c r="IZ9" t="s">
        <v>591</v>
      </c>
      <c r="JA9" t="s">
        <v>205</v>
      </c>
      <c r="JB9" t="s">
        <v>671</v>
      </c>
      <c r="JC9" t="s">
        <v>376</v>
      </c>
      <c r="JD9" t="s">
        <v>219</v>
      </c>
      <c r="JE9" t="s">
        <v>682</v>
      </c>
      <c r="JF9" t="s">
        <v>123</v>
      </c>
      <c r="JG9" t="s">
        <v>232</v>
      </c>
      <c r="JH9" t="s">
        <v>595</v>
      </c>
      <c r="JI9" t="s">
        <v>111</v>
      </c>
      <c r="JJ9" t="s">
        <v>274</v>
      </c>
      <c r="JK9" t="s">
        <v>821</v>
      </c>
      <c r="JL9" t="s">
        <v>508</v>
      </c>
      <c r="JM9" t="s">
        <v>48</v>
      </c>
      <c r="JN9" t="s">
        <v>551</v>
      </c>
      <c r="JO9" t="s">
        <v>842</v>
      </c>
      <c r="JP9" t="s">
        <v>524</v>
      </c>
      <c r="JQ9" t="s">
        <v>411</v>
      </c>
      <c r="JR9" t="s">
        <v>396</v>
      </c>
      <c r="JS9" t="s">
        <v>829</v>
      </c>
      <c r="JT9" t="s">
        <v>134</v>
      </c>
      <c r="JU9" t="s">
        <v>394</v>
      </c>
      <c r="JV9" t="s">
        <v>142</v>
      </c>
      <c r="JW9" t="s">
        <v>771</v>
      </c>
      <c r="JX9" t="s">
        <v>63</v>
      </c>
      <c r="JY9" t="s">
        <v>881</v>
      </c>
      <c r="JZ9" t="s">
        <v>828</v>
      </c>
      <c r="KA9" t="s">
        <v>397</v>
      </c>
      <c r="KB9" t="s">
        <v>88</v>
      </c>
      <c r="KC9" t="s">
        <v>235</v>
      </c>
      <c r="KD9" t="s">
        <v>174</v>
      </c>
      <c r="KE9" t="s">
        <v>343</v>
      </c>
      <c r="KF9" t="s">
        <v>825</v>
      </c>
      <c r="KG9" t="s">
        <v>253</v>
      </c>
      <c r="KH9" t="s">
        <v>245</v>
      </c>
      <c r="KI9" t="s">
        <v>719</v>
      </c>
      <c r="KJ9" t="s">
        <v>736</v>
      </c>
      <c r="KK9" t="s">
        <v>848</v>
      </c>
      <c r="KL9" t="s">
        <v>2</v>
      </c>
      <c r="KM9" t="s">
        <v>14</v>
      </c>
      <c r="KN9" t="s">
        <v>172</v>
      </c>
      <c r="KO9" t="s">
        <v>844</v>
      </c>
      <c r="KP9" t="s">
        <v>163</v>
      </c>
      <c r="KQ9" t="s">
        <v>285</v>
      </c>
      <c r="KR9" t="s">
        <v>444</v>
      </c>
      <c r="KS9" t="s">
        <v>185</v>
      </c>
      <c r="KT9" t="s">
        <v>932</v>
      </c>
      <c r="KU9" t="s">
        <v>625</v>
      </c>
      <c r="KV9" t="s">
        <v>723</v>
      </c>
      <c r="KW9" t="s">
        <v>84</v>
      </c>
      <c r="KX9" t="s">
        <v>145</v>
      </c>
      <c r="KY9" t="s">
        <v>39</v>
      </c>
      <c r="KZ9" t="s">
        <v>496</v>
      </c>
      <c r="LA9" t="s">
        <v>725</v>
      </c>
      <c r="LB9" t="s">
        <v>705</v>
      </c>
      <c r="LC9" t="s">
        <v>289</v>
      </c>
      <c r="LD9" t="s">
        <v>181</v>
      </c>
      <c r="LE9" t="s">
        <v>312</v>
      </c>
      <c r="LF9" t="s">
        <v>401</v>
      </c>
      <c r="LG9" t="s">
        <v>473</v>
      </c>
      <c r="LH9" t="s">
        <v>675</v>
      </c>
      <c r="LI9" t="s">
        <v>933</v>
      </c>
      <c r="LJ9" t="s">
        <v>826</v>
      </c>
      <c r="LK9" t="s">
        <v>721</v>
      </c>
      <c r="LL9" t="s">
        <v>406</v>
      </c>
      <c r="LM9" t="s">
        <v>292</v>
      </c>
      <c r="LN9" t="s">
        <v>669</v>
      </c>
      <c r="LO9" t="s">
        <v>854</v>
      </c>
      <c r="LP9" t="s">
        <v>36</v>
      </c>
      <c r="LQ9" t="s">
        <v>140</v>
      </c>
      <c r="LR9" t="s">
        <v>404</v>
      </c>
      <c r="LS9" t="s">
        <v>198</v>
      </c>
      <c r="LT9" t="s">
        <v>666</v>
      </c>
      <c r="LU9" t="s">
        <v>104</v>
      </c>
      <c r="LV9" t="s">
        <v>329</v>
      </c>
      <c r="LW9" t="s">
        <v>800</v>
      </c>
      <c r="LX9" t="s">
        <v>279</v>
      </c>
      <c r="LY9" t="s">
        <v>209</v>
      </c>
      <c r="LZ9" t="s">
        <v>629</v>
      </c>
      <c r="MA9" t="s">
        <v>327</v>
      </c>
      <c r="MB9" t="s">
        <v>672</v>
      </c>
      <c r="MC9" t="s">
        <v>694</v>
      </c>
      <c r="MD9" t="s">
        <v>268</v>
      </c>
      <c r="ME9" t="s">
        <v>237</v>
      </c>
      <c r="MF9" t="s">
        <v>830</v>
      </c>
      <c r="MG9" t="s">
        <v>498</v>
      </c>
      <c r="MH9" t="s">
        <v>578</v>
      </c>
      <c r="MI9" t="s">
        <v>745</v>
      </c>
      <c r="MJ9" t="s">
        <v>21</v>
      </c>
      <c r="MK9" t="s">
        <v>35</v>
      </c>
      <c r="ML9" t="s">
        <v>630</v>
      </c>
      <c r="MM9" t="s">
        <v>818</v>
      </c>
      <c r="MN9" t="s">
        <v>528</v>
      </c>
      <c r="MO9" t="s">
        <v>934</v>
      </c>
      <c r="MP9" t="s">
        <v>654</v>
      </c>
      <c r="MQ9" t="s">
        <v>650</v>
      </c>
      <c r="MR9" t="s">
        <v>277</v>
      </c>
      <c r="MS9" t="s">
        <v>1</v>
      </c>
      <c r="MT9" t="s">
        <v>779</v>
      </c>
      <c r="MU9" t="s">
        <v>685</v>
      </c>
      <c r="MV9" t="s">
        <v>935</v>
      </c>
      <c r="MW9" t="s">
        <v>294</v>
      </c>
      <c r="MX9" t="s">
        <v>727</v>
      </c>
      <c r="MY9" t="s">
        <v>834</v>
      </c>
      <c r="MZ9" t="s">
        <v>652</v>
      </c>
      <c r="NA9" t="s">
        <v>61</v>
      </c>
      <c r="NB9" t="s">
        <v>263</v>
      </c>
      <c r="NC9" t="s">
        <v>753</v>
      </c>
    </row>
    <row r="10" spans="1:367">
      <c r="A10" t="s">
        <v>870</v>
      </c>
      <c r="D10" t="s">
        <v>619</v>
      </c>
      <c r="E10">
        <v>-1.7555000000000001</v>
      </c>
      <c r="F10">
        <v>0</v>
      </c>
      <c r="G10">
        <v>-3.67</v>
      </c>
    </row>
    <row r="11" spans="1:367">
      <c r="A11" t="s">
        <v>871</v>
      </c>
      <c r="D11" t="s">
        <v>822</v>
      </c>
      <c r="E11">
        <v>-1.1688000000000001</v>
      </c>
      <c r="F11">
        <v>-0.29746</v>
      </c>
      <c r="G11">
        <v>-3.5369999999999999</v>
      </c>
    </row>
    <row r="12" spans="1:367">
      <c r="A12" t="s">
        <v>890</v>
      </c>
      <c r="D12" t="s">
        <v>611</v>
      </c>
      <c r="E12">
        <v>-1.7813000000000001</v>
      </c>
      <c r="F12">
        <v>0</v>
      </c>
      <c r="G12">
        <v>-3.5032999999999999</v>
      </c>
    </row>
    <row r="13" spans="1:367">
      <c r="A13" t="s">
        <v>898</v>
      </c>
      <c r="D13" t="s">
        <v>759</v>
      </c>
      <c r="E13">
        <v>-2.1747999999999998</v>
      </c>
      <c r="F13">
        <v>-0.53264</v>
      </c>
      <c r="G13">
        <v>-3.3433000000000002</v>
      </c>
    </row>
    <row r="14" spans="1:367">
      <c r="A14" t="s">
        <v>889</v>
      </c>
      <c r="D14" t="s">
        <v>322</v>
      </c>
      <c r="E14">
        <v>-1.2917000000000001</v>
      </c>
      <c r="F14">
        <v>-0.42801</v>
      </c>
      <c r="G14">
        <v>-3.3136999999999999</v>
      </c>
    </row>
    <row r="15" spans="1:367">
      <c r="A15" t="s">
        <v>899</v>
      </c>
      <c r="D15" t="s">
        <v>134</v>
      </c>
      <c r="E15">
        <v>-1.2619</v>
      </c>
      <c r="F15">
        <v>-0.88597999999999999</v>
      </c>
      <c r="G15">
        <v>-3.2315999999999998</v>
      </c>
    </row>
    <row r="16" spans="1:367">
      <c r="A16" t="s">
        <v>884</v>
      </c>
      <c r="D16" t="s">
        <v>708</v>
      </c>
      <c r="E16">
        <v>-1.5638000000000001</v>
      </c>
      <c r="F16">
        <v>-0.37524999999999997</v>
      </c>
      <c r="G16">
        <v>-3.1088</v>
      </c>
    </row>
    <row r="17" spans="1:7">
      <c r="A17" t="s">
        <v>877</v>
      </c>
      <c r="D17" t="s">
        <v>341</v>
      </c>
      <c r="E17">
        <v>-0.75487000000000004</v>
      </c>
      <c r="F17">
        <v>-0.89717999999999998</v>
      </c>
      <c r="G17">
        <v>-3.0870000000000002</v>
      </c>
    </row>
    <row r="18" spans="1:7">
      <c r="A18" t="s">
        <v>879</v>
      </c>
      <c r="D18" t="s">
        <v>70</v>
      </c>
      <c r="E18">
        <v>-1.2027000000000001</v>
      </c>
      <c r="F18">
        <v>0</v>
      </c>
      <c r="G18">
        <v>-3.0527000000000002</v>
      </c>
    </row>
    <row r="19" spans="1:7">
      <c r="A19" t="s">
        <v>896</v>
      </c>
      <c r="D19" t="s">
        <v>712</v>
      </c>
      <c r="E19">
        <v>-1.9131</v>
      </c>
      <c r="F19">
        <v>-1.8988</v>
      </c>
      <c r="G19">
        <v>-2.9855999999999998</v>
      </c>
    </row>
    <row r="20" spans="1:7">
      <c r="A20" t="s">
        <v>883</v>
      </c>
      <c r="D20" t="s">
        <v>185</v>
      </c>
      <c r="E20">
        <v>-1.7224999999999999</v>
      </c>
      <c r="F20">
        <v>-0.32534999999999997</v>
      </c>
      <c r="G20">
        <v>-2.976</v>
      </c>
    </row>
    <row r="21" spans="1:7">
      <c r="A21" t="s">
        <v>895</v>
      </c>
      <c r="D21" t="s">
        <v>241</v>
      </c>
      <c r="E21">
        <v>-1.0515000000000001</v>
      </c>
      <c r="F21">
        <v>0</v>
      </c>
      <c r="G21">
        <v>-2.9639000000000002</v>
      </c>
    </row>
    <row r="22" spans="1:7">
      <c r="A22" t="s">
        <v>881</v>
      </c>
      <c r="D22" t="s">
        <v>715</v>
      </c>
      <c r="E22">
        <v>-2.4609999999999999</v>
      </c>
      <c r="F22">
        <v>-2.2665999999999999</v>
      </c>
      <c r="G22">
        <v>-2.9060999999999999</v>
      </c>
    </row>
    <row r="23" spans="1:7">
      <c r="A23" s="1" t="s">
        <v>867</v>
      </c>
      <c r="D23" t="s">
        <v>842</v>
      </c>
      <c r="E23">
        <v>-1.1752</v>
      </c>
      <c r="F23">
        <v>-0.85604999999999998</v>
      </c>
      <c r="G23">
        <v>-2.875</v>
      </c>
    </row>
    <row r="24" spans="1:7">
      <c r="A24" t="s">
        <v>892</v>
      </c>
      <c r="D24" t="s">
        <v>33</v>
      </c>
      <c r="E24">
        <v>-1.5158</v>
      </c>
      <c r="F24">
        <v>-0.97845000000000004</v>
      </c>
      <c r="G24">
        <v>-2.8702000000000001</v>
      </c>
    </row>
    <row r="25" spans="1:7">
      <c r="A25" t="s">
        <v>875</v>
      </c>
      <c r="D25" t="s">
        <v>31</v>
      </c>
      <c r="E25">
        <v>-1.2658</v>
      </c>
      <c r="F25">
        <v>-0.18773000000000001</v>
      </c>
      <c r="G25">
        <v>-2.8435000000000001</v>
      </c>
    </row>
    <row r="26" spans="1:7">
      <c r="A26" t="s">
        <v>893</v>
      </c>
      <c r="D26" t="s">
        <v>231</v>
      </c>
      <c r="E26">
        <v>-1.2968</v>
      </c>
      <c r="F26">
        <v>-0.45834999999999998</v>
      </c>
      <c r="G26">
        <v>-2.8182999999999998</v>
      </c>
    </row>
    <row r="27" spans="1:7">
      <c r="A27" t="s">
        <v>887</v>
      </c>
      <c r="D27" t="s">
        <v>230</v>
      </c>
      <c r="E27">
        <v>-1.4032</v>
      </c>
      <c r="F27">
        <v>-0.47691</v>
      </c>
      <c r="G27">
        <v>-2.8043999999999998</v>
      </c>
    </row>
    <row r="28" spans="1:7">
      <c r="A28" t="s">
        <v>900</v>
      </c>
      <c r="D28" t="s">
        <v>263</v>
      </c>
      <c r="E28">
        <v>-1.1313</v>
      </c>
      <c r="F28">
        <v>-0.82206999999999997</v>
      </c>
      <c r="G28">
        <v>-2.8033999999999999</v>
      </c>
    </row>
    <row r="29" spans="1:7">
      <c r="A29" t="s">
        <v>876</v>
      </c>
      <c r="D29" t="s">
        <v>264</v>
      </c>
      <c r="E29">
        <v>-0.73745000000000005</v>
      </c>
      <c r="F29">
        <v>0</v>
      </c>
      <c r="G29">
        <v>-2.7804000000000002</v>
      </c>
    </row>
    <row r="30" spans="1:7">
      <c r="A30" t="s">
        <v>873</v>
      </c>
      <c r="D30" t="s">
        <v>350</v>
      </c>
      <c r="E30">
        <v>-1.1361000000000001</v>
      </c>
      <c r="F30">
        <v>-0.32418000000000002</v>
      </c>
      <c r="G30">
        <v>-2.7202000000000002</v>
      </c>
    </row>
    <row r="31" spans="1:7">
      <c r="A31" t="s">
        <v>901</v>
      </c>
      <c r="D31" t="s">
        <v>578</v>
      </c>
      <c r="E31">
        <v>-1.1458999999999999</v>
      </c>
      <c r="F31">
        <v>-0.32196999999999998</v>
      </c>
      <c r="G31">
        <v>-2.7136999999999998</v>
      </c>
    </row>
    <row r="32" spans="1:7">
      <c r="A32" t="s">
        <v>891</v>
      </c>
      <c r="D32" t="s">
        <v>309</v>
      </c>
      <c r="E32">
        <v>-0.64546000000000003</v>
      </c>
      <c r="F32">
        <v>-1.2793000000000001</v>
      </c>
      <c r="G32">
        <v>-2.6635</v>
      </c>
    </row>
    <row r="33" spans="1:7">
      <c r="A33" t="s">
        <v>888</v>
      </c>
      <c r="D33" t="s">
        <v>67</v>
      </c>
      <c r="E33">
        <v>-1.3358000000000001</v>
      </c>
      <c r="F33">
        <v>-0.70299999999999996</v>
      </c>
      <c r="G33">
        <v>-2.6271</v>
      </c>
    </row>
    <row r="34" spans="1:7">
      <c r="A34" t="s">
        <v>880</v>
      </c>
      <c r="D34" t="s">
        <v>650</v>
      </c>
      <c r="E34">
        <v>-1.0478000000000001</v>
      </c>
      <c r="F34">
        <v>-0.43736999999999998</v>
      </c>
      <c r="G34">
        <v>-2.6255000000000002</v>
      </c>
    </row>
    <row r="35" spans="1:7">
      <c r="A35" t="s">
        <v>885</v>
      </c>
      <c r="D35" t="s">
        <v>843</v>
      </c>
      <c r="E35">
        <v>-1.506</v>
      </c>
      <c r="F35">
        <v>-0.38879000000000002</v>
      </c>
      <c r="G35">
        <v>-2.6040999999999999</v>
      </c>
    </row>
    <row r="36" spans="1:7">
      <c r="A36" s="1" t="s">
        <v>923</v>
      </c>
      <c r="D36" t="s">
        <v>22</v>
      </c>
      <c r="E36">
        <v>-0.98770000000000002</v>
      </c>
      <c r="F36">
        <v>-0.15493000000000001</v>
      </c>
      <c r="G36">
        <v>-2.5731000000000002</v>
      </c>
    </row>
    <row r="37" spans="1:7">
      <c r="A37" t="s">
        <v>910</v>
      </c>
      <c r="D37" t="s">
        <v>330</v>
      </c>
      <c r="E37">
        <v>-1.0841000000000001</v>
      </c>
      <c r="F37">
        <v>-0.18082999999999999</v>
      </c>
      <c r="G37">
        <v>-2.5491000000000001</v>
      </c>
    </row>
    <row r="38" spans="1:7">
      <c r="A38" t="s">
        <v>913</v>
      </c>
      <c r="D38" t="s">
        <v>200</v>
      </c>
      <c r="E38">
        <v>-1.0331999999999999</v>
      </c>
      <c r="F38">
        <v>-0.22317000000000001</v>
      </c>
      <c r="G38">
        <v>-2.5447000000000002</v>
      </c>
    </row>
    <row r="39" spans="1:7">
      <c r="A39" t="s">
        <v>924</v>
      </c>
      <c r="D39" t="s">
        <v>90</v>
      </c>
      <c r="E39">
        <v>-1.095</v>
      </c>
      <c r="F39">
        <v>-0.18976999999999999</v>
      </c>
      <c r="G39">
        <v>-2.5358000000000001</v>
      </c>
    </row>
    <row r="40" spans="1:7">
      <c r="A40" t="s">
        <v>920</v>
      </c>
      <c r="D40" t="s">
        <v>705</v>
      </c>
      <c r="E40">
        <v>-1.4536</v>
      </c>
      <c r="F40">
        <v>-0.26574999999999999</v>
      </c>
      <c r="G40">
        <v>-2.5344000000000002</v>
      </c>
    </row>
    <row r="41" spans="1:7">
      <c r="A41" t="s">
        <v>925</v>
      </c>
      <c r="D41" t="s">
        <v>14</v>
      </c>
      <c r="E41">
        <v>-1.0946</v>
      </c>
      <c r="F41">
        <v>-0.11743000000000001</v>
      </c>
      <c r="G41">
        <v>-2.5053000000000001</v>
      </c>
    </row>
    <row r="42" spans="1:7">
      <c r="A42" t="s">
        <v>926</v>
      </c>
      <c r="D42" t="s">
        <v>756</v>
      </c>
      <c r="E42">
        <v>-1.1819</v>
      </c>
      <c r="F42">
        <v>0</v>
      </c>
      <c r="G42">
        <v>-2.5045000000000002</v>
      </c>
    </row>
    <row r="43" spans="1:7">
      <c r="A43" t="s">
        <v>921</v>
      </c>
      <c r="D43" t="s">
        <v>346</v>
      </c>
      <c r="E43">
        <v>-2.1211000000000002</v>
      </c>
      <c r="F43">
        <v>-1.5358000000000001</v>
      </c>
      <c r="G43">
        <v>-2.4655</v>
      </c>
    </row>
    <row r="44" spans="1:7">
      <c r="A44" t="s">
        <v>922</v>
      </c>
      <c r="D44" t="s">
        <v>129</v>
      </c>
      <c r="E44">
        <v>-1.1807000000000001</v>
      </c>
      <c r="F44">
        <v>-0.18107999999999999</v>
      </c>
      <c r="G44">
        <v>-2.46</v>
      </c>
    </row>
    <row r="45" spans="1:7">
      <c r="A45" t="s">
        <v>908</v>
      </c>
      <c r="D45" t="s">
        <v>735</v>
      </c>
      <c r="E45">
        <v>-1.3255999999999999</v>
      </c>
      <c r="F45">
        <v>-0.65998000000000001</v>
      </c>
      <c r="G45">
        <v>-2.4361000000000002</v>
      </c>
    </row>
    <row r="46" spans="1:7">
      <c r="A46" t="s">
        <v>927</v>
      </c>
      <c r="D46" t="s">
        <v>104</v>
      </c>
      <c r="E46">
        <v>-1.3863000000000001</v>
      </c>
      <c r="F46">
        <v>-0.39198</v>
      </c>
      <c r="G46">
        <v>-2.4312</v>
      </c>
    </row>
    <row r="47" spans="1:7">
      <c r="A47" t="s">
        <v>928</v>
      </c>
      <c r="D47" t="s">
        <v>166</v>
      </c>
      <c r="E47">
        <v>-0.92227999999999999</v>
      </c>
      <c r="F47">
        <v>-0.33695999999999998</v>
      </c>
      <c r="G47">
        <v>-2.4117999999999999</v>
      </c>
    </row>
    <row r="48" spans="1:7">
      <c r="A48" t="s">
        <v>929</v>
      </c>
      <c r="D48" t="s">
        <v>825</v>
      </c>
      <c r="E48">
        <v>-0.71194999999999997</v>
      </c>
      <c r="F48">
        <v>-1.2315</v>
      </c>
      <c r="G48">
        <v>-2.4106000000000001</v>
      </c>
    </row>
    <row r="49" spans="1:7">
      <c r="A49" t="s">
        <v>919</v>
      </c>
      <c r="D49" t="s">
        <v>323</v>
      </c>
      <c r="E49">
        <v>-1.2178</v>
      </c>
      <c r="F49">
        <v>-0.24398</v>
      </c>
      <c r="G49">
        <v>-2.3597999999999999</v>
      </c>
    </row>
    <row r="50" spans="1:7">
      <c r="A50" t="s">
        <v>930</v>
      </c>
      <c r="D50" t="s">
        <v>219</v>
      </c>
      <c r="E50">
        <v>-1.1052</v>
      </c>
      <c r="F50">
        <v>-0.50217999999999996</v>
      </c>
      <c r="G50">
        <v>-2.3403</v>
      </c>
    </row>
    <row r="51" spans="1:7">
      <c r="A51" t="s">
        <v>909</v>
      </c>
      <c r="D51" t="s">
        <v>714</v>
      </c>
      <c r="E51">
        <v>-1.7123999999999999</v>
      </c>
      <c r="F51">
        <v>-1.4830000000000001</v>
      </c>
      <c r="G51">
        <v>-2.3306</v>
      </c>
    </row>
    <row r="52" spans="1:7">
      <c r="A52" t="s">
        <v>931</v>
      </c>
      <c r="D52" t="s">
        <v>29</v>
      </c>
      <c r="E52">
        <v>-1.1313</v>
      </c>
      <c r="F52">
        <v>-0.36958000000000002</v>
      </c>
      <c r="G52">
        <v>-2.3279999999999998</v>
      </c>
    </row>
    <row r="53" spans="1:7">
      <c r="A53" t="s">
        <v>932</v>
      </c>
      <c r="D53" t="s">
        <v>15</v>
      </c>
      <c r="E53">
        <v>-1.1718999999999999</v>
      </c>
      <c r="F53">
        <v>-0.56118999999999997</v>
      </c>
      <c r="G53">
        <v>-2.3222999999999998</v>
      </c>
    </row>
    <row r="54" spans="1:7">
      <c r="A54" t="s">
        <v>933</v>
      </c>
      <c r="D54" t="s">
        <v>304</v>
      </c>
      <c r="E54">
        <v>-0.96955000000000002</v>
      </c>
      <c r="F54">
        <v>0</v>
      </c>
      <c r="G54">
        <v>-2.3155999999999999</v>
      </c>
    </row>
    <row r="55" spans="1:7">
      <c r="A55" t="s">
        <v>934</v>
      </c>
      <c r="D55" t="s">
        <v>178</v>
      </c>
      <c r="E55">
        <v>-1.2918000000000001</v>
      </c>
      <c r="F55">
        <v>-0.60260000000000002</v>
      </c>
      <c r="G55">
        <v>-2.3098000000000001</v>
      </c>
    </row>
    <row r="56" spans="1:7">
      <c r="A56" t="s">
        <v>935</v>
      </c>
      <c r="D56" t="s">
        <v>674</v>
      </c>
      <c r="E56">
        <v>-1.1422000000000001</v>
      </c>
      <c r="F56">
        <v>0</v>
      </c>
      <c r="G56">
        <v>-2.3047</v>
      </c>
    </row>
    <row r="57" spans="1:7">
      <c r="A57" s="1" t="s">
        <v>446</v>
      </c>
      <c r="D57" t="s">
        <v>740</v>
      </c>
      <c r="E57">
        <v>0</v>
      </c>
      <c r="F57">
        <v>0</v>
      </c>
      <c r="G57">
        <v>-2.3028</v>
      </c>
    </row>
    <row r="58" spans="1:7">
      <c r="A58" t="s">
        <v>377</v>
      </c>
      <c r="D58" t="s">
        <v>837</v>
      </c>
      <c r="E58">
        <v>-1.1021000000000001</v>
      </c>
      <c r="F58">
        <v>0</v>
      </c>
      <c r="G58">
        <v>-2.2749999999999999</v>
      </c>
    </row>
    <row r="59" spans="1:7">
      <c r="A59" t="s">
        <v>632</v>
      </c>
      <c r="D59" t="s">
        <v>255</v>
      </c>
      <c r="E59">
        <v>-1.0503</v>
      </c>
      <c r="F59">
        <v>0</v>
      </c>
      <c r="G59">
        <v>-2.2648999999999999</v>
      </c>
    </row>
    <row r="60" spans="1:7">
      <c r="A60" t="s">
        <v>357</v>
      </c>
      <c r="D60" t="s">
        <v>415</v>
      </c>
      <c r="E60">
        <v>-1.6881999999999999</v>
      </c>
      <c r="F60">
        <v>-0.69664999999999999</v>
      </c>
      <c r="G60">
        <v>-2.2570000000000001</v>
      </c>
    </row>
    <row r="61" spans="1:7">
      <c r="A61" t="s">
        <v>461</v>
      </c>
      <c r="D61" t="s">
        <v>664</v>
      </c>
      <c r="E61">
        <v>-0.88624999999999998</v>
      </c>
      <c r="F61">
        <v>-0.45356000000000002</v>
      </c>
      <c r="G61">
        <v>-2.2429999999999999</v>
      </c>
    </row>
    <row r="62" spans="1:7">
      <c r="A62" t="s">
        <v>452</v>
      </c>
      <c r="D62" t="s">
        <v>752</v>
      </c>
      <c r="E62">
        <v>-1.0875999999999999</v>
      </c>
      <c r="F62">
        <v>-0.88431000000000004</v>
      </c>
      <c r="G62">
        <v>-2.242</v>
      </c>
    </row>
    <row r="63" spans="1:7">
      <c r="A63" t="s">
        <v>421</v>
      </c>
      <c r="D63" t="s">
        <v>522</v>
      </c>
      <c r="E63">
        <v>-1.0570999999999999</v>
      </c>
      <c r="F63">
        <v>-0.30619000000000002</v>
      </c>
      <c r="G63">
        <v>-2.2292000000000001</v>
      </c>
    </row>
    <row r="64" spans="1:7">
      <c r="A64" t="s">
        <v>422</v>
      </c>
      <c r="D64" t="s">
        <v>20</v>
      </c>
      <c r="E64">
        <v>-0.99172000000000005</v>
      </c>
      <c r="F64">
        <v>-0.27516000000000002</v>
      </c>
      <c r="G64">
        <v>-2.2273000000000001</v>
      </c>
    </row>
    <row r="65" spans="1:7">
      <c r="A65" t="s">
        <v>633</v>
      </c>
      <c r="D65" t="s">
        <v>610</v>
      </c>
      <c r="E65">
        <v>-0.77842999999999996</v>
      </c>
      <c r="F65">
        <v>-0.99580999999999997</v>
      </c>
      <c r="G65">
        <v>-2.2153999999999998</v>
      </c>
    </row>
    <row r="66" spans="1:7">
      <c r="A66" t="s">
        <v>634</v>
      </c>
      <c r="D66" t="s">
        <v>286</v>
      </c>
      <c r="E66">
        <v>-1.2668999999999999</v>
      </c>
      <c r="F66">
        <v>0</v>
      </c>
      <c r="G66">
        <v>-2.2080000000000002</v>
      </c>
    </row>
    <row r="67" spans="1:7">
      <c r="A67" t="s">
        <v>423</v>
      </c>
      <c r="D67" t="s">
        <v>653</v>
      </c>
      <c r="E67">
        <v>-0.93135000000000001</v>
      </c>
      <c r="F67">
        <v>-0.35267999999999999</v>
      </c>
      <c r="G67">
        <v>-2.2073</v>
      </c>
    </row>
    <row r="68" spans="1:7">
      <c r="A68" t="s">
        <v>763</v>
      </c>
      <c r="D68" t="s">
        <v>818</v>
      </c>
      <c r="E68">
        <v>-1.1984999999999999</v>
      </c>
      <c r="F68">
        <v>-0.53419000000000005</v>
      </c>
      <c r="G68">
        <v>-2.2031000000000001</v>
      </c>
    </row>
    <row r="69" spans="1:7">
      <c r="A69" t="s">
        <v>764</v>
      </c>
      <c r="D69" t="s">
        <v>194</v>
      </c>
      <c r="E69">
        <v>-0.86846000000000001</v>
      </c>
      <c r="F69">
        <v>-0.59104999999999996</v>
      </c>
      <c r="G69">
        <v>-2.1928000000000001</v>
      </c>
    </row>
    <row r="70" spans="1:7">
      <c r="A70" t="s">
        <v>445</v>
      </c>
      <c r="D70" t="s">
        <v>124</v>
      </c>
      <c r="E70">
        <v>-1.1589</v>
      </c>
      <c r="F70">
        <v>-0.49495</v>
      </c>
      <c r="G70">
        <v>-2.1840999999999999</v>
      </c>
    </row>
    <row r="71" spans="1:7">
      <c r="A71" t="s">
        <v>765</v>
      </c>
      <c r="D71" t="s">
        <v>351</v>
      </c>
      <c r="E71">
        <v>-1.2542</v>
      </c>
      <c r="F71">
        <v>-0.17443</v>
      </c>
      <c r="G71">
        <v>-2.1718000000000002</v>
      </c>
    </row>
    <row r="72" spans="1:7">
      <c r="A72" t="s">
        <v>766</v>
      </c>
      <c r="D72" t="s">
        <v>845</v>
      </c>
      <c r="E72">
        <v>-0.81427000000000005</v>
      </c>
      <c r="F72">
        <v>-0.32401000000000002</v>
      </c>
      <c r="G72">
        <v>-2.1696</v>
      </c>
    </row>
    <row r="73" spans="1:7">
      <c r="A73" t="s">
        <v>451</v>
      </c>
      <c r="D73" t="s">
        <v>850</v>
      </c>
      <c r="E73">
        <v>-0.60967000000000005</v>
      </c>
      <c r="F73">
        <v>-1.0107999999999999</v>
      </c>
      <c r="G73">
        <v>-2.1591</v>
      </c>
    </row>
    <row r="74" spans="1:7">
      <c r="A74" t="s">
        <v>383</v>
      </c>
      <c r="D74" t="s">
        <v>294</v>
      </c>
      <c r="E74">
        <v>-1.1632</v>
      </c>
      <c r="F74">
        <v>-0.34026000000000001</v>
      </c>
      <c r="G74">
        <v>-2.1589999999999998</v>
      </c>
    </row>
    <row r="75" spans="1:7">
      <c r="A75" t="s">
        <v>382</v>
      </c>
      <c r="D75" t="s">
        <v>614</v>
      </c>
      <c r="E75">
        <v>-0.81993000000000005</v>
      </c>
      <c r="F75">
        <v>-0.44855</v>
      </c>
      <c r="G75">
        <v>-2.1520999999999999</v>
      </c>
    </row>
    <row r="76" spans="1:7">
      <c r="A76" t="s">
        <v>629</v>
      </c>
      <c r="D76" t="s">
        <v>342</v>
      </c>
      <c r="E76">
        <v>-0.92774999999999996</v>
      </c>
      <c r="F76">
        <v>-0.1943</v>
      </c>
      <c r="G76">
        <v>-2.1495000000000002</v>
      </c>
    </row>
    <row r="77" spans="1:7">
      <c r="A77" t="s">
        <v>592</v>
      </c>
      <c r="D77" t="s">
        <v>198</v>
      </c>
      <c r="E77">
        <v>-1.1679999999999999</v>
      </c>
      <c r="F77">
        <v>-0.27997</v>
      </c>
      <c r="G77">
        <v>-2.1429</v>
      </c>
    </row>
    <row r="78" spans="1:7">
      <c r="A78" t="s">
        <v>468</v>
      </c>
      <c r="D78" t="s">
        <v>77</v>
      </c>
      <c r="E78">
        <v>-0.88021000000000005</v>
      </c>
      <c r="F78">
        <v>-0.27740999999999999</v>
      </c>
      <c r="G78">
        <v>-2.1393</v>
      </c>
    </row>
    <row r="79" spans="1:7">
      <c r="A79" t="s">
        <v>444</v>
      </c>
      <c r="D79" t="s">
        <v>133</v>
      </c>
      <c r="E79">
        <v>-0.59238999999999997</v>
      </c>
      <c r="F79">
        <v>-0.61314999999999997</v>
      </c>
      <c r="G79">
        <v>-2.1368</v>
      </c>
    </row>
    <row r="80" spans="1:7">
      <c r="A80" t="s">
        <v>630</v>
      </c>
      <c r="D80" t="s">
        <v>340</v>
      </c>
      <c r="E80">
        <v>-0.70508999999999999</v>
      </c>
      <c r="F80">
        <v>0</v>
      </c>
      <c r="G80">
        <v>-2.1278000000000001</v>
      </c>
    </row>
    <row r="81" spans="1:7">
      <c r="A81" t="s">
        <v>767</v>
      </c>
      <c r="D81" t="s">
        <v>53</v>
      </c>
      <c r="E81">
        <v>-0.84067000000000003</v>
      </c>
      <c r="F81">
        <v>-1.5065999999999999</v>
      </c>
      <c r="G81">
        <v>-2.1263000000000001</v>
      </c>
    </row>
    <row r="82" spans="1:7">
      <c r="A82" t="s">
        <v>420</v>
      </c>
      <c r="D82" t="s">
        <v>245</v>
      </c>
      <c r="E82">
        <v>-0.91552999999999995</v>
      </c>
      <c r="F82">
        <v>-0.56581999999999999</v>
      </c>
      <c r="G82">
        <v>-2.0947</v>
      </c>
    </row>
    <row r="83" spans="1:7">
      <c r="A83" t="s">
        <v>359</v>
      </c>
      <c r="D83" t="s">
        <v>220</v>
      </c>
      <c r="E83">
        <v>-1.0358000000000001</v>
      </c>
      <c r="F83">
        <v>-0.50621000000000005</v>
      </c>
      <c r="G83">
        <v>-2.0847000000000002</v>
      </c>
    </row>
    <row r="84" spans="1:7">
      <c r="A84" t="s">
        <v>360</v>
      </c>
      <c r="D84" t="s">
        <v>353</v>
      </c>
      <c r="E84">
        <v>-0.82565999999999995</v>
      </c>
      <c r="F84">
        <v>-0.31728000000000001</v>
      </c>
      <c r="G84">
        <v>-2.0830000000000002</v>
      </c>
    </row>
    <row r="85" spans="1:7">
      <c r="A85" t="s">
        <v>631</v>
      </c>
      <c r="D85" t="s">
        <v>595</v>
      </c>
      <c r="E85">
        <v>-0.91946000000000006</v>
      </c>
      <c r="F85">
        <v>-0.45906000000000002</v>
      </c>
      <c r="G85">
        <v>-2.0647000000000002</v>
      </c>
    </row>
    <row r="86" spans="1:7">
      <c r="A86" t="s">
        <v>384</v>
      </c>
      <c r="D86" t="s">
        <v>798</v>
      </c>
      <c r="E86">
        <v>-0.74521000000000004</v>
      </c>
      <c r="F86">
        <v>-0.38273000000000001</v>
      </c>
      <c r="G86">
        <v>-2.0609000000000002</v>
      </c>
    </row>
    <row r="87" spans="1:7">
      <c r="A87" t="s">
        <v>768</v>
      </c>
      <c r="D87" t="s">
        <v>2</v>
      </c>
      <c r="E87">
        <v>-0.81979999999999997</v>
      </c>
      <c r="F87">
        <v>-0.54308000000000001</v>
      </c>
      <c r="G87">
        <v>-2.0455000000000001</v>
      </c>
    </row>
    <row r="88" spans="1:7">
      <c r="A88" t="s">
        <v>358</v>
      </c>
      <c r="D88" t="s">
        <v>63</v>
      </c>
      <c r="E88">
        <v>-0.90312999999999999</v>
      </c>
      <c r="F88">
        <v>-0.53661000000000003</v>
      </c>
      <c r="G88">
        <v>-2.0425</v>
      </c>
    </row>
    <row r="89" spans="1:7">
      <c r="A89" t="s">
        <v>769</v>
      </c>
      <c r="D89" t="s">
        <v>132</v>
      </c>
      <c r="E89">
        <v>-0.91313</v>
      </c>
      <c r="F89">
        <v>-0.13918</v>
      </c>
      <c r="G89">
        <v>-2.0217000000000001</v>
      </c>
    </row>
    <row r="90" spans="1:7">
      <c r="A90" t="s">
        <v>443</v>
      </c>
      <c r="D90" t="s">
        <v>268</v>
      </c>
      <c r="E90">
        <v>-1.0768</v>
      </c>
      <c r="F90">
        <v>-0.48564000000000002</v>
      </c>
      <c r="G90">
        <v>-2.0065</v>
      </c>
    </row>
    <row r="91" spans="1:7">
      <c r="A91" t="s">
        <v>770</v>
      </c>
      <c r="D91" t="s">
        <v>214</v>
      </c>
      <c r="E91">
        <v>-0.86799000000000004</v>
      </c>
      <c r="F91">
        <v>-0.39806999999999998</v>
      </c>
      <c r="G91">
        <v>-2.0030000000000001</v>
      </c>
    </row>
    <row r="92" spans="1:7">
      <c r="A92" t="s">
        <v>771</v>
      </c>
      <c r="D92" t="s">
        <v>558</v>
      </c>
      <c r="E92">
        <v>-1.0673999999999999</v>
      </c>
      <c r="F92">
        <v>-0.27182000000000001</v>
      </c>
      <c r="G92">
        <v>-1.9891000000000001</v>
      </c>
    </row>
    <row r="93" spans="1:7">
      <c r="A93" t="s">
        <v>419</v>
      </c>
      <c r="D93" t="s">
        <v>298</v>
      </c>
      <c r="E93">
        <v>-1.1228</v>
      </c>
      <c r="F93">
        <v>-0.32651999999999998</v>
      </c>
      <c r="G93">
        <v>-1.988</v>
      </c>
    </row>
    <row r="94" spans="1:7">
      <c r="A94" t="s">
        <v>772</v>
      </c>
      <c r="D94" t="s">
        <v>30</v>
      </c>
      <c r="E94">
        <v>-0.65086999999999995</v>
      </c>
      <c r="F94">
        <v>-1.5573999999999999</v>
      </c>
      <c r="G94">
        <v>-1.9693000000000001</v>
      </c>
    </row>
    <row r="95" spans="1:7">
      <c r="A95" t="s">
        <v>371</v>
      </c>
      <c r="D95" t="s">
        <v>496</v>
      </c>
      <c r="E95">
        <v>-0.89000999999999997</v>
      </c>
      <c r="F95">
        <v>-0.49246000000000001</v>
      </c>
      <c r="G95">
        <v>-1.9581999999999999</v>
      </c>
    </row>
    <row r="96" spans="1:7">
      <c r="A96" t="s">
        <v>450</v>
      </c>
      <c r="D96" t="s">
        <v>163</v>
      </c>
      <c r="E96">
        <v>-1.0871</v>
      </c>
      <c r="F96">
        <v>-0.32161000000000001</v>
      </c>
      <c r="G96">
        <v>-1.9525999999999999</v>
      </c>
    </row>
    <row r="97" spans="1:7">
      <c r="A97" t="s">
        <v>773</v>
      </c>
      <c r="D97" t="s">
        <v>179</v>
      </c>
      <c r="E97">
        <v>-1.3147</v>
      </c>
      <c r="F97">
        <v>-1.2503</v>
      </c>
      <c r="G97">
        <v>-1.9503999999999999</v>
      </c>
    </row>
    <row r="98" spans="1:7">
      <c r="A98" t="s">
        <v>433</v>
      </c>
      <c r="D98" t="s">
        <v>745</v>
      </c>
      <c r="E98">
        <v>-1.1286</v>
      </c>
      <c r="F98">
        <v>-0.90685000000000004</v>
      </c>
      <c r="G98">
        <v>-1.9503999999999999</v>
      </c>
    </row>
    <row r="99" spans="1:7">
      <c r="A99" t="s">
        <v>480</v>
      </c>
      <c r="D99" t="s">
        <v>551</v>
      </c>
      <c r="E99">
        <v>-0.95635000000000003</v>
      </c>
      <c r="F99">
        <v>-0.10644000000000001</v>
      </c>
      <c r="G99">
        <v>-1.9098999999999999</v>
      </c>
    </row>
    <row r="100" spans="1:7">
      <c r="A100" t="s">
        <v>774</v>
      </c>
      <c r="D100" t="s">
        <v>808</v>
      </c>
      <c r="E100">
        <v>-1.1076999999999999</v>
      </c>
      <c r="F100">
        <v>0</v>
      </c>
      <c r="G100">
        <v>-1.8963000000000001</v>
      </c>
    </row>
    <row r="101" spans="1:7">
      <c r="A101" t="s">
        <v>775</v>
      </c>
      <c r="D101" t="s">
        <v>235</v>
      </c>
      <c r="E101">
        <v>-0.70065</v>
      </c>
      <c r="F101">
        <v>-0.64756000000000002</v>
      </c>
      <c r="G101">
        <v>-1.8955</v>
      </c>
    </row>
    <row r="102" spans="1:7">
      <c r="A102" t="s">
        <v>776</v>
      </c>
      <c r="D102" t="s">
        <v>618</v>
      </c>
      <c r="E102">
        <v>-0.78600000000000003</v>
      </c>
      <c r="F102">
        <v>0</v>
      </c>
      <c r="G102">
        <v>-1.8715999999999999</v>
      </c>
    </row>
    <row r="103" spans="1:7">
      <c r="A103" t="s">
        <v>442</v>
      </c>
      <c r="D103" t="s">
        <v>748</v>
      </c>
      <c r="E103">
        <v>-1.702</v>
      </c>
      <c r="F103">
        <v>0</v>
      </c>
      <c r="G103">
        <v>-1.8646</v>
      </c>
    </row>
    <row r="104" spans="1:7">
      <c r="A104" t="s">
        <v>372</v>
      </c>
      <c r="D104" t="s">
        <v>326</v>
      </c>
      <c r="E104">
        <v>-0.92557</v>
      </c>
      <c r="F104">
        <v>-0.2457</v>
      </c>
      <c r="G104">
        <v>-1.8596999999999999</v>
      </c>
    </row>
    <row r="105" spans="1:7">
      <c r="A105" t="s">
        <v>590</v>
      </c>
      <c r="D105" t="s">
        <v>292</v>
      </c>
      <c r="E105">
        <v>-1.0484</v>
      </c>
      <c r="F105">
        <v>-0.38596000000000003</v>
      </c>
      <c r="G105">
        <v>-1.8587</v>
      </c>
    </row>
    <row r="106" spans="1:7">
      <c r="A106" t="s">
        <v>430</v>
      </c>
      <c r="D106" t="s">
        <v>182</v>
      </c>
      <c r="E106">
        <v>-0.51876</v>
      </c>
      <c r="F106">
        <v>-0.55752999999999997</v>
      </c>
      <c r="G106">
        <v>-1.8375999999999999</v>
      </c>
    </row>
    <row r="107" spans="1:7">
      <c r="A107" t="s">
        <v>777</v>
      </c>
      <c r="D107" t="s">
        <v>349</v>
      </c>
      <c r="E107">
        <v>-0.88358000000000003</v>
      </c>
      <c r="F107">
        <v>0</v>
      </c>
      <c r="G107">
        <v>-1.8333999999999999</v>
      </c>
    </row>
    <row r="108" spans="1:7">
      <c r="A108" t="s">
        <v>778</v>
      </c>
      <c r="D108" t="s">
        <v>172</v>
      </c>
      <c r="E108">
        <v>-0.86590999999999996</v>
      </c>
      <c r="F108">
        <v>-0.3614</v>
      </c>
      <c r="G108">
        <v>-1.8248</v>
      </c>
    </row>
    <row r="109" spans="1:7">
      <c r="A109" t="s">
        <v>432</v>
      </c>
      <c r="D109" t="s">
        <v>48</v>
      </c>
      <c r="E109">
        <v>-0.95503000000000005</v>
      </c>
      <c r="F109">
        <v>-0.38538</v>
      </c>
      <c r="G109">
        <v>-1.8208</v>
      </c>
    </row>
    <row r="110" spans="1:7">
      <c r="A110" t="s">
        <v>431</v>
      </c>
      <c r="D110" t="s">
        <v>139</v>
      </c>
      <c r="E110">
        <v>-0.93505000000000005</v>
      </c>
      <c r="F110">
        <v>0</v>
      </c>
      <c r="G110">
        <v>-1.8126</v>
      </c>
    </row>
    <row r="111" spans="1:7">
      <c r="A111" t="s">
        <v>605</v>
      </c>
      <c r="D111" t="s">
        <v>648</v>
      </c>
      <c r="E111">
        <v>-0.8075</v>
      </c>
      <c r="F111">
        <v>-0.23003999999999999</v>
      </c>
      <c r="G111">
        <v>-1.8091999999999999</v>
      </c>
    </row>
    <row r="112" spans="1:7">
      <c r="A112" t="s">
        <v>779</v>
      </c>
      <c r="D112" t="s">
        <v>62</v>
      </c>
      <c r="E112">
        <v>-0.98526000000000002</v>
      </c>
      <c r="F112">
        <v>-0.27185999999999999</v>
      </c>
      <c r="G112">
        <v>-1.8079000000000001</v>
      </c>
    </row>
    <row r="113" spans="1:7">
      <c r="A113" t="s">
        <v>624</v>
      </c>
      <c r="D113" t="s">
        <v>716</v>
      </c>
      <c r="E113">
        <v>-0.77783999999999998</v>
      </c>
      <c r="F113">
        <v>0</v>
      </c>
      <c r="G113">
        <v>-1.8050999999999999</v>
      </c>
    </row>
    <row r="114" spans="1:7">
      <c r="A114" t="s">
        <v>623</v>
      </c>
      <c r="D114" t="s">
        <v>181</v>
      </c>
      <c r="E114">
        <v>-0.85782000000000003</v>
      </c>
      <c r="F114">
        <v>-0.23244999999999999</v>
      </c>
      <c r="G114">
        <v>-1.8036000000000001</v>
      </c>
    </row>
    <row r="115" spans="1:7">
      <c r="A115" t="s">
        <v>356</v>
      </c>
      <c r="D115" t="s">
        <v>125</v>
      </c>
      <c r="E115">
        <v>-0.57408000000000003</v>
      </c>
      <c r="F115">
        <v>0</v>
      </c>
      <c r="G115">
        <v>-1.8030999999999999</v>
      </c>
    </row>
    <row r="116" spans="1:7">
      <c r="A116" t="s">
        <v>418</v>
      </c>
      <c r="D116" t="s">
        <v>109</v>
      </c>
      <c r="E116">
        <v>-1.31</v>
      </c>
      <c r="F116">
        <v>0</v>
      </c>
      <c r="G116">
        <v>-1.798</v>
      </c>
    </row>
    <row r="117" spans="1:7">
      <c r="A117" t="s">
        <v>429</v>
      </c>
      <c r="D117" t="s">
        <v>726</v>
      </c>
      <c r="E117">
        <v>-0.67374000000000001</v>
      </c>
      <c r="F117">
        <v>-0.21540000000000001</v>
      </c>
      <c r="G117">
        <v>-1.7956000000000001</v>
      </c>
    </row>
    <row r="118" spans="1:7">
      <c r="A118" t="s">
        <v>355</v>
      </c>
      <c r="D118" t="s">
        <v>677</v>
      </c>
      <c r="E118">
        <v>-0.73841000000000001</v>
      </c>
      <c r="F118">
        <v>-0.14298</v>
      </c>
      <c r="G118">
        <v>-1.7928999999999999</v>
      </c>
    </row>
    <row r="119" spans="1:7">
      <c r="A119" t="s">
        <v>625</v>
      </c>
      <c r="D119" t="s">
        <v>670</v>
      </c>
      <c r="E119">
        <v>-1.038</v>
      </c>
      <c r="F119">
        <v>0</v>
      </c>
      <c r="G119">
        <v>-1.7730999999999999</v>
      </c>
    </row>
    <row r="120" spans="1:7">
      <c r="A120" t="s">
        <v>626</v>
      </c>
      <c r="D120" t="s">
        <v>28</v>
      </c>
      <c r="E120">
        <v>-0.57343999999999995</v>
      </c>
      <c r="F120">
        <v>-0.57264000000000004</v>
      </c>
      <c r="G120">
        <v>-1.7693000000000001</v>
      </c>
    </row>
    <row r="121" spans="1:7">
      <c r="A121" t="s">
        <v>591</v>
      </c>
      <c r="D121" t="s">
        <v>122</v>
      </c>
      <c r="E121">
        <v>-0.99419999999999997</v>
      </c>
      <c r="F121">
        <v>-0.34827000000000002</v>
      </c>
      <c r="G121">
        <v>-1.7674000000000001</v>
      </c>
    </row>
    <row r="122" spans="1:7">
      <c r="A122" t="s">
        <v>780</v>
      </c>
      <c r="D122" t="s">
        <v>116</v>
      </c>
      <c r="E122">
        <v>-0.91679999999999995</v>
      </c>
      <c r="F122">
        <v>-0.48859999999999998</v>
      </c>
      <c r="G122">
        <v>-1.7577</v>
      </c>
    </row>
    <row r="123" spans="1:7">
      <c r="A123" t="s">
        <v>428</v>
      </c>
      <c r="D123" t="s">
        <v>713</v>
      </c>
      <c r="E123">
        <v>-0.60611000000000004</v>
      </c>
      <c r="F123">
        <v>-0.37974999999999998</v>
      </c>
      <c r="G123">
        <v>-1.7544999999999999</v>
      </c>
    </row>
    <row r="124" spans="1:7">
      <c r="A124" t="s">
        <v>449</v>
      </c>
      <c r="D124" t="s">
        <v>755</v>
      </c>
      <c r="E124">
        <v>-0.45093</v>
      </c>
      <c r="F124">
        <v>-0.33681</v>
      </c>
      <c r="G124">
        <v>-1.7417</v>
      </c>
    </row>
    <row r="125" spans="1:7">
      <c r="A125" t="s">
        <v>627</v>
      </c>
      <c r="D125" t="s">
        <v>203</v>
      </c>
      <c r="E125">
        <v>-0.74214000000000002</v>
      </c>
      <c r="F125">
        <v>-0.44840000000000002</v>
      </c>
      <c r="G125">
        <v>-1.7413000000000001</v>
      </c>
    </row>
    <row r="126" spans="1:7">
      <c r="A126" t="s">
        <v>376</v>
      </c>
      <c r="D126" t="s">
        <v>659</v>
      </c>
      <c r="E126">
        <v>-0.98175999999999997</v>
      </c>
      <c r="F126">
        <v>-0.24242</v>
      </c>
      <c r="G126">
        <v>-1.7338</v>
      </c>
    </row>
    <row r="127" spans="1:7">
      <c r="A127" t="s">
        <v>628</v>
      </c>
      <c r="D127" t="s">
        <v>853</v>
      </c>
      <c r="E127">
        <v>-0.68740999999999997</v>
      </c>
      <c r="F127">
        <v>-0.60109000000000001</v>
      </c>
      <c r="G127">
        <v>-1.7323999999999999</v>
      </c>
    </row>
    <row r="128" spans="1:7">
      <c r="A128" t="s">
        <v>781</v>
      </c>
      <c r="D128" t="s">
        <v>143</v>
      </c>
      <c r="E128">
        <v>-0.78385000000000005</v>
      </c>
      <c r="F128">
        <v>-0.61107999999999996</v>
      </c>
      <c r="G128">
        <v>-1.7312000000000001</v>
      </c>
    </row>
    <row r="129" spans="1:7">
      <c r="A129" t="s">
        <v>606</v>
      </c>
      <c r="D129" t="s">
        <v>542</v>
      </c>
      <c r="E129">
        <v>-0.77749999999999997</v>
      </c>
      <c r="F129">
        <v>-0.36377999999999999</v>
      </c>
      <c r="G129">
        <v>-1.7246999999999999</v>
      </c>
    </row>
    <row r="130" spans="1:7">
      <c r="A130" t="s">
        <v>644</v>
      </c>
      <c r="D130" t="s">
        <v>526</v>
      </c>
      <c r="E130">
        <v>-0.64976</v>
      </c>
      <c r="F130">
        <v>-0.49143999999999999</v>
      </c>
      <c r="G130">
        <v>-1.7062999999999999</v>
      </c>
    </row>
    <row r="131" spans="1:7">
      <c r="A131" t="s">
        <v>427</v>
      </c>
      <c r="D131" t="s">
        <v>725</v>
      </c>
      <c r="E131">
        <v>-0.83109999999999995</v>
      </c>
      <c r="F131">
        <v>-1.0487</v>
      </c>
      <c r="G131">
        <v>-1.7035</v>
      </c>
    </row>
    <row r="132" spans="1:7">
      <c r="A132" t="s">
        <v>440</v>
      </c>
      <c r="D132" t="s">
        <v>316</v>
      </c>
      <c r="E132">
        <v>-0.73226999999999998</v>
      </c>
      <c r="F132">
        <v>-0.14804</v>
      </c>
      <c r="G132">
        <v>-1.6866000000000001</v>
      </c>
    </row>
    <row r="133" spans="1:7">
      <c r="A133" t="s">
        <v>645</v>
      </c>
      <c r="D133" t="s">
        <v>336</v>
      </c>
      <c r="E133">
        <v>-0.68161000000000005</v>
      </c>
      <c r="F133">
        <v>-0.54612000000000005</v>
      </c>
      <c r="G133">
        <v>-1.6697</v>
      </c>
    </row>
    <row r="134" spans="1:7">
      <c r="A134" t="s">
        <v>392</v>
      </c>
      <c r="D134" t="s">
        <v>658</v>
      </c>
      <c r="E134">
        <v>-0.84440999999999999</v>
      </c>
      <c r="F134">
        <v>-0.69715000000000005</v>
      </c>
      <c r="G134">
        <v>-1.6686000000000001</v>
      </c>
    </row>
    <row r="135" spans="1:7">
      <c r="A135" t="s">
        <v>369</v>
      </c>
      <c r="D135" t="s">
        <v>354</v>
      </c>
      <c r="E135">
        <v>-0.86568000000000001</v>
      </c>
      <c r="F135">
        <v>-0.32929000000000003</v>
      </c>
      <c r="G135">
        <v>-1.6664000000000001</v>
      </c>
    </row>
    <row r="136" spans="1:7">
      <c r="A136" t="s">
        <v>782</v>
      </c>
      <c r="D136" t="s">
        <v>174</v>
      </c>
      <c r="E136">
        <v>-0.66568000000000005</v>
      </c>
      <c r="F136">
        <v>-0.53541000000000005</v>
      </c>
      <c r="G136">
        <v>-1.6638999999999999</v>
      </c>
    </row>
    <row r="137" spans="1:7">
      <c r="A137" t="s">
        <v>646</v>
      </c>
      <c r="D137" t="s">
        <v>147</v>
      </c>
      <c r="E137">
        <v>-0.97611000000000003</v>
      </c>
      <c r="F137">
        <v>0</v>
      </c>
      <c r="G137">
        <v>-1.6543000000000001</v>
      </c>
    </row>
    <row r="138" spans="1:7">
      <c r="A138" t="s">
        <v>368</v>
      </c>
      <c r="D138" t="s">
        <v>311</v>
      </c>
      <c r="E138">
        <v>-0.63885000000000003</v>
      </c>
      <c r="F138">
        <v>-0.95091999999999999</v>
      </c>
      <c r="G138">
        <v>-1.6524000000000001</v>
      </c>
    </row>
    <row r="139" spans="1:7">
      <c r="A139" t="s">
        <v>607</v>
      </c>
      <c r="D139" t="s">
        <v>256</v>
      </c>
      <c r="E139">
        <v>-0.81998000000000004</v>
      </c>
      <c r="F139">
        <v>-0.26479000000000003</v>
      </c>
      <c r="G139">
        <v>-1.6435</v>
      </c>
    </row>
    <row r="140" spans="1:7">
      <c r="A140" t="s">
        <v>441</v>
      </c>
      <c r="D140" t="s">
        <v>828</v>
      </c>
      <c r="E140">
        <v>-0.79064999999999996</v>
      </c>
      <c r="F140">
        <v>-0.29000999999999999</v>
      </c>
      <c r="G140">
        <v>-1.6425000000000001</v>
      </c>
    </row>
    <row r="141" spans="1:7">
      <c r="A141" t="s">
        <v>391</v>
      </c>
      <c r="D141" t="s">
        <v>840</v>
      </c>
      <c r="E141">
        <v>-0.44880999999999999</v>
      </c>
      <c r="F141">
        <v>0</v>
      </c>
      <c r="G141">
        <v>-1.6357999999999999</v>
      </c>
    </row>
    <row r="142" spans="1:7">
      <c r="A142" t="s">
        <v>783</v>
      </c>
      <c r="D142" t="s">
        <v>817</v>
      </c>
      <c r="E142">
        <v>-0.79666999999999999</v>
      </c>
      <c r="F142">
        <v>-0.31739000000000001</v>
      </c>
      <c r="G142">
        <v>-1.6351</v>
      </c>
    </row>
    <row r="143" spans="1:7">
      <c r="A143" t="s">
        <v>784</v>
      </c>
      <c r="D143" t="s">
        <v>401</v>
      </c>
      <c r="E143">
        <v>-0.47477999999999998</v>
      </c>
      <c r="F143">
        <v>-0.34121000000000001</v>
      </c>
      <c r="G143">
        <v>-1.6164000000000001</v>
      </c>
    </row>
    <row r="144" spans="1:7">
      <c r="A144" t="s">
        <v>426</v>
      </c>
      <c r="D144" t="s">
        <v>333</v>
      </c>
      <c r="E144">
        <v>-0.94349000000000005</v>
      </c>
      <c r="F144">
        <v>-0.96991000000000005</v>
      </c>
      <c r="G144">
        <v>-1.6162000000000001</v>
      </c>
    </row>
    <row r="145" spans="1:7">
      <c r="A145" t="s">
        <v>439</v>
      </c>
      <c r="D145" t="s">
        <v>9</v>
      </c>
      <c r="E145">
        <v>-0.60402999999999996</v>
      </c>
      <c r="F145">
        <v>-0.43157000000000001</v>
      </c>
      <c r="G145">
        <v>-1.6126</v>
      </c>
    </row>
    <row r="146" spans="1:7">
      <c r="A146" t="s">
        <v>463</v>
      </c>
      <c r="D146" t="s">
        <v>145</v>
      </c>
      <c r="E146">
        <v>-1.5205</v>
      </c>
      <c r="F146">
        <v>-1.2575000000000001</v>
      </c>
      <c r="G146">
        <v>-1.5931</v>
      </c>
    </row>
    <row r="147" spans="1:7">
      <c r="A147" t="s">
        <v>438</v>
      </c>
      <c r="D147" t="s">
        <v>142</v>
      </c>
      <c r="E147">
        <v>-0.69059000000000004</v>
      </c>
      <c r="F147">
        <v>-0.42176999999999998</v>
      </c>
      <c r="G147">
        <v>-1.5848</v>
      </c>
    </row>
    <row r="148" spans="1:7">
      <c r="A148" t="s">
        <v>785</v>
      </c>
      <c r="D148" t="s">
        <v>310</v>
      </c>
      <c r="E148">
        <v>0</v>
      </c>
      <c r="F148">
        <v>0</v>
      </c>
      <c r="G148">
        <v>-1.5592999999999999</v>
      </c>
    </row>
    <row r="149" spans="1:7">
      <c r="A149" t="s">
        <v>393</v>
      </c>
      <c r="D149" t="s">
        <v>682</v>
      </c>
      <c r="E149">
        <v>-0.52524999999999999</v>
      </c>
      <c r="F149">
        <v>-0.26833000000000001</v>
      </c>
      <c r="G149">
        <v>-1.5476000000000001</v>
      </c>
    </row>
    <row r="150" spans="1:7">
      <c r="A150" t="s">
        <v>786</v>
      </c>
      <c r="D150" t="s">
        <v>281</v>
      </c>
      <c r="E150">
        <v>-0.79608999999999996</v>
      </c>
      <c r="F150">
        <v>-0.27465000000000001</v>
      </c>
      <c r="G150">
        <v>-1.5432999999999999</v>
      </c>
    </row>
    <row r="151" spans="1:7">
      <c r="A151" t="s">
        <v>437</v>
      </c>
      <c r="D151" t="s">
        <v>412</v>
      </c>
      <c r="E151">
        <v>-0.59258</v>
      </c>
      <c r="F151">
        <v>-0.21944</v>
      </c>
      <c r="G151">
        <v>-1.5385</v>
      </c>
    </row>
    <row r="152" spans="1:7">
      <c r="A152" t="s">
        <v>643</v>
      </c>
      <c r="D152" t="s">
        <v>301</v>
      </c>
      <c r="E152">
        <v>-0.48442000000000002</v>
      </c>
      <c r="F152">
        <v>0</v>
      </c>
      <c r="G152">
        <v>-1.5366</v>
      </c>
    </row>
    <row r="153" spans="1:7">
      <c r="A153" t="s">
        <v>425</v>
      </c>
      <c r="D153" t="s">
        <v>803</v>
      </c>
      <c r="E153">
        <v>-0.62965000000000004</v>
      </c>
      <c r="F153">
        <v>-0.27157999999999999</v>
      </c>
      <c r="G153">
        <v>-1.536</v>
      </c>
    </row>
    <row r="154" spans="1:7">
      <c r="A154" t="s">
        <v>608</v>
      </c>
      <c r="D154" t="s">
        <v>749</v>
      </c>
      <c r="E154">
        <v>-0.45143</v>
      </c>
      <c r="F154">
        <v>-0.29381000000000002</v>
      </c>
      <c r="G154">
        <v>-1.5311999999999999</v>
      </c>
    </row>
    <row r="155" spans="1:7">
      <c r="A155" t="s">
        <v>642</v>
      </c>
      <c r="D155" t="s">
        <v>649</v>
      </c>
      <c r="E155">
        <v>-0.78505000000000003</v>
      </c>
      <c r="F155">
        <v>0</v>
      </c>
      <c r="G155">
        <v>-1.5254000000000001</v>
      </c>
    </row>
    <row r="156" spans="1:7">
      <c r="A156" t="s">
        <v>641</v>
      </c>
      <c r="D156" t="s">
        <v>668</v>
      </c>
      <c r="E156">
        <v>-0.76734000000000002</v>
      </c>
      <c r="F156">
        <v>-0.21246000000000001</v>
      </c>
      <c r="G156">
        <v>-1.5225</v>
      </c>
    </row>
    <row r="157" spans="1:7">
      <c r="A157" t="s">
        <v>639</v>
      </c>
      <c r="D157" t="s">
        <v>221</v>
      </c>
      <c r="E157">
        <v>-0.47753000000000001</v>
      </c>
      <c r="F157">
        <v>-0.56272999999999995</v>
      </c>
      <c r="G157">
        <v>-1.5185999999999999</v>
      </c>
    </row>
    <row r="158" spans="1:7">
      <c r="A158" t="s">
        <v>604</v>
      </c>
      <c r="D158" t="s">
        <v>197</v>
      </c>
      <c r="E158">
        <v>-0.22447</v>
      </c>
      <c r="F158">
        <v>0</v>
      </c>
      <c r="G158">
        <v>-1.5175000000000001</v>
      </c>
    </row>
    <row r="159" spans="1:7">
      <c r="A159" t="s">
        <v>436</v>
      </c>
      <c r="D159" t="s">
        <v>72</v>
      </c>
      <c r="E159">
        <v>-0.65254999999999996</v>
      </c>
      <c r="F159">
        <v>-0.97255000000000003</v>
      </c>
      <c r="G159">
        <v>-1.5092000000000001</v>
      </c>
    </row>
    <row r="160" spans="1:7">
      <c r="A160" t="s">
        <v>385</v>
      </c>
      <c r="D160" t="s">
        <v>654</v>
      </c>
      <c r="E160">
        <v>-0.57228000000000001</v>
      </c>
      <c r="F160">
        <v>-1.468</v>
      </c>
      <c r="G160">
        <v>-1.5044999999999999</v>
      </c>
    </row>
    <row r="161" spans="1:7">
      <c r="A161" t="s">
        <v>787</v>
      </c>
      <c r="D161" t="s">
        <v>21</v>
      </c>
      <c r="E161">
        <v>-0.70126999999999995</v>
      </c>
      <c r="F161">
        <v>-0.45132</v>
      </c>
      <c r="G161">
        <v>-1.4946999999999999</v>
      </c>
    </row>
    <row r="162" spans="1:7">
      <c r="A162" t="s">
        <v>788</v>
      </c>
      <c r="D162" t="s">
        <v>61</v>
      </c>
      <c r="E162">
        <v>-0.41354000000000002</v>
      </c>
      <c r="F162">
        <v>-0.28677000000000002</v>
      </c>
      <c r="G162">
        <v>-1.4886999999999999</v>
      </c>
    </row>
    <row r="163" spans="1:7">
      <c r="A163" t="s">
        <v>361</v>
      </c>
      <c r="D163" t="s">
        <v>196</v>
      </c>
      <c r="E163">
        <v>-1.1471</v>
      </c>
      <c r="F163">
        <v>0</v>
      </c>
      <c r="G163">
        <v>-1.4782999999999999</v>
      </c>
    </row>
    <row r="164" spans="1:7">
      <c r="A164" t="s">
        <v>789</v>
      </c>
      <c r="D164" t="s">
        <v>88</v>
      </c>
      <c r="E164">
        <v>-0.38117000000000001</v>
      </c>
      <c r="F164">
        <v>-0.22428000000000001</v>
      </c>
      <c r="G164">
        <v>-1.4779</v>
      </c>
    </row>
    <row r="165" spans="1:7">
      <c r="A165" t="s">
        <v>473</v>
      </c>
      <c r="D165" t="s">
        <v>710</v>
      </c>
      <c r="E165">
        <v>-0.63012999999999997</v>
      </c>
      <c r="F165">
        <v>0</v>
      </c>
      <c r="G165">
        <v>-1.4715</v>
      </c>
    </row>
    <row r="166" spans="1:7">
      <c r="A166" t="s">
        <v>435</v>
      </c>
      <c r="D166" t="s">
        <v>140</v>
      </c>
      <c r="E166">
        <v>-0.57374999999999998</v>
      </c>
      <c r="F166">
        <v>-0.27122000000000002</v>
      </c>
      <c r="G166">
        <v>-1.4676</v>
      </c>
    </row>
    <row r="167" spans="1:7">
      <c r="A167" t="s">
        <v>448</v>
      </c>
      <c r="D167" t="s">
        <v>753</v>
      </c>
      <c r="E167">
        <v>-0.56779000000000002</v>
      </c>
      <c r="F167">
        <v>-0.27448</v>
      </c>
      <c r="G167">
        <v>-1.4514</v>
      </c>
    </row>
    <row r="168" spans="1:7">
      <c r="A168" t="s">
        <v>790</v>
      </c>
      <c r="D168" t="s">
        <v>665</v>
      </c>
      <c r="E168">
        <v>-0.73382999999999998</v>
      </c>
      <c r="F168">
        <v>-0.51897000000000004</v>
      </c>
      <c r="G168">
        <v>-1.45</v>
      </c>
    </row>
    <row r="169" spans="1:7">
      <c r="A169" t="s">
        <v>598</v>
      </c>
      <c r="D169" t="s">
        <v>585</v>
      </c>
      <c r="E169">
        <v>0</v>
      </c>
      <c r="F169">
        <v>0</v>
      </c>
      <c r="G169">
        <v>-1.4467000000000001</v>
      </c>
    </row>
    <row r="170" spans="1:7">
      <c r="A170" t="s">
        <v>791</v>
      </c>
      <c r="D170" t="s">
        <v>680</v>
      </c>
      <c r="E170">
        <v>-0.70506999999999997</v>
      </c>
      <c r="F170">
        <v>-0.51319000000000004</v>
      </c>
      <c r="G170">
        <v>-1.4446000000000001</v>
      </c>
    </row>
    <row r="171" spans="1:7">
      <c r="A171" t="s">
        <v>640</v>
      </c>
      <c r="D171" t="s">
        <v>47</v>
      </c>
      <c r="E171">
        <v>-0.82308999999999999</v>
      </c>
      <c r="F171">
        <v>-0.67313000000000001</v>
      </c>
      <c r="G171">
        <v>-1.4438</v>
      </c>
    </row>
    <row r="172" spans="1:7">
      <c r="A172" t="s">
        <v>636</v>
      </c>
      <c r="D172" t="s">
        <v>741</v>
      </c>
      <c r="E172">
        <v>-0.59950000000000003</v>
      </c>
      <c r="F172">
        <v>-0.35810999999999998</v>
      </c>
      <c r="G172">
        <v>-1.4325000000000001</v>
      </c>
    </row>
    <row r="173" spans="1:7">
      <c r="A173" t="s">
        <v>364</v>
      </c>
      <c r="D173" t="s">
        <v>502</v>
      </c>
      <c r="E173">
        <v>-0.93411999999999995</v>
      </c>
      <c r="F173">
        <v>0</v>
      </c>
      <c r="G173">
        <v>-1.4239999999999999</v>
      </c>
    </row>
    <row r="174" spans="1:7">
      <c r="A174" t="s">
        <v>637</v>
      </c>
      <c r="D174" t="s">
        <v>738</v>
      </c>
      <c r="E174">
        <v>-0.97067999999999999</v>
      </c>
      <c r="F174">
        <v>-0.49331000000000003</v>
      </c>
      <c r="G174">
        <v>-1.4235</v>
      </c>
    </row>
    <row r="175" spans="1:7">
      <c r="A175" t="s">
        <v>434</v>
      </c>
      <c r="D175" t="s">
        <v>547</v>
      </c>
      <c r="E175">
        <v>-0.86299000000000003</v>
      </c>
      <c r="F175">
        <v>0</v>
      </c>
      <c r="G175">
        <v>-1.4125000000000001</v>
      </c>
    </row>
    <row r="176" spans="1:7">
      <c r="A176" t="s">
        <v>635</v>
      </c>
      <c r="D176" t="s">
        <v>18</v>
      </c>
      <c r="E176">
        <v>-0.97682000000000002</v>
      </c>
      <c r="F176">
        <v>-0.58309</v>
      </c>
      <c r="G176">
        <v>-1.4097999999999999</v>
      </c>
    </row>
    <row r="177" spans="1:7">
      <c r="A177" t="s">
        <v>792</v>
      </c>
      <c r="D177" t="s">
        <v>41</v>
      </c>
      <c r="E177">
        <v>-0.68084999999999996</v>
      </c>
      <c r="F177">
        <v>-0.46692</v>
      </c>
      <c r="G177">
        <v>-1.4047000000000001</v>
      </c>
    </row>
    <row r="178" spans="1:7">
      <c r="A178" t="s">
        <v>386</v>
      </c>
      <c r="D178" t="s">
        <v>838</v>
      </c>
      <c r="E178">
        <v>-0.60072999999999999</v>
      </c>
      <c r="F178">
        <v>-0.65639000000000003</v>
      </c>
      <c r="G178">
        <v>-1.3933</v>
      </c>
    </row>
    <row r="179" spans="1:7">
      <c r="A179" t="s">
        <v>793</v>
      </c>
      <c r="D179" t="s">
        <v>571</v>
      </c>
      <c r="E179">
        <v>-0.87229999999999996</v>
      </c>
      <c r="F179">
        <v>-0.25151000000000001</v>
      </c>
      <c r="G179">
        <v>-1.3911</v>
      </c>
    </row>
    <row r="180" spans="1:7">
      <c r="A180" t="s">
        <v>424</v>
      </c>
      <c r="D180" t="s">
        <v>720</v>
      </c>
      <c r="E180">
        <v>-0.72623000000000004</v>
      </c>
      <c r="F180">
        <v>0</v>
      </c>
      <c r="G180">
        <v>-1.3857999999999999</v>
      </c>
    </row>
    <row r="181" spans="1:7">
      <c r="A181" t="s">
        <v>388</v>
      </c>
      <c r="D181" t="s">
        <v>830</v>
      </c>
      <c r="E181">
        <v>0</v>
      </c>
      <c r="F181">
        <v>-0.19491</v>
      </c>
      <c r="G181">
        <v>-1.3754</v>
      </c>
    </row>
    <row r="182" spans="1:7">
      <c r="A182" t="s">
        <v>794</v>
      </c>
      <c r="D182" t="s">
        <v>86</v>
      </c>
      <c r="E182">
        <v>-0.33590999999999999</v>
      </c>
      <c r="F182">
        <v>0</v>
      </c>
      <c r="G182">
        <v>-1.3727</v>
      </c>
    </row>
    <row r="183" spans="1:7">
      <c r="A183" t="s">
        <v>366</v>
      </c>
      <c r="D183" t="s">
        <v>512</v>
      </c>
      <c r="E183">
        <v>-0.54764999999999997</v>
      </c>
      <c r="F183">
        <v>-0.42945</v>
      </c>
      <c r="G183">
        <v>-1.3691</v>
      </c>
    </row>
    <row r="184" spans="1:7">
      <c r="A184" t="s">
        <v>795</v>
      </c>
      <c r="D184" t="s">
        <v>575</v>
      </c>
      <c r="E184">
        <v>-1.1785000000000001</v>
      </c>
      <c r="F184">
        <v>0</v>
      </c>
      <c r="G184">
        <v>-1.3654999999999999</v>
      </c>
    </row>
    <row r="185" spans="1:7">
      <c r="A185" t="s">
        <v>417</v>
      </c>
      <c r="D185" t="s">
        <v>71</v>
      </c>
      <c r="E185">
        <v>-0.58006000000000002</v>
      </c>
      <c r="F185">
        <v>-0.49740000000000001</v>
      </c>
      <c r="G185">
        <v>-1.3627</v>
      </c>
    </row>
    <row r="186" spans="1:7">
      <c r="A186" t="s">
        <v>447</v>
      </c>
      <c r="D186" t="s">
        <v>1</v>
      </c>
      <c r="E186">
        <v>-0.66629000000000005</v>
      </c>
      <c r="F186">
        <v>-0.61865000000000003</v>
      </c>
      <c r="G186">
        <v>-1.3601000000000001</v>
      </c>
    </row>
    <row r="187" spans="1:7">
      <c r="A187" t="s">
        <v>638</v>
      </c>
      <c r="D187" t="s">
        <v>91</v>
      </c>
      <c r="E187">
        <v>-1.0128999999999999</v>
      </c>
      <c r="F187">
        <v>-0.41747000000000001</v>
      </c>
      <c r="G187">
        <v>-1.3564000000000001</v>
      </c>
    </row>
    <row r="188" spans="1:7">
      <c r="A188" t="s">
        <v>796</v>
      </c>
      <c r="D188" t="s">
        <v>302</v>
      </c>
      <c r="E188">
        <v>-0.70309999999999995</v>
      </c>
      <c r="F188">
        <v>-0.3715</v>
      </c>
      <c r="G188">
        <v>-1.3547</v>
      </c>
    </row>
    <row r="189" spans="1:7">
      <c r="A189" s="1" t="s">
        <v>16</v>
      </c>
      <c r="D189" t="s">
        <v>246</v>
      </c>
      <c r="E189">
        <v>-0.71380999999999994</v>
      </c>
      <c r="F189">
        <v>-0.43037999999999998</v>
      </c>
      <c r="G189">
        <v>-1.3514999999999999</v>
      </c>
    </row>
    <row r="190" spans="1:7">
      <c r="A190" t="s">
        <v>173</v>
      </c>
      <c r="D190" t="s">
        <v>287</v>
      </c>
      <c r="E190">
        <v>-0.68666000000000005</v>
      </c>
      <c r="F190">
        <v>-0.55330000000000001</v>
      </c>
      <c r="G190">
        <v>-1.3513999999999999</v>
      </c>
    </row>
    <row r="191" spans="1:7">
      <c r="A191" t="s">
        <v>17</v>
      </c>
      <c r="D191" t="s">
        <v>739</v>
      </c>
      <c r="E191">
        <v>0</v>
      </c>
      <c r="F191">
        <v>0</v>
      </c>
      <c r="G191">
        <v>-1.349</v>
      </c>
    </row>
    <row r="192" spans="1:7">
      <c r="A192" t="s">
        <v>176</v>
      </c>
      <c r="D192" t="s">
        <v>742</v>
      </c>
      <c r="E192">
        <v>-0.48453000000000002</v>
      </c>
      <c r="F192">
        <v>0</v>
      </c>
      <c r="G192">
        <v>-1.3413999999999999</v>
      </c>
    </row>
    <row r="193" spans="1:7">
      <c r="A193" t="s">
        <v>689</v>
      </c>
      <c r="D193" t="s">
        <v>396</v>
      </c>
      <c r="E193">
        <v>-0.74850000000000005</v>
      </c>
      <c r="F193">
        <v>-0.60106999999999999</v>
      </c>
      <c r="G193">
        <v>-1.3374999999999999</v>
      </c>
    </row>
    <row r="194" spans="1:7">
      <c r="A194" t="s">
        <v>175</v>
      </c>
      <c r="D194" t="s">
        <v>329</v>
      </c>
      <c r="E194">
        <v>-0.64229000000000003</v>
      </c>
      <c r="F194">
        <v>-0.23255999999999999</v>
      </c>
      <c r="G194">
        <v>-1.3263</v>
      </c>
    </row>
    <row r="195" spans="1:7">
      <c r="A195" t="s">
        <v>688</v>
      </c>
      <c r="D195" t="s">
        <v>141</v>
      </c>
      <c r="E195">
        <v>-0.38880999999999999</v>
      </c>
      <c r="F195">
        <v>0</v>
      </c>
      <c r="G195">
        <v>-1.3170999999999999</v>
      </c>
    </row>
    <row r="196" spans="1:7">
      <c r="A196" t="s">
        <v>687</v>
      </c>
      <c r="D196" t="s">
        <v>744</v>
      </c>
      <c r="E196">
        <v>-0.60224999999999995</v>
      </c>
      <c r="F196">
        <v>-0.62492999999999999</v>
      </c>
      <c r="G196">
        <v>-1.3131999999999999</v>
      </c>
    </row>
    <row r="197" spans="1:7">
      <c r="A197" t="s">
        <v>174</v>
      </c>
      <c r="D197" t="s">
        <v>819</v>
      </c>
      <c r="E197">
        <v>-0.78008999999999995</v>
      </c>
      <c r="F197">
        <v>-0.48576000000000003</v>
      </c>
      <c r="G197">
        <v>-1.3077000000000001</v>
      </c>
    </row>
    <row r="198" spans="1:7">
      <c r="A198" t="s">
        <v>797</v>
      </c>
      <c r="D198" t="s">
        <v>692</v>
      </c>
      <c r="E198">
        <v>-0.63883999999999996</v>
      </c>
      <c r="F198">
        <v>-1.2635000000000001</v>
      </c>
      <c r="G198">
        <v>-1.3052999999999999</v>
      </c>
    </row>
    <row r="199" spans="1:7">
      <c r="A199" t="s">
        <v>683</v>
      </c>
      <c r="D199" t="s">
        <v>205</v>
      </c>
      <c r="E199">
        <v>-0.21598000000000001</v>
      </c>
      <c r="F199">
        <v>-0.49551000000000001</v>
      </c>
      <c r="G199">
        <v>-1.2961</v>
      </c>
    </row>
    <row r="200" spans="1:7">
      <c r="A200" t="s">
        <v>15</v>
      </c>
      <c r="D200" t="s">
        <v>303</v>
      </c>
      <c r="E200">
        <v>-0.56005000000000005</v>
      </c>
      <c r="F200">
        <v>-0.32883000000000001</v>
      </c>
      <c r="G200">
        <v>-1.2942</v>
      </c>
    </row>
    <row r="201" spans="1:7">
      <c r="A201" t="s">
        <v>684</v>
      </c>
      <c r="D201" t="s">
        <v>217</v>
      </c>
      <c r="E201">
        <v>-0.52236000000000005</v>
      </c>
      <c r="F201">
        <v>-0.39977000000000001</v>
      </c>
      <c r="G201">
        <v>-1.288</v>
      </c>
    </row>
    <row r="202" spans="1:7">
      <c r="A202" t="s">
        <v>416</v>
      </c>
      <c r="D202" t="s">
        <v>78</v>
      </c>
      <c r="E202">
        <v>-0.67135999999999996</v>
      </c>
      <c r="F202">
        <v>-0.29683999999999999</v>
      </c>
      <c r="G202">
        <v>-1.2805</v>
      </c>
    </row>
    <row r="203" spans="1:7">
      <c r="A203" t="s">
        <v>171</v>
      </c>
      <c r="D203" t="s">
        <v>156</v>
      </c>
      <c r="E203">
        <v>-0.72633000000000003</v>
      </c>
      <c r="F203">
        <v>-0.5575</v>
      </c>
      <c r="G203">
        <v>-1.2766</v>
      </c>
    </row>
    <row r="204" spans="1:7">
      <c r="A204" t="s">
        <v>686</v>
      </c>
      <c r="D204" t="s">
        <v>84</v>
      </c>
      <c r="E204">
        <v>-0.51759999999999995</v>
      </c>
      <c r="F204">
        <v>-0.38046000000000002</v>
      </c>
      <c r="G204">
        <v>-1.2652000000000001</v>
      </c>
    </row>
    <row r="205" spans="1:7">
      <c r="A205" t="s">
        <v>172</v>
      </c>
      <c r="D205" t="s">
        <v>73</v>
      </c>
      <c r="E205">
        <v>-0.95147999999999999</v>
      </c>
      <c r="F205">
        <v>-0.18207000000000001</v>
      </c>
      <c r="G205">
        <v>-1.2595000000000001</v>
      </c>
    </row>
    <row r="206" spans="1:7">
      <c r="A206" t="s">
        <v>685</v>
      </c>
      <c r="D206" t="s">
        <v>66</v>
      </c>
      <c r="E206">
        <v>-0.61399999999999999</v>
      </c>
      <c r="F206">
        <v>0</v>
      </c>
      <c r="G206">
        <v>-1.2499</v>
      </c>
    </row>
    <row r="207" spans="1:7">
      <c r="A207" t="s">
        <v>180</v>
      </c>
      <c r="D207" t="s">
        <v>93</v>
      </c>
      <c r="E207">
        <v>-0.70777000000000001</v>
      </c>
      <c r="F207">
        <v>-0.3881</v>
      </c>
      <c r="G207">
        <v>-1.2312000000000001</v>
      </c>
    </row>
    <row r="208" spans="1:7">
      <c r="A208" t="s">
        <v>18</v>
      </c>
      <c r="D208" t="s">
        <v>85</v>
      </c>
      <c r="E208">
        <v>-0.70669999999999999</v>
      </c>
      <c r="F208">
        <v>-0.37501000000000001</v>
      </c>
      <c r="G208">
        <v>-1.2143999999999999</v>
      </c>
    </row>
    <row r="209" spans="1:7">
      <c r="A209" t="s">
        <v>692</v>
      </c>
      <c r="D209" t="s">
        <v>527</v>
      </c>
      <c r="E209">
        <v>-0.59743000000000002</v>
      </c>
      <c r="F209">
        <v>-0.37491999999999998</v>
      </c>
      <c r="G209">
        <v>-1.2104999999999999</v>
      </c>
    </row>
    <row r="210" spans="1:7">
      <c r="A210" t="s">
        <v>179</v>
      </c>
      <c r="D210" t="s">
        <v>673</v>
      </c>
      <c r="E210">
        <v>-0.67935999999999996</v>
      </c>
      <c r="F210">
        <v>0</v>
      </c>
      <c r="G210">
        <v>-1.2065999999999999</v>
      </c>
    </row>
    <row r="211" spans="1:7">
      <c r="A211" t="s">
        <v>690</v>
      </c>
      <c r="D211" t="s">
        <v>647</v>
      </c>
      <c r="E211">
        <v>-0.63734000000000002</v>
      </c>
      <c r="F211">
        <v>0</v>
      </c>
      <c r="G211">
        <v>-1.1992</v>
      </c>
    </row>
    <row r="212" spans="1:7">
      <c r="A212" t="s">
        <v>798</v>
      </c>
      <c r="D212" t="s">
        <v>168</v>
      </c>
      <c r="E212">
        <v>-0.51232</v>
      </c>
      <c r="F212">
        <v>-0.24740000000000001</v>
      </c>
      <c r="G212">
        <v>-1.1906000000000001</v>
      </c>
    </row>
    <row r="213" spans="1:7">
      <c r="A213" t="s">
        <v>178</v>
      </c>
      <c r="D213" t="s">
        <v>657</v>
      </c>
      <c r="E213">
        <v>-0.58645000000000003</v>
      </c>
      <c r="F213">
        <v>-0.86794000000000004</v>
      </c>
      <c r="G213">
        <v>-1.1855</v>
      </c>
    </row>
    <row r="214" spans="1:7">
      <c r="A214" t="s">
        <v>177</v>
      </c>
      <c r="D214" t="s">
        <v>758</v>
      </c>
      <c r="E214">
        <v>-0.44738</v>
      </c>
      <c r="F214">
        <v>-0.65190000000000003</v>
      </c>
      <c r="G214">
        <v>-1.1786000000000001</v>
      </c>
    </row>
    <row r="215" spans="1:7">
      <c r="A215" t="s">
        <v>691</v>
      </c>
      <c r="D215" t="s">
        <v>836</v>
      </c>
      <c r="E215">
        <v>-0.64032999999999995</v>
      </c>
      <c r="F215">
        <v>-0.52632000000000001</v>
      </c>
      <c r="G215">
        <v>-1.1760999999999999</v>
      </c>
    </row>
    <row r="216" spans="1:7">
      <c r="A216" t="s">
        <v>398</v>
      </c>
      <c r="D216" t="s">
        <v>824</v>
      </c>
      <c r="E216">
        <v>-0.24268999999999999</v>
      </c>
      <c r="F216">
        <v>-0.59662000000000004</v>
      </c>
      <c r="G216">
        <v>-1.1719999999999999</v>
      </c>
    </row>
    <row r="217" spans="1:7">
      <c r="A217" t="s">
        <v>799</v>
      </c>
      <c r="D217" t="s">
        <v>416</v>
      </c>
      <c r="E217">
        <v>-0.34308</v>
      </c>
      <c r="F217">
        <v>0</v>
      </c>
      <c r="G217">
        <v>-1.1678999999999999</v>
      </c>
    </row>
    <row r="218" spans="1:7">
      <c r="A218" t="s">
        <v>693</v>
      </c>
      <c r="D218" t="s">
        <v>327</v>
      </c>
      <c r="E218">
        <v>-0.65732999999999997</v>
      </c>
      <c r="F218">
        <v>-0.63360000000000005</v>
      </c>
      <c r="G218">
        <v>-1.1669</v>
      </c>
    </row>
    <row r="219" spans="1:7">
      <c r="A219" t="s">
        <v>5</v>
      </c>
      <c r="D219" t="s">
        <v>291</v>
      </c>
      <c r="E219">
        <v>-0.61375000000000002</v>
      </c>
      <c r="F219">
        <v>-0.31506000000000001</v>
      </c>
      <c r="G219">
        <v>-1.1631</v>
      </c>
    </row>
    <row r="220" spans="1:7">
      <c r="A220" t="s">
        <v>3</v>
      </c>
      <c r="D220" t="s">
        <v>83</v>
      </c>
      <c r="E220">
        <v>-0.62263000000000002</v>
      </c>
      <c r="F220">
        <v>-0.42846000000000001</v>
      </c>
      <c r="G220">
        <v>-1.1626000000000001</v>
      </c>
    </row>
    <row r="221" spans="1:7">
      <c r="A221" t="s">
        <v>1</v>
      </c>
      <c r="D221" t="s">
        <v>669</v>
      </c>
      <c r="E221">
        <v>-0.60550000000000004</v>
      </c>
      <c r="F221">
        <v>-0.24615999999999999</v>
      </c>
      <c r="G221">
        <v>-1.1506000000000001</v>
      </c>
    </row>
    <row r="222" spans="1:7">
      <c r="A222" t="s">
        <v>493</v>
      </c>
      <c r="D222" t="s">
        <v>123</v>
      </c>
      <c r="E222">
        <v>-0.69176000000000004</v>
      </c>
      <c r="F222">
        <v>-0.51139999999999997</v>
      </c>
      <c r="G222">
        <v>-1.1455</v>
      </c>
    </row>
    <row r="223" spans="1:7">
      <c r="A223" t="s">
        <v>0</v>
      </c>
      <c r="D223" t="s">
        <v>528</v>
      </c>
      <c r="E223">
        <v>-0.58882999999999996</v>
      </c>
      <c r="F223">
        <v>-0.62268000000000001</v>
      </c>
      <c r="G223">
        <v>-1.1373</v>
      </c>
    </row>
    <row r="224" spans="1:7">
      <c r="A224" t="s">
        <v>800</v>
      </c>
      <c r="D224" t="s">
        <v>307</v>
      </c>
      <c r="E224">
        <v>-0.56428999999999996</v>
      </c>
      <c r="F224">
        <v>-0.50663000000000002</v>
      </c>
      <c r="G224">
        <v>-1.1361000000000001</v>
      </c>
    </row>
    <row r="225" spans="1:7">
      <c r="A225" t="s">
        <v>2</v>
      </c>
      <c r="D225" t="s">
        <v>811</v>
      </c>
      <c r="E225">
        <v>-0.86670000000000003</v>
      </c>
      <c r="F225">
        <v>-0.61290999999999995</v>
      </c>
      <c r="G225">
        <v>-1.1304000000000001</v>
      </c>
    </row>
    <row r="226" spans="1:7">
      <c r="A226" t="s">
        <v>167</v>
      </c>
      <c r="D226" t="s">
        <v>661</v>
      </c>
      <c r="E226">
        <v>-0.81027000000000005</v>
      </c>
      <c r="F226">
        <v>-0.26751999999999998</v>
      </c>
      <c r="G226">
        <v>-1.1195999999999999</v>
      </c>
    </row>
    <row r="227" spans="1:7">
      <c r="A227" t="s">
        <v>170</v>
      </c>
      <c r="D227" t="s">
        <v>597</v>
      </c>
      <c r="E227">
        <v>-0.54152999999999996</v>
      </c>
      <c r="F227">
        <v>0</v>
      </c>
      <c r="G227">
        <v>-1.1163000000000001</v>
      </c>
    </row>
    <row r="228" spans="1:7">
      <c r="A228" t="s">
        <v>695</v>
      </c>
      <c r="D228" t="s">
        <v>110</v>
      </c>
      <c r="E228">
        <v>-0.70264000000000004</v>
      </c>
      <c r="F228">
        <v>0</v>
      </c>
      <c r="G228">
        <v>-1.1056999999999999</v>
      </c>
    </row>
    <row r="229" spans="1:7">
      <c r="A229" t="s">
        <v>696</v>
      </c>
      <c r="D229" t="s">
        <v>717</v>
      </c>
      <c r="E229">
        <v>-0.91910000000000003</v>
      </c>
      <c r="F229">
        <v>0</v>
      </c>
      <c r="G229">
        <v>-1.1046</v>
      </c>
    </row>
    <row r="230" spans="1:7">
      <c r="A230" t="s">
        <v>10</v>
      </c>
      <c r="D230" t="s">
        <v>180</v>
      </c>
      <c r="E230">
        <v>-0.24465000000000001</v>
      </c>
      <c r="F230">
        <v>-0.21854999999999999</v>
      </c>
      <c r="G230">
        <v>-1.0979000000000001</v>
      </c>
    </row>
    <row r="231" spans="1:7">
      <c r="A231" t="s">
        <v>495</v>
      </c>
      <c r="D231" t="s">
        <v>60</v>
      </c>
      <c r="E231">
        <v>-0.73707</v>
      </c>
      <c r="F231">
        <v>-0.12562999999999999</v>
      </c>
      <c r="G231">
        <v>-1.0903</v>
      </c>
    </row>
    <row r="232" spans="1:7">
      <c r="A232" t="s">
        <v>9</v>
      </c>
      <c r="D232" t="s">
        <v>186</v>
      </c>
      <c r="E232">
        <v>-0.58518000000000003</v>
      </c>
      <c r="F232">
        <v>-0.46855999999999998</v>
      </c>
      <c r="G232">
        <v>-1.0754999999999999</v>
      </c>
    </row>
    <row r="233" spans="1:7">
      <c r="A233" t="s">
        <v>7</v>
      </c>
      <c r="D233" t="s">
        <v>827</v>
      </c>
      <c r="E233">
        <v>-0.43747000000000003</v>
      </c>
      <c r="F233">
        <v>-0.25058000000000002</v>
      </c>
      <c r="G233">
        <v>-1.0386</v>
      </c>
    </row>
    <row r="234" spans="1:7">
      <c r="A234" t="s">
        <v>8</v>
      </c>
      <c r="D234" t="s">
        <v>573</v>
      </c>
      <c r="E234">
        <v>0</v>
      </c>
      <c r="F234">
        <v>0</v>
      </c>
      <c r="G234">
        <v>-1.0341</v>
      </c>
    </row>
    <row r="235" spans="1:7">
      <c r="A235" t="s">
        <v>14</v>
      </c>
      <c r="D235" t="s">
        <v>58</v>
      </c>
      <c r="E235">
        <v>-0.31636999999999998</v>
      </c>
      <c r="F235">
        <v>0</v>
      </c>
      <c r="G235">
        <v>-1.0278</v>
      </c>
    </row>
    <row r="236" spans="1:7">
      <c r="A236" t="s">
        <v>13</v>
      </c>
      <c r="D236" t="s">
        <v>290</v>
      </c>
      <c r="E236">
        <v>-0.50097000000000003</v>
      </c>
      <c r="F236">
        <v>0</v>
      </c>
      <c r="G236">
        <v>-1.0182</v>
      </c>
    </row>
    <row r="237" spans="1:7">
      <c r="A237" t="s">
        <v>697</v>
      </c>
      <c r="D237" t="s">
        <v>525</v>
      </c>
      <c r="E237">
        <v>-0.49563000000000001</v>
      </c>
      <c r="F237">
        <v>0</v>
      </c>
      <c r="G237">
        <v>-1.004</v>
      </c>
    </row>
    <row r="238" spans="1:7">
      <c r="A238" t="s">
        <v>12</v>
      </c>
      <c r="D238" t="s">
        <v>167</v>
      </c>
      <c r="E238">
        <v>-0.48898999999999998</v>
      </c>
      <c r="F238">
        <v>-0.30653000000000002</v>
      </c>
      <c r="G238">
        <v>-0.99785000000000001</v>
      </c>
    </row>
    <row r="239" spans="1:7">
      <c r="A239" t="s">
        <v>801</v>
      </c>
      <c r="D239" t="s">
        <v>100</v>
      </c>
      <c r="E239">
        <v>-0.62207999999999997</v>
      </c>
      <c r="F239">
        <v>0</v>
      </c>
      <c r="G239">
        <v>-0.98516999999999999</v>
      </c>
    </row>
    <row r="240" spans="1:7">
      <c r="A240" t="s">
        <v>496</v>
      </c>
      <c r="D240" t="s">
        <v>209</v>
      </c>
      <c r="E240">
        <v>-0.24204999999999999</v>
      </c>
      <c r="F240">
        <v>-0.58638999999999997</v>
      </c>
      <c r="G240">
        <v>-0.98250999999999999</v>
      </c>
    </row>
    <row r="241" spans="1:7">
      <c r="A241" t="s">
        <v>802</v>
      </c>
      <c r="D241" t="s">
        <v>524</v>
      </c>
      <c r="E241">
        <v>-0.43659999999999999</v>
      </c>
      <c r="F241">
        <v>-0.64061999999999997</v>
      </c>
      <c r="G241">
        <v>-0.97933999999999999</v>
      </c>
    </row>
    <row r="242" spans="1:7">
      <c r="A242" t="s">
        <v>803</v>
      </c>
      <c r="D242" t="s">
        <v>588</v>
      </c>
      <c r="E242">
        <v>-0.60067000000000004</v>
      </c>
      <c r="F242">
        <v>-0.22117999999999999</v>
      </c>
      <c r="G242">
        <v>-0.96636</v>
      </c>
    </row>
    <row r="243" spans="1:7">
      <c r="A243" t="s">
        <v>169</v>
      </c>
      <c r="D243" t="s">
        <v>99</v>
      </c>
      <c r="E243">
        <v>-0.46117999999999998</v>
      </c>
      <c r="F243">
        <v>-0.40681</v>
      </c>
      <c r="G243">
        <v>-0.96555000000000002</v>
      </c>
    </row>
    <row r="244" spans="1:7">
      <c r="A244" t="s">
        <v>603</v>
      </c>
      <c r="D244" t="s">
        <v>810</v>
      </c>
      <c r="E244">
        <v>-0.61045000000000005</v>
      </c>
      <c r="F244">
        <v>-0.36203000000000002</v>
      </c>
      <c r="G244">
        <v>-0.96511000000000002</v>
      </c>
    </row>
    <row r="245" spans="1:7">
      <c r="A245" t="s">
        <v>168</v>
      </c>
      <c r="D245" t="s">
        <v>706</v>
      </c>
      <c r="E245">
        <v>-0.55884</v>
      </c>
      <c r="F245">
        <v>0</v>
      </c>
      <c r="G245">
        <v>-0.95730999999999999</v>
      </c>
    </row>
    <row r="246" spans="1:7">
      <c r="A246" t="s">
        <v>694</v>
      </c>
      <c r="D246" t="s">
        <v>248</v>
      </c>
      <c r="E246">
        <v>-0.60653999999999997</v>
      </c>
      <c r="F246">
        <v>-0.32523000000000002</v>
      </c>
      <c r="G246">
        <v>-0.95550000000000002</v>
      </c>
    </row>
    <row r="247" spans="1:7">
      <c r="A247" t="s">
        <v>671</v>
      </c>
      <c r="D247" t="s">
        <v>697</v>
      </c>
      <c r="E247">
        <v>-0.22670000000000001</v>
      </c>
      <c r="F247">
        <v>0</v>
      </c>
      <c r="G247">
        <v>-0.94876000000000005</v>
      </c>
    </row>
    <row r="248" spans="1:7">
      <c r="A248" t="s">
        <v>33</v>
      </c>
      <c r="D248" t="s">
        <v>652</v>
      </c>
      <c r="E248">
        <v>-0.60682000000000003</v>
      </c>
      <c r="F248">
        <v>-0.33633999999999997</v>
      </c>
      <c r="G248">
        <v>-0.93844000000000005</v>
      </c>
    </row>
    <row r="249" spans="1:7">
      <c r="A249" t="s">
        <v>194</v>
      </c>
      <c r="D249" t="s">
        <v>667</v>
      </c>
      <c r="E249">
        <v>0</v>
      </c>
      <c r="F249">
        <v>0</v>
      </c>
      <c r="G249">
        <v>-0.93781000000000003</v>
      </c>
    </row>
    <row r="250" spans="1:7">
      <c r="A250" t="s">
        <v>672</v>
      </c>
      <c r="D250" t="s">
        <v>277</v>
      </c>
      <c r="E250">
        <v>-0.53463000000000005</v>
      </c>
      <c r="F250">
        <v>-0.49426999999999999</v>
      </c>
      <c r="G250">
        <v>-0.93454999999999999</v>
      </c>
    </row>
    <row r="251" spans="1:7">
      <c r="A251" t="s">
        <v>190</v>
      </c>
      <c r="D251" t="s">
        <v>617</v>
      </c>
      <c r="E251">
        <v>-0.72485999999999995</v>
      </c>
      <c r="F251">
        <v>-0.45717999999999998</v>
      </c>
      <c r="G251">
        <v>-0.93357000000000001</v>
      </c>
    </row>
    <row r="252" spans="1:7">
      <c r="A252" t="s">
        <v>31</v>
      </c>
      <c r="D252" t="s">
        <v>343</v>
      </c>
      <c r="E252">
        <v>-0.69669999999999999</v>
      </c>
      <c r="F252">
        <v>-0.65336000000000005</v>
      </c>
      <c r="G252">
        <v>-0.92673000000000005</v>
      </c>
    </row>
    <row r="253" spans="1:7">
      <c r="A253" t="s">
        <v>189</v>
      </c>
      <c r="D253" t="s">
        <v>599</v>
      </c>
      <c r="E253">
        <v>0</v>
      </c>
      <c r="F253">
        <v>0</v>
      </c>
      <c r="G253">
        <v>-0.92261000000000004</v>
      </c>
    </row>
    <row r="254" spans="1:7">
      <c r="A254" t="s">
        <v>804</v>
      </c>
      <c r="D254" t="s">
        <v>609</v>
      </c>
      <c r="E254">
        <v>-0.50241000000000002</v>
      </c>
      <c r="F254">
        <v>-0.64224999999999999</v>
      </c>
      <c r="G254">
        <v>-0.91832999999999998</v>
      </c>
    </row>
    <row r="255" spans="1:7">
      <c r="A255" t="s">
        <v>30</v>
      </c>
      <c r="D255" t="s">
        <v>318</v>
      </c>
      <c r="E255">
        <v>-0.61828000000000005</v>
      </c>
      <c r="F255">
        <v>-0.37502999999999997</v>
      </c>
      <c r="G255">
        <v>-0.90332000000000001</v>
      </c>
    </row>
    <row r="256" spans="1:7">
      <c r="A256" t="s">
        <v>32</v>
      </c>
      <c r="D256" t="s">
        <v>797</v>
      </c>
      <c r="E256">
        <v>-0.85035000000000005</v>
      </c>
      <c r="F256">
        <v>-0.54861000000000004</v>
      </c>
      <c r="G256">
        <v>-0.90022999999999997</v>
      </c>
    </row>
    <row r="257" spans="1:7">
      <c r="A257" t="s">
        <v>193</v>
      </c>
      <c r="D257" t="s">
        <v>144</v>
      </c>
      <c r="E257">
        <v>-0.71201000000000003</v>
      </c>
      <c r="F257">
        <v>-0.33623999999999998</v>
      </c>
      <c r="G257">
        <v>-0.89880000000000004</v>
      </c>
    </row>
    <row r="258" spans="1:7">
      <c r="A258" t="s">
        <v>669</v>
      </c>
      <c r="D258" t="s">
        <v>841</v>
      </c>
      <c r="E258">
        <v>-0.84784999999999999</v>
      </c>
      <c r="F258">
        <v>-0.57799</v>
      </c>
      <c r="G258">
        <v>-0.89434999999999998</v>
      </c>
    </row>
    <row r="259" spans="1:7">
      <c r="A259" t="s">
        <v>192</v>
      </c>
      <c r="D259" t="s">
        <v>743</v>
      </c>
      <c r="E259">
        <v>0</v>
      </c>
      <c r="F259">
        <v>-0.29335</v>
      </c>
      <c r="G259">
        <v>-0.89141000000000004</v>
      </c>
    </row>
    <row r="260" spans="1:7">
      <c r="A260" t="s">
        <v>668</v>
      </c>
      <c r="D260" t="s">
        <v>612</v>
      </c>
      <c r="E260">
        <v>-0.65400999999999998</v>
      </c>
      <c r="F260">
        <v>-0.18432000000000001</v>
      </c>
      <c r="G260">
        <v>-0.88990000000000002</v>
      </c>
    </row>
    <row r="261" spans="1:7">
      <c r="A261" t="s">
        <v>619</v>
      </c>
      <c r="D261" t="s">
        <v>689</v>
      </c>
      <c r="E261">
        <v>-0.69459000000000004</v>
      </c>
      <c r="F261">
        <v>-0.61770000000000003</v>
      </c>
      <c r="G261">
        <v>-0.88534999999999997</v>
      </c>
    </row>
    <row r="262" spans="1:7">
      <c r="A262" t="s">
        <v>670</v>
      </c>
      <c r="D262" t="s">
        <v>805</v>
      </c>
      <c r="E262">
        <v>-0.61928000000000005</v>
      </c>
      <c r="F262">
        <v>-0.34764</v>
      </c>
      <c r="G262">
        <v>-0.87656999999999996</v>
      </c>
    </row>
    <row r="263" spans="1:7">
      <c r="A263" t="s">
        <v>620</v>
      </c>
      <c r="D263" t="s">
        <v>324</v>
      </c>
      <c r="E263">
        <v>-0.53325</v>
      </c>
      <c r="F263">
        <v>-0.30608000000000002</v>
      </c>
      <c r="G263">
        <v>-0.87622999999999995</v>
      </c>
    </row>
    <row r="264" spans="1:7">
      <c r="A264" t="s">
        <v>415</v>
      </c>
      <c r="D264" t="s">
        <v>404</v>
      </c>
      <c r="E264">
        <v>-0.19144</v>
      </c>
      <c r="F264">
        <v>-0.2099</v>
      </c>
      <c r="G264">
        <v>-0.86694000000000004</v>
      </c>
    </row>
    <row r="265" spans="1:7">
      <c r="A265" t="s">
        <v>677</v>
      </c>
      <c r="D265" t="s">
        <v>815</v>
      </c>
      <c r="E265">
        <v>-0.55152000000000001</v>
      </c>
      <c r="F265">
        <v>-0.28376000000000001</v>
      </c>
      <c r="G265">
        <v>-0.86597000000000002</v>
      </c>
    </row>
    <row r="266" spans="1:7">
      <c r="A266" t="s">
        <v>36</v>
      </c>
      <c r="D266" t="s">
        <v>399</v>
      </c>
      <c r="E266">
        <v>-0.18498000000000001</v>
      </c>
      <c r="F266">
        <v>-0.19839999999999999</v>
      </c>
      <c r="G266">
        <v>-0.85979000000000005</v>
      </c>
    </row>
    <row r="267" spans="1:7">
      <c r="A267" t="s">
        <v>676</v>
      </c>
      <c r="D267" t="s">
        <v>289</v>
      </c>
      <c r="E267">
        <v>-0.30035000000000001</v>
      </c>
      <c r="F267">
        <v>-0.47604999999999997</v>
      </c>
      <c r="G267">
        <v>-0.85762000000000005</v>
      </c>
    </row>
    <row r="268" spans="1:7">
      <c r="A268" t="s">
        <v>35</v>
      </c>
      <c r="D268" t="s">
        <v>98</v>
      </c>
      <c r="E268">
        <v>-0.49736999999999998</v>
      </c>
      <c r="F268">
        <v>-0.72094000000000003</v>
      </c>
      <c r="G268">
        <v>-0.85658000000000001</v>
      </c>
    </row>
    <row r="269" spans="1:7">
      <c r="A269" t="s">
        <v>198</v>
      </c>
      <c r="D269" t="s">
        <v>498</v>
      </c>
      <c r="E269">
        <v>-0.57598000000000005</v>
      </c>
      <c r="F269">
        <v>-0.30852000000000002</v>
      </c>
      <c r="G269">
        <v>-0.85579000000000005</v>
      </c>
    </row>
    <row r="270" spans="1:7">
      <c r="A270" t="s">
        <v>34</v>
      </c>
      <c r="D270" t="s">
        <v>55</v>
      </c>
      <c r="E270">
        <v>0</v>
      </c>
      <c r="F270">
        <v>-0.46455999999999997</v>
      </c>
      <c r="G270">
        <v>-0.85287000000000002</v>
      </c>
    </row>
    <row r="271" spans="1:7">
      <c r="A271" t="s">
        <v>805</v>
      </c>
      <c r="D271" t="s">
        <v>685</v>
      </c>
      <c r="E271">
        <v>-0.40736</v>
      </c>
      <c r="F271">
        <v>-0.48769000000000001</v>
      </c>
      <c r="G271">
        <v>-0.84916999999999998</v>
      </c>
    </row>
    <row r="272" spans="1:7">
      <c r="A272" t="s">
        <v>195</v>
      </c>
      <c r="D272" t="s">
        <v>79</v>
      </c>
      <c r="E272">
        <v>-0.28689999999999999</v>
      </c>
      <c r="F272">
        <v>0</v>
      </c>
      <c r="G272">
        <v>-0.83772999999999997</v>
      </c>
    </row>
    <row r="273" spans="1:7">
      <c r="A273" t="s">
        <v>674</v>
      </c>
      <c r="D273" t="s">
        <v>232</v>
      </c>
      <c r="E273">
        <v>-0.51656999999999997</v>
      </c>
      <c r="F273">
        <v>-0.28739999999999999</v>
      </c>
      <c r="G273">
        <v>-0.83672000000000002</v>
      </c>
    </row>
    <row r="274" spans="1:7">
      <c r="A274" t="s">
        <v>673</v>
      </c>
      <c r="D274" t="s">
        <v>244</v>
      </c>
      <c r="E274">
        <v>-0.24365000000000001</v>
      </c>
      <c r="F274">
        <v>-0.41116000000000003</v>
      </c>
      <c r="G274">
        <v>-0.83655000000000002</v>
      </c>
    </row>
    <row r="275" spans="1:7">
      <c r="A275" t="s">
        <v>197</v>
      </c>
      <c r="D275" t="s">
        <v>820</v>
      </c>
      <c r="E275">
        <v>-0.29059000000000001</v>
      </c>
      <c r="F275">
        <v>-0.55979999999999996</v>
      </c>
      <c r="G275">
        <v>-0.83025000000000004</v>
      </c>
    </row>
    <row r="276" spans="1:7">
      <c r="A276" t="s">
        <v>196</v>
      </c>
      <c r="D276" t="s">
        <v>50</v>
      </c>
      <c r="E276">
        <v>0</v>
      </c>
      <c r="F276">
        <v>0</v>
      </c>
      <c r="G276">
        <v>-0.81945000000000001</v>
      </c>
    </row>
    <row r="277" spans="1:7">
      <c r="A277" t="s">
        <v>675</v>
      </c>
      <c r="D277" t="s">
        <v>3</v>
      </c>
      <c r="E277">
        <v>-0.37195</v>
      </c>
      <c r="F277">
        <v>-0.14605000000000001</v>
      </c>
      <c r="G277">
        <v>-0.81118000000000001</v>
      </c>
    </row>
    <row r="278" spans="1:7">
      <c r="A278" t="s">
        <v>184</v>
      </c>
      <c r="D278" t="s">
        <v>751</v>
      </c>
      <c r="E278">
        <v>-0.53996999999999995</v>
      </c>
      <c r="F278">
        <v>-0.66774</v>
      </c>
      <c r="G278">
        <v>-0.80376999999999998</v>
      </c>
    </row>
    <row r="279" spans="1:7">
      <c r="A279" t="s">
        <v>806</v>
      </c>
      <c r="D279" t="s">
        <v>663</v>
      </c>
      <c r="E279">
        <v>-0.53403</v>
      </c>
      <c r="F279">
        <v>-0.55198999999999998</v>
      </c>
      <c r="G279">
        <v>-0.80347999999999997</v>
      </c>
    </row>
    <row r="280" spans="1:7">
      <c r="A280" t="s">
        <v>403</v>
      </c>
      <c r="D280" t="s">
        <v>225</v>
      </c>
      <c r="E280">
        <v>0</v>
      </c>
      <c r="F280">
        <v>0</v>
      </c>
      <c r="G280">
        <v>-0.79752999999999996</v>
      </c>
    </row>
    <row r="281" spans="1:7">
      <c r="A281" t="s">
        <v>26</v>
      </c>
      <c r="D281" t="s">
        <v>279</v>
      </c>
      <c r="E281">
        <v>-0.47232000000000002</v>
      </c>
      <c r="F281">
        <v>-0.69901999999999997</v>
      </c>
      <c r="G281">
        <v>-0.79423999999999995</v>
      </c>
    </row>
    <row r="282" spans="1:7">
      <c r="A282" t="s">
        <v>807</v>
      </c>
      <c r="D282" t="s">
        <v>95</v>
      </c>
      <c r="E282">
        <v>-0.54464999999999997</v>
      </c>
      <c r="F282">
        <v>0</v>
      </c>
      <c r="G282">
        <v>-0.79356000000000004</v>
      </c>
    </row>
    <row r="283" spans="1:7">
      <c r="A283" t="s">
        <v>522</v>
      </c>
      <c r="D283" t="s">
        <v>312</v>
      </c>
      <c r="E283">
        <v>-0.58418999999999999</v>
      </c>
      <c r="F283">
        <v>-0.17086999999999999</v>
      </c>
      <c r="G283">
        <v>-0.79261999999999999</v>
      </c>
    </row>
    <row r="284" spans="1:7">
      <c r="A284" t="s">
        <v>21</v>
      </c>
      <c r="D284" t="s">
        <v>150</v>
      </c>
      <c r="E284">
        <v>-0.34144000000000002</v>
      </c>
      <c r="F284">
        <v>0</v>
      </c>
      <c r="G284">
        <v>-0.78454999999999997</v>
      </c>
    </row>
    <row r="285" spans="1:7">
      <c r="A285" t="s">
        <v>20</v>
      </c>
      <c r="D285" t="s">
        <v>666</v>
      </c>
      <c r="E285">
        <v>0</v>
      </c>
      <c r="F285">
        <v>-0.32984000000000002</v>
      </c>
      <c r="G285">
        <v>-0.78200000000000003</v>
      </c>
    </row>
    <row r="286" spans="1:7">
      <c r="A286" t="s">
        <v>19</v>
      </c>
      <c r="D286" t="s">
        <v>8</v>
      </c>
      <c r="E286">
        <v>-0.56523999999999996</v>
      </c>
      <c r="F286">
        <v>-0.64498</v>
      </c>
      <c r="G286">
        <v>-0.77737000000000001</v>
      </c>
    </row>
    <row r="287" spans="1:7">
      <c r="A287" t="s">
        <v>622</v>
      </c>
      <c r="D287" t="s">
        <v>807</v>
      </c>
      <c r="E287">
        <v>-0.44177</v>
      </c>
      <c r="F287">
        <v>-0.55818999999999996</v>
      </c>
      <c r="G287">
        <v>-0.77400999999999998</v>
      </c>
    </row>
    <row r="288" spans="1:7">
      <c r="A288" t="s">
        <v>808</v>
      </c>
      <c r="D288" t="s">
        <v>602</v>
      </c>
      <c r="E288">
        <v>0</v>
      </c>
      <c r="F288">
        <v>0</v>
      </c>
      <c r="G288">
        <v>-0.76288999999999996</v>
      </c>
    </row>
    <row r="289" spans="1:7">
      <c r="A289" t="s">
        <v>602</v>
      </c>
      <c r="D289" t="s">
        <v>274</v>
      </c>
      <c r="E289">
        <v>-0.44307999999999997</v>
      </c>
      <c r="F289">
        <v>-0.36926999999999999</v>
      </c>
      <c r="G289">
        <v>-0.75668000000000002</v>
      </c>
    </row>
    <row r="290" spans="1:7">
      <c r="A290" t="s">
        <v>678</v>
      </c>
      <c r="D290" t="s">
        <v>339</v>
      </c>
      <c r="E290">
        <v>-0.41782999999999998</v>
      </c>
      <c r="F290">
        <v>-0.27195000000000003</v>
      </c>
      <c r="G290">
        <v>-0.74939</v>
      </c>
    </row>
    <row r="291" spans="1:7">
      <c r="A291" t="s">
        <v>183</v>
      </c>
      <c r="D291" t="s">
        <v>565</v>
      </c>
      <c r="E291">
        <v>-0.42631999999999998</v>
      </c>
      <c r="F291">
        <v>-0.33942</v>
      </c>
      <c r="G291">
        <v>-0.73900999999999994</v>
      </c>
    </row>
    <row r="292" spans="1:7">
      <c r="A292" t="s">
        <v>181</v>
      </c>
      <c r="D292" t="s">
        <v>736</v>
      </c>
      <c r="E292">
        <v>-0.48443000000000003</v>
      </c>
      <c r="F292">
        <v>-0.29931999999999997</v>
      </c>
      <c r="G292">
        <v>-0.71338999999999997</v>
      </c>
    </row>
    <row r="293" spans="1:7">
      <c r="A293" t="s">
        <v>182</v>
      </c>
      <c r="D293" t="s">
        <v>265</v>
      </c>
      <c r="E293">
        <v>0</v>
      </c>
      <c r="F293">
        <v>0</v>
      </c>
      <c r="G293">
        <v>-0.70613999999999999</v>
      </c>
    </row>
    <row r="294" spans="1:7">
      <c r="A294" t="s">
        <v>22</v>
      </c>
      <c r="D294" t="s">
        <v>760</v>
      </c>
      <c r="E294">
        <v>0</v>
      </c>
      <c r="F294">
        <v>-0.48103000000000001</v>
      </c>
      <c r="G294">
        <v>-0.70064000000000004</v>
      </c>
    </row>
    <row r="295" spans="1:7">
      <c r="A295" t="s">
        <v>809</v>
      </c>
      <c r="D295" t="s">
        <v>655</v>
      </c>
      <c r="E295">
        <v>-0.45479000000000003</v>
      </c>
      <c r="F295">
        <v>0</v>
      </c>
      <c r="G295">
        <v>-0.70047000000000004</v>
      </c>
    </row>
    <row r="296" spans="1:7">
      <c r="A296" t="s">
        <v>681</v>
      </c>
      <c r="D296" t="s">
        <v>601</v>
      </c>
      <c r="E296">
        <v>-0.34588000000000002</v>
      </c>
      <c r="F296">
        <v>0</v>
      </c>
      <c r="G296">
        <v>-0.70021999999999995</v>
      </c>
    </row>
    <row r="297" spans="1:7">
      <c r="A297" t="s">
        <v>524</v>
      </c>
      <c r="D297" t="s">
        <v>240</v>
      </c>
      <c r="E297">
        <v>-0.23141999999999999</v>
      </c>
      <c r="F297">
        <v>0</v>
      </c>
      <c r="G297">
        <v>-0.69225000000000003</v>
      </c>
    </row>
    <row r="298" spans="1:7">
      <c r="A298" t="s">
        <v>682</v>
      </c>
      <c r="D298" t="s">
        <v>35</v>
      </c>
      <c r="E298">
        <v>0</v>
      </c>
      <c r="F298">
        <v>-0.27954000000000001</v>
      </c>
      <c r="G298">
        <v>-0.68452999999999997</v>
      </c>
    </row>
    <row r="299" spans="1:7">
      <c r="A299" t="s">
        <v>187</v>
      </c>
      <c r="D299" t="s">
        <v>158</v>
      </c>
      <c r="E299">
        <v>-0.32847999999999999</v>
      </c>
      <c r="F299">
        <v>0</v>
      </c>
      <c r="G299">
        <v>-0.67693000000000003</v>
      </c>
    </row>
    <row r="300" spans="1:7">
      <c r="A300" t="s">
        <v>29</v>
      </c>
      <c r="D300" t="s">
        <v>409</v>
      </c>
      <c r="E300">
        <v>-0.11912</v>
      </c>
      <c r="F300">
        <v>-0.3624</v>
      </c>
      <c r="G300">
        <v>-0.66590000000000005</v>
      </c>
    </row>
    <row r="301" spans="1:7">
      <c r="A301" t="s">
        <v>28</v>
      </c>
      <c r="D301" t="s">
        <v>407</v>
      </c>
      <c r="E301">
        <v>0</v>
      </c>
      <c r="F301">
        <v>-0.39813999999999999</v>
      </c>
      <c r="G301">
        <v>-0.64741000000000004</v>
      </c>
    </row>
    <row r="302" spans="1:7">
      <c r="A302" t="s">
        <v>186</v>
      </c>
      <c r="D302" t="s">
        <v>846</v>
      </c>
      <c r="E302">
        <v>-0.2235</v>
      </c>
      <c r="F302">
        <v>0</v>
      </c>
      <c r="G302">
        <v>-0.64261999999999997</v>
      </c>
    </row>
    <row r="303" spans="1:7">
      <c r="A303" t="s">
        <v>185</v>
      </c>
      <c r="D303" t="s">
        <v>17</v>
      </c>
      <c r="E303">
        <v>0</v>
      </c>
      <c r="F303">
        <v>0</v>
      </c>
      <c r="G303">
        <v>-0.64134000000000002</v>
      </c>
    </row>
    <row r="304" spans="1:7">
      <c r="A304" t="s">
        <v>410</v>
      </c>
      <c r="D304" t="s">
        <v>683</v>
      </c>
      <c r="E304">
        <v>-0.41686000000000001</v>
      </c>
      <c r="F304">
        <v>-0.55562</v>
      </c>
      <c r="G304">
        <v>-0.63546999999999998</v>
      </c>
    </row>
    <row r="305" spans="1:7">
      <c r="A305" t="s">
        <v>528</v>
      </c>
      <c r="D305" t="s">
        <v>600</v>
      </c>
      <c r="E305">
        <v>-0.42120999999999997</v>
      </c>
      <c r="F305">
        <v>0</v>
      </c>
      <c r="G305">
        <v>-0.63305</v>
      </c>
    </row>
    <row r="306" spans="1:7">
      <c r="A306" t="s">
        <v>680</v>
      </c>
      <c r="D306" t="s">
        <v>800</v>
      </c>
      <c r="E306">
        <v>-0.49837999999999999</v>
      </c>
      <c r="F306">
        <v>-0.44666</v>
      </c>
      <c r="G306">
        <v>-0.62934999999999997</v>
      </c>
    </row>
    <row r="307" spans="1:7">
      <c r="A307" t="s">
        <v>679</v>
      </c>
      <c r="D307" t="s">
        <v>704</v>
      </c>
      <c r="E307">
        <v>-0.28409000000000001</v>
      </c>
      <c r="F307">
        <v>-0.23230999999999999</v>
      </c>
      <c r="G307">
        <v>-0.61860000000000004</v>
      </c>
    </row>
    <row r="308" spans="1:7">
      <c r="A308" t="s">
        <v>27</v>
      </c>
      <c r="D308" t="s">
        <v>564</v>
      </c>
      <c r="E308">
        <v>-0.43060999999999999</v>
      </c>
      <c r="F308">
        <v>-0.51971000000000001</v>
      </c>
      <c r="G308">
        <v>-0.61853999999999998</v>
      </c>
    </row>
    <row r="309" spans="1:7">
      <c r="A309" t="s">
        <v>600</v>
      </c>
      <c r="D309" t="s">
        <v>821</v>
      </c>
      <c r="E309">
        <v>-0.28240999999999999</v>
      </c>
      <c r="F309">
        <v>-0.28337000000000001</v>
      </c>
      <c r="G309">
        <v>-0.61073999999999995</v>
      </c>
    </row>
    <row r="310" spans="1:7">
      <c r="A310" t="s">
        <v>213</v>
      </c>
      <c r="D310" t="s">
        <v>137</v>
      </c>
      <c r="E310">
        <v>-0.47310000000000002</v>
      </c>
      <c r="F310">
        <v>-0.4012</v>
      </c>
      <c r="G310">
        <v>-0.60692000000000002</v>
      </c>
    </row>
    <row r="311" spans="1:7">
      <c r="A311" t="s">
        <v>212</v>
      </c>
      <c r="D311" t="s">
        <v>615</v>
      </c>
      <c r="E311">
        <v>0</v>
      </c>
      <c r="F311">
        <v>0</v>
      </c>
      <c r="G311">
        <v>-0.59416999999999998</v>
      </c>
    </row>
    <row r="312" spans="1:7">
      <c r="A312" t="s">
        <v>810</v>
      </c>
      <c r="D312" t="s">
        <v>253</v>
      </c>
      <c r="E312">
        <v>-0.33155000000000001</v>
      </c>
      <c r="F312">
        <v>-0.20362</v>
      </c>
      <c r="G312">
        <v>-0.56620000000000004</v>
      </c>
    </row>
    <row r="313" spans="1:7">
      <c r="A313" t="s">
        <v>811</v>
      </c>
      <c r="D313" t="s">
        <v>574</v>
      </c>
      <c r="E313">
        <v>0</v>
      </c>
      <c r="F313">
        <v>0</v>
      </c>
      <c r="G313">
        <v>-0.53695999999999999</v>
      </c>
    </row>
    <row r="314" spans="1:7">
      <c r="A314" t="s">
        <v>214</v>
      </c>
      <c r="D314" t="s">
        <v>13</v>
      </c>
      <c r="E314">
        <v>-0.19697999999999999</v>
      </c>
      <c r="F314">
        <v>0</v>
      </c>
      <c r="G314">
        <v>-0.53356999999999999</v>
      </c>
    </row>
    <row r="315" spans="1:7">
      <c r="A315" t="s">
        <v>49</v>
      </c>
      <c r="D315" t="s">
        <v>65</v>
      </c>
      <c r="E315">
        <v>-0.21745999999999999</v>
      </c>
      <c r="F315">
        <v>0</v>
      </c>
      <c r="G315">
        <v>-0.53127999999999997</v>
      </c>
    </row>
    <row r="316" spans="1:7">
      <c r="A316" t="s">
        <v>50</v>
      </c>
      <c r="D316" t="s">
        <v>709</v>
      </c>
      <c r="E316">
        <v>0</v>
      </c>
      <c r="F316">
        <v>0</v>
      </c>
      <c r="G316">
        <v>-0.51878999999999997</v>
      </c>
    </row>
    <row r="317" spans="1:7">
      <c r="A317" t="s">
        <v>657</v>
      </c>
      <c r="D317" t="s">
        <v>410</v>
      </c>
      <c r="E317">
        <v>-0.35392000000000001</v>
      </c>
      <c r="F317">
        <v>-0.46122999999999997</v>
      </c>
      <c r="G317">
        <v>-0.49969999999999998</v>
      </c>
    </row>
    <row r="318" spans="1:7">
      <c r="A318" t="s">
        <v>658</v>
      </c>
      <c r="D318" t="s">
        <v>849</v>
      </c>
      <c r="E318">
        <v>-0.34733999999999998</v>
      </c>
      <c r="F318">
        <v>-0.36435000000000001</v>
      </c>
      <c r="G318">
        <v>-0.49314000000000002</v>
      </c>
    </row>
    <row r="319" spans="1:7">
      <c r="A319" t="s">
        <v>812</v>
      </c>
      <c r="D319" t="s">
        <v>690</v>
      </c>
      <c r="E319">
        <v>-0.44868999999999998</v>
      </c>
      <c r="F319">
        <v>-0.19378000000000001</v>
      </c>
      <c r="G319">
        <v>-0.47885</v>
      </c>
    </row>
    <row r="320" spans="1:7">
      <c r="A320" t="s">
        <v>408</v>
      </c>
      <c r="D320" t="s">
        <v>728</v>
      </c>
      <c r="E320">
        <v>0</v>
      </c>
      <c r="F320">
        <v>0</v>
      </c>
      <c r="G320">
        <v>-0.47458</v>
      </c>
    </row>
    <row r="321" spans="1:7">
      <c r="A321" t="s">
        <v>211</v>
      </c>
      <c r="D321" t="s">
        <v>839</v>
      </c>
      <c r="E321">
        <v>0</v>
      </c>
      <c r="F321">
        <v>0</v>
      </c>
      <c r="G321">
        <v>-0.44801999999999997</v>
      </c>
    </row>
    <row r="322" spans="1:7">
      <c r="A322" t="s">
        <v>51</v>
      </c>
      <c r="D322" t="s">
        <v>394</v>
      </c>
      <c r="E322">
        <v>-0.14496000000000001</v>
      </c>
      <c r="F322">
        <v>-0.31713000000000002</v>
      </c>
      <c r="G322">
        <v>-0.43811</v>
      </c>
    </row>
    <row r="323" spans="1:7">
      <c r="A323" t="s">
        <v>601</v>
      </c>
      <c r="D323" t="s">
        <v>76</v>
      </c>
      <c r="E323">
        <v>-0.13097</v>
      </c>
      <c r="F323">
        <v>-0.24485999999999999</v>
      </c>
      <c r="G323">
        <v>-0.43</v>
      </c>
    </row>
    <row r="324" spans="1:7">
      <c r="A324" t="s">
        <v>57</v>
      </c>
      <c r="D324" t="s">
        <v>405</v>
      </c>
      <c r="E324">
        <v>0</v>
      </c>
      <c r="F324">
        <v>0</v>
      </c>
      <c r="G324">
        <v>-0.4078</v>
      </c>
    </row>
    <row r="325" spans="1:7">
      <c r="A325" t="s">
        <v>813</v>
      </c>
      <c r="D325" t="s">
        <v>68</v>
      </c>
      <c r="E325">
        <v>0</v>
      </c>
      <c r="F325">
        <v>0</v>
      </c>
      <c r="G325">
        <v>-0.36567</v>
      </c>
    </row>
    <row r="326" spans="1:7">
      <c r="A326" t="s">
        <v>409</v>
      </c>
      <c r="D326" t="s">
        <v>149</v>
      </c>
      <c r="E326">
        <v>0</v>
      </c>
      <c r="F326">
        <v>0</v>
      </c>
      <c r="G326">
        <v>-0.34644999999999998</v>
      </c>
    </row>
    <row r="327" spans="1:7">
      <c r="A327" t="s">
        <v>814</v>
      </c>
      <c r="D327" t="s">
        <v>260</v>
      </c>
      <c r="E327">
        <v>0</v>
      </c>
      <c r="F327">
        <v>0</v>
      </c>
      <c r="G327">
        <v>-0.34034999999999999</v>
      </c>
    </row>
    <row r="328" spans="1:7">
      <c r="A328" t="s">
        <v>815</v>
      </c>
      <c r="D328" t="s">
        <v>724</v>
      </c>
      <c r="E328">
        <v>0</v>
      </c>
      <c r="F328">
        <v>-0.21854000000000001</v>
      </c>
      <c r="G328">
        <v>-0.25519999999999998</v>
      </c>
    </row>
    <row r="329" spans="1:7">
      <c r="A329" t="s">
        <v>218</v>
      </c>
      <c r="D329" t="s">
        <v>397</v>
      </c>
      <c r="E329">
        <v>0</v>
      </c>
      <c r="F329">
        <v>-0.11645999999999999</v>
      </c>
      <c r="G329">
        <v>-0.17627999999999999</v>
      </c>
    </row>
    <row r="330" spans="1:7">
      <c r="A330" t="s">
        <v>56</v>
      </c>
      <c r="D330" t="s">
        <v>440</v>
      </c>
      <c r="E330">
        <v>0</v>
      </c>
      <c r="F330">
        <v>0</v>
      </c>
      <c r="G330">
        <v>0.14526</v>
      </c>
    </row>
    <row r="331" spans="1:7">
      <c r="A331" t="s">
        <v>55</v>
      </c>
      <c r="D331" t="s">
        <v>592</v>
      </c>
      <c r="E331">
        <v>0</v>
      </c>
      <c r="F331">
        <v>0</v>
      </c>
      <c r="G331">
        <v>0.30780000000000002</v>
      </c>
    </row>
    <row r="332" spans="1:7">
      <c r="A332" t="s">
        <v>566</v>
      </c>
      <c r="D332" t="s">
        <v>773</v>
      </c>
      <c r="E332">
        <v>0</v>
      </c>
      <c r="F332">
        <v>0</v>
      </c>
      <c r="G332">
        <v>0.33251999999999998</v>
      </c>
    </row>
    <row r="333" spans="1:7">
      <c r="A333" t="s">
        <v>816</v>
      </c>
      <c r="D333" t="s">
        <v>426</v>
      </c>
      <c r="E333">
        <v>0</v>
      </c>
      <c r="F333">
        <v>0</v>
      </c>
      <c r="G333">
        <v>0.36764999999999998</v>
      </c>
    </row>
    <row r="334" spans="1:7">
      <c r="A334" t="s">
        <v>221</v>
      </c>
      <c r="D334" t="s">
        <v>605</v>
      </c>
      <c r="E334">
        <v>0</v>
      </c>
      <c r="F334">
        <v>0</v>
      </c>
      <c r="G334">
        <v>0.38908999999999999</v>
      </c>
    </row>
    <row r="335" spans="1:7">
      <c r="A335" t="s">
        <v>219</v>
      </c>
      <c r="D335" t="s">
        <v>767</v>
      </c>
      <c r="E335">
        <v>0</v>
      </c>
      <c r="F335">
        <v>0</v>
      </c>
      <c r="G335">
        <v>0.40689999999999998</v>
      </c>
    </row>
    <row r="336" spans="1:7">
      <c r="A336" t="s">
        <v>662</v>
      </c>
      <c r="D336" t="s">
        <v>357</v>
      </c>
      <c r="E336">
        <v>0.23913000000000001</v>
      </c>
      <c r="F336">
        <v>0.34117999999999998</v>
      </c>
      <c r="G336">
        <v>0.41254000000000002</v>
      </c>
    </row>
    <row r="337" spans="1:7">
      <c r="A337" t="s">
        <v>220</v>
      </c>
      <c r="D337" t="s">
        <v>643</v>
      </c>
      <c r="E337">
        <v>0</v>
      </c>
      <c r="F337">
        <v>0</v>
      </c>
      <c r="G337">
        <v>0.41448000000000002</v>
      </c>
    </row>
    <row r="338" spans="1:7">
      <c r="A338" t="s">
        <v>565</v>
      </c>
      <c r="D338" t="s">
        <v>449</v>
      </c>
      <c r="E338">
        <v>0</v>
      </c>
      <c r="F338">
        <v>0</v>
      </c>
      <c r="G338">
        <v>0.44489000000000001</v>
      </c>
    </row>
    <row r="339" spans="1:7">
      <c r="A339" t="s">
        <v>58</v>
      </c>
      <c r="D339" t="s">
        <v>356</v>
      </c>
      <c r="E339">
        <v>0.2722</v>
      </c>
      <c r="F339">
        <v>0</v>
      </c>
      <c r="G339">
        <v>0.44661000000000001</v>
      </c>
    </row>
    <row r="340" spans="1:7">
      <c r="A340" t="s">
        <v>216</v>
      </c>
      <c r="D340" t="s">
        <v>439</v>
      </c>
      <c r="E340">
        <v>0</v>
      </c>
      <c r="F340">
        <v>0</v>
      </c>
      <c r="G340">
        <v>0.44830999999999999</v>
      </c>
    </row>
    <row r="341" spans="1:7">
      <c r="A341" t="s">
        <v>610</v>
      </c>
      <c r="D341" t="s">
        <v>607</v>
      </c>
      <c r="E341">
        <v>0</v>
      </c>
      <c r="F341">
        <v>0</v>
      </c>
      <c r="G341">
        <v>0.46129999999999999</v>
      </c>
    </row>
    <row r="342" spans="1:7">
      <c r="A342" t="s">
        <v>52</v>
      </c>
      <c r="D342" t="s">
        <v>423</v>
      </c>
      <c r="E342">
        <v>0</v>
      </c>
      <c r="F342">
        <v>0</v>
      </c>
      <c r="G342">
        <v>0.46758</v>
      </c>
    </row>
    <row r="343" spans="1:7">
      <c r="A343" t="s">
        <v>215</v>
      </c>
      <c r="D343" t="s">
        <v>784</v>
      </c>
      <c r="E343">
        <v>0</v>
      </c>
      <c r="F343">
        <v>0</v>
      </c>
      <c r="G343">
        <v>0.53793999999999997</v>
      </c>
    </row>
    <row r="344" spans="1:7">
      <c r="A344" t="s">
        <v>660</v>
      </c>
      <c r="D344" t="s">
        <v>604</v>
      </c>
      <c r="E344">
        <v>0</v>
      </c>
      <c r="F344">
        <v>0.41256999999999999</v>
      </c>
      <c r="G344">
        <v>0.54315000000000002</v>
      </c>
    </row>
    <row r="345" spans="1:7">
      <c r="A345" t="s">
        <v>661</v>
      </c>
      <c r="D345" t="s">
        <v>775</v>
      </c>
      <c r="E345">
        <v>0</v>
      </c>
      <c r="F345">
        <v>0</v>
      </c>
      <c r="G345">
        <v>0.57076000000000005</v>
      </c>
    </row>
    <row r="346" spans="1:7">
      <c r="A346" t="s">
        <v>659</v>
      </c>
      <c r="D346" t="s">
        <v>421</v>
      </c>
      <c r="E346">
        <v>0</v>
      </c>
      <c r="F346">
        <v>0</v>
      </c>
      <c r="G346">
        <v>0.57571000000000006</v>
      </c>
    </row>
    <row r="347" spans="1:7">
      <c r="A347" t="s">
        <v>53</v>
      </c>
      <c r="D347" t="s">
        <v>429</v>
      </c>
      <c r="E347">
        <v>0</v>
      </c>
      <c r="F347">
        <v>0.38119999999999998</v>
      </c>
      <c r="G347">
        <v>0.62733000000000005</v>
      </c>
    </row>
    <row r="348" spans="1:7">
      <c r="A348" t="s">
        <v>54</v>
      </c>
      <c r="D348" t="s">
        <v>766</v>
      </c>
      <c r="E348">
        <v>0</v>
      </c>
      <c r="F348">
        <v>0</v>
      </c>
      <c r="G348">
        <v>0.71028999999999998</v>
      </c>
    </row>
    <row r="349" spans="1:7">
      <c r="A349" t="s">
        <v>609</v>
      </c>
      <c r="D349" t="s">
        <v>628</v>
      </c>
      <c r="E349">
        <v>0</v>
      </c>
      <c r="F349">
        <v>0</v>
      </c>
      <c r="G349">
        <v>0.71587000000000001</v>
      </c>
    </row>
    <row r="350" spans="1:7">
      <c r="A350" t="s">
        <v>217</v>
      </c>
      <c r="D350" t="s">
        <v>424</v>
      </c>
      <c r="E350">
        <v>0</v>
      </c>
      <c r="F350">
        <v>0</v>
      </c>
      <c r="G350">
        <v>0.73270999999999997</v>
      </c>
    </row>
    <row r="351" spans="1:7">
      <c r="A351" t="s">
        <v>817</v>
      </c>
      <c r="D351" t="s">
        <v>382</v>
      </c>
      <c r="E351">
        <v>0</v>
      </c>
      <c r="F351">
        <v>0</v>
      </c>
      <c r="G351">
        <v>0.74629000000000001</v>
      </c>
    </row>
    <row r="352" spans="1:7">
      <c r="A352" t="s">
        <v>41</v>
      </c>
      <c r="D352" t="s">
        <v>789</v>
      </c>
      <c r="E352">
        <v>0.63366999999999996</v>
      </c>
      <c r="F352">
        <v>0.47815999999999997</v>
      </c>
      <c r="G352">
        <v>0.80391000000000001</v>
      </c>
    </row>
    <row r="353" spans="1:7">
      <c r="A353" t="s">
        <v>818</v>
      </c>
      <c r="D353" t="s">
        <v>776</v>
      </c>
      <c r="E353">
        <v>0.2379</v>
      </c>
      <c r="F353">
        <v>0.37552999999999997</v>
      </c>
      <c r="G353">
        <v>0.80508000000000002</v>
      </c>
    </row>
    <row r="354" spans="1:7">
      <c r="A354" t="s">
        <v>611</v>
      </c>
      <c r="D354" t="s">
        <v>393</v>
      </c>
      <c r="E354">
        <v>0.36469000000000001</v>
      </c>
      <c r="F354">
        <v>0.45001999999999998</v>
      </c>
      <c r="G354">
        <v>0.90991</v>
      </c>
    </row>
    <row r="355" spans="1:7">
      <c r="A355" t="s">
        <v>203</v>
      </c>
      <c r="D355" t="s">
        <v>590</v>
      </c>
      <c r="E355">
        <v>0</v>
      </c>
      <c r="F355">
        <v>0</v>
      </c>
      <c r="G355">
        <v>0.91298000000000001</v>
      </c>
    </row>
    <row r="356" spans="1:7">
      <c r="A356" t="s">
        <v>202</v>
      </c>
      <c r="D356" t="s">
        <v>796</v>
      </c>
      <c r="E356">
        <v>0</v>
      </c>
      <c r="F356">
        <v>0.38840000000000002</v>
      </c>
      <c r="G356">
        <v>0.91510000000000002</v>
      </c>
    </row>
    <row r="357" spans="1:7">
      <c r="A357" t="s">
        <v>413</v>
      </c>
      <c r="D357" t="s">
        <v>391</v>
      </c>
      <c r="E357">
        <v>0.59341999999999995</v>
      </c>
      <c r="F357">
        <v>0</v>
      </c>
      <c r="G357">
        <v>0.91805000000000003</v>
      </c>
    </row>
    <row r="358" spans="1:7">
      <c r="A358" t="s">
        <v>542</v>
      </c>
      <c r="D358" t="s">
        <v>640</v>
      </c>
      <c r="E358">
        <v>0.36260999999999999</v>
      </c>
      <c r="F358">
        <v>0</v>
      </c>
      <c r="G358">
        <v>0.93322000000000005</v>
      </c>
    </row>
    <row r="359" spans="1:7">
      <c r="A359" t="s">
        <v>39</v>
      </c>
      <c r="D359" t="s">
        <v>777</v>
      </c>
      <c r="E359">
        <v>0.26461000000000001</v>
      </c>
      <c r="F359">
        <v>0.13497000000000001</v>
      </c>
      <c r="G359">
        <v>0.95186999999999999</v>
      </c>
    </row>
    <row r="360" spans="1:7">
      <c r="A360" t="s">
        <v>663</v>
      </c>
      <c r="D360" t="s">
        <v>431</v>
      </c>
      <c r="E360">
        <v>0</v>
      </c>
      <c r="F360">
        <v>0</v>
      </c>
      <c r="G360">
        <v>0.96167999999999998</v>
      </c>
    </row>
    <row r="361" spans="1:7">
      <c r="A361" t="s">
        <v>38</v>
      </c>
      <c r="D361" t="s">
        <v>445</v>
      </c>
      <c r="E361">
        <v>0.58797999999999995</v>
      </c>
      <c r="F361">
        <v>0.41115000000000002</v>
      </c>
      <c r="G361">
        <v>0.99368000000000001</v>
      </c>
    </row>
    <row r="362" spans="1:7">
      <c r="A362" t="s">
        <v>200</v>
      </c>
      <c r="D362" t="s">
        <v>451</v>
      </c>
      <c r="E362">
        <v>0</v>
      </c>
      <c r="F362">
        <v>0</v>
      </c>
      <c r="G362">
        <v>1.0194000000000001</v>
      </c>
    </row>
    <row r="363" spans="1:7">
      <c r="A363" t="s">
        <v>199</v>
      </c>
      <c r="D363" t="s">
        <v>631</v>
      </c>
      <c r="E363">
        <v>0.38085999999999998</v>
      </c>
      <c r="F363">
        <v>0</v>
      </c>
      <c r="G363">
        <v>1.026</v>
      </c>
    </row>
    <row r="364" spans="1:7">
      <c r="A364" t="s">
        <v>664</v>
      </c>
      <c r="D364" t="s">
        <v>385</v>
      </c>
      <c r="E364">
        <v>0.48465999999999998</v>
      </c>
      <c r="F364">
        <v>0.81469000000000003</v>
      </c>
      <c r="G364">
        <v>1.0347</v>
      </c>
    </row>
    <row r="365" spans="1:7">
      <c r="A365" t="s">
        <v>665</v>
      </c>
      <c r="D365" t="s">
        <v>437</v>
      </c>
      <c r="E365">
        <v>0</v>
      </c>
      <c r="F365">
        <v>0</v>
      </c>
      <c r="G365">
        <v>1.0673999999999999</v>
      </c>
    </row>
    <row r="366" spans="1:7">
      <c r="A366" t="s">
        <v>551</v>
      </c>
      <c r="D366" t="s">
        <v>770</v>
      </c>
      <c r="E366">
        <v>0.52058000000000004</v>
      </c>
      <c r="F366">
        <v>0.48509999999999998</v>
      </c>
      <c r="G366">
        <v>1.0743</v>
      </c>
    </row>
    <row r="367" spans="1:7">
      <c r="A367" t="s">
        <v>550</v>
      </c>
      <c r="D367" t="s">
        <v>419</v>
      </c>
      <c r="E367">
        <v>0</v>
      </c>
      <c r="F367">
        <v>0</v>
      </c>
      <c r="G367">
        <v>1.0984</v>
      </c>
    </row>
    <row r="368" spans="1:7">
      <c r="A368" t="s">
        <v>819</v>
      </c>
      <c r="D368" t="s">
        <v>368</v>
      </c>
      <c r="E368">
        <v>0.29270000000000002</v>
      </c>
      <c r="F368">
        <v>0</v>
      </c>
      <c r="G368">
        <v>1.1100000000000001</v>
      </c>
    </row>
    <row r="369" spans="1:7">
      <c r="A369" t="s">
        <v>402</v>
      </c>
      <c r="D369" t="s">
        <v>792</v>
      </c>
      <c r="E369">
        <v>0.44966</v>
      </c>
      <c r="F369">
        <v>0.40904000000000001</v>
      </c>
      <c r="G369">
        <v>1.1568000000000001</v>
      </c>
    </row>
    <row r="370" spans="1:7">
      <c r="A370" t="s">
        <v>401</v>
      </c>
      <c r="D370" t="s">
        <v>795</v>
      </c>
      <c r="E370">
        <v>0</v>
      </c>
      <c r="F370">
        <v>0</v>
      </c>
      <c r="G370">
        <v>1.2094</v>
      </c>
    </row>
    <row r="371" spans="1:7">
      <c r="A371" t="s">
        <v>208</v>
      </c>
      <c r="D371" t="s">
        <v>425</v>
      </c>
      <c r="E371">
        <v>0</v>
      </c>
      <c r="F371">
        <v>0</v>
      </c>
      <c r="G371">
        <v>1.2203999999999999</v>
      </c>
    </row>
    <row r="372" spans="1:7">
      <c r="A372" t="s">
        <v>209</v>
      </c>
      <c r="D372" t="s">
        <v>438</v>
      </c>
      <c r="E372">
        <v>0</v>
      </c>
      <c r="F372">
        <v>0</v>
      </c>
      <c r="G372">
        <v>1.2835000000000001</v>
      </c>
    </row>
    <row r="373" spans="1:7">
      <c r="A373" t="s">
        <v>613</v>
      </c>
      <c r="D373" t="s">
        <v>359</v>
      </c>
      <c r="E373">
        <v>0.49607000000000001</v>
      </c>
      <c r="F373">
        <v>1.1041000000000001</v>
      </c>
      <c r="G373">
        <v>1.3413999999999999</v>
      </c>
    </row>
    <row r="374" spans="1:7">
      <c r="A374" t="s">
        <v>48</v>
      </c>
      <c r="D374" t="s">
        <v>420</v>
      </c>
      <c r="E374">
        <v>0</v>
      </c>
      <c r="F374">
        <v>0</v>
      </c>
      <c r="G374">
        <v>1.3694</v>
      </c>
    </row>
    <row r="375" spans="1:7">
      <c r="A375" t="s">
        <v>47</v>
      </c>
      <c r="D375" t="s">
        <v>780</v>
      </c>
      <c r="E375">
        <v>1.1553</v>
      </c>
      <c r="F375">
        <v>0</v>
      </c>
      <c r="G375">
        <v>1.3759999999999999</v>
      </c>
    </row>
    <row r="376" spans="1:7">
      <c r="A376" t="s">
        <v>44</v>
      </c>
      <c r="D376" t="s">
        <v>774</v>
      </c>
      <c r="E376">
        <v>0</v>
      </c>
      <c r="F376">
        <v>0</v>
      </c>
      <c r="G376">
        <v>1.3795999999999999</v>
      </c>
    </row>
    <row r="377" spans="1:7">
      <c r="A377" t="s">
        <v>666</v>
      </c>
      <c r="D377" t="s">
        <v>461</v>
      </c>
      <c r="E377">
        <v>0.27305000000000001</v>
      </c>
      <c r="F377">
        <v>0.33139000000000002</v>
      </c>
      <c r="G377">
        <v>1.4043000000000001</v>
      </c>
    </row>
    <row r="378" spans="1:7">
      <c r="A378" t="s">
        <v>414</v>
      </c>
      <c r="D378" t="s">
        <v>369</v>
      </c>
      <c r="E378">
        <v>0.28971000000000002</v>
      </c>
      <c r="F378">
        <v>0</v>
      </c>
      <c r="G378">
        <v>1.4401999999999999</v>
      </c>
    </row>
    <row r="379" spans="1:7">
      <c r="A379" t="s">
        <v>43</v>
      </c>
      <c r="D379" t="s">
        <v>384</v>
      </c>
      <c r="E379">
        <v>0.62778999999999996</v>
      </c>
      <c r="F379">
        <v>1.1633</v>
      </c>
      <c r="G379">
        <v>1.4646999999999999</v>
      </c>
    </row>
    <row r="380" spans="1:7">
      <c r="A380" t="s">
        <v>205</v>
      </c>
      <c r="D380" t="s">
        <v>623</v>
      </c>
      <c r="E380">
        <v>0.24986</v>
      </c>
      <c r="F380">
        <v>0.31801000000000001</v>
      </c>
      <c r="G380">
        <v>1.4702999999999999</v>
      </c>
    </row>
    <row r="381" spans="1:7">
      <c r="A381" t="s">
        <v>667</v>
      </c>
      <c r="D381" t="s">
        <v>641</v>
      </c>
      <c r="E381">
        <v>0</v>
      </c>
      <c r="F381">
        <v>0</v>
      </c>
      <c r="G381">
        <v>1.4761</v>
      </c>
    </row>
    <row r="382" spans="1:7">
      <c r="A382" t="s">
        <v>648</v>
      </c>
      <c r="D382" t="s">
        <v>443</v>
      </c>
      <c r="E382">
        <v>0.34079999999999999</v>
      </c>
      <c r="F382">
        <v>0</v>
      </c>
      <c r="G382">
        <v>1.4776</v>
      </c>
    </row>
    <row r="383" spans="1:7">
      <c r="A383" t="s">
        <v>647</v>
      </c>
      <c r="D383" t="s">
        <v>480</v>
      </c>
      <c r="E383">
        <v>0</v>
      </c>
      <c r="F383">
        <v>0</v>
      </c>
      <c r="G383">
        <v>1.4784999999999999</v>
      </c>
    </row>
    <row r="384" spans="1:7">
      <c r="A384" t="s">
        <v>248</v>
      </c>
      <c r="D384" t="s">
        <v>634</v>
      </c>
      <c r="E384">
        <v>0.96221999999999996</v>
      </c>
      <c r="F384">
        <v>0</v>
      </c>
      <c r="G384">
        <v>1.4807999999999999</v>
      </c>
    </row>
    <row r="385" spans="1:7">
      <c r="A385" t="s">
        <v>75</v>
      </c>
      <c r="D385" t="s">
        <v>790</v>
      </c>
      <c r="E385">
        <v>0.67918000000000001</v>
      </c>
      <c r="F385">
        <v>0.84538999999999997</v>
      </c>
      <c r="G385">
        <v>1.5009999999999999</v>
      </c>
    </row>
    <row r="386" spans="1:7">
      <c r="A386" t="s">
        <v>649</v>
      </c>
      <c r="D386" t="s">
        <v>638</v>
      </c>
      <c r="E386">
        <v>0.7843</v>
      </c>
      <c r="F386">
        <v>0.47598000000000001</v>
      </c>
      <c r="G386">
        <v>1.5146999999999999</v>
      </c>
    </row>
    <row r="387" spans="1:7">
      <c r="A387" t="s">
        <v>247</v>
      </c>
      <c r="D387" t="s">
        <v>608</v>
      </c>
      <c r="E387">
        <v>0.91032000000000002</v>
      </c>
      <c r="F387">
        <v>0</v>
      </c>
      <c r="G387">
        <v>1.5197000000000001</v>
      </c>
    </row>
    <row r="388" spans="1:7">
      <c r="A388" t="s">
        <v>397</v>
      </c>
      <c r="D388" t="s">
        <v>636</v>
      </c>
      <c r="E388">
        <v>0.34107999999999999</v>
      </c>
      <c r="F388">
        <v>0</v>
      </c>
      <c r="G388">
        <v>1.6252</v>
      </c>
    </row>
    <row r="389" spans="1:7">
      <c r="A389" t="s">
        <v>76</v>
      </c>
      <c r="D389" t="s">
        <v>783</v>
      </c>
      <c r="E389">
        <v>1.0364</v>
      </c>
      <c r="F389">
        <v>1.3025</v>
      </c>
      <c r="G389">
        <v>1.6478999999999999</v>
      </c>
    </row>
    <row r="390" spans="1:7">
      <c r="A390" t="s">
        <v>249</v>
      </c>
      <c r="D390" t="s">
        <v>388</v>
      </c>
      <c r="E390">
        <v>0.51907000000000003</v>
      </c>
      <c r="F390">
        <v>0.67679999999999996</v>
      </c>
      <c r="G390">
        <v>1.6514</v>
      </c>
    </row>
    <row r="391" spans="1:7">
      <c r="A391" t="s">
        <v>820</v>
      </c>
      <c r="D391" t="s">
        <v>372</v>
      </c>
      <c r="E391">
        <v>0.73911000000000004</v>
      </c>
      <c r="F391">
        <v>1.2883</v>
      </c>
      <c r="G391">
        <v>1.7604</v>
      </c>
    </row>
    <row r="392" spans="1:7">
      <c r="A392" t="s">
        <v>72</v>
      </c>
      <c r="D392" t="s">
        <v>433</v>
      </c>
      <c r="E392">
        <v>0</v>
      </c>
      <c r="F392">
        <v>0.83665</v>
      </c>
      <c r="G392">
        <v>1.7902</v>
      </c>
    </row>
    <row r="393" spans="1:7">
      <c r="A393" t="s">
        <v>70</v>
      </c>
      <c r="D393" t="s">
        <v>785</v>
      </c>
      <c r="E393">
        <v>0</v>
      </c>
      <c r="F393">
        <v>0.76449999999999996</v>
      </c>
      <c r="G393">
        <v>1.8586</v>
      </c>
    </row>
    <row r="394" spans="1:7">
      <c r="A394" t="s">
        <v>71</v>
      </c>
      <c r="D394" t="s">
        <v>377</v>
      </c>
      <c r="E394">
        <v>1.5947</v>
      </c>
      <c r="F394">
        <v>0.32485000000000003</v>
      </c>
      <c r="G394">
        <v>1.9556</v>
      </c>
    </row>
    <row r="395" spans="1:7">
      <c r="A395" t="s">
        <v>243</v>
      </c>
      <c r="D395" t="s">
        <v>635</v>
      </c>
      <c r="E395">
        <v>0.87963000000000002</v>
      </c>
      <c r="F395">
        <v>0.91234999999999999</v>
      </c>
      <c r="G395">
        <v>1.9675</v>
      </c>
    </row>
    <row r="396" spans="1:7">
      <c r="A396" t="s">
        <v>595</v>
      </c>
      <c r="D396" t="s">
        <v>448</v>
      </c>
      <c r="E396">
        <v>0.68933</v>
      </c>
      <c r="F396">
        <v>0.57667999999999997</v>
      </c>
      <c r="G396">
        <v>2.0413999999999999</v>
      </c>
    </row>
    <row r="397" spans="1:7">
      <c r="A397" t="s">
        <v>242</v>
      </c>
      <c r="D397" t="s">
        <v>361</v>
      </c>
      <c r="E397">
        <v>0</v>
      </c>
      <c r="F397">
        <v>0</v>
      </c>
      <c r="G397">
        <v>2.1608999999999998</v>
      </c>
    </row>
    <row r="398" spans="1:7">
      <c r="A398" t="s">
        <v>246</v>
      </c>
      <c r="D398" t="s">
        <v>791</v>
      </c>
      <c r="E398">
        <v>0</v>
      </c>
      <c r="F398">
        <v>0</v>
      </c>
      <c r="G398">
        <v>2.2042999999999999</v>
      </c>
    </row>
    <row r="399" spans="1:7">
      <c r="A399" t="s">
        <v>407</v>
      </c>
      <c r="D399" t="s">
        <v>764</v>
      </c>
      <c r="E399">
        <v>0.50522999999999996</v>
      </c>
      <c r="F399">
        <v>0.29984</v>
      </c>
      <c r="G399">
        <v>2.2111000000000001</v>
      </c>
    </row>
    <row r="400" spans="1:7">
      <c r="A400" t="s">
        <v>245</v>
      </c>
      <c r="D400" t="s">
        <v>417</v>
      </c>
      <c r="E400">
        <v>0</v>
      </c>
      <c r="F400">
        <v>0</v>
      </c>
      <c r="G400">
        <v>2.8999000000000001</v>
      </c>
    </row>
    <row r="401" spans="1:7">
      <c r="A401" t="s">
        <v>74</v>
      </c>
      <c r="D401" t="s">
        <v>355</v>
      </c>
      <c r="E401">
        <v>1.2719</v>
      </c>
      <c r="F401">
        <v>0</v>
      </c>
      <c r="G401">
        <v>2.9958999999999998</v>
      </c>
    </row>
    <row r="402" spans="1:7">
      <c r="A402" t="s">
        <v>582</v>
      </c>
      <c r="D402" t="s">
        <v>632</v>
      </c>
      <c r="E402">
        <v>0</v>
      </c>
      <c r="F402">
        <v>0</v>
      </c>
      <c r="G402">
        <v>3.1655000000000002</v>
      </c>
    </row>
    <row r="403" spans="1:7">
      <c r="A403" t="s">
        <v>73</v>
      </c>
      <c r="D403" t="s">
        <v>360</v>
      </c>
      <c r="E403">
        <v>0</v>
      </c>
      <c r="F403">
        <v>0</v>
      </c>
      <c r="G403">
        <v>3.2663000000000002</v>
      </c>
    </row>
    <row r="404" spans="1:7">
      <c r="A404" t="s">
        <v>244</v>
      </c>
      <c r="D404" t="s">
        <v>442</v>
      </c>
      <c r="E404">
        <v>1.5287999999999999</v>
      </c>
      <c r="F404">
        <v>0</v>
      </c>
      <c r="G404">
        <v>3.6311</v>
      </c>
    </row>
    <row r="405" spans="1:7">
      <c r="A405" t="s">
        <v>256</v>
      </c>
      <c r="D405" t="s">
        <v>782</v>
      </c>
      <c r="E405">
        <v>1.2443</v>
      </c>
      <c r="F405">
        <v>0</v>
      </c>
      <c r="G405">
        <v>3.7406999999999999</v>
      </c>
    </row>
    <row r="406" spans="1:7">
      <c r="A406" t="s">
        <v>255</v>
      </c>
      <c r="D406" t="s">
        <v>441</v>
      </c>
      <c r="E406">
        <v>0</v>
      </c>
      <c r="F406">
        <v>0</v>
      </c>
      <c r="G406">
        <v>3.8424999999999998</v>
      </c>
    </row>
    <row r="407" spans="1:7">
      <c r="A407" t="s">
        <v>652</v>
      </c>
      <c r="D407" t="s">
        <v>644</v>
      </c>
      <c r="E407">
        <v>2.4491999999999998</v>
      </c>
      <c r="F407">
        <v>0.74802999999999997</v>
      </c>
      <c r="G407">
        <v>3.8759000000000001</v>
      </c>
    </row>
    <row r="408" spans="1:7">
      <c r="A408" t="s">
        <v>79</v>
      </c>
      <c r="D408" t="s">
        <v>793</v>
      </c>
      <c r="E408">
        <v>0</v>
      </c>
      <c r="F408">
        <v>0</v>
      </c>
      <c r="G408">
        <v>4.5362</v>
      </c>
    </row>
    <row r="409" spans="1:7">
      <c r="A409" t="s">
        <v>585</v>
      </c>
      <c r="D409" t="s">
        <v>428</v>
      </c>
      <c r="E409">
        <v>0</v>
      </c>
      <c r="F409">
        <v>0</v>
      </c>
      <c r="G409">
        <v>7.6909000000000001</v>
      </c>
    </row>
    <row r="410" spans="1:7">
      <c r="A410" t="s">
        <v>80</v>
      </c>
    </row>
    <row r="411" spans="1:7">
      <c r="A411" t="s">
        <v>77</v>
      </c>
    </row>
    <row r="412" spans="1:7">
      <c r="A412" t="s">
        <v>251</v>
      </c>
    </row>
    <row r="413" spans="1:7">
      <c r="A413" t="s">
        <v>650</v>
      </c>
    </row>
    <row r="414" spans="1:7">
      <c r="A414" t="s">
        <v>821</v>
      </c>
    </row>
    <row r="415" spans="1:7">
      <c r="A415" t="s">
        <v>78</v>
      </c>
    </row>
    <row r="416" spans="1:7">
      <c r="A416" t="s">
        <v>253</v>
      </c>
    </row>
    <row r="417" spans="1:1">
      <c r="A417" t="s">
        <v>651</v>
      </c>
    </row>
    <row r="418" spans="1:1">
      <c r="A418" t="s">
        <v>252</v>
      </c>
    </row>
    <row r="419" spans="1:1">
      <c r="A419" t="s">
        <v>822</v>
      </c>
    </row>
    <row r="420" spans="1:1">
      <c r="A420" t="s">
        <v>230</v>
      </c>
    </row>
    <row r="421" spans="1:1">
      <c r="A421" t="s">
        <v>59</v>
      </c>
    </row>
    <row r="422" spans="1:1">
      <c r="A422" t="s">
        <v>823</v>
      </c>
    </row>
    <row r="423" spans="1:1">
      <c r="A423" t="s">
        <v>228</v>
      </c>
    </row>
    <row r="424" spans="1:1">
      <c r="A424" t="s">
        <v>62</v>
      </c>
    </row>
    <row r="425" spans="1:1">
      <c r="A425" t="s">
        <v>61</v>
      </c>
    </row>
    <row r="426" spans="1:1">
      <c r="A426" t="s">
        <v>60</v>
      </c>
    </row>
    <row r="427" spans="1:1">
      <c r="A427" t="s">
        <v>231</v>
      </c>
    </row>
    <row r="428" spans="1:1">
      <c r="A428" t="s">
        <v>824</v>
      </c>
    </row>
    <row r="429" spans="1:1">
      <c r="A429" t="s">
        <v>825</v>
      </c>
    </row>
    <row r="430" spans="1:1">
      <c r="A430" t="s">
        <v>826</v>
      </c>
    </row>
    <row r="431" spans="1:1">
      <c r="A431" t="s">
        <v>571</v>
      </c>
    </row>
    <row r="432" spans="1:1">
      <c r="A432" t="s">
        <v>616</v>
      </c>
    </row>
    <row r="433" spans="1:1">
      <c r="A433" t="s">
        <v>222</v>
      </c>
    </row>
    <row r="434" spans="1:1">
      <c r="A434" t="s">
        <v>226</v>
      </c>
    </row>
    <row r="435" spans="1:1">
      <c r="A435" t="s">
        <v>225</v>
      </c>
    </row>
    <row r="436" spans="1:1">
      <c r="A436" t="s">
        <v>827</v>
      </c>
    </row>
    <row r="437" spans="1:1">
      <c r="A437" t="s">
        <v>573</v>
      </c>
    </row>
    <row r="438" spans="1:1">
      <c r="A438" t="s">
        <v>223</v>
      </c>
    </row>
    <row r="439" spans="1:1">
      <c r="A439" t="s">
        <v>615</v>
      </c>
    </row>
    <row r="440" spans="1:1">
      <c r="A440" t="s">
        <v>655</v>
      </c>
    </row>
    <row r="441" spans="1:1">
      <c r="A441" t="s">
        <v>67</v>
      </c>
    </row>
    <row r="442" spans="1:1">
      <c r="A442" t="s">
        <v>237</v>
      </c>
    </row>
    <row r="443" spans="1:1">
      <c r="A443" t="s">
        <v>66</v>
      </c>
    </row>
    <row r="444" spans="1:1">
      <c r="A444" t="s">
        <v>235</v>
      </c>
    </row>
    <row r="445" spans="1:1">
      <c r="A445" t="s">
        <v>574</v>
      </c>
    </row>
    <row r="446" spans="1:1">
      <c r="A446" t="s">
        <v>656</v>
      </c>
    </row>
    <row r="447" spans="1:1">
      <c r="A447" t="s">
        <v>241</v>
      </c>
    </row>
    <row r="448" spans="1:1">
      <c r="A448" t="s">
        <v>240</v>
      </c>
    </row>
    <row r="449" spans="1:1">
      <c r="A449" t="s">
        <v>239</v>
      </c>
    </row>
    <row r="450" spans="1:1">
      <c r="A450" t="s">
        <v>68</v>
      </c>
    </row>
    <row r="451" spans="1:1">
      <c r="A451" t="s">
        <v>233</v>
      </c>
    </row>
    <row r="452" spans="1:1">
      <c r="A452" t="s">
        <v>617</v>
      </c>
    </row>
    <row r="453" spans="1:1">
      <c r="A453" t="s">
        <v>232</v>
      </c>
    </row>
    <row r="454" spans="1:1">
      <c r="A454" t="s">
        <v>828</v>
      </c>
    </row>
    <row r="455" spans="1:1">
      <c r="A455" t="s">
        <v>63</v>
      </c>
    </row>
    <row r="456" spans="1:1">
      <c r="A456" t="s">
        <v>65</v>
      </c>
    </row>
    <row r="457" spans="1:1">
      <c r="A457" t="s">
        <v>653</v>
      </c>
    </row>
    <row r="458" spans="1:1">
      <c r="A458" t="s">
        <v>412</v>
      </c>
    </row>
    <row r="459" spans="1:1">
      <c r="A459" t="s">
        <v>64</v>
      </c>
    </row>
    <row r="460" spans="1:1">
      <c r="A460" t="s">
        <v>654</v>
      </c>
    </row>
    <row r="461" spans="1:1">
      <c r="A461" t="s">
        <v>279</v>
      </c>
    </row>
    <row r="462" spans="1:1">
      <c r="A462" t="s">
        <v>98</v>
      </c>
    </row>
    <row r="463" spans="1:1">
      <c r="A463" t="s">
        <v>829</v>
      </c>
    </row>
    <row r="464" spans="1:1">
      <c r="A464" t="s">
        <v>97</v>
      </c>
    </row>
    <row r="465" spans="1:1">
      <c r="A465" t="s">
        <v>830</v>
      </c>
    </row>
    <row r="466" spans="1:1">
      <c r="A466" t="s">
        <v>502</v>
      </c>
    </row>
    <row r="467" spans="1:1">
      <c r="A467" t="s">
        <v>278</v>
      </c>
    </row>
    <row r="468" spans="1:1">
      <c r="A468" t="s">
        <v>744</v>
      </c>
    </row>
    <row r="469" spans="1:1">
      <c r="A469" t="s">
        <v>745</v>
      </c>
    </row>
    <row r="470" spans="1:1">
      <c r="A470" t="s">
        <v>99</v>
      </c>
    </row>
    <row r="471" spans="1:1">
      <c r="A471" t="s">
        <v>618</v>
      </c>
    </row>
    <row r="472" spans="1:1">
      <c r="A472" t="s">
        <v>272</v>
      </c>
    </row>
    <row r="473" spans="1:1">
      <c r="A473" t="s">
        <v>93</v>
      </c>
    </row>
    <row r="474" spans="1:1">
      <c r="A474" t="s">
        <v>277</v>
      </c>
    </row>
    <row r="475" spans="1:1">
      <c r="A475" t="s">
        <v>831</v>
      </c>
    </row>
    <row r="476" spans="1:1">
      <c r="A476" t="s">
        <v>512</v>
      </c>
    </row>
    <row r="477" spans="1:1">
      <c r="A477" t="s">
        <v>743</v>
      </c>
    </row>
    <row r="478" spans="1:1">
      <c r="A478" t="s">
        <v>742</v>
      </c>
    </row>
    <row r="479" spans="1:1">
      <c r="A479" t="s">
        <v>95</v>
      </c>
    </row>
    <row r="480" spans="1:1">
      <c r="A480" t="s">
        <v>276</v>
      </c>
    </row>
    <row r="481" spans="1:1">
      <c r="A481" t="s">
        <v>275</v>
      </c>
    </row>
    <row r="482" spans="1:1">
      <c r="A482" t="s">
        <v>274</v>
      </c>
    </row>
    <row r="483" spans="1:1">
      <c r="A483" t="s">
        <v>508</v>
      </c>
    </row>
    <row r="484" spans="1:1">
      <c r="A484" t="s">
        <v>283</v>
      </c>
    </row>
    <row r="485" spans="1:1">
      <c r="A485" t="s">
        <v>748</v>
      </c>
    </row>
    <row r="486" spans="1:1">
      <c r="A486" t="s">
        <v>513</v>
      </c>
    </row>
    <row r="487" spans="1:1">
      <c r="A487" t="s">
        <v>286</v>
      </c>
    </row>
    <row r="488" spans="1:1">
      <c r="A488" t="s">
        <v>749</v>
      </c>
    </row>
    <row r="489" spans="1:1">
      <c r="A489" t="s">
        <v>285</v>
      </c>
    </row>
    <row r="490" spans="1:1">
      <c r="A490" t="s">
        <v>746</v>
      </c>
    </row>
    <row r="491" spans="1:1">
      <c r="A491" t="s">
        <v>280</v>
      </c>
    </row>
    <row r="492" spans="1:1">
      <c r="A492" t="s">
        <v>747</v>
      </c>
    </row>
    <row r="493" spans="1:1">
      <c r="A493" t="s">
        <v>281</v>
      </c>
    </row>
    <row r="494" spans="1:1">
      <c r="A494" t="s">
        <v>101</v>
      </c>
    </row>
    <row r="495" spans="1:1">
      <c r="A495" t="s">
        <v>832</v>
      </c>
    </row>
    <row r="496" spans="1:1">
      <c r="A496" t="s">
        <v>100</v>
      </c>
    </row>
    <row r="497" spans="1:1">
      <c r="A497" t="s">
        <v>263</v>
      </c>
    </row>
    <row r="498" spans="1:1">
      <c r="A498" t="s">
        <v>83</v>
      </c>
    </row>
    <row r="499" spans="1:1">
      <c r="A499" t="s">
        <v>488</v>
      </c>
    </row>
    <row r="500" spans="1:1">
      <c r="A500" t="s">
        <v>86</v>
      </c>
    </row>
    <row r="501" spans="1:1">
      <c r="A501" t="s">
        <v>491</v>
      </c>
    </row>
    <row r="502" spans="1:1">
      <c r="A502" t="s">
        <v>84</v>
      </c>
    </row>
    <row r="503" spans="1:1">
      <c r="A503" t="s">
        <v>85</v>
      </c>
    </row>
    <row r="504" spans="1:1">
      <c r="A504" t="s">
        <v>756</v>
      </c>
    </row>
    <row r="505" spans="1:1">
      <c r="A505" t="s">
        <v>757</v>
      </c>
    </row>
    <row r="506" spans="1:1">
      <c r="A506" t="s">
        <v>833</v>
      </c>
    </row>
    <row r="507" spans="1:1">
      <c r="A507" t="s">
        <v>834</v>
      </c>
    </row>
    <row r="508" spans="1:1">
      <c r="A508" t="s">
        <v>751</v>
      </c>
    </row>
    <row r="509" spans="1:1">
      <c r="A509" t="s">
        <v>750</v>
      </c>
    </row>
    <row r="510" spans="1:1">
      <c r="A510" t="s">
        <v>594</v>
      </c>
    </row>
    <row r="511" spans="1:1">
      <c r="A511" t="s">
        <v>752</v>
      </c>
    </row>
    <row r="512" spans="1:1">
      <c r="A512" t="s">
        <v>753</v>
      </c>
    </row>
    <row r="513" spans="1:1">
      <c r="A513" t="s">
        <v>260</v>
      </c>
    </row>
    <row r="514" spans="1:1">
      <c r="A514" t="s">
        <v>82</v>
      </c>
    </row>
    <row r="515" spans="1:1">
      <c r="A515" t="s">
        <v>259</v>
      </c>
    </row>
    <row r="516" spans="1:1">
      <c r="A516" t="s">
        <v>754</v>
      </c>
    </row>
    <row r="517" spans="1:1">
      <c r="A517" t="s">
        <v>755</v>
      </c>
    </row>
    <row r="518" spans="1:1">
      <c r="A518" t="s">
        <v>266</v>
      </c>
    </row>
    <row r="519" spans="1:1">
      <c r="A519" t="s">
        <v>91</v>
      </c>
    </row>
    <row r="520" spans="1:1">
      <c r="A520" t="s">
        <v>760</v>
      </c>
    </row>
    <row r="521" spans="1:1">
      <c r="A521" t="s">
        <v>762</v>
      </c>
    </row>
    <row r="522" spans="1:1">
      <c r="A522" t="s">
        <v>269</v>
      </c>
    </row>
    <row r="523" spans="1:1">
      <c r="A523" t="s">
        <v>761</v>
      </c>
    </row>
    <row r="524" spans="1:1">
      <c r="A524" t="s">
        <v>268</v>
      </c>
    </row>
    <row r="525" spans="1:1">
      <c r="A525" t="s">
        <v>835</v>
      </c>
    </row>
    <row r="526" spans="1:1">
      <c r="A526" t="s">
        <v>836</v>
      </c>
    </row>
    <row r="527" spans="1:1">
      <c r="A527" t="s">
        <v>267</v>
      </c>
    </row>
    <row r="528" spans="1:1">
      <c r="A528" t="s">
        <v>498</v>
      </c>
    </row>
    <row r="529" spans="1:1">
      <c r="A529" t="s">
        <v>88</v>
      </c>
    </row>
    <row r="530" spans="1:1">
      <c r="A530" t="s">
        <v>264</v>
      </c>
    </row>
    <row r="531" spans="1:1">
      <c r="A531" t="s">
        <v>87</v>
      </c>
    </row>
    <row r="532" spans="1:1">
      <c r="A532" t="s">
        <v>758</v>
      </c>
    </row>
    <row r="533" spans="1:1">
      <c r="A533" t="s">
        <v>500</v>
      </c>
    </row>
    <row r="534" spans="1:1">
      <c r="A534" t="s">
        <v>90</v>
      </c>
    </row>
    <row r="535" spans="1:1">
      <c r="A535" t="s">
        <v>265</v>
      </c>
    </row>
    <row r="536" spans="1:1">
      <c r="A536" t="s">
        <v>759</v>
      </c>
    </row>
    <row r="537" spans="1:1">
      <c r="A537" t="s">
        <v>731</v>
      </c>
    </row>
    <row r="538" spans="1:1">
      <c r="A538" t="s">
        <v>732</v>
      </c>
    </row>
    <row r="539" spans="1:1">
      <c r="A539" t="s">
        <v>304</v>
      </c>
    </row>
    <row r="540" spans="1:1">
      <c r="A540" t="s">
        <v>302</v>
      </c>
    </row>
    <row r="541" spans="1:1">
      <c r="A541" t="s">
        <v>301</v>
      </c>
    </row>
    <row r="542" spans="1:1">
      <c r="A542" t="s">
        <v>115</v>
      </c>
    </row>
    <row r="543" spans="1:1">
      <c r="A543" t="s">
        <v>837</v>
      </c>
    </row>
    <row r="544" spans="1:1">
      <c r="A544" t="s">
        <v>300</v>
      </c>
    </row>
    <row r="545" spans="1:1">
      <c r="A545" t="s">
        <v>395</v>
      </c>
    </row>
    <row r="546" spans="1:1">
      <c r="A546" t="s">
        <v>535</v>
      </c>
    </row>
    <row r="547" spans="1:1">
      <c r="A547" t="s">
        <v>303</v>
      </c>
    </row>
    <row r="548" spans="1:1">
      <c r="A548" t="s">
        <v>537</v>
      </c>
    </row>
    <row r="549" spans="1:1">
      <c r="A549" t="s">
        <v>838</v>
      </c>
    </row>
    <row r="550" spans="1:1">
      <c r="A550" t="s">
        <v>406</v>
      </c>
    </row>
    <row r="551" spans="1:1">
      <c r="A551" t="s">
        <v>596</v>
      </c>
    </row>
    <row r="552" spans="1:1">
      <c r="A552" t="s">
        <v>309</v>
      </c>
    </row>
    <row r="553" spans="1:1">
      <c r="A553" t="s">
        <v>310</v>
      </c>
    </row>
    <row r="554" spans="1:1">
      <c r="A554" t="s">
        <v>539</v>
      </c>
    </row>
    <row r="555" spans="1:1">
      <c r="A555" t="s">
        <v>734</v>
      </c>
    </row>
    <row r="556" spans="1:1">
      <c r="A556" t="s">
        <v>117</v>
      </c>
    </row>
    <row r="557" spans="1:1">
      <c r="A557" t="s">
        <v>396</v>
      </c>
    </row>
    <row r="558" spans="1:1">
      <c r="A558" t="s">
        <v>116</v>
      </c>
    </row>
    <row r="559" spans="1:1">
      <c r="A559" t="s">
        <v>733</v>
      </c>
    </row>
    <row r="560" spans="1:1">
      <c r="A560" t="s">
        <v>308</v>
      </c>
    </row>
    <row r="561" spans="1:1">
      <c r="A561" t="s">
        <v>307</v>
      </c>
    </row>
    <row r="562" spans="1:1">
      <c r="A562" t="s">
        <v>306</v>
      </c>
    </row>
    <row r="563" spans="1:1">
      <c r="A563" t="s">
        <v>597</v>
      </c>
    </row>
    <row r="564" spans="1:1">
      <c r="A564" t="s">
        <v>737</v>
      </c>
    </row>
    <row r="565" spans="1:1">
      <c r="A565" t="s">
        <v>112</v>
      </c>
    </row>
    <row r="566" spans="1:1">
      <c r="A566" t="s">
        <v>111</v>
      </c>
    </row>
    <row r="567" spans="1:1">
      <c r="A567" t="s">
        <v>738</v>
      </c>
    </row>
    <row r="568" spans="1:1">
      <c r="A568" t="s">
        <v>621</v>
      </c>
    </row>
    <row r="569" spans="1:1">
      <c r="A569" t="s">
        <v>109</v>
      </c>
    </row>
    <row r="570" spans="1:1">
      <c r="A570" t="s">
        <v>110</v>
      </c>
    </row>
    <row r="571" spans="1:1">
      <c r="A571" t="s">
        <v>739</v>
      </c>
    </row>
    <row r="572" spans="1:1">
      <c r="A572" t="s">
        <v>108</v>
      </c>
    </row>
    <row r="573" spans="1:1">
      <c r="A573" t="s">
        <v>104</v>
      </c>
    </row>
    <row r="574" spans="1:1">
      <c r="A574" t="s">
        <v>289</v>
      </c>
    </row>
    <row r="575" spans="1:1">
      <c r="A575" t="s">
        <v>735</v>
      </c>
    </row>
    <row r="576" spans="1:1">
      <c r="A576" t="s">
        <v>288</v>
      </c>
    </row>
    <row r="577" spans="1:1">
      <c r="A577" t="s">
        <v>287</v>
      </c>
    </row>
    <row r="578" spans="1:1">
      <c r="A578" t="s">
        <v>736</v>
      </c>
    </row>
    <row r="579" spans="1:1">
      <c r="A579" t="s">
        <v>290</v>
      </c>
    </row>
    <row r="580" spans="1:1">
      <c r="A580" t="s">
        <v>394</v>
      </c>
    </row>
    <row r="581" spans="1:1">
      <c r="A581" t="s">
        <v>839</v>
      </c>
    </row>
    <row r="582" spans="1:1">
      <c r="A582" t="s">
        <v>113</v>
      </c>
    </row>
    <row r="583" spans="1:1">
      <c r="A583" t="s">
        <v>295</v>
      </c>
    </row>
    <row r="584" spans="1:1">
      <c r="A584" t="s">
        <v>740</v>
      </c>
    </row>
    <row r="585" spans="1:1">
      <c r="A585" t="s">
        <v>526</v>
      </c>
    </row>
    <row r="586" spans="1:1">
      <c r="A586" t="s">
        <v>525</v>
      </c>
    </row>
    <row r="587" spans="1:1">
      <c r="A587" t="s">
        <v>299</v>
      </c>
    </row>
    <row r="588" spans="1:1">
      <c r="A588" t="s">
        <v>298</v>
      </c>
    </row>
    <row r="589" spans="1:1">
      <c r="A589" t="s">
        <v>741</v>
      </c>
    </row>
    <row r="590" spans="1:1">
      <c r="A590" t="s">
        <v>527</v>
      </c>
    </row>
    <row r="591" spans="1:1">
      <c r="A591" t="s">
        <v>292</v>
      </c>
    </row>
    <row r="592" spans="1:1">
      <c r="A592" t="s">
        <v>291</v>
      </c>
    </row>
    <row r="593" spans="1:1">
      <c r="A593" t="s">
        <v>400</v>
      </c>
    </row>
    <row r="594" spans="1:1">
      <c r="A594" t="s">
        <v>294</v>
      </c>
    </row>
    <row r="595" spans="1:1">
      <c r="A595" t="s">
        <v>558</v>
      </c>
    </row>
    <row r="596" spans="1:1">
      <c r="A596" t="s">
        <v>330</v>
      </c>
    </row>
    <row r="597" spans="1:1">
      <c r="A597" t="s">
        <v>140</v>
      </c>
    </row>
    <row r="598" spans="1:1">
      <c r="A598" t="s">
        <v>716</v>
      </c>
    </row>
    <row r="599" spans="1:1">
      <c r="A599" t="s">
        <v>840</v>
      </c>
    </row>
    <row r="600" spans="1:1">
      <c r="A600" t="s">
        <v>326</v>
      </c>
    </row>
    <row r="601" spans="1:1">
      <c r="A601" t="s">
        <v>327</v>
      </c>
    </row>
    <row r="602" spans="1:1">
      <c r="A602" t="s">
        <v>325</v>
      </c>
    </row>
    <row r="603" spans="1:1">
      <c r="A603" t="s">
        <v>715</v>
      </c>
    </row>
    <row r="604" spans="1:1">
      <c r="A604" t="s">
        <v>841</v>
      </c>
    </row>
    <row r="605" spans="1:1">
      <c r="A605" t="s">
        <v>329</v>
      </c>
    </row>
    <row r="606" spans="1:1">
      <c r="A606" t="s">
        <v>328</v>
      </c>
    </row>
    <row r="607" spans="1:1">
      <c r="A607" t="s">
        <v>139</v>
      </c>
    </row>
    <row r="608" spans="1:1">
      <c r="A608" t="s">
        <v>137</v>
      </c>
    </row>
    <row r="609" spans="1:1">
      <c r="A609" t="s">
        <v>719</v>
      </c>
    </row>
    <row r="610" spans="1:1">
      <c r="A610" t="s">
        <v>332</v>
      </c>
    </row>
    <row r="611" spans="1:1">
      <c r="A611" t="s">
        <v>564</v>
      </c>
    </row>
    <row r="612" spans="1:1">
      <c r="A612" t="s">
        <v>142</v>
      </c>
    </row>
    <row r="613" spans="1:1">
      <c r="A613" t="s">
        <v>141</v>
      </c>
    </row>
    <row r="614" spans="1:1">
      <c r="A614" t="s">
        <v>144</v>
      </c>
    </row>
    <row r="615" spans="1:1">
      <c r="A615" t="s">
        <v>143</v>
      </c>
    </row>
    <row r="616" spans="1:1">
      <c r="A616" t="s">
        <v>333</v>
      </c>
    </row>
    <row r="617" spans="1:1">
      <c r="A617" t="s">
        <v>717</v>
      </c>
    </row>
    <row r="618" spans="1:1">
      <c r="A618" t="s">
        <v>842</v>
      </c>
    </row>
    <row r="619" spans="1:1">
      <c r="A619" t="s">
        <v>718</v>
      </c>
    </row>
    <row r="620" spans="1:1">
      <c r="A620" t="s">
        <v>593</v>
      </c>
    </row>
    <row r="621" spans="1:1">
      <c r="A621" t="s">
        <v>843</v>
      </c>
    </row>
    <row r="622" spans="1:1">
      <c r="A622" t="s">
        <v>399</v>
      </c>
    </row>
    <row r="623" spans="1:1">
      <c r="A623" t="s">
        <v>844</v>
      </c>
    </row>
    <row r="624" spans="1:1">
      <c r="A624" t="s">
        <v>724</v>
      </c>
    </row>
    <row r="625" spans="1:1">
      <c r="A625" t="s">
        <v>131</v>
      </c>
    </row>
    <row r="626" spans="1:1">
      <c r="A626" t="s">
        <v>316</v>
      </c>
    </row>
    <row r="627" spans="1:1">
      <c r="A627" t="s">
        <v>315</v>
      </c>
    </row>
    <row r="628" spans="1:1">
      <c r="A628" t="s">
        <v>845</v>
      </c>
    </row>
    <row r="629" spans="1:1">
      <c r="A629" t="s">
        <v>129</v>
      </c>
    </row>
    <row r="630" spans="1:1">
      <c r="A630" t="s">
        <v>128</v>
      </c>
    </row>
    <row r="631" spans="1:1">
      <c r="A631" t="s">
        <v>548</v>
      </c>
    </row>
    <row r="632" spans="1:1">
      <c r="A632" t="s">
        <v>846</v>
      </c>
    </row>
    <row r="633" spans="1:1">
      <c r="A633" t="s">
        <v>547</v>
      </c>
    </row>
    <row r="634" spans="1:1">
      <c r="A634" t="s">
        <v>313</v>
      </c>
    </row>
    <row r="635" spans="1:1">
      <c r="A635" t="s">
        <v>121</v>
      </c>
    </row>
    <row r="636" spans="1:1">
      <c r="A636" t="s">
        <v>612</v>
      </c>
    </row>
    <row r="637" spans="1:1">
      <c r="A637" t="s">
        <v>120</v>
      </c>
    </row>
    <row r="638" spans="1:1">
      <c r="A638" t="s">
        <v>312</v>
      </c>
    </row>
    <row r="639" spans="1:1">
      <c r="A639" t="s">
        <v>720</v>
      </c>
    </row>
    <row r="640" spans="1:1">
      <c r="A640" t="s">
        <v>311</v>
      </c>
    </row>
    <row r="641" spans="1:1">
      <c r="A641" t="s">
        <v>721</v>
      </c>
    </row>
    <row r="642" spans="1:1">
      <c r="A642" t="s">
        <v>125</v>
      </c>
    </row>
    <row r="643" spans="1:1">
      <c r="A643" t="s">
        <v>405</v>
      </c>
    </row>
    <row r="644" spans="1:1">
      <c r="A644" t="s">
        <v>124</v>
      </c>
    </row>
    <row r="645" spans="1:1">
      <c r="A645" t="s">
        <v>847</v>
      </c>
    </row>
    <row r="646" spans="1:1">
      <c r="A646" t="s">
        <v>723</v>
      </c>
    </row>
    <row r="647" spans="1:1">
      <c r="A647" t="s">
        <v>123</v>
      </c>
    </row>
    <row r="648" spans="1:1">
      <c r="A648" t="s">
        <v>122</v>
      </c>
    </row>
    <row r="649" spans="1:1">
      <c r="A649" t="s">
        <v>722</v>
      </c>
    </row>
    <row r="650" spans="1:1">
      <c r="A650" t="s">
        <v>728</v>
      </c>
    </row>
    <row r="651" spans="1:1">
      <c r="A651" t="s">
        <v>727</v>
      </c>
    </row>
    <row r="652" spans="1:1">
      <c r="A652" t="s">
        <v>729</v>
      </c>
    </row>
    <row r="653" spans="1:1">
      <c r="A653" t="s">
        <v>599</v>
      </c>
    </row>
    <row r="654" spans="1:1">
      <c r="A654" t="s">
        <v>324</v>
      </c>
    </row>
    <row r="655" spans="1:1">
      <c r="A655" t="s">
        <v>730</v>
      </c>
    </row>
    <row r="656" spans="1:1">
      <c r="A656" t="s">
        <v>554</v>
      </c>
    </row>
    <row r="657" spans="1:1">
      <c r="A657" t="s">
        <v>323</v>
      </c>
    </row>
    <row r="658" spans="1:1">
      <c r="A658" t="s">
        <v>133</v>
      </c>
    </row>
    <row r="659" spans="1:1">
      <c r="A659" t="s">
        <v>318</v>
      </c>
    </row>
    <row r="660" spans="1:1">
      <c r="A660" t="s">
        <v>132</v>
      </c>
    </row>
    <row r="661" spans="1:1">
      <c r="A661" t="s">
        <v>322</v>
      </c>
    </row>
    <row r="662" spans="1:1">
      <c r="A662" t="s">
        <v>726</v>
      </c>
    </row>
    <row r="663" spans="1:1">
      <c r="A663" t="s">
        <v>320</v>
      </c>
    </row>
    <row r="664" spans="1:1">
      <c r="A664" t="s">
        <v>134</v>
      </c>
    </row>
    <row r="665" spans="1:1">
      <c r="A665" t="s">
        <v>725</v>
      </c>
    </row>
    <row r="666" spans="1:1">
      <c r="A666" t="s">
        <v>411</v>
      </c>
    </row>
    <row r="667" spans="1:1">
      <c r="A667" t="s">
        <v>614</v>
      </c>
    </row>
    <row r="668" spans="1:1">
      <c r="A668" t="s">
        <v>699</v>
      </c>
    </row>
    <row r="669" spans="1:1">
      <c r="A669" t="s">
        <v>351</v>
      </c>
    </row>
    <row r="670" spans="1:1">
      <c r="A670" t="s">
        <v>350</v>
      </c>
    </row>
    <row r="671" spans="1:1">
      <c r="A671" t="s">
        <v>700</v>
      </c>
    </row>
    <row r="672" spans="1:1">
      <c r="A672" t="s">
        <v>349</v>
      </c>
    </row>
    <row r="673" spans="1:1">
      <c r="A673" t="s">
        <v>578</v>
      </c>
    </row>
    <row r="674" spans="1:1">
      <c r="A674" t="s">
        <v>701</v>
      </c>
    </row>
    <row r="675" spans="1:1">
      <c r="A675" t="s">
        <v>163</v>
      </c>
    </row>
    <row r="676" spans="1:1">
      <c r="A676" t="s">
        <v>848</v>
      </c>
    </row>
    <row r="677" spans="1:1">
      <c r="A677" t="s">
        <v>849</v>
      </c>
    </row>
    <row r="678" spans="1:1">
      <c r="A678" t="s">
        <v>348</v>
      </c>
    </row>
    <row r="679" spans="1:1">
      <c r="A679" t="s">
        <v>162</v>
      </c>
    </row>
    <row r="680" spans="1:1">
      <c r="A680" t="s">
        <v>698</v>
      </c>
    </row>
    <row r="681" spans="1:1">
      <c r="A681" t="s">
        <v>850</v>
      </c>
    </row>
    <row r="682" spans="1:1">
      <c r="A682" t="s">
        <v>164</v>
      </c>
    </row>
    <row r="683" spans="1:1">
      <c r="A683" t="s">
        <v>703</v>
      </c>
    </row>
    <row r="684" spans="1:1">
      <c r="A684" t="s">
        <v>165</v>
      </c>
    </row>
    <row r="685" spans="1:1">
      <c r="A685" t="s">
        <v>166</v>
      </c>
    </row>
    <row r="686" spans="1:1">
      <c r="A686" t="s">
        <v>354</v>
      </c>
    </row>
    <row r="687" spans="1:1">
      <c r="A687" t="s">
        <v>702</v>
      </c>
    </row>
    <row r="688" spans="1:1">
      <c r="A688" t="s">
        <v>353</v>
      </c>
    </row>
    <row r="689" spans="1:1">
      <c r="A689" t="s">
        <v>588</v>
      </c>
    </row>
    <row r="690" spans="1:1">
      <c r="A690" t="s">
        <v>851</v>
      </c>
    </row>
    <row r="691" spans="1:1">
      <c r="A691" t="s">
        <v>149</v>
      </c>
    </row>
    <row r="692" spans="1:1">
      <c r="A692" t="s">
        <v>707</v>
      </c>
    </row>
    <row r="693" spans="1:1">
      <c r="A693" t="s">
        <v>147</v>
      </c>
    </row>
    <row r="694" spans="1:1">
      <c r="A694" t="s">
        <v>339</v>
      </c>
    </row>
    <row r="695" spans="1:1">
      <c r="A695" t="s">
        <v>852</v>
      </c>
    </row>
    <row r="696" spans="1:1">
      <c r="A696" t="s">
        <v>708</v>
      </c>
    </row>
    <row r="697" spans="1:1">
      <c r="A697" t="s">
        <v>150</v>
      </c>
    </row>
    <row r="698" spans="1:1">
      <c r="A698" t="s">
        <v>704</v>
      </c>
    </row>
    <row r="699" spans="1:1">
      <c r="A699" t="s">
        <v>336</v>
      </c>
    </row>
    <row r="700" spans="1:1">
      <c r="A700" t="s">
        <v>145</v>
      </c>
    </row>
    <row r="701" spans="1:1">
      <c r="A701" t="s">
        <v>705</v>
      </c>
    </row>
    <row r="702" spans="1:1">
      <c r="A702" t="s">
        <v>706</v>
      </c>
    </row>
    <row r="703" spans="1:1">
      <c r="A703" t="s">
        <v>712</v>
      </c>
    </row>
    <row r="704" spans="1:1">
      <c r="A704" t="s">
        <v>160</v>
      </c>
    </row>
    <row r="705" spans="1:1">
      <c r="A705" t="s">
        <v>346</v>
      </c>
    </row>
    <row r="706" spans="1:1">
      <c r="A706" t="s">
        <v>345</v>
      </c>
    </row>
    <row r="707" spans="1:1">
      <c r="A707" t="s">
        <v>713</v>
      </c>
    </row>
    <row r="708" spans="1:1">
      <c r="A708" t="s">
        <v>161</v>
      </c>
    </row>
    <row r="709" spans="1:1">
      <c r="A709" t="s">
        <v>853</v>
      </c>
    </row>
    <row r="710" spans="1:1">
      <c r="A710" t="s">
        <v>714</v>
      </c>
    </row>
    <row r="711" spans="1:1">
      <c r="A711" t="s">
        <v>404</v>
      </c>
    </row>
    <row r="712" spans="1:1">
      <c r="A712" t="s">
        <v>854</v>
      </c>
    </row>
    <row r="713" spans="1:1">
      <c r="A713" t="s">
        <v>855</v>
      </c>
    </row>
    <row r="714" spans="1:1">
      <c r="A714" t="s">
        <v>152</v>
      </c>
    </row>
    <row r="715" spans="1:1">
      <c r="A715" t="s">
        <v>342</v>
      </c>
    </row>
    <row r="716" spans="1:1">
      <c r="A716" t="s">
        <v>709</v>
      </c>
    </row>
    <row r="717" spans="1:1">
      <c r="A717" t="s">
        <v>340</v>
      </c>
    </row>
    <row r="718" spans="1:1">
      <c r="A718" t="s">
        <v>341</v>
      </c>
    </row>
    <row r="719" spans="1:1">
      <c r="A719" t="s">
        <v>344</v>
      </c>
    </row>
    <row r="720" spans="1:1">
      <c r="A720" t="s">
        <v>158</v>
      </c>
    </row>
    <row r="721" spans="1:1">
      <c r="A721" t="s">
        <v>343</v>
      </c>
    </row>
    <row r="722" spans="1:1">
      <c r="A722" t="s">
        <v>710</v>
      </c>
    </row>
    <row r="723" spans="1:1">
      <c r="A723" t="s">
        <v>156</v>
      </c>
    </row>
    <row r="724" spans="1:1">
      <c r="A724" t="s">
        <v>711</v>
      </c>
    </row>
    <row r="725" spans="1:1">
      <c r="A725" t="s">
        <v>154</v>
      </c>
    </row>
    <row r="726" spans="1:1">
      <c r="A726" t="s">
        <v>575</v>
      </c>
    </row>
  </sheetData>
  <autoFilter ref="A4:A726" xr:uid="{4AAD1BAD-7B54-4E63-88D2-0A2933820C1E}">
    <sortState xmlns:xlrd2="http://schemas.microsoft.com/office/spreadsheetml/2017/richdata2" ref="A5:A726">
      <sortCondition sortBy="cellColor" ref="A4:A726" dxfId="9"/>
    </sortState>
  </autoFilter>
  <mergeCells count="1">
    <mergeCell ref="E3:G3"/>
  </mergeCells>
  <phoneticPr fontId="1" type="noConversion"/>
  <conditionalFormatting sqref="A4:A726">
    <cfRule type="duplicateValues" dxfId="8" priority="63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U276"/>
  <sheetViews>
    <sheetView workbookViewId="0">
      <selection activeCell="O137" sqref="O137"/>
    </sheetView>
  </sheetViews>
  <sheetFormatPr defaultRowHeight="14.4"/>
  <sheetData>
    <row r="1" spans="1:125">
      <c r="A1" s="3" t="s">
        <v>966</v>
      </c>
    </row>
    <row r="3" spans="1:125">
      <c r="F3" s="8" t="s">
        <v>938</v>
      </c>
      <c r="G3" s="8"/>
      <c r="H3" s="8"/>
    </row>
    <row r="4" spans="1:125">
      <c r="A4" s="1" t="s">
        <v>967</v>
      </c>
      <c r="D4" t="s">
        <v>968</v>
      </c>
      <c r="E4" t="s">
        <v>988</v>
      </c>
      <c r="F4" t="s">
        <v>939</v>
      </c>
      <c r="G4" t="s">
        <v>940</v>
      </c>
      <c r="H4" t="s">
        <v>941</v>
      </c>
      <c r="I4" t="s">
        <v>1129</v>
      </c>
      <c r="J4" s="2" t="s">
        <v>965</v>
      </c>
      <c r="O4" t="s">
        <v>936</v>
      </c>
      <c r="P4" t="s">
        <v>937</v>
      </c>
    </row>
    <row r="5" spans="1:125">
      <c r="A5" t="s">
        <v>886</v>
      </c>
      <c r="B5" s="1"/>
      <c r="D5" t="s">
        <v>537</v>
      </c>
      <c r="E5" t="s">
        <v>989</v>
      </c>
      <c r="F5">
        <v>-1.6992</v>
      </c>
      <c r="G5">
        <v>-0.96753</v>
      </c>
      <c r="H5">
        <v>-5.7347999999999999</v>
      </c>
      <c r="I5">
        <v>1</v>
      </c>
      <c r="J5" s="1" t="s">
        <v>944</v>
      </c>
      <c r="N5" t="s">
        <v>943</v>
      </c>
      <c r="O5">
        <v>133</v>
      </c>
      <c r="P5">
        <v>10</v>
      </c>
    </row>
    <row r="6" spans="1:125">
      <c r="A6" t="s">
        <v>877</v>
      </c>
      <c r="D6" t="s">
        <v>322</v>
      </c>
      <c r="E6" t="s">
        <v>990</v>
      </c>
      <c r="F6">
        <v>-1.2917000000000001</v>
      </c>
      <c r="G6">
        <v>-0.42801</v>
      </c>
      <c r="H6">
        <v>-3.3136999999999999</v>
      </c>
      <c r="I6">
        <v>2</v>
      </c>
      <c r="J6" s="5">
        <f>143/272</f>
        <v>0.52573529411764708</v>
      </c>
      <c r="K6" s="5"/>
      <c r="L6" s="5"/>
      <c r="M6" s="5"/>
      <c r="N6" s="5" t="s">
        <v>942</v>
      </c>
      <c r="O6" s="5">
        <f>O5/143</f>
        <v>0.93006993006993011</v>
      </c>
      <c r="P6" s="5">
        <f>1-O6</f>
        <v>6.9930069930069894E-2</v>
      </c>
    </row>
    <row r="7" spans="1:125">
      <c r="A7" t="s">
        <v>889</v>
      </c>
      <c r="D7" t="s">
        <v>134</v>
      </c>
      <c r="E7" t="s">
        <v>991</v>
      </c>
      <c r="F7">
        <v>-1.2619</v>
      </c>
      <c r="G7">
        <v>-0.88597999999999999</v>
      </c>
      <c r="H7">
        <v>-3.2315999999999998</v>
      </c>
      <c r="I7">
        <v>3</v>
      </c>
      <c r="J7" s="5"/>
      <c r="K7" s="5"/>
      <c r="L7" s="5"/>
      <c r="M7" s="5"/>
      <c r="N7" s="5"/>
      <c r="O7" s="5"/>
      <c r="P7" s="5"/>
    </row>
    <row r="8" spans="1:125">
      <c r="A8" t="s">
        <v>881</v>
      </c>
      <c r="D8" t="s">
        <v>70</v>
      </c>
      <c r="E8" t="s">
        <v>992</v>
      </c>
      <c r="F8">
        <v>-1.2027000000000001</v>
      </c>
      <c r="G8">
        <v>0</v>
      </c>
      <c r="H8">
        <v>-3.0527000000000002</v>
      </c>
      <c r="I8">
        <v>4</v>
      </c>
    </row>
    <row r="9" spans="1:125">
      <c r="A9" t="s">
        <v>885</v>
      </c>
      <c r="D9" t="s">
        <v>241</v>
      </c>
      <c r="E9" t="s">
        <v>993</v>
      </c>
      <c r="F9">
        <v>-1.0515000000000001</v>
      </c>
      <c r="G9">
        <v>0</v>
      </c>
      <c r="H9">
        <v>-2.9639000000000002</v>
      </c>
      <c r="I9">
        <v>5</v>
      </c>
      <c r="DP9" t="s">
        <v>55</v>
      </c>
      <c r="DQ9" t="s">
        <v>578</v>
      </c>
      <c r="DR9" t="s">
        <v>322</v>
      </c>
      <c r="DS9" t="s">
        <v>90</v>
      </c>
      <c r="DT9" t="s">
        <v>31</v>
      </c>
      <c r="DU9" t="s">
        <v>498</v>
      </c>
    </row>
    <row r="10" spans="1:125">
      <c r="A10" t="s">
        <v>888</v>
      </c>
      <c r="D10" t="s">
        <v>33</v>
      </c>
      <c r="E10" t="s">
        <v>994</v>
      </c>
      <c r="F10">
        <v>-1.5158</v>
      </c>
      <c r="G10">
        <v>-0.97845000000000004</v>
      </c>
      <c r="H10">
        <v>-2.8702000000000001</v>
      </c>
      <c r="I10">
        <v>6</v>
      </c>
    </row>
    <row r="11" spans="1:125">
      <c r="A11" s="1" t="s">
        <v>910</v>
      </c>
      <c r="D11" t="s">
        <v>31</v>
      </c>
      <c r="E11" t="s">
        <v>995</v>
      </c>
      <c r="F11">
        <v>-1.2658</v>
      </c>
      <c r="G11">
        <v>-0.18773000000000001</v>
      </c>
      <c r="H11">
        <v>-2.8435000000000001</v>
      </c>
      <c r="I11">
        <v>7</v>
      </c>
    </row>
    <row r="12" spans="1:125">
      <c r="A12" t="s">
        <v>921</v>
      </c>
      <c r="D12" t="s">
        <v>231</v>
      </c>
      <c r="E12" t="s">
        <v>996</v>
      </c>
      <c r="F12">
        <v>-1.2968</v>
      </c>
      <c r="G12">
        <v>-0.45834999999999998</v>
      </c>
      <c r="H12">
        <v>-2.8182999999999998</v>
      </c>
      <c r="I12">
        <v>8</v>
      </c>
    </row>
    <row r="13" spans="1:125">
      <c r="A13" t="s">
        <v>920</v>
      </c>
      <c r="D13" t="s">
        <v>263</v>
      </c>
      <c r="E13" t="s">
        <v>997</v>
      </c>
      <c r="F13">
        <v>-1.1313</v>
      </c>
      <c r="G13">
        <v>-0.82206999999999997</v>
      </c>
      <c r="H13">
        <v>-2.8033999999999999</v>
      </c>
      <c r="I13">
        <v>9</v>
      </c>
    </row>
    <row r="14" spans="1:125">
      <c r="A14" t="s">
        <v>913</v>
      </c>
      <c r="D14" t="s">
        <v>350</v>
      </c>
      <c r="E14" t="s">
        <v>996</v>
      </c>
      <c r="F14">
        <v>-1.1361000000000001</v>
      </c>
      <c r="G14">
        <v>-0.32418000000000002</v>
      </c>
      <c r="H14">
        <v>-2.7202000000000002</v>
      </c>
      <c r="I14">
        <v>10</v>
      </c>
    </row>
    <row r="15" spans="1:125">
      <c r="A15" t="s">
        <v>908</v>
      </c>
      <c r="D15" t="s">
        <v>578</v>
      </c>
      <c r="E15" t="s">
        <v>998</v>
      </c>
      <c r="F15">
        <v>-1.1458999999999999</v>
      </c>
      <c r="G15">
        <v>-0.32196999999999998</v>
      </c>
      <c r="H15">
        <v>-2.7136999999999998</v>
      </c>
      <c r="I15">
        <v>11</v>
      </c>
    </row>
    <row r="16" spans="1:125">
      <c r="A16" t="s">
        <v>909</v>
      </c>
      <c r="D16" t="s">
        <v>309</v>
      </c>
      <c r="E16" t="s">
        <v>999</v>
      </c>
      <c r="F16">
        <v>-0.64546000000000003</v>
      </c>
      <c r="G16">
        <v>-1.2793000000000001</v>
      </c>
      <c r="H16">
        <v>-2.6635</v>
      </c>
      <c r="I16">
        <v>12</v>
      </c>
    </row>
    <row r="17" spans="1:9">
      <c r="A17" t="s">
        <v>919</v>
      </c>
      <c r="D17" t="s">
        <v>67</v>
      </c>
      <c r="E17" t="s">
        <v>1000</v>
      </c>
      <c r="F17">
        <v>-1.3358000000000001</v>
      </c>
      <c r="G17">
        <v>-0.70299999999999996</v>
      </c>
      <c r="H17">
        <v>-2.6271</v>
      </c>
      <c r="I17">
        <v>13</v>
      </c>
    </row>
    <row r="18" spans="1:9">
      <c r="A18" t="s">
        <v>598</v>
      </c>
      <c r="D18" t="s">
        <v>22</v>
      </c>
      <c r="E18" t="s">
        <v>1001</v>
      </c>
      <c r="F18">
        <v>-0.98770000000000002</v>
      </c>
      <c r="G18">
        <v>-0.15493000000000001</v>
      </c>
      <c r="H18">
        <v>-2.5731000000000002</v>
      </c>
      <c r="I18">
        <v>14</v>
      </c>
    </row>
    <row r="19" spans="1:9">
      <c r="A19" t="s">
        <v>372</v>
      </c>
      <c r="D19" t="s">
        <v>330</v>
      </c>
      <c r="E19" t="s">
        <v>1002</v>
      </c>
      <c r="F19">
        <v>-1.0841000000000001</v>
      </c>
      <c r="G19">
        <v>-0.18082999999999999</v>
      </c>
      <c r="H19">
        <v>-2.5491000000000001</v>
      </c>
      <c r="I19">
        <v>15</v>
      </c>
    </row>
    <row r="20" spans="1:9">
      <c r="A20" t="s">
        <v>590</v>
      </c>
      <c r="D20" t="s">
        <v>200</v>
      </c>
      <c r="E20" t="s">
        <v>1003</v>
      </c>
      <c r="F20">
        <v>-1.0331999999999999</v>
      </c>
      <c r="G20">
        <v>-0.22317000000000001</v>
      </c>
      <c r="H20">
        <v>-2.5447000000000002</v>
      </c>
      <c r="I20">
        <v>16</v>
      </c>
    </row>
    <row r="21" spans="1:9">
      <c r="A21" t="s">
        <v>473</v>
      </c>
      <c r="D21" t="s">
        <v>90</v>
      </c>
      <c r="E21" t="s">
        <v>1004</v>
      </c>
      <c r="F21">
        <v>-1.095</v>
      </c>
      <c r="G21">
        <v>-0.18976999999999999</v>
      </c>
      <c r="H21">
        <v>-2.5358000000000001</v>
      </c>
      <c r="I21">
        <v>17</v>
      </c>
    </row>
    <row r="22" spans="1:9">
      <c r="A22" t="s">
        <v>480</v>
      </c>
      <c r="D22" t="s">
        <v>14</v>
      </c>
      <c r="E22" t="s">
        <v>1005</v>
      </c>
      <c r="F22">
        <v>-1.0946</v>
      </c>
      <c r="G22">
        <v>-0.11743000000000001</v>
      </c>
      <c r="H22">
        <v>-2.5053000000000001</v>
      </c>
      <c r="I22">
        <v>18</v>
      </c>
    </row>
    <row r="23" spans="1:9">
      <c r="A23" t="s">
        <v>385</v>
      </c>
      <c r="D23" t="s">
        <v>129</v>
      </c>
      <c r="E23" t="s">
        <v>1006</v>
      </c>
      <c r="F23">
        <v>-1.1807000000000001</v>
      </c>
      <c r="G23">
        <v>-0.18107999999999999</v>
      </c>
      <c r="H23">
        <v>-2.46</v>
      </c>
      <c r="I23">
        <v>19</v>
      </c>
    </row>
    <row r="24" spans="1:9">
      <c r="A24" t="s">
        <v>591</v>
      </c>
      <c r="D24" t="s">
        <v>104</v>
      </c>
      <c r="E24" t="s">
        <v>1007</v>
      </c>
      <c r="F24">
        <v>-1.3863000000000001</v>
      </c>
      <c r="G24">
        <v>-0.39198</v>
      </c>
      <c r="H24">
        <v>-2.4312</v>
      </c>
      <c r="I24">
        <v>20</v>
      </c>
    </row>
    <row r="25" spans="1:9">
      <c r="A25" t="s">
        <v>356</v>
      </c>
      <c r="D25" t="s">
        <v>166</v>
      </c>
      <c r="E25" t="s">
        <v>1008</v>
      </c>
      <c r="F25">
        <v>-0.92227999999999999</v>
      </c>
      <c r="G25">
        <v>-0.33695999999999998</v>
      </c>
      <c r="H25">
        <v>-2.4117999999999999</v>
      </c>
      <c r="I25">
        <v>21</v>
      </c>
    </row>
    <row r="26" spans="1:9">
      <c r="A26" t="s">
        <v>355</v>
      </c>
      <c r="D26" t="s">
        <v>323</v>
      </c>
      <c r="E26" t="s">
        <v>1009</v>
      </c>
      <c r="F26">
        <v>-1.2178</v>
      </c>
      <c r="G26">
        <v>-0.24398</v>
      </c>
      <c r="H26">
        <v>-2.3597999999999999</v>
      </c>
      <c r="I26">
        <v>22</v>
      </c>
    </row>
    <row r="27" spans="1:9">
      <c r="A27" t="s">
        <v>369</v>
      </c>
      <c r="D27" t="s">
        <v>29</v>
      </c>
      <c r="E27" t="s">
        <v>1010</v>
      </c>
      <c r="F27">
        <v>-1.1313</v>
      </c>
      <c r="G27">
        <v>-0.36958000000000002</v>
      </c>
      <c r="H27">
        <v>-2.3279999999999998</v>
      </c>
      <c r="I27">
        <v>23</v>
      </c>
    </row>
    <row r="28" spans="1:9">
      <c r="A28" t="s">
        <v>392</v>
      </c>
      <c r="D28" t="s">
        <v>15</v>
      </c>
      <c r="E28" t="s">
        <v>1011</v>
      </c>
      <c r="F28">
        <v>-1.1718999999999999</v>
      </c>
      <c r="G28">
        <v>-0.56118999999999997</v>
      </c>
      <c r="H28">
        <v>-2.3222999999999998</v>
      </c>
      <c r="I28">
        <v>24</v>
      </c>
    </row>
    <row r="29" spans="1:9">
      <c r="A29" t="s">
        <v>461</v>
      </c>
      <c r="D29" t="s">
        <v>304</v>
      </c>
      <c r="E29" t="s">
        <v>1012</v>
      </c>
      <c r="F29">
        <v>-0.96955000000000002</v>
      </c>
      <c r="G29">
        <v>0</v>
      </c>
      <c r="H29">
        <v>-2.3155999999999999</v>
      </c>
      <c r="I29">
        <v>25</v>
      </c>
    </row>
    <row r="30" spans="1:9">
      <c r="A30" t="s">
        <v>359</v>
      </c>
      <c r="D30" t="s">
        <v>178</v>
      </c>
      <c r="E30" t="s">
        <v>1013</v>
      </c>
      <c r="F30">
        <v>-1.2918000000000001</v>
      </c>
      <c r="G30">
        <v>-0.60260000000000002</v>
      </c>
      <c r="H30">
        <v>-2.3098000000000001</v>
      </c>
      <c r="I30">
        <v>26</v>
      </c>
    </row>
    <row r="31" spans="1:9">
      <c r="A31" t="s">
        <v>463</v>
      </c>
      <c r="D31" t="s">
        <v>255</v>
      </c>
      <c r="E31" t="s">
        <v>1014</v>
      </c>
      <c r="F31">
        <v>-1.0503</v>
      </c>
      <c r="G31">
        <v>0</v>
      </c>
      <c r="H31">
        <v>-2.2648999999999999</v>
      </c>
      <c r="I31">
        <v>27</v>
      </c>
    </row>
    <row r="32" spans="1:9">
      <c r="A32" t="s">
        <v>592</v>
      </c>
      <c r="D32" t="s">
        <v>522</v>
      </c>
      <c r="E32" t="s">
        <v>1015</v>
      </c>
      <c r="F32">
        <v>-1.0570999999999999</v>
      </c>
      <c r="G32">
        <v>-0.30619000000000002</v>
      </c>
      <c r="H32">
        <v>-2.2292000000000001</v>
      </c>
      <c r="I32">
        <v>28</v>
      </c>
    </row>
    <row r="33" spans="1:9">
      <c r="A33" t="s">
        <v>468</v>
      </c>
      <c r="D33" t="s">
        <v>20</v>
      </c>
      <c r="E33" t="s">
        <v>1016</v>
      </c>
      <c r="F33">
        <v>-0.99172000000000005</v>
      </c>
      <c r="G33">
        <v>-0.27516000000000002</v>
      </c>
      <c r="H33">
        <v>-2.2273000000000001</v>
      </c>
      <c r="I33">
        <v>29</v>
      </c>
    </row>
    <row r="34" spans="1:9">
      <c r="A34" s="1" t="s">
        <v>318</v>
      </c>
      <c r="D34" t="s">
        <v>286</v>
      </c>
      <c r="E34" t="s">
        <v>1017</v>
      </c>
      <c r="F34">
        <v>-1.2668999999999999</v>
      </c>
      <c r="G34">
        <v>0</v>
      </c>
      <c r="H34">
        <v>-2.2080000000000002</v>
      </c>
      <c r="I34">
        <v>30</v>
      </c>
    </row>
    <row r="35" spans="1:9">
      <c r="A35" t="s">
        <v>43</v>
      </c>
      <c r="D35" t="s">
        <v>124</v>
      </c>
      <c r="E35" t="s">
        <v>1018</v>
      </c>
      <c r="F35">
        <v>-1.1589</v>
      </c>
      <c r="G35">
        <v>-0.49495</v>
      </c>
      <c r="H35">
        <v>-2.1840999999999999</v>
      </c>
      <c r="I35">
        <v>31</v>
      </c>
    </row>
    <row r="36" spans="1:9">
      <c r="A36" t="s">
        <v>132</v>
      </c>
      <c r="D36" t="s">
        <v>351</v>
      </c>
      <c r="E36" t="s">
        <v>1019</v>
      </c>
      <c r="F36">
        <v>-1.2542</v>
      </c>
      <c r="G36">
        <v>-0.17443</v>
      </c>
      <c r="H36">
        <v>-2.1718000000000002</v>
      </c>
      <c r="I36">
        <v>32</v>
      </c>
    </row>
    <row r="37" spans="1:9">
      <c r="A37" t="s">
        <v>322</v>
      </c>
      <c r="D37" t="s">
        <v>294</v>
      </c>
      <c r="E37" t="s">
        <v>1020</v>
      </c>
      <c r="F37">
        <v>-1.1632</v>
      </c>
      <c r="G37">
        <v>-0.34026000000000001</v>
      </c>
      <c r="H37">
        <v>-2.1589999999999998</v>
      </c>
      <c r="I37">
        <v>33</v>
      </c>
    </row>
    <row r="38" spans="1:9">
      <c r="A38" t="s">
        <v>205</v>
      </c>
      <c r="D38" t="s">
        <v>342</v>
      </c>
      <c r="E38" t="s">
        <v>1021</v>
      </c>
      <c r="F38">
        <v>-0.92774999999999996</v>
      </c>
      <c r="G38">
        <v>-0.1943</v>
      </c>
      <c r="H38">
        <v>-2.1495000000000002</v>
      </c>
      <c r="I38">
        <v>34</v>
      </c>
    </row>
    <row r="39" spans="1:9">
      <c r="A39" t="s">
        <v>320</v>
      </c>
      <c r="D39" t="s">
        <v>77</v>
      </c>
      <c r="E39" t="s">
        <v>1022</v>
      </c>
      <c r="F39">
        <v>-0.88021000000000005</v>
      </c>
      <c r="G39">
        <v>-0.27740999999999999</v>
      </c>
      <c r="H39">
        <v>-2.1393</v>
      </c>
      <c r="I39">
        <v>35</v>
      </c>
    </row>
    <row r="40" spans="1:9">
      <c r="A40" t="s">
        <v>134</v>
      </c>
      <c r="D40" t="s">
        <v>340</v>
      </c>
      <c r="E40" t="s">
        <v>1023</v>
      </c>
      <c r="F40">
        <v>-0.70508999999999999</v>
      </c>
      <c r="G40">
        <v>0</v>
      </c>
      <c r="H40">
        <v>-2.1278000000000001</v>
      </c>
      <c r="I40">
        <v>36</v>
      </c>
    </row>
    <row r="41" spans="1:9">
      <c r="A41" t="s">
        <v>551</v>
      </c>
      <c r="D41" t="s">
        <v>245</v>
      </c>
      <c r="E41" t="s">
        <v>1024</v>
      </c>
      <c r="F41">
        <v>-0.91552999999999995</v>
      </c>
      <c r="G41">
        <v>-0.56581999999999999</v>
      </c>
      <c r="H41">
        <v>-2.0947</v>
      </c>
      <c r="I41">
        <v>37</v>
      </c>
    </row>
    <row r="42" spans="1:9">
      <c r="A42" t="s">
        <v>550</v>
      </c>
      <c r="D42" t="s">
        <v>220</v>
      </c>
      <c r="E42" t="s">
        <v>1025</v>
      </c>
      <c r="F42">
        <v>-1.0358000000000001</v>
      </c>
      <c r="G42">
        <v>-0.50621000000000005</v>
      </c>
      <c r="H42">
        <v>-2.0847000000000002</v>
      </c>
      <c r="I42">
        <v>38</v>
      </c>
    </row>
    <row r="43" spans="1:9">
      <c r="A43" t="s">
        <v>208</v>
      </c>
      <c r="D43" t="s">
        <v>353</v>
      </c>
      <c r="E43" t="s">
        <v>1026</v>
      </c>
      <c r="F43">
        <v>-0.82565999999999995</v>
      </c>
      <c r="G43">
        <v>-0.31728000000000001</v>
      </c>
      <c r="H43">
        <v>-2.0830000000000002</v>
      </c>
      <c r="I43">
        <v>39</v>
      </c>
    </row>
    <row r="44" spans="1:9">
      <c r="A44" t="s">
        <v>48</v>
      </c>
      <c r="D44" t="s">
        <v>595</v>
      </c>
      <c r="E44" t="s">
        <v>1027</v>
      </c>
      <c r="F44">
        <v>-0.91946000000000006</v>
      </c>
      <c r="G44">
        <v>-0.45906000000000002</v>
      </c>
      <c r="H44">
        <v>-2.0647000000000002</v>
      </c>
      <c r="I44">
        <v>40</v>
      </c>
    </row>
    <row r="45" spans="1:9">
      <c r="A45" t="s">
        <v>554</v>
      </c>
      <c r="D45" t="s">
        <v>2</v>
      </c>
      <c r="E45" t="s">
        <v>1028</v>
      </c>
      <c r="F45">
        <v>-0.81979999999999997</v>
      </c>
      <c r="G45">
        <v>-0.54308000000000001</v>
      </c>
      <c r="H45">
        <v>-2.0455000000000001</v>
      </c>
      <c r="I45">
        <v>41</v>
      </c>
    </row>
    <row r="46" spans="1:9">
      <c r="A46" t="s">
        <v>323</v>
      </c>
      <c r="D46" t="s">
        <v>63</v>
      </c>
      <c r="E46" t="s">
        <v>1029</v>
      </c>
      <c r="F46">
        <v>-0.90312999999999999</v>
      </c>
      <c r="G46">
        <v>-0.53661000000000003</v>
      </c>
      <c r="H46">
        <v>-2.0425</v>
      </c>
      <c r="I46">
        <v>42</v>
      </c>
    </row>
    <row r="47" spans="1:9">
      <c r="A47" t="s">
        <v>548</v>
      </c>
      <c r="D47" t="s">
        <v>132</v>
      </c>
      <c r="E47" t="s">
        <v>1030</v>
      </c>
      <c r="F47">
        <v>-0.91313</v>
      </c>
      <c r="G47">
        <v>-0.13918</v>
      </c>
      <c r="H47">
        <v>-2.0217000000000001</v>
      </c>
      <c r="I47">
        <v>43</v>
      </c>
    </row>
    <row r="48" spans="1:9">
      <c r="A48" t="s">
        <v>39</v>
      </c>
      <c r="D48" t="s">
        <v>268</v>
      </c>
      <c r="E48" t="s">
        <v>1031</v>
      </c>
      <c r="F48">
        <v>-1.0768</v>
      </c>
      <c r="G48">
        <v>-0.48564000000000002</v>
      </c>
      <c r="H48">
        <v>-2.0065</v>
      </c>
      <c r="I48">
        <v>44</v>
      </c>
    </row>
    <row r="49" spans="1:9">
      <c r="A49" t="s">
        <v>547</v>
      </c>
      <c r="D49" t="s">
        <v>214</v>
      </c>
      <c r="E49" t="s">
        <v>1032</v>
      </c>
      <c r="F49">
        <v>-0.86799000000000004</v>
      </c>
      <c r="G49">
        <v>-0.39806999999999998</v>
      </c>
      <c r="H49">
        <v>-2.0030000000000001</v>
      </c>
      <c r="I49">
        <v>45</v>
      </c>
    </row>
    <row r="50" spans="1:9">
      <c r="A50" t="s">
        <v>313</v>
      </c>
      <c r="D50" t="s">
        <v>558</v>
      </c>
      <c r="E50" t="s">
        <v>1033</v>
      </c>
      <c r="F50">
        <v>-1.0673999999999999</v>
      </c>
      <c r="G50">
        <v>-0.27182000000000001</v>
      </c>
      <c r="H50">
        <v>-1.9891000000000001</v>
      </c>
      <c r="I50">
        <v>46</v>
      </c>
    </row>
    <row r="51" spans="1:9">
      <c r="A51" t="s">
        <v>38</v>
      </c>
      <c r="D51" t="s">
        <v>298</v>
      </c>
      <c r="E51" t="s">
        <v>1034</v>
      </c>
      <c r="F51">
        <v>-1.1228</v>
      </c>
      <c r="G51">
        <v>-0.32651999999999998</v>
      </c>
      <c r="H51">
        <v>-1.988</v>
      </c>
      <c r="I51">
        <v>47</v>
      </c>
    </row>
    <row r="52" spans="1:9">
      <c r="A52" t="s">
        <v>121</v>
      </c>
      <c r="D52" t="s">
        <v>496</v>
      </c>
      <c r="E52" t="s">
        <v>1035</v>
      </c>
      <c r="F52">
        <v>-0.89000999999999997</v>
      </c>
      <c r="G52">
        <v>-0.49246000000000001</v>
      </c>
      <c r="H52">
        <v>-1.9581999999999999</v>
      </c>
      <c r="I52">
        <v>48</v>
      </c>
    </row>
    <row r="53" spans="1:9">
      <c r="A53" t="s">
        <v>120</v>
      </c>
      <c r="D53" t="s">
        <v>163</v>
      </c>
      <c r="E53" t="s">
        <v>1036</v>
      </c>
      <c r="F53">
        <v>-1.0871</v>
      </c>
      <c r="G53">
        <v>-0.32161000000000001</v>
      </c>
      <c r="H53">
        <v>-1.9525999999999999</v>
      </c>
      <c r="I53">
        <v>49</v>
      </c>
    </row>
    <row r="54" spans="1:9">
      <c r="A54" t="s">
        <v>200</v>
      </c>
      <c r="D54" t="s">
        <v>551</v>
      </c>
      <c r="E54" t="s">
        <v>1037</v>
      </c>
      <c r="F54">
        <v>-0.95635000000000003</v>
      </c>
      <c r="G54">
        <v>-0.10644000000000001</v>
      </c>
      <c r="H54">
        <v>-1.9098999999999999</v>
      </c>
      <c r="I54">
        <v>50</v>
      </c>
    </row>
    <row r="55" spans="1:9">
      <c r="A55" t="s">
        <v>199</v>
      </c>
      <c r="D55" t="s">
        <v>326</v>
      </c>
      <c r="E55" t="s">
        <v>1038</v>
      </c>
      <c r="F55">
        <v>-0.92557</v>
      </c>
      <c r="G55">
        <v>-0.2457</v>
      </c>
      <c r="H55">
        <v>-1.8596999999999999</v>
      </c>
      <c r="I55">
        <v>51</v>
      </c>
    </row>
    <row r="56" spans="1:9">
      <c r="A56" t="s">
        <v>312</v>
      </c>
      <c r="D56" t="s">
        <v>292</v>
      </c>
      <c r="E56" t="s">
        <v>1039</v>
      </c>
      <c r="F56">
        <v>-1.0484</v>
      </c>
      <c r="G56">
        <v>-0.38596000000000003</v>
      </c>
      <c r="H56">
        <v>-1.8587</v>
      </c>
      <c r="I56">
        <v>52</v>
      </c>
    </row>
    <row r="57" spans="1:9">
      <c r="A57" t="s">
        <v>125</v>
      </c>
      <c r="D57" t="s">
        <v>349</v>
      </c>
      <c r="E57" t="s">
        <v>1040</v>
      </c>
      <c r="F57">
        <v>-0.88358000000000003</v>
      </c>
      <c r="G57">
        <v>0</v>
      </c>
      <c r="H57">
        <v>-1.8333999999999999</v>
      </c>
      <c r="I57">
        <v>53</v>
      </c>
    </row>
    <row r="58" spans="1:9">
      <c r="A58" t="s">
        <v>124</v>
      </c>
      <c r="D58" t="s">
        <v>172</v>
      </c>
      <c r="E58" t="s">
        <v>1041</v>
      </c>
      <c r="F58">
        <v>-0.86590999999999996</v>
      </c>
      <c r="G58">
        <v>-0.3614</v>
      </c>
      <c r="H58">
        <v>-1.8248</v>
      </c>
      <c r="I58">
        <v>54</v>
      </c>
    </row>
    <row r="59" spans="1:9">
      <c r="A59" t="s">
        <v>123</v>
      </c>
      <c r="D59" t="s">
        <v>48</v>
      </c>
      <c r="E59" t="s">
        <v>1042</v>
      </c>
      <c r="F59">
        <v>-0.95503000000000005</v>
      </c>
      <c r="G59">
        <v>-0.38538</v>
      </c>
      <c r="H59">
        <v>-1.8208</v>
      </c>
      <c r="I59">
        <v>55</v>
      </c>
    </row>
    <row r="60" spans="1:9">
      <c r="A60" t="s">
        <v>131</v>
      </c>
      <c r="D60" t="s">
        <v>62</v>
      </c>
      <c r="E60" t="s">
        <v>1043</v>
      </c>
      <c r="F60">
        <v>-0.98526000000000002</v>
      </c>
      <c r="G60">
        <v>-0.27185999999999999</v>
      </c>
      <c r="H60">
        <v>-1.8079000000000001</v>
      </c>
      <c r="I60">
        <v>56</v>
      </c>
    </row>
    <row r="61" spans="1:9">
      <c r="A61" t="s">
        <v>316</v>
      </c>
      <c r="D61" t="s">
        <v>181</v>
      </c>
      <c r="E61" t="s">
        <v>1044</v>
      </c>
      <c r="F61">
        <v>-0.85782000000000003</v>
      </c>
      <c r="G61">
        <v>-0.23244999999999999</v>
      </c>
      <c r="H61">
        <v>-1.8036000000000001</v>
      </c>
      <c r="I61">
        <v>57</v>
      </c>
    </row>
    <row r="62" spans="1:9">
      <c r="A62" t="s">
        <v>203</v>
      </c>
      <c r="D62" t="s">
        <v>125</v>
      </c>
      <c r="E62" t="s">
        <v>1045</v>
      </c>
      <c r="F62">
        <v>-0.57408000000000003</v>
      </c>
      <c r="G62">
        <v>0</v>
      </c>
      <c r="H62">
        <v>-1.8030999999999999</v>
      </c>
      <c r="I62">
        <v>58</v>
      </c>
    </row>
    <row r="63" spans="1:9">
      <c r="A63" t="s">
        <v>315</v>
      </c>
      <c r="D63" t="s">
        <v>116</v>
      </c>
      <c r="E63" t="s">
        <v>1046</v>
      </c>
      <c r="F63">
        <v>-0.91679999999999995</v>
      </c>
      <c r="G63">
        <v>-0.48859999999999998</v>
      </c>
      <c r="H63">
        <v>-1.7577</v>
      </c>
      <c r="I63">
        <v>59</v>
      </c>
    </row>
    <row r="64" spans="1:9">
      <c r="A64" t="s">
        <v>202</v>
      </c>
      <c r="D64" t="s">
        <v>203</v>
      </c>
      <c r="E64" t="s">
        <v>1047</v>
      </c>
      <c r="F64">
        <v>-0.74214000000000002</v>
      </c>
      <c r="G64">
        <v>-0.44840000000000002</v>
      </c>
      <c r="H64">
        <v>-1.7413000000000001</v>
      </c>
      <c r="I64">
        <v>60</v>
      </c>
    </row>
    <row r="65" spans="1:9">
      <c r="A65" t="s">
        <v>129</v>
      </c>
      <c r="D65" t="s">
        <v>143</v>
      </c>
      <c r="E65" t="s">
        <v>1048</v>
      </c>
      <c r="F65">
        <v>-0.78385000000000005</v>
      </c>
      <c r="G65">
        <v>-0.61107999999999996</v>
      </c>
      <c r="H65">
        <v>-1.7312000000000001</v>
      </c>
      <c r="I65">
        <v>61</v>
      </c>
    </row>
    <row r="66" spans="1:9">
      <c r="A66" t="s">
        <v>128</v>
      </c>
      <c r="D66" t="s">
        <v>542</v>
      </c>
      <c r="E66" t="s">
        <v>1049</v>
      </c>
      <c r="F66">
        <v>-0.77749999999999997</v>
      </c>
      <c r="G66">
        <v>-0.36377999999999999</v>
      </c>
      <c r="H66">
        <v>-1.7246999999999999</v>
      </c>
      <c r="I66">
        <v>62</v>
      </c>
    </row>
    <row r="67" spans="1:9">
      <c r="A67" t="s">
        <v>542</v>
      </c>
      <c r="D67" t="s">
        <v>526</v>
      </c>
      <c r="E67" t="s">
        <v>1050</v>
      </c>
      <c r="F67">
        <v>-0.64976</v>
      </c>
      <c r="G67">
        <v>-0.49143999999999999</v>
      </c>
      <c r="H67">
        <v>-1.7062999999999999</v>
      </c>
      <c r="I67">
        <v>63</v>
      </c>
    </row>
    <row r="68" spans="1:9">
      <c r="A68" t="s">
        <v>216</v>
      </c>
      <c r="D68" t="s">
        <v>316</v>
      </c>
      <c r="E68" t="s">
        <v>1051</v>
      </c>
      <c r="F68">
        <v>-0.73226999999999998</v>
      </c>
      <c r="G68">
        <v>-0.14804</v>
      </c>
      <c r="H68">
        <v>-1.6866000000000001</v>
      </c>
      <c r="I68">
        <v>64</v>
      </c>
    </row>
    <row r="69" spans="1:9">
      <c r="A69" t="s">
        <v>215</v>
      </c>
      <c r="D69" t="s">
        <v>336</v>
      </c>
      <c r="E69" t="s">
        <v>1052</v>
      </c>
      <c r="F69">
        <v>-0.68161000000000005</v>
      </c>
      <c r="G69">
        <v>-0.54612000000000005</v>
      </c>
      <c r="H69">
        <v>-1.6697</v>
      </c>
      <c r="I69">
        <v>65</v>
      </c>
    </row>
    <row r="70" spans="1:9">
      <c r="A70" t="s">
        <v>52</v>
      </c>
      <c r="D70" t="s">
        <v>354</v>
      </c>
      <c r="E70" t="s">
        <v>1053</v>
      </c>
      <c r="F70">
        <v>-0.86568000000000001</v>
      </c>
      <c r="G70">
        <v>-0.32929000000000003</v>
      </c>
      <c r="H70">
        <v>-1.6664000000000001</v>
      </c>
      <c r="I70">
        <v>66</v>
      </c>
    </row>
    <row r="71" spans="1:9">
      <c r="A71" t="s">
        <v>54</v>
      </c>
      <c r="D71" t="s">
        <v>147</v>
      </c>
      <c r="E71" t="s">
        <v>1054</v>
      </c>
      <c r="F71">
        <v>-0.97611000000000003</v>
      </c>
      <c r="G71">
        <v>0</v>
      </c>
      <c r="H71">
        <v>-1.6543000000000001</v>
      </c>
      <c r="I71">
        <v>67</v>
      </c>
    </row>
    <row r="72" spans="1:9">
      <c r="A72" t="s">
        <v>593</v>
      </c>
      <c r="D72" t="s">
        <v>256</v>
      </c>
      <c r="E72" t="s">
        <v>1055</v>
      </c>
      <c r="F72">
        <v>-0.81998000000000004</v>
      </c>
      <c r="G72">
        <v>-0.26479000000000003</v>
      </c>
      <c r="H72">
        <v>-1.6435</v>
      </c>
      <c r="I72">
        <v>68</v>
      </c>
    </row>
    <row r="73" spans="1:9">
      <c r="A73" t="s">
        <v>332</v>
      </c>
      <c r="D73" t="s">
        <v>281</v>
      </c>
      <c r="E73" t="s">
        <v>1056</v>
      </c>
      <c r="F73">
        <v>-0.79608999999999996</v>
      </c>
      <c r="G73">
        <v>-0.27465000000000001</v>
      </c>
      <c r="H73">
        <v>-1.5432999999999999</v>
      </c>
      <c r="I73">
        <v>69</v>
      </c>
    </row>
    <row r="74" spans="1:9">
      <c r="A74" t="s">
        <v>601</v>
      </c>
      <c r="D74" t="s">
        <v>301</v>
      </c>
      <c r="E74" t="s">
        <v>1057</v>
      </c>
      <c r="F74">
        <v>-0.48442000000000002</v>
      </c>
      <c r="G74">
        <v>0</v>
      </c>
      <c r="H74">
        <v>-1.5366</v>
      </c>
      <c r="I74">
        <v>70</v>
      </c>
    </row>
    <row r="75" spans="1:9">
      <c r="A75" t="s">
        <v>57</v>
      </c>
      <c r="D75" t="s">
        <v>197</v>
      </c>
      <c r="E75" t="s">
        <v>1058</v>
      </c>
      <c r="F75">
        <v>-0.22447</v>
      </c>
      <c r="G75">
        <v>0</v>
      </c>
      <c r="H75">
        <v>-1.5175000000000001</v>
      </c>
      <c r="I75">
        <v>71</v>
      </c>
    </row>
    <row r="76" spans="1:9">
      <c r="A76" t="s">
        <v>564</v>
      </c>
      <c r="D76" t="s">
        <v>196</v>
      </c>
      <c r="E76" t="s">
        <v>1059</v>
      </c>
      <c r="F76">
        <v>-1.1471</v>
      </c>
      <c r="G76">
        <v>0</v>
      </c>
      <c r="H76">
        <v>-1.4782999999999999</v>
      </c>
      <c r="I76">
        <v>72</v>
      </c>
    </row>
    <row r="77" spans="1:9">
      <c r="A77" t="s">
        <v>55</v>
      </c>
      <c r="D77" t="s">
        <v>585</v>
      </c>
      <c r="E77" t="s">
        <v>1060</v>
      </c>
      <c r="F77">
        <v>0</v>
      </c>
      <c r="G77">
        <v>0</v>
      </c>
      <c r="H77">
        <v>-1.4467000000000001</v>
      </c>
      <c r="I77">
        <v>73</v>
      </c>
    </row>
    <row r="78" spans="1:9">
      <c r="A78" t="s">
        <v>56</v>
      </c>
      <c r="D78" t="s">
        <v>502</v>
      </c>
      <c r="E78" t="s">
        <v>1061</v>
      </c>
      <c r="F78">
        <v>-0.93411999999999995</v>
      </c>
      <c r="G78">
        <v>0</v>
      </c>
      <c r="H78">
        <v>-1.4239999999999999</v>
      </c>
      <c r="I78">
        <v>74</v>
      </c>
    </row>
    <row r="79" spans="1:9">
      <c r="A79" t="s">
        <v>144</v>
      </c>
      <c r="D79" t="s">
        <v>547</v>
      </c>
      <c r="E79" t="s">
        <v>1062</v>
      </c>
      <c r="F79">
        <v>-0.86299000000000003</v>
      </c>
      <c r="G79">
        <v>0</v>
      </c>
      <c r="H79">
        <v>-1.4125000000000001</v>
      </c>
      <c r="I79">
        <v>75</v>
      </c>
    </row>
    <row r="80" spans="1:9">
      <c r="A80" t="s">
        <v>143</v>
      </c>
      <c r="D80" t="s">
        <v>18</v>
      </c>
      <c r="E80" t="s">
        <v>1063</v>
      </c>
      <c r="F80">
        <v>-0.97682000000000002</v>
      </c>
      <c r="G80">
        <v>-0.58309</v>
      </c>
      <c r="H80">
        <v>-1.4097999999999999</v>
      </c>
      <c r="I80">
        <v>76</v>
      </c>
    </row>
    <row r="81" spans="1:9">
      <c r="A81" t="s">
        <v>566</v>
      </c>
      <c r="D81" t="s">
        <v>571</v>
      </c>
      <c r="E81" t="s">
        <v>1064</v>
      </c>
      <c r="F81">
        <v>-0.87229999999999996</v>
      </c>
      <c r="G81">
        <v>-0.25151000000000001</v>
      </c>
      <c r="H81">
        <v>-1.3911</v>
      </c>
      <c r="I81">
        <v>77</v>
      </c>
    </row>
    <row r="82" spans="1:9">
      <c r="A82" t="s">
        <v>58</v>
      </c>
      <c r="D82" t="s">
        <v>86</v>
      </c>
      <c r="E82" t="s">
        <v>1065</v>
      </c>
      <c r="F82">
        <v>-0.33590999999999999</v>
      </c>
      <c r="G82">
        <v>0</v>
      </c>
      <c r="H82">
        <v>-1.3727</v>
      </c>
      <c r="I82">
        <v>78</v>
      </c>
    </row>
    <row r="83" spans="1:9">
      <c r="A83" t="s">
        <v>565</v>
      </c>
      <c r="D83" t="s">
        <v>512</v>
      </c>
      <c r="E83" t="s">
        <v>1066</v>
      </c>
      <c r="F83">
        <v>-0.54764999999999997</v>
      </c>
      <c r="G83">
        <v>-0.42945</v>
      </c>
      <c r="H83">
        <v>-1.3691</v>
      </c>
      <c r="I83">
        <v>79</v>
      </c>
    </row>
    <row r="84" spans="1:9">
      <c r="A84" t="s">
        <v>220</v>
      </c>
      <c r="D84" t="s">
        <v>575</v>
      </c>
      <c r="E84" t="s">
        <v>1067</v>
      </c>
      <c r="F84">
        <v>-1.1785000000000001</v>
      </c>
      <c r="G84">
        <v>0</v>
      </c>
      <c r="H84">
        <v>-1.3654999999999999</v>
      </c>
      <c r="I84">
        <v>80</v>
      </c>
    </row>
    <row r="85" spans="1:9">
      <c r="A85" t="s">
        <v>50</v>
      </c>
      <c r="D85" t="s">
        <v>71</v>
      </c>
      <c r="E85" t="s">
        <v>1068</v>
      </c>
      <c r="F85">
        <v>-0.58006000000000002</v>
      </c>
      <c r="G85">
        <v>-0.49740000000000001</v>
      </c>
      <c r="H85">
        <v>-1.3627</v>
      </c>
      <c r="I85">
        <v>81</v>
      </c>
    </row>
    <row r="86" spans="1:9">
      <c r="A86" t="s">
        <v>49</v>
      </c>
      <c r="D86" t="s">
        <v>1</v>
      </c>
      <c r="E86" t="s">
        <v>1069</v>
      </c>
      <c r="F86">
        <v>-0.66629000000000005</v>
      </c>
      <c r="G86">
        <v>-0.61865000000000003</v>
      </c>
      <c r="H86">
        <v>-1.3601000000000001</v>
      </c>
      <c r="I86">
        <v>82</v>
      </c>
    </row>
    <row r="87" spans="1:9">
      <c r="A87" t="s">
        <v>326</v>
      </c>
      <c r="D87" t="s">
        <v>91</v>
      </c>
      <c r="E87" t="s">
        <v>1070</v>
      </c>
      <c r="F87">
        <v>-1.0128999999999999</v>
      </c>
      <c r="G87">
        <v>-0.41747000000000001</v>
      </c>
      <c r="H87">
        <v>-1.3564000000000001</v>
      </c>
      <c r="I87">
        <v>83</v>
      </c>
    </row>
    <row r="88" spans="1:9">
      <c r="A88" t="s">
        <v>325</v>
      </c>
      <c r="D88" t="s">
        <v>302</v>
      </c>
      <c r="E88" t="s">
        <v>1071</v>
      </c>
      <c r="F88">
        <v>-0.70309999999999995</v>
      </c>
      <c r="G88">
        <v>-0.3715</v>
      </c>
      <c r="H88">
        <v>-1.3547</v>
      </c>
      <c r="I88">
        <v>84</v>
      </c>
    </row>
    <row r="89" spans="1:9">
      <c r="A89" t="s">
        <v>329</v>
      </c>
      <c r="D89" t="s">
        <v>287</v>
      </c>
      <c r="E89" t="s">
        <v>1072</v>
      </c>
      <c r="F89">
        <v>-0.68666000000000005</v>
      </c>
      <c r="G89">
        <v>-0.55330000000000001</v>
      </c>
      <c r="H89">
        <v>-1.3513999999999999</v>
      </c>
      <c r="I89">
        <v>85</v>
      </c>
    </row>
    <row r="90" spans="1:9">
      <c r="A90" t="s">
        <v>328</v>
      </c>
      <c r="D90" t="s">
        <v>329</v>
      </c>
      <c r="E90" t="s">
        <v>1073</v>
      </c>
      <c r="F90">
        <v>-0.64229000000000003</v>
      </c>
      <c r="G90">
        <v>-0.23255999999999999</v>
      </c>
      <c r="H90">
        <v>-1.3263</v>
      </c>
      <c r="I90">
        <v>86</v>
      </c>
    </row>
    <row r="91" spans="1:9">
      <c r="A91" t="s">
        <v>51</v>
      </c>
      <c r="D91" t="s">
        <v>205</v>
      </c>
      <c r="E91" t="s">
        <v>1074</v>
      </c>
      <c r="F91">
        <v>-0.21598000000000001</v>
      </c>
      <c r="G91">
        <v>-0.49551000000000001</v>
      </c>
      <c r="H91">
        <v>-1.2961</v>
      </c>
      <c r="I91">
        <v>87</v>
      </c>
    </row>
    <row r="92" spans="1:9">
      <c r="A92" t="s">
        <v>137</v>
      </c>
      <c r="D92" t="s">
        <v>303</v>
      </c>
      <c r="E92" t="s">
        <v>1075</v>
      </c>
      <c r="F92">
        <v>-0.56005000000000005</v>
      </c>
      <c r="G92">
        <v>-0.32883000000000001</v>
      </c>
      <c r="H92">
        <v>-1.2942</v>
      </c>
      <c r="I92">
        <v>88</v>
      </c>
    </row>
    <row r="93" spans="1:9">
      <c r="A93" t="s">
        <v>558</v>
      </c>
      <c r="D93" t="s">
        <v>78</v>
      </c>
      <c r="E93" t="s">
        <v>1076</v>
      </c>
      <c r="F93">
        <v>-0.67135999999999996</v>
      </c>
      <c r="G93">
        <v>-0.29683999999999999</v>
      </c>
      <c r="H93">
        <v>-1.2805</v>
      </c>
      <c r="I93">
        <v>89</v>
      </c>
    </row>
    <row r="94" spans="1:9">
      <c r="A94" t="s">
        <v>213</v>
      </c>
      <c r="D94" t="s">
        <v>156</v>
      </c>
      <c r="E94" t="s">
        <v>1077</v>
      </c>
      <c r="F94">
        <v>-0.72633000000000003</v>
      </c>
      <c r="G94">
        <v>-0.5575</v>
      </c>
      <c r="H94">
        <v>-1.2766</v>
      </c>
      <c r="I94">
        <v>90</v>
      </c>
    </row>
    <row r="95" spans="1:9">
      <c r="A95" t="s">
        <v>212</v>
      </c>
      <c r="D95" t="s">
        <v>84</v>
      </c>
      <c r="E95" t="s">
        <v>1078</v>
      </c>
      <c r="F95">
        <v>-0.51759999999999995</v>
      </c>
      <c r="G95">
        <v>-0.38046000000000002</v>
      </c>
      <c r="H95">
        <v>-1.2652000000000001</v>
      </c>
      <c r="I95">
        <v>91</v>
      </c>
    </row>
    <row r="96" spans="1:9">
      <c r="A96" t="s">
        <v>330</v>
      </c>
      <c r="D96" t="s">
        <v>73</v>
      </c>
      <c r="E96" t="s">
        <v>1079</v>
      </c>
      <c r="F96">
        <v>-0.95147999999999999</v>
      </c>
      <c r="G96">
        <v>-0.18207000000000001</v>
      </c>
      <c r="H96">
        <v>-1.2595000000000001</v>
      </c>
      <c r="I96">
        <v>92</v>
      </c>
    </row>
    <row r="97" spans="1:9">
      <c r="A97" t="s">
        <v>214</v>
      </c>
      <c r="D97" t="s">
        <v>66</v>
      </c>
      <c r="E97" t="s">
        <v>1080</v>
      </c>
      <c r="F97">
        <v>-0.61399999999999999</v>
      </c>
      <c r="G97">
        <v>0</v>
      </c>
      <c r="H97">
        <v>-1.2499</v>
      </c>
      <c r="I97">
        <v>93</v>
      </c>
    </row>
    <row r="98" spans="1:9">
      <c r="A98" t="s">
        <v>233</v>
      </c>
      <c r="D98" t="s">
        <v>93</v>
      </c>
      <c r="E98" t="s">
        <v>1081</v>
      </c>
      <c r="F98">
        <v>-0.70777000000000001</v>
      </c>
      <c r="G98">
        <v>-0.3881</v>
      </c>
      <c r="H98">
        <v>-1.2312000000000001</v>
      </c>
      <c r="I98">
        <v>94</v>
      </c>
    </row>
    <row r="99" spans="1:9">
      <c r="A99" t="s">
        <v>232</v>
      </c>
      <c r="D99" t="s">
        <v>527</v>
      </c>
      <c r="E99" t="s">
        <v>1082</v>
      </c>
      <c r="F99">
        <v>-0.59743000000000002</v>
      </c>
      <c r="G99">
        <v>-0.37491999999999998</v>
      </c>
      <c r="H99">
        <v>-1.2104999999999999</v>
      </c>
      <c r="I99">
        <v>95</v>
      </c>
    </row>
    <row r="100" spans="1:9">
      <c r="A100" t="s">
        <v>152</v>
      </c>
      <c r="D100" t="s">
        <v>168</v>
      </c>
      <c r="E100" t="s">
        <v>1083</v>
      </c>
      <c r="F100">
        <v>-0.51232</v>
      </c>
      <c r="G100">
        <v>-0.24740000000000001</v>
      </c>
      <c r="H100">
        <v>-1.1906000000000001</v>
      </c>
      <c r="I100">
        <v>96</v>
      </c>
    </row>
    <row r="101" spans="1:9">
      <c r="A101" t="s">
        <v>342</v>
      </c>
      <c r="D101" t="s">
        <v>291</v>
      </c>
      <c r="E101" t="s">
        <v>1084</v>
      </c>
      <c r="F101">
        <v>-0.61375000000000002</v>
      </c>
      <c r="G101">
        <v>-0.31506000000000001</v>
      </c>
      <c r="H101">
        <v>-1.1631</v>
      </c>
      <c r="I101">
        <v>97</v>
      </c>
    </row>
    <row r="102" spans="1:9">
      <c r="A102" t="s">
        <v>63</v>
      </c>
      <c r="D102" t="s">
        <v>123</v>
      </c>
      <c r="E102" t="s">
        <v>1085</v>
      </c>
      <c r="F102">
        <v>-0.69176000000000004</v>
      </c>
      <c r="G102">
        <v>-0.51139999999999997</v>
      </c>
      <c r="H102">
        <v>-1.1455</v>
      </c>
      <c r="I102">
        <v>98</v>
      </c>
    </row>
    <row r="103" spans="1:9">
      <c r="A103" t="s">
        <v>340</v>
      </c>
      <c r="D103" t="s">
        <v>528</v>
      </c>
      <c r="E103" t="s">
        <v>1086</v>
      </c>
      <c r="F103">
        <v>-0.58882999999999996</v>
      </c>
      <c r="G103">
        <v>-0.62268000000000001</v>
      </c>
      <c r="H103">
        <v>-1.1373</v>
      </c>
      <c r="I103">
        <v>99</v>
      </c>
    </row>
    <row r="104" spans="1:9">
      <c r="A104" t="s">
        <v>344</v>
      </c>
      <c r="D104" t="s">
        <v>307</v>
      </c>
      <c r="E104" t="s">
        <v>1087</v>
      </c>
      <c r="F104">
        <v>-0.56428999999999996</v>
      </c>
      <c r="G104">
        <v>-0.50663000000000002</v>
      </c>
      <c r="H104">
        <v>-1.1361000000000001</v>
      </c>
      <c r="I104">
        <v>100</v>
      </c>
    </row>
    <row r="105" spans="1:9">
      <c r="A105" t="s">
        <v>158</v>
      </c>
      <c r="D105" t="s">
        <v>597</v>
      </c>
      <c r="E105" t="s">
        <v>1088</v>
      </c>
      <c r="F105">
        <v>-0.54152999999999996</v>
      </c>
      <c r="G105">
        <v>0</v>
      </c>
      <c r="H105">
        <v>-1.1163000000000001</v>
      </c>
      <c r="I105">
        <v>101</v>
      </c>
    </row>
    <row r="106" spans="1:9">
      <c r="A106" t="s">
        <v>64</v>
      </c>
      <c r="D106" t="s">
        <v>110</v>
      </c>
      <c r="E106" t="s">
        <v>1089</v>
      </c>
      <c r="F106">
        <v>-0.70264000000000004</v>
      </c>
      <c r="G106">
        <v>0</v>
      </c>
      <c r="H106">
        <v>-1.1056999999999999</v>
      </c>
      <c r="I106">
        <v>102</v>
      </c>
    </row>
    <row r="107" spans="1:9">
      <c r="A107" t="s">
        <v>156</v>
      </c>
      <c r="D107" t="s">
        <v>60</v>
      </c>
      <c r="E107" t="s">
        <v>1090</v>
      </c>
      <c r="F107">
        <v>-0.73707</v>
      </c>
      <c r="G107">
        <v>-0.12562999999999999</v>
      </c>
      <c r="H107">
        <v>-1.0903</v>
      </c>
      <c r="I107">
        <v>103</v>
      </c>
    </row>
    <row r="108" spans="1:9">
      <c r="A108" t="s">
        <v>154</v>
      </c>
      <c r="D108" t="s">
        <v>186</v>
      </c>
      <c r="E108" t="s">
        <v>1091</v>
      </c>
      <c r="F108">
        <v>-0.58518000000000003</v>
      </c>
      <c r="G108">
        <v>-0.46855999999999998</v>
      </c>
      <c r="H108">
        <v>-1.0754999999999999</v>
      </c>
      <c r="I108">
        <v>104</v>
      </c>
    </row>
    <row r="109" spans="1:9">
      <c r="A109" t="s">
        <v>575</v>
      </c>
      <c r="D109" t="s">
        <v>58</v>
      </c>
      <c r="E109" t="s">
        <v>1092</v>
      </c>
      <c r="F109">
        <v>-0.31636999999999998</v>
      </c>
      <c r="G109">
        <v>0</v>
      </c>
      <c r="H109">
        <v>-1.0278</v>
      </c>
      <c r="I109">
        <v>105</v>
      </c>
    </row>
    <row r="110" spans="1:9">
      <c r="A110" t="s">
        <v>67</v>
      </c>
      <c r="D110" t="s">
        <v>290</v>
      </c>
      <c r="E110" t="s">
        <v>1093</v>
      </c>
      <c r="F110">
        <v>-0.50097000000000003</v>
      </c>
      <c r="G110">
        <v>0</v>
      </c>
      <c r="H110">
        <v>-1.0182</v>
      </c>
      <c r="I110">
        <v>106</v>
      </c>
    </row>
    <row r="111" spans="1:9">
      <c r="A111" t="s">
        <v>160</v>
      </c>
      <c r="D111" t="s">
        <v>525</v>
      </c>
      <c r="E111" t="s">
        <v>1094</v>
      </c>
      <c r="F111">
        <v>-0.49563000000000001</v>
      </c>
      <c r="G111">
        <v>0</v>
      </c>
      <c r="H111">
        <v>-1.004</v>
      </c>
      <c r="I111">
        <v>107</v>
      </c>
    </row>
    <row r="112" spans="1:9">
      <c r="A112" t="s">
        <v>66</v>
      </c>
      <c r="D112" t="s">
        <v>167</v>
      </c>
      <c r="E112" t="s">
        <v>1095</v>
      </c>
      <c r="F112">
        <v>-0.48898999999999998</v>
      </c>
      <c r="G112">
        <v>-0.30653000000000002</v>
      </c>
      <c r="H112">
        <v>-0.99785000000000001</v>
      </c>
      <c r="I112">
        <v>108</v>
      </c>
    </row>
    <row r="113" spans="1:9">
      <c r="A113" t="s">
        <v>161</v>
      </c>
      <c r="D113" t="s">
        <v>524</v>
      </c>
      <c r="E113" t="s">
        <v>1096</v>
      </c>
      <c r="F113">
        <v>-0.43659999999999999</v>
      </c>
      <c r="G113">
        <v>-0.64061999999999997</v>
      </c>
      <c r="H113">
        <v>-0.97933999999999999</v>
      </c>
      <c r="I113">
        <v>109</v>
      </c>
    </row>
    <row r="114" spans="1:9">
      <c r="A114" t="s">
        <v>574</v>
      </c>
      <c r="D114" t="s">
        <v>588</v>
      </c>
      <c r="E114" t="s">
        <v>1097</v>
      </c>
      <c r="F114">
        <v>-0.60067000000000004</v>
      </c>
      <c r="G114">
        <v>-0.22117999999999999</v>
      </c>
      <c r="H114">
        <v>-0.96636</v>
      </c>
      <c r="I114">
        <v>110</v>
      </c>
    </row>
    <row r="115" spans="1:9">
      <c r="A115" t="s">
        <v>241</v>
      </c>
      <c r="D115" t="s">
        <v>277</v>
      </c>
      <c r="E115" t="s">
        <v>1098</v>
      </c>
      <c r="F115">
        <v>-0.53463000000000005</v>
      </c>
      <c r="G115">
        <v>-0.49426999999999999</v>
      </c>
      <c r="H115">
        <v>-0.93454999999999999</v>
      </c>
      <c r="I115">
        <v>111</v>
      </c>
    </row>
    <row r="116" spans="1:9">
      <c r="A116" t="s">
        <v>240</v>
      </c>
      <c r="D116" t="s">
        <v>318</v>
      </c>
      <c r="E116" t="s">
        <v>1099</v>
      </c>
      <c r="F116">
        <v>-0.61828000000000005</v>
      </c>
      <c r="G116">
        <v>-0.37502999999999997</v>
      </c>
      <c r="H116">
        <v>-0.90332000000000001</v>
      </c>
      <c r="I116">
        <v>112</v>
      </c>
    </row>
    <row r="117" spans="1:9">
      <c r="A117" t="s">
        <v>239</v>
      </c>
      <c r="D117" t="s">
        <v>144</v>
      </c>
      <c r="E117" t="s">
        <v>1100</v>
      </c>
      <c r="F117">
        <v>-0.71201000000000003</v>
      </c>
      <c r="G117">
        <v>-0.33623999999999998</v>
      </c>
      <c r="H117">
        <v>-0.89880000000000004</v>
      </c>
      <c r="I117">
        <v>113</v>
      </c>
    </row>
    <row r="118" spans="1:9">
      <c r="A118" t="s">
        <v>68</v>
      </c>
      <c r="D118" t="s">
        <v>498</v>
      </c>
      <c r="E118" t="s">
        <v>1101</v>
      </c>
      <c r="F118">
        <v>-0.57598000000000005</v>
      </c>
      <c r="G118">
        <v>-0.30852000000000002</v>
      </c>
      <c r="H118">
        <v>-0.85579000000000005</v>
      </c>
      <c r="I118">
        <v>114</v>
      </c>
    </row>
    <row r="119" spans="1:9">
      <c r="A119" t="s">
        <v>336</v>
      </c>
      <c r="D119" t="s">
        <v>55</v>
      </c>
      <c r="E119" t="s">
        <v>1102</v>
      </c>
      <c r="F119">
        <v>0</v>
      </c>
      <c r="G119">
        <v>-0.46455999999999997</v>
      </c>
      <c r="H119">
        <v>-0.85287000000000002</v>
      </c>
      <c r="I119">
        <v>115</v>
      </c>
    </row>
    <row r="120" spans="1:9">
      <c r="A120" t="s">
        <v>571</v>
      </c>
      <c r="D120" t="s">
        <v>79</v>
      </c>
      <c r="E120" t="s">
        <v>1103</v>
      </c>
      <c r="F120">
        <v>-0.28689999999999999</v>
      </c>
      <c r="G120">
        <v>0</v>
      </c>
      <c r="H120">
        <v>-0.83772999999999997</v>
      </c>
      <c r="I120">
        <v>116</v>
      </c>
    </row>
    <row r="121" spans="1:9">
      <c r="A121" t="s">
        <v>222</v>
      </c>
      <c r="D121" t="s">
        <v>232</v>
      </c>
      <c r="E121" t="s">
        <v>1104</v>
      </c>
      <c r="F121">
        <v>-0.51656999999999997</v>
      </c>
      <c r="G121">
        <v>-0.28739999999999999</v>
      </c>
      <c r="H121">
        <v>-0.83672000000000002</v>
      </c>
      <c r="I121">
        <v>117</v>
      </c>
    </row>
    <row r="122" spans="1:9">
      <c r="A122" t="s">
        <v>226</v>
      </c>
      <c r="D122" t="s">
        <v>244</v>
      </c>
      <c r="E122" t="s">
        <v>1105</v>
      </c>
      <c r="F122">
        <v>-0.24365000000000001</v>
      </c>
      <c r="G122">
        <v>-0.41116000000000003</v>
      </c>
      <c r="H122">
        <v>-0.83655000000000002</v>
      </c>
      <c r="I122">
        <v>118</v>
      </c>
    </row>
    <row r="123" spans="1:9">
      <c r="A123" t="s">
        <v>225</v>
      </c>
      <c r="D123" t="s">
        <v>50</v>
      </c>
      <c r="E123" t="s">
        <v>1106</v>
      </c>
      <c r="F123">
        <v>0</v>
      </c>
      <c r="G123">
        <v>0</v>
      </c>
      <c r="H123">
        <v>-0.81945000000000001</v>
      </c>
      <c r="I123">
        <v>119</v>
      </c>
    </row>
    <row r="124" spans="1:9">
      <c r="A124" t="s">
        <v>223</v>
      </c>
      <c r="D124" t="s">
        <v>225</v>
      </c>
      <c r="E124" t="s">
        <v>1107</v>
      </c>
      <c r="F124">
        <v>0</v>
      </c>
      <c r="G124">
        <v>0</v>
      </c>
      <c r="H124">
        <v>-0.79752999999999996</v>
      </c>
      <c r="I124">
        <v>120</v>
      </c>
    </row>
    <row r="125" spans="1:9">
      <c r="A125" t="s">
        <v>59</v>
      </c>
      <c r="D125" t="s">
        <v>312</v>
      </c>
      <c r="E125" t="s">
        <v>1108</v>
      </c>
      <c r="F125">
        <v>-0.58418999999999999</v>
      </c>
      <c r="G125">
        <v>-0.17086999999999999</v>
      </c>
      <c r="H125">
        <v>-0.79261999999999999</v>
      </c>
      <c r="I125">
        <v>121</v>
      </c>
    </row>
    <row r="126" spans="1:9">
      <c r="A126" t="s">
        <v>228</v>
      </c>
      <c r="D126" t="s">
        <v>150</v>
      </c>
      <c r="E126" t="s">
        <v>1109</v>
      </c>
      <c r="F126">
        <v>-0.34144000000000002</v>
      </c>
      <c r="G126">
        <v>0</v>
      </c>
      <c r="H126">
        <v>-0.78454999999999997</v>
      </c>
      <c r="I126">
        <v>122</v>
      </c>
    </row>
    <row r="127" spans="1:9">
      <c r="A127" t="s">
        <v>147</v>
      </c>
      <c r="D127" t="s">
        <v>602</v>
      </c>
      <c r="E127">
        <v>0</v>
      </c>
      <c r="F127">
        <v>0</v>
      </c>
      <c r="G127">
        <v>0</v>
      </c>
      <c r="H127">
        <v>-0.76288999999999996</v>
      </c>
      <c r="I127">
        <v>123</v>
      </c>
    </row>
    <row r="128" spans="1:9">
      <c r="A128" t="s">
        <v>62</v>
      </c>
      <c r="D128" t="s">
        <v>274</v>
      </c>
      <c r="E128" t="s">
        <v>1110</v>
      </c>
      <c r="F128">
        <v>-0.44307999999999997</v>
      </c>
      <c r="G128">
        <v>-0.36926999999999999</v>
      </c>
      <c r="H128">
        <v>-0.75668000000000002</v>
      </c>
      <c r="I128">
        <v>124</v>
      </c>
    </row>
    <row r="129" spans="1:9">
      <c r="A129" t="s">
        <v>60</v>
      </c>
      <c r="D129" t="s">
        <v>565</v>
      </c>
      <c r="E129" t="s">
        <v>1111</v>
      </c>
      <c r="F129">
        <v>-0.42631999999999998</v>
      </c>
      <c r="G129">
        <v>-0.33942</v>
      </c>
      <c r="H129">
        <v>-0.73900999999999994</v>
      </c>
      <c r="I129">
        <v>125</v>
      </c>
    </row>
    <row r="130" spans="1:9">
      <c r="A130" t="s">
        <v>231</v>
      </c>
      <c r="D130" t="s">
        <v>601</v>
      </c>
      <c r="E130" t="s">
        <v>1130</v>
      </c>
      <c r="F130">
        <v>-0.34588000000000002</v>
      </c>
      <c r="G130">
        <v>0</v>
      </c>
      <c r="H130">
        <v>-0.70021999999999995</v>
      </c>
      <c r="I130">
        <v>126</v>
      </c>
    </row>
    <row r="131" spans="1:9">
      <c r="A131" t="s">
        <v>150</v>
      </c>
      <c r="D131" t="s">
        <v>240</v>
      </c>
      <c r="E131" t="s">
        <v>1112</v>
      </c>
      <c r="F131">
        <v>-0.23141999999999999</v>
      </c>
      <c r="G131">
        <v>0</v>
      </c>
      <c r="H131">
        <v>-0.69225000000000003</v>
      </c>
      <c r="I131">
        <v>127</v>
      </c>
    </row>
    <row r="132" spans="1:9">
      <c r="A132" t="s">
        <v>77</v>
      </c>
      <c r="D132" t="s">
        <v>158</v>
      </c>
      <c r="E132" t="s">
        <v>1113</v>
      </c>
      <c r="F132">
        <v>-0.32847999999999999</v>
      </c>
      <c r="G132">
        <v>0</v>
      </c>
      <c r="H132">
        <v>-0.67693000000000003</v>
      </c>
      <c r="I132">
        <v>128</v>
      </c>
    </row>
    <row r="133" spans="1:9">
      <c r="A133" t="s">
        <v>251</v>
      </c>
      <c r="D133" t="s">
        <v>564</v>
      </c>
      <c r="E133" t="s">
        <v>1114</v>
      </c>
      <c r="F133">
        <v>-0.43060999999999999</v>
      </c>
      <c r="G133">
        <v>-0.51971000000000001</v>
      </c>
      <c r="H133">
        <v>-0.61853999999999998</v>
      </c>
      <c r="I133">
        <v>129</v>
      </c>
    </row>
    <row r="134" spans="1:9">
      <c r="A134" t="s">
        <v>78</v>
      </c>
      <c r="D134" t="s">
        <v>137</v>
      </c>
      <c r="E134" t="s">
        <v>1115</v>
      </c>
      <c r="F134">
        <v>-0.47310000000000002</v>
      </c>
      <c r="G134">
        <v>-0.4012</v>
      </c>
      <c r="H134">
        <v>-0.60692000000000002</v>
      </c>
      <c r="I134">
        <v>130</v>
      </c>
    </row>
    <row r="135" spans="1:9">
      <c r="A135" t="s">
        <v>353</v>
      </c>
      <c r="D135" t="s">
        <v>574</v>
      </c>
      <c r="E135" t="s">
        <v>1116</v>
      </c>
      <c r="F135">
        <v>0</v>
      </c>
      <c r="G135">
        <v>0</v>
      </c>
      <c r="H135">
        <v>-0.53695999999999999</v>
      </c>
      <c r="I135">
        <v>131</v>
      </c>
    </row>
    <row r="136" spans="1:9">
      <c r="A136" t="s">
        <v>252</v>
      </c>
      <c r="D136" t="s">
        <v>13</v>
      </c>
      <c r="E136" t="s">
        <v>1117</v>
      </c>
      <c r="F136">
        <v>-0.19697999999999999</v>
      </c>
      <c r="G136">
        <v>0</v>
      </c>
      <c r="H136">
        <v>-0.53356999999999999</v>
      </c>
      <c r="I136">
        <v>132</v>
      </c>
    </row>
    <row r="137" spans="1:9">
      <c r="A137" t="s">
        <v>588</v>
      </c>
      <c r="D137" t="s">
        <v>68</v>
      </c>
      <c r="E137" t="s">
        <v>1118</v>
      </c>
      <c r="F137">
        <v>0</v>
      </c>
      <c r="G137">
        <v>0</v>
      </c>
      <c r="H137">
        <v>-0.36567</v>
      </c>
      <c r="I137">
        <v>133</v>
      </c>
    </row>
    <row r="138" spans="1:9">
      <c r="A138" t="s">
        <v>164</v>
      </c>
      <c r="D138" t="s">
        <v>592</v>
      </c>
      <c r="E138" t="s">
        <v>1119</v>
      </c>
      <c r="F138">
        <v>0</v>
      </c>
      <c r="G138">
        <v>0</v>
      </c>
      <c r="H138">
        <v>0.30780000000000002</v>
      </c>
      <c r="I138">
        <v>134</v>
      </c>
    </row>
    <row r="139" spans="1:9">
      <c r="A139" t="s">
        <v>256</v>
      </c>
      <c r="D139" t="s">
        <v>356</v>
      </c>
      <c r="E139" t="s">
        <v>1120</v>
      </c>
      <c r="F139">
        <v>0.2722</v>
      </c>
      <c r="G139">
        <v>0</v>
      </c>
      <c r="H139">
        <v>0.44661000000000001</v>
      </c>
      <c r="I139">
        <v>135</v>
      </c>
    </row>
    <row r="140" spans="1:9">
      <c r="A140" t="s">
        <v>255</v>
      </c>
      <c r="D140" t="s">
        <v>590</v>
      </c>
      <c r="E140" t="s">
        <v>1121</v>
      </c>
      <c r="F140">
        <v>0</v>
      </c>
      <c r="G140">
        <v>0</v>
      </c>
      <c r="H140">
        <v>0.91298000000000001</v>
      </c>
      <c r="I140">
        <v>136</v>
      </c>
    </row>
    <row r="141" spans="1:9">
      <c r="A141" t="s">
        <v>166</v>
      </c>
      <c r="D141" t="s">
        <v>385</v>
      </c>
      <c r="E141" t="s">
        <v>1122</v>
      </c>
      <c r="F141">
        <v>0.48465999999999998</v>
      </c>
      <c r="G141">
        <v>0.81469000000000003</v>
      </c>
      <c r="H141">
        <v>1.0347</v>
      </c>
      <c r="I141">
        <v>137</v>
      </c>
    </row>
    <row r="142" spans="1:9">
      <c r="A142" t="s">
        <v>165</v>
      </c>
      <c r="D142" t="s">
        <v>359</v>
      </c>
      <c r="E142" t="s">
        <v>1123</v>
      </c>
      <c r="F142">
        <v>0.49607000000000001</v>
      </c>
      <c r="G142">
        <v>1.1041000000000001</v>
      </c>
      <c r="H142">
        <v>1.3413999999999999</v>
      </c>
      <c r="I142">
        <v>138</v>
      </c>
    </row>
    <row r="143" spans="1:9">
      <c r="A143" t="s">
        <v>354</v>
      </c>
      <c r="D143" t="s">
        <v>461</v>
      </c>
      <c r="E143" t="s">
        <v>1124</v>
      </c>
      <c r="F143">
        <v>0.27305000000000001</v>
      </c>
      <c r="G143">
        <v>0.33139000000000002</v>
      </c>
      <c r="H143">
        <v>1.4043000000000001</v>
      </c>
      <c r="I143">
        <v>139</v>
      </c>
    </row>
    <row r="144" spans="1:9">
      <c r="A144" t="s">
        <v>585</v>
      </c>
      <c r="D144" t="s">
        <v>369</v>
      </c>
      <c r="E144" t="s">
        <v>1125</v>
      </c>
      <c r="F144">
        <v>0.28971000000000002</v>
      </c>
      <c r="G144">
        <v>0</v>
      </c>
      <c r="H144">
        <v>1.4401999999999999</v>
      </c>
      <c r="I144">
        <v>140</v>
      </c>
    </row>
    <row r="145" spans="1:9">
      <c r="A145" t="s">
        <v>79</v>
      </c>
      <c r="D145" t="s">
        <v>480</v>
      </c>
      <c r="E145" t="s">
        <v>1126</v>
      </c>
      <c r="F145">
        <v>0</v>
      </c>
      <c r="G145">
        <v>0</v>
      </c>
      <c r="H145">
        <v>1.4784999999999999</v>
      </c>
      <c r="I145">
        <v>141</v>
      </c>
    </row>
    <row r="146" spans="1:9">
      <c r="A146" t="s">
        <v>71</v>
      </c>
      <c r="D146" t="s">
        <v>372</v>
      </c>
      <c r="E146" t="s">
        <v>1127</v>
      </c>
      <c r="F146">
        <v>0.73911000000000004</v>
      </c>
      <c r="G146">
        <v>1.2883</v>
      </c>
      <c r="H146">
        <v>1.7604</v>
      </c>
      <c r="I146">
        <v>142</v>
      </c>
    </row>
    <row r="147" spans="1:9">
      <c r="A147" t="s">
        <v>70</v>
      </c>
      <c r="D147" t="s">
        <v>355</v>
      </c>
      <c r="E147" t="s">
        <v>1128</v>
      </c>
      <c r="F147">
        <v>1.2719</v>
      </c>
      <c r="G147">
        <v>0</v>
      </c>
      <c r="H147">
        <v>2.9958999999999998</v>
      </c>
      <c r="I147">
        <v>143</v>
      </c>
    </row>
    <row r="148" spans="1:9">
      <c r="A148" t="s">
        <v>243</v>
      </c>
    </row>
    <row r="149" spans="1:9">
      <c r="A149" t="s">
        <v>595</v>
      </c>
    </row>
    <row r="150" spans="1:9">
      <c r="A150" t="s">
        <v>242</v>
      </c>
    </row>
    <row r="151" spans="1:9">
      <c r="A151" t="s">
        <v>348</v>
      </c>
    </row>
    <row r="152" spans="1:9">
      <c r="A152" t="s">
        <v>162</v>
      </c>
    </row>
    <row r="153" spans="1:9">
      <c r="A153" t="s">
        <v>245</v>
      </c>
    </row>
    <row r="154" spans="1:9">
      <c r="A154" t="s">
        <v>74</v>
      </c>
    </row>
    <row r="155" spans="1:9">
      <c r="A155" t="s">
        <v>582</v>
      </c>
    </row>
    <row r="156" spans="1:9">
      <c r="A156" t="s">
        <v>73</v>
      </c>
    </row>
    <row r="157" spans="1:9">
      <c r="A157" t="s">
        <v>244</v>
      </c>
    </row>
    <row r="158" spans="1:9">
      <c r="A158" t="s">
        <v>75</v>
      </c>
    </row>
    <row r="159" spans="1:9">
      <c r="A159" t="s">
        <v>351</v>
      </c>
    </row>
    <row r="160" spans="1:9">
      <c r="A160" t="s">
        <v>350</v>
      </c>
    </row>
    <row r="161" spans="1:1">
      <c r="A161" t="s">
        <v>349</v>
      </c>
    </row>
    <row r="162" spans="1:1">
      <c r="A162" t="s">
        <v>578</v>
      </c>
    </row>
    <row r="163" spans="1:1">
      <c r="A163" t="s">
        <v>163</v>
      </c>
    </row>
    <row r="164" spans="1:1">
      <c r="A164" t="s">
        <v>249</v>
      </c>
    </row>
    <row r="165" spans="1:1">
      <c r="A165" t="s">
        <v>498</v>
      </c>
    </row>
    <row r="166" spans="1:1">
      <c r="A166" t="s">
        <v>87</v>
      </c>
    </row>
    <row r="167" spans="1:1">
      <c r="A167" t="s">
        <v>500</v>
      </c>
    </row>
    <row r="168" spans="1:1">
      <c r="A168" t="s">
        <v>90</v>
      </c>
    </row>
    <row r="169" spans="1:1">
      <c r="A169" t="s">
        <v>603</v>
      </c>
    </row>
    <row r="170" spans="1:1">
      <c r="A170" t="s">
        <v>168</v>
      </c>
    </row>
    <row r="171" spans="1:1">
      <c r="A171" t="s">
        <v>170</v>
      </c>
    </row>
    <row r="172" spans="1:1">
      <c r="A172" t="s">
        <v>10</v>
      </c>
    </row>
    <row r="173" spans="1:1">
      <c r="A173" t="s">
        <v>266</v>
      </c>
    </row>
    <row r="174" spans="1:1">
      <c r="A174" t="s">
        <v>91</v>
      </c>
    </row>
    <row r="175" spans="1:1">
      <c r="A175" t="s">
        <v>495</v>
      </c>
    </row>
    <row r="176" spans="1:1">
      <c r="A176" t="s">
        <v>7</v>
      </c>
    </row>
    <row r="177" spans="1:1">
      <c r="A177" t="s">
        <v>13</v>
      </c>
    </row>
    <row r="178" spans="1:1">
      <c r="A178" t="s">
        <v>14</v>
      </c>
    </row>
    <row r="179" spans="1:1">
      <c r="A179" t="s">
        <v>268</v>
      </c>
    </row>
    <row r="180" spans="1:1">
      <c r="A180" t="s">
        <v>12</v>
      </c>
    </row>
    <row r="181" spans="1:1">
      <c r="A181" t="s">
        <v>267</v>
      </c>
    </row>
    <row r="182" spans="1:1">
      <c r="A182" t="s">
        <v>496</v>
      </c>
    </row>
    <row r="183" spans="1:1">
      <c r="A183" t="s">
        <v>1</v>
      </c>
    </row>
    <row r="184" spans="1:1">
      <c r="A184" t="s">
        <v>493</v>
      </c>
    </row>
    <row r="185" spans="1:1">
      <c r="A185" t="s">
        <v>0</v>
      </c>
    </row>
    <row r="186" spans="1:1">
      <c r="A186" t="s">
        <v>594</v>
      </c>
    </row>
    <row r="187" spans="1:1">
      <c r="A187" t="s">
        <v>2</v>
      </c>
    </row>
    <row r="188" spans="1:1">
      <c r="A188" t="s">
        <v>82</v>
      </c>
    </row>
    <row r="189" spans="1:1">
      <c r="A189" t="s">
        <v>167</v>
      </c>
    </row>
    <row r="190" spans="1:1">
      <c r="A190" t="s">
        <v>259</v>
      </c>
    </row>
    <row r="191" spans="1:1">
      <c r="A191" t="s">
        <v>263</v>
      </c>
    </row>
    <row r="192" spans="1:1">
      <c r="A192" t="s">
        <v>488</v>
      </c>
    </row>
    <row r="193" spans="1:1">
      <c r="A193" t="s">
        <v>86</v>
      </c>
    </row>
    <row r="194" spans="1:1">
      <c r="A194" t="s">
        <v>491</v>
      </c>
    </row>
    <row r="195" spans="1:1">
      <c r="A195" t="s">
        <v>84</v>
      </c>
    </row>
    <row r="196" spans="1:1">
      <c r="A196" t="s">
        <v>280</v>
      </c>
    </row>
    <row r="197" spans="1:1">
      <c r="A197" t="s">
        <v>178</v>
      </c>
    </row>
    <row r="198" spans="1:1">
      <c r="A198" t="s">
        <v>177</v>
      </c>
    </row>
    <row r="199" spans="1:1">
      <c r="A199" t="s">
        <v>281</v>
      </c>
    </row>
    <row r="200" spans="1:1">
      <c r="A200" t="s">
        <v>18</v>
      </c>
    </row>
    <row r="201" spans="1:1">
      <c r="A201" t="s">
        <v>513</v>
      </c>
    </row>
    <row r="202" spans="1:1">
      <c r="A202" t="s">
        <v>286</v>
      </c>
    </row>
    <row r="203" spans="1:1">
      <c r="A203" t="s">
        <v>15</v>
      </c>
    </row>
    <row r="204" spans="1:1">
      <c r="A204" t="s">
        <v>272</v>
      </c>
    </row>
    <row r="205" spans="1:1">
      <c r="A205" t="s">
        <v>93</v>
      </c>
    </row>
    <row r="206" spans="1:1">
      <c r="A206" t="s">
        <v>277</v>
      </c>
    </row>
    <row r="207" spans="1:1">
      <c r="A207" t="s">
        <v>512</v>
      </c>
    </row>
    <row r="208" spans="1:1">
      <c r="A208" t="s">
        <v>276</v>
      </c>
    </row>
    <row r="209" spans="1:1">
      <c r="A209" t="s">
        <v>274</v>
      </c>
    </row>
    <row r="210" spans="1:1">
      <c r="A210" t="s">
        <v>275</v>
      </c>
    </row>
    <row r="211" spans="1:1">
      <c r="A211" t="s">
        <v>171</v>
      </c>
    </row>
    <row r="212" spans="1:1">
      <c r="A212" t="s">
        <v>508</v>
      </c>
    </row>
    <row r="213" spans="1:1">
      <c r="A213" t="s">
        <v>172</v>
      </c>
    </row>
    <row r="214" spans="1:1">
      <c r="A214" t="s">
        <v>16</v>
      </c>
    </row>
    <row r="215" spans="1:1">
      <c r="A215" t="s">
        <v>97</v>
      </c>
    </row>
    <row r="216" spans="1:1">
      <c r="A216" t="s">
        <v>502</v>
      </c>
    </row>
    <row r="217" spans="1:1">
      <c r="A217" t="s">
        <v>278</v>
      </c>
    </row>
    <row r="218" spans="1:1">
      <c r="A218" t="s">
        <v>176</v>
      </c>
    </row>
    <row r="219" spans="1:1">
      <c r="A219" t="s">
        <v>527</v>
      </c>
    </row>
    <row r="220" spans="1:1">
      <c r="A220" t="s">
        <v>292</v>
      </c>
    </row>
    <row r="221" spans="1:1">
      <c r="A221" t="s">
        <v>291</v>
      </c>
    </row>
    <row r="222" spans="1:1">
      <c r="A222" t="s">
        <v>528</v>
      </c>
    </row>
    <row r="223" spans="1:1">
      <c r="A223" t="s">
        <v>27</v>
      </c>
    </row>
    <row r="224" spans="1:1">
      <c r="A224" t="s">
        <v>294</v>
      </c>
    </row>
    <row r="225" spans="1:1">
      <c r="A225" t="s">
        <v>113</v>
      </c>
    </row>
    <row r="226" spans="1:1">
      <c r="A226" t="s">
        <v>295</v>
      </c>
    </row>
    <row r="227" spans="1:1">
      <c r="A227" t="s">
        <v>526</v>
      </c>
    </row>
    <row r="228" spans="1:1">
      <c r="A228" t="s">
        <v>525</v>
      </c>
    </row>
    <row r="229" spans="1:1">
      <c r="A229" t="s">
        <v>524</v>
      </c>
    </row>
    <row r="230" spans="1:1">
      <c r="A230" t="s">
        <v>299</v>
      </c>
    </row>
    <row r="231" spans="1:1">
      <c r="A231" t="s">
        <v>298</v>
      </c>
    </row>
    <row r="232" spans="1:1">
      <c r="A232" t="s">
        <v>187</v>
      </c>
    </row>
    <row r="233" spans="1:1">
      <c r="A233" t="s">
        <v>29</v>
      </c>
    </row>
    <row r="234" spans="1:1">
      <c r="A234" t="s">
        <v>186</v>
      </c>
    </row>
    <row r="235" spans="1:1">
      <c r="A235" t="s">
        <v>104</v>
      </c>
    </row>
    <row r="236" spans="1:1">
      <c r="A236" t="s">
        <v>20</v>
      </c>
    </row>
    <row r="237" spans="1:1">
      <c r="A237" t="s">
        <v>288</v>
      </c>
    </row>
    <row r="238" spans="1:1">
      <c r="A238" t="s">
        <v>19</v>
      </c>
    </row>
    <row r="239" spans="1:1">
      <c r="A239" t="s">
        <v>287</v>
      </c>
    </row>
    <row r="240" spans="1:1">
      <c r="A240" t="s">
        <v>602</v>
      </c>
    </row>
    <row r="241" spans="1:1">
      <c r="A241" t="s">
        <v>183</v>
      </c>
    </row>
    <row r="242" spans="1:1">
      <c r="A242" t="s">
        <v>181</v>
      </c>
    </row>
    <row r="243" spans="1:1">
      <c r="A243" t="s">
        <v>290</v>
      </c>
    </row>
    <row r="244" spans="1:1">
      <c r="A244" t="s">
        <v>22</v>
      </c>
    </row>
    <row r="245" spans="1:1">
      <c r="A245" t="s">
        <v>184</v>
      </c>
    </row>
    <row r="246" spans="1:1">
      <c r="A246" t="s">
        <v>112</v>
      </c>
    </row>
    <row r="247" spans="1:1">
      <c r="A247" t="s">
        <v>522</v>
      </c>
    </row>
    <row r="248" spans="1:1">
      <c r="A248" t="s">
        <v>110</v>
      </c>
    </row>
    <row r="249" spans="1:1">
      <c r="A249" t="s">
        <v>108</v>
      </c>
    </row>
    <row r="250" spans="1:1">
      <c r="A250" t="s">
        <v>195</v>
      </c>
    </row>
    <row r="251" spans="1:1">
      <c r="A251" t="s">
        <v>308</v>
      </c>
    </row>
    <row r="252" spans="1:1">
      <c r="A252" t="s">
        <v>307</v>
      </c>
    </row>
    <row r="253" spans="1:1">
      <c r="A253" t="s">
        <v>597</v>
      </c>
    </row>
    <row r="254" spans="1:1">
      <c r="A254" t="s">
        <v>197</v>
      </c>
    </row>
    <row r="255" spans="1:1">
      <c r="A255" t="s">
        <v>196</v>
      </c>
    </row>
    <row r="256" spans="1:1">
      <c r="A256" t="s">
        <v>596</v>
      </c>
    </row>
    <row r="257" spans="1:1">
      <c r="A257" t="s">
        <v>309</v>
      </c>
    </row>
    <row r="258" spans="1:1">
      <c r="A258" t="s">
        <v>539</v>
      </c>
    </row>
    <row r="259" spans="1:1">
      <c r="A259" t="s">
        <v>117</v>
      </c>
    </row>
    <row r="260" spans="1:1">
      <c r="A260" t="s">
        <v>116</v>
      </c>
    </row>
    <row r="261" spans="1:1">
      <c r="A261" t="s">
        <v>34</v>
      </c>
    </row>
    <row r="262" spans="1:1">
      <c r="A262" t="s">
        <v>302</v>
      </c>
    </row>
    <row r="263" spans="1:1">
      <c r="A263" t="s">
        <v>190</v>
      </c>
    </row>
    <row r="264" spans="1:1">
      <c r="A264" t="s">
        <v>301</v>
      </c>
    </row>
    <row r="265" spans="1:1">
      <c r="A265" t="s">
        <v>115</v>
      </c>
    </row>
    <row r="266" spans="1:1">
      <c r="A266" t="s">
        <v>31</v>
      </c>
    </row>
    <row r="267" spans="1:1">
      <c r="A267" t="s">
        <v>300</v>
      </c>
    </row>
    <row r="268" spans="1:1">
      <c r="A268" t="s">
        <v>189</v>
      </c>
    </row>
    <row r="269" spans="1:1">
      <c r="A269" t="s">
        <v>535</v>
      </c>
    </row>
    <row r="270" spans="1:1">
      <c r="A270" t="s">
        <v>193</v>
      </c>
    </row>
    <row r="271" spans="1:1">
      <c r="A271" t="s">
        <v>32</v>
      </c>
    </row>
    <row r="272" spans="1:1">
      <c r="A272" t="s">
        <v>303</v>
      </c>
    </row>
    <row r="273" spans="1:1">
      <c r="A273" t="s">
        <v>192</v>
      </c>
    </row>
    <row r="274" spans="1:1">
      <c r="A274" t="s">
        <v>537</v>
      </c>
    </row>
    <row r="275" spans="1:1">
      <c r="A275" t="s">
        <v>33</v>
      </c>
    </row>
    <row r="276" spans="1:1">
      <c r="A276" t="s">
        <v>304</v>
      </c>
    </row>
  </sheetData>
  <autoFilter ref="A4:A276" xr:uid="{11B8602C-2CBE-4ED7-B89E-90AE0F17C9A1}">
    <sortState xmlns:xlrd2="http://schemas.microsoft.com/office/spreadsheetml/2017/richdata2" ref="A5:A276">
      <sortCondition sortBy="cellColor" ref="A4:A276" dxfId="7"/>
    </sortState>
  </autoFilter>
  <mergeCells count="1">
    <mergeCell ref="F3:H3"/>
  </mergeCells>
  <phoneticPr fontId="1" type="noConversion"/>
  <conditionalFormatting sqref="A4:A276">
    <cfRule type="duplicateValues" dxfId="6" priority="64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DZ285"/>
  <sheetViews>
    <sheetView workbookViewId="0">
      <selection activeCell="I6" sqref="I6"/>
    </sheetView>
  </sheetViews>
  <sheetFormatPr defaultRowHeight="14.4"/>
  <sheetData>
    <row r="1" spans="1:130">
      <c r="A1" s="3" t="s">
        <v>970</v>
      </c>
    </row>
    <row r="3" spans="1:130">
      <c r="E3" s="8" t="s">
        <v>938</v>
      </c>
      <c r="F3" s="8"/>
      <c r="G3" s="8"/>
    </row>
    <row r="4" spans="1:130">
      <c r="A4" s="1" t="s">
        <v>971</v>
      </c>
      <c r="D4" t="s">
        <v>972</v>
      </c>
      <c r="E4" t="s">
        <v>939</v>
      </c>
      <c r="F4" t="s">
        <v>940</v>
      </c>
      <c r="G4" t="s">
        <v>941</v>
      </c>
      <c r="I4" s="2" t="s">
        <v>969</v>
      </c>
      <c r="N4" t="s">
        <v>936</v>
      </c>
      <c r="O4" t="s">
        <v>937</v>
      </c>
    </row>
    <row r="5" spans="1:130">
      <c r="A5" t="s">
        <v>886</v>
      </c>
      <c r="D5" t="s">
        <v>537</v>
      </c>
      <c r="E5">
        <v>-1.6992</v>
      </c>
      <c r="F5">
        <v>-0.96753</v>
      </c>
      <c r="G5">
        <v>-5.7347999999999999</v>
      </c>
      <c r="I5" s="1" t="s">
        <v>944</v>
      </c>
      <c r="M5" t="s">
        <v>943</v>
      </c>
      <c r="N5">
        <v>141</v>
      </c>
      <c r="O5">
        <v>10</v>
      </c>
    </row>
    <row r="6" spans="1:130">
      <c r="A6" t="s">
        <v>881</v>
      </c>
      <c r="D6" t="s">
        <v>322</v>
      </c>
      <c r="E6">
        <v>-1.2917000000000001</v>
      </c>
      <c r="F6">
        <v>-0.42801</v>
      </c>
      <c r="G6">
        <v>-3.3136999999999999</v>
      </c>
      <c r="I6" s="5">
        <f>151/281</f>
        <v>0.53736654804270467</v>
      </c>
      <c r="J6" s="5"/>
      <c r="K6" s="5"/>
      <c r="L6" s="5"/>
      <c r="M6" s="5" t="s">
        <v>942</v>
      </c>
      <c r="N6" s="5">
        <f>N5/(N5+O5)</f>
        <v>0.93377483443708609</v>
      </c>
      <c r="O6" s="5">
        <f>1-N6</f>
        <v>6.6225165562913912E-2</v>
      </c>
    </row>
    <row r="7" spans="1:130">
      <c r="A7" t="s">
        <v>877</v>
      </c>
      <c r="D7" t="s">
        <v>134</v>
      </c>
      <c r="E7">
        <v>-1.2619</v>
      </c>
      <c r="F7">
        <v>-0.88597999999999999</v>
      </c>
      <c r="G7">
        <v>-3.2315999999999998</v>
      </c>
      <c r="I7" s="5"/>
      <c r="J7" s="5"/>
      <c r="K7" s="5"/>
      <c r="L7" s="5"/>
      <c r="M7" s="5"/>
      <c r="N7" s="5"/>
      <c r="O7" s="5"/>
    </row>
    <row r="8" spans="1:130">
      <c r="A8" t="s">
        <v>889</v>
      </c>
      <c r="D8" t="s">
        <v>70</v>
      </c>
      <c r="E8">
        <v>-1.2027000000000001</v>
      </c>
      <c r="F8">
        <v>0</v>
      </c>
      <c r="G8">
        <v>-3.0527000000000002</v>
      </c>
      <c r="DQ8" t="s">
        <v>98</v>
      </c>
      <c r="DR8" t="s">
        <v>342</v>
      </c>
      <c r="DS8" t="s">
        <v>14</v>
      </c>
      <c r="DT8" t="s">
        <v>214</v>
      </c>
      <c r="DU8" t="s">
        <v>137</v>
      </c>
      <c r="DV8" t="s">
        <v>399</v>
      </c>
      <c r="DW8" t="s">
        <v>203</v>
      </c>
      <c r="DX8" t="s">
        <v>2</v>
      </c>
      <c r="DY8" t="s">
        <v>909</v>
      </c>
      <c r="DZ8" t="s">
        <v>62</v>
      </c>
    </row>
    <row r="9" spans="1:130">
      <c r="A9" t="s">
        <v>885</v>
      </c>
      <c r="D9" t="s">
        <v>241</v>
      </c>
      <c r="E9">
        <v>-1.0515000000000001</v>
      </c>
      <c r="F9">
        <v>0</v>
      </c>
      <c r="G9">
        <v>-2.9639000000000002</v>
      </c>
    </row>
    <row r="10" spans="1:130">
      <c r="A10" t="s">
        <v>888</v>
      </c>
      <c r="D10" t="s">
        <v>33</v>
      </c>
      <c r="E10">
        <v>-1.5158</v>
      </c>
      <c r="F10">
        <v>-0.97845000000000004</v>
      </c>
      <c r="G10">
        <v>-2.8702000000000001</v>
      </c>
    </row>
    <row r="11" spans="1:130">
      <c r="A11" t="s">
        <v>908</v>
      </c>
      <c r="D11" t="s">
        <v>31</v>
      </c>
      <c r="E11">
        <v>-1.2658</v>
      </c>
      <c r="F11">
        <v>-0.18773000000000001</v>
      </c>
      <c r="G11">
        <v>-2.8435000000000001</v>
      </c>
    </row>
    <row r="12" spans="1:130">
      <c r="A12" t="s">
        <v>922</v>
      </c>
      <c r="D12" t="s">
        <v>231</v>
      </c>
      <c r="E12">
        <v>-1.2968</v>
      </c>
      <c r="F12">
        <v>-0.45834999999999998</v>
      </c>
      <c r="G12">
        <v>-2.8182999999999998</v>
      </c>
    </row>
    <row r="13" spans="1:130">
      <c r="A13" t="s">
        <v>913</v>
      </c>
      <c r="D13" t="s">
        <v>263</v>
      </c>
      <c r="E13">
        <v>-1.1313</v>
      </c>
      <c r="F13">
        <v>-0.82206999999999997</v>
      </c>
      <c r="G13">
        <v>-2.8033999999999999</v>
      </c>
    </row>
    <row r="14" spans="1:130">
      <c r="A14" t="s">
        <v>910</v>
      </c>
      <c r="D14" t="s">
        <v>350</v>
      </c>
      <c r="E14">
        <v>-1.1361000000000001</v>
      </c>
      <c r="F14">
        <v>-0.32418000000000002</v>
      </c>
      <c r="G14">
        <v>-2.7202000000000002</v>
      </c>
    </row>
    <row r="15" spans="1:130">
      <c r="A15" t="s">
        <v>921</v>
      </c>
      <c r="D15" t="s">
        <v>578</v>
      </c>
      <c r="E15">
        <v>-1.1458999999999999</v>
      </c>
      <c r="F15">
        <v>-0.32196999999999998</v>
      </c>
      <c r="G15">
        <v>-2.7136999999999998</v>
      </c>
    </row>
    <row r="16" spans="1:130">
      <c r="A16" t="s">
        <v>920</v>
      </c>
      <c r="D16" t="s">
        <v>309</v>
      </c>
      <c r="E16">
        <v>-0.64546000000000003</v>
      </c>
      <c r="F16">
        <v>-1.2793000000000001</v>
      </c>
      <c r="G16">
        <v>-2.6635</v>
      </c>
    </row>
    <row r="17" spans="1:7">
      <c r="A17" t="s">
        <v>919</v>
      </c>
      <c r="D17" t="s">
        <v>67</v>
      </c>
      <c r="E17">
        <v>-1.3358000000000001</v>
      </c>
      <c r="F17">
        <v>-0.70299999999999996</v>
      </c>
      <c r="G17">
        <v>-2.6271</v>
      </c>
    </row>
    <row r="18" spans="1:7">
      <c r="A18" t="s">
        <v>909</v>
      </c>
      <c r="D18" t="s">
        <v>22</v>
      </c>
      <c r="E18">
        <v>-0.98770000000000002</v>
      </c>
      <c r="F18">
        <v>-0.15493000000000001</v>
      </c>
      <c r="G18">
        <v>-2.5731000000000002</v>
      </c>
    </row>
    <row r="19" spans="1:7">
      <c r="A19" t="s">
        <v>355</v>
      </c>
      <c r="D19" t="s">
        <v>330</v>
      </c>
      <c r="E19">
        <v>-1.0841000000000001</v>
      </c>
      <c r="F19">
        <v>-0.18082999999999999</v>
      </c>
      <c r="G19">
        <v>-2.5491000000000001</v>
      </c>
    </row>
    <row r="20" spans="1:7">
      <c r="A20" t="s">
        <v>356</v>
      </c>
      <c r="D20" t="s">
        <v>200</v>
      </c>
      <c r="E20">
        <v>-1.0331999999999999</v>
      </c>
      <c r="F20">
        <v>-0.22317000000000001</v>
      </c>
      <c r="G20">
        <v>-2.5447000000000002</v>
      </c>
    </row>
    <row r="21" spans="1:7">
      <c r="A21" t="s">
        <v>591</v>
      </c>
      <c r="D21" t="s">
        <v>90</v>
      </c>
      <c r="E21">
        <v>-1.095</v>
      </c>
      <c r="F21">
        <v>-0.18976999999999999</v>
      </c>
      <c r="G21">
        <v>-2.5358000000000001</v>
      </c>
    </row>
    <row r="22" spans="1:7">
      <c r="A22" t="s">
        <v>590</v>
      </c>
      <c r="D22" t="s">
        <v>14</v>
      </c>
      <c r="E22">
        <v>-1.0946</v>
      </c>
      <c r="F22">
        <v>-0.11743000000000001</v>
      </c>
      <c r="G22">
        <v>-2.5053000000000001</v>
      </c>
    </row>
    <row r="23" spans="1:7">
      <c r="A23" t="s">
        <v>372</v>
      </c>
      <c r="D23" t="s">
        <v>129</v>
      </c>
      <c r="E23">
        <v>-1.1807000000000001</v>
      </c>
      <c r="F23">
        <v>-0.18107999999999999</v>
      </c>
      <c r="G23">
        <v>-2.46</v>
      </c>
    </row>
    <row r="24" spans="1:7">
      <c r="A24" t="s">
        <v>473</v>
      </c>
      <c r="D24" t="s">
        <v>104</v>
      </c>
      <c r="E24">
        <v>-1.3863000000000001</v>
      </c>
      <c r="F24">
        <v>-0.39198</v>
      </c>
      <c r="G24">
        <v>-2.4312</v>
      </c>
    </row>
    <row r="25" spans="1:7">
      <c r="A25" t="s">
        <v>598</v>
      </c>
      <c r="D25" t="s">
        <v>166</v>
      </c>
      <c r="E25">
        <v>-0.92227999999999999</v>
      </c>
      <c r="F25">
        <v>-0.33695999999999998</v>
      </c>
      <c r="G25">
        <v>-2.4117999999999999</v>
      </c>
    </row>
    <row r="26" spans="1:7">
      <c r="A26" t="s">
        <v>385</v>
      </c>
      <c r="D26" t="s">
        <v>323</v>
      </c>
      <c r="E26">
        <v>-1.2178</v>
      </c>
      <c r="F26">
        <v>-0.24398</v>
      </c>
      <c r="G26">
        <v>-2.3597999999999999</v>
      </c>
    </row>
    <row r="27" spans="1:7">
      <c r="A27" t="s">
        <v>480</v>
      </c>
      <c r="D27" t="s">
        <v>29</v>
      </c>
      <c r="E27">
        <v>-1.1313</v>
      </c>
      <c r="F27">
        <v>-0.36958000000000002</v>
      </c>
      <c r="G27">
        <v>-2.3279999999999998</v>
      </c>
    </row>
    <row r="28" spans="1:7">
      <c r="A28" t="s">
        <v>359</v>
      </c>
      <c r="D28" t="s">
        <v>15</v>
      </c>
      <c r="E28">
        <v>-1.1718999999999999</v>
      </c>
      <c r="F28">
        <v>-0.56118999999999997</v>
      </c>
      <c r="G28">
        <v>-2.3222999999999998</v>
      </c>
    </row>
    <row r="29" spans="1:7">
      <c r="A29" t="s">
        <v>463</v>
      </c>
      <c r="D29" t="s">
        <v>304</v>
      </c>
      <c r="E29">
        <v>-0.96955000000000002</v>
      </c>
      <c r="F29">
        <v>0</v>
      </c>
      <c r="G29">
        <v>-2.3155999999999999</v>
      </c>
    </row>
    <row r="30" spans="1:7">
      <c r="A30" t="s">
        <v>468</v>
      </c>
      <c r="D30" t="s">
        <v>178</v>
      </c>
      <c r="E30">
        <v>-1.2918000000000001</v>
      </c>
      <c r="F30">
        <v>-0.60260000000000002</v>
      </c>
      <c r="G30">
        <v>-2.3098000000000001</v>
      </c>
    </row>
    <row r="31" spans="1:7">
      <c r="A31" t="s">
        <v>592</v>
      </c>
      <c r="D31" t="s">
        <v>255</v>
      </c>
      <c r="E31">
        <v>-1.0503</v>
      </c>
      <c r="F31">
        <v>0</v>
      </c>
      <c r="G31">
        <v>-2.2648999999999999</v>
      </c>
    </row>
    <row r="32" spans="1:7">
      <c r="A32" t="s">
        <v>369</v>
      </c>
      <c r="D32" t="s">
        <v>522</v>
      </c>
      <c r="E32">
        <v>-1.0570999999999999</v>
      </c>
      <c r="F32">
        <v>-0.30619000000000002</v>
      </c>
      <c r="G32">
        <v>-2.2292000000000001</v>
      </c>
    </row>
    <row r="33" spans="1:7">
      <c r="A33" t="s">
        <v>392</v>
      </c>
      <c r="D33" t="s">
        <v>20</v>
      </c>
      <c r="E33">
        <v>-0.99172000000000005</v>
      </c>
      <c r="F33">
        <v>-0.27516000000000002</v>
      </c>
      <c r="G33">
        <v>-2.2273000000000001</v>
      </c>
    </row>
    <row r="34" spans="1:7">
      <c r="A34" t="s">
        <v>461</v>
      </c>
      <c r="D34" t="s">
        <v>286</v>
      </c>
      <c r="E34">
        <v>-1.2668999999999999</v>
      </c>
      <c r="F34">
        <v>0</v>
      </c>
      <c r="G34">
        <v>-2.2080000000000002</v>
      </c>
    </row>
    <row r="35" spans="1:7">
      <c r="A35" s="1" t="s">
        <v>223</v>
      </c>
      <c r="D35" t="s">
        <v>124</v>
      </c>
      <c r="E35">
        <v>-1.1589</v>
      </c>
      <c r="F35">
        <v>-0.49495</v>
      </c>
      <c r="G35">
        <v>-2.1840999999999999</v>
      </c>
    </row>
    <row r="36" spans="1:7">
      <c r="A36" t="s">
        <v>225</v>
      </c>
      <c r="D36" t="s">
        <v>351</v>
      </c>
      <c r="E36">
        <v>-1.2542</v>
      </c>
      <c r="F36">
        <v>-0.17443</v>
      </c>
      <c r="G36">
        <v>-2.1718000000000002</v>
      </c>
    </row>
    <row r="37" spans="1:7">
      <c r="A37" t="s">
        <v>226</v>
      </c>
      <c r="D37" t="s">
        <v>294</v>
      </c>
      <c r="E37">
        <v>-1.1632</v>
      </c>
      <c r="F37">
        <v>-0.34026000000000001</v>
      </c>
      <c r="G37">
        <v>-2.1589999999999998</v>
      </c>
    </row>
    <row r="38" spans="1:7">
      <c r="A38" t="s">
        <v>222</v>
      </c>
      <c r="D38" t="s">
        <v>342</v>
      </c>
      <c r="E38">
        <v>-0.92774999999999996</v>
      </c>
      <c r="F38">
        <v>-0.1943</v>
      </c>
      <c r="G38">
        <v>-2.1495000000000002</v>
      </c>
    </row>
    <row r="39" spans="1:7">
      <c r="A39" t="s">
        <v>336</v>
      </c>
      <c r="D39" t="s">
        <v>77</v>
      </c>
      <c r="E39">
        <v>-0.88021000000000005</v>
      </c>
      <c r="F39">
        <v>-0.27740999999999999</v>
      </c>
      <c r="G39">
        <v>-2.1393</v>
      </c>
    </row>
    <row r="40" spans="1:7">
      <c r="A40" t="s">
        <v>571</v>
      </c>
      <c r="D40" t="s">
        <v>340</v>
      </c>
      <c r="E40">
        <v>-0.70508999999999999</v>
      </c>
      <c r="F40">
        <v>0</v>
      </c>
      <c r="G40">
        <v>-2.1278000000000001</v>
      </c>
    </row>
    <row r="41" spans="1:7">
      <c r="A41" t="s">
        <v>231</v>
      </c>
      <c r="D41" t="s">
        <v>245</v>
      </c>
      <c r="E41">
        <v>-0.91552999999999995</v>
      </c>
      <c r="F41">
        <v>-0.56581999999999999</v>
      </c>
      <c r="G41">
        <v>-2.0947</v>
      </c>
    </row>
    <row r="42" spans="1:7">
      <c r="A42" t="s">
        <v>60</v>
      </c>
      <c r="D42" t="s">
        <v>220</v>
      </c>
      <c r="E42">
        <v>-1.0358000000000001</v>
      </c>
      <c r="F42">
        <v>-0.50621000000000005</v>
      </c>
      <c r="G42">
        <v>-2.0847000000000002</v>
      </c>
    </row>
    <row r="43" spans="1:7">
      <c r="A43" t="s">
        <v>150</v>
      </c>
      <c r="D43" t="s">
        <v>353</v>
      </c>
      <c r="E43">
        <v>-0.82565999999999995</v>
      </c>
      <c r="F43">
        <v>-0.31728000000000001</v>
      </c>
      <c r="G43">
        <v>-2.0830000000000002</v>
      </c>
    </row>
    <row r="44" spans="1:7">
      <c r="A44" t="s">
        <v>62</v>
      </c>
      <c r="D44" t="s">
        <v>595</v>
      </c>
      <c r="E44">
        <v>-0.91946000000000006</v>
      </c>
      <c r="F44">
        <v>-0.45906000000000002</v>
      </c>
      <c r="G44">
        <v>-2.0647000000000002</v>
      </c>
    </row>
    <row r="45" spans="1:7">
      <c r="A45" t="s">
        <v>59</v>
      </c>
      <c r="D45" t="s">
        <v>2</v>
      </c>
      <c r="E45">
        <v>-0.81979999999999997</v>
      </c>
      <c r="F45">
        <v>-0.54308000000000001</v>
      </c>
      <c r="G45">
        <v>-2.0455000000000001</v>
      </c>
    </row>
    <row r="46" spans="1:7">
      <c r="A46" t="s">
        <v>147</v>
      </c>
      <c r="D46" t="s">
        <v>63</v>
      </c>
      <c r="E46">
        <v>-0.90312999999999999</v>
      </c>
      <c r="F46">
        <v>-0.53661000000000003</v>
      </c>
      <c r="G46">
        <v>-2.0425</v>
      </c>
    </row>
    <row r="47" spans="1:7">
      <c r="A47" t="s">
        <v>228</v>
      </c>
      <c r="D47" t="s">
        <v>132</v>
      </c>
      <c r="E47">
        <v>-0.91313</v>
      </c>
      <c r="F47">
        <v>-0.13918</v>
      </c>
      <c r="G47">
        <v>-2.0217000000000001</v>
      </c>
    </row>
    <row r="48" spans="1:7">
      <c r="A48" t="s">
        <v>64</v>
      </c>
      <c r="D48" t="s">
        <v>268</v>
      </c>
      <c r="E48">
        <v>-1.0768</v>
      </c>
      <c r="F48">
        <v>-0.48564000000000002</v>
      </c>
      <c r="G48">
        <v>-2.0065</v>
      </c>
    </row>
    <row r="49" spans="1:7">
      <c r="A49" t="s">
        <v>156</v>
      </c>
      <c r="D49" t="s">
        <v>214</v>
      </c>
      <c r="E49">
        <v>-0.86799000000000004</v>
      </c>
      <c r="F49">
        <v>-0.39806999999999998</v>
      </c>
      <c r="G49">
        <v>-2.0030000000000001</v>
      </c>
    </row>
    <row r="50" spans="1:7">
      <c r="A50" t="s">
        <v>575</v>
      </c>
      <c r="D50" t="s">
        <v>558</v>
      </c>
      <c r="E50">
        <v>-1.0673999999999999</v>
      </c>
      <c r="F50">
        <v>-0.27182000000000001</v>
      </c>
      <c r="G50">
        <v>-1.9891000000000001</v>
      </c>
    </row>
    <row r="51" spans="1:7">
      <c r="A51" t="s">
        <v>154</v>
      </c>
      <c r="D51" t="s">
        <v>298</v>
      </c>
      <c r="E51">
        <v>-1.1228</v>
      </c>
      <c r="F51">
        <v>-0.32651999999999998</v>
      </c>
      <c r="G51">
        <v>-1.988</v>
      </c>
    </row>
    <row r="52" spans="1:7">
      <c r="A52" t="s">
        <v>158</v>
      </c>
      <c r="D52" t="s">
        <v>496</v>
      </c>
      <c r="E52">
        <v>-0.89000999999999997</v>
      </c>
      <c r="F52">
        <v>-0.49246000000000001</v>
      </c>
      <c r="G52">
        <v>-1.9581999999999999</v>
      </c>
    </row>
    <row r="53" spans="1:7">
      <c r="A53" t="s">
        <v>344</v>
      </c>
      <c r="D53" t="s">
        <v>163</v>
      </c>
      <c r="E53">
        <v>-1.0871</v>
      </c>
      <c r="F53">
        <v>-0.32161000000000001</v>
      </c>
      <c r="G53">
        <v>-1.9525999999999999</v>
      </c>
    </row>
    <row r="54" spans="1:7">
      <c r="A54" t="s">
        <v>340</v>
      </c>
      <c r="D54" t="s">
        <v>551</v>
      </c>
      <c r="E54">
        <v>-0.95635000000000003</v>
      </c>
      <c r="F54">
        <v>-0.10644000000000001</v>
      </c>
      <c r="G54">
        <v>-1.9098999999999999</v>
      </c>
    </row>
    <row r="55" spans="1:7">
      <c r="A55" t="s">
        <v>63</v>
      </c>
      <c r="D55" t="s">
        <v>326</v>
      </c>
      <c r="E55">
        <v>-0.92557</v>
      </c>
      <c r="F55">
        <v>-0.2457</v>
      </c>
      <c r="G55">
        <v>-1.8596999999999999</v>
      </c>
    </row>
    <row r="56" spans="1:7">
      <c r="A56" t="s">
        <v>342</v>
      </c>
      <c r="D56" t="s">
        <v>292</v>
      </c>
      <c r="E56">
        <v>-1.0484</v>
      </c>
      <c r="F56">
        <v>-0.38596000000000003</v>
      </c>
      <c r="G56">
        <v>-1.8587</v>
      </c>
    </row>
    <row r="57" spans="1:7">
      <c r="A57" t="s">
        <v>233</v>
      </c>
      <c r="D57" t="s">
        <v>349</v>
      </c>
      <c r="E57">
        <v>-0.88358000000000003</v>
      </c>
      <c r="F57">
        <v>0</v>
      </c>
      <c r="G57">
        <v>-1.8333999999999999</v>
      </c>
    </row>
    <row r="58" spans="1:7">
      <c r="A58" t="s">
        <v>152</v>
      </c>
      <c r="D58" t="s">
        <v>172</v>
      </c>
      <c r="E58">
        <v>-0.86590999999999996</v>
      </c>
      <c r="F58">
        <v>-0.3614</v>
      </c>
      <c r="G58">
        <v>-1.8248</v>
      </c>
    </row>
    <row r="59" spans="1:7">
      <c r="A59" t="s">
        <v>232</v>
      </c>
      <c r="D59" t="s">
        <v>48</v>
      </c>
      <c r="E59">
        <v>-0.95503000000000005</v>
      </c>
      <c r="F59">
        <v>-0.38538</v>
      </c>
      <c r="G59">
        <v>-1.8208</v>
      </c>
    </row>
    <row r="60" spans="1:7">
      <c r="A60" t="s">
        <v>239</v>
      </c>
      <c r="D60" t="s">
        <v>62</v>
      </c>
      <c r="E60">
        <v>-0.98526000000000002</v>
      </c>
      <c r="F60">
        <v>-0.27185999999999999</v>
      </c>
      <c r="G60">
        <v>-1.8079000000000001</v>
      </c>
    </row>
    <row r="61" spans="1:7">
      <c r="A61" t="s">
        <v>240</v>
      </c>
      <c r="D61" t="s">
        <v>181</v>
      </c>
      <c r="E61">
        <v>-0.85782000000000003</v>
      </c>
      <c r="F61">
        <v>-0.23244999999999999</v>
      </c>
      <c r="G61">
        <v>-1.8036000000000001</v>
      </c>
    </row>
    <row r="62" spans="1:7">
      <c r="A62" t="s">
        <v>68</v>
      </c>
      <c r="D62" t="s">
        <v>125</v>
      </c>
      <c r="E62">
        <v>-0.57408000000000003</v>
      </c>
      <c r="F62">
        <v>0</v>
      </c>
      <c r="G62">
        <v>-1.8030999999999999</v>
      </c>
    </row>
    <row r="63" spans="1:7">
      <c r="A63" t="s">
        <v>161</v>
      </c>
      <c r="D63" t="s">
        <v>116</v>
      </c>
      <c r="E63">
        <v>-0.91679999999999995</v>
      </c>
      <c r="F63">
        <v>-0.48859999999999998</v>
      </c>
      <c r="G63">
        <v>-1.7577</v>
      </c>
    </row>
    <row r="64" spans="1:7">
      <c r="A64" t="s">
        <v>574</v>
      </c>
      <c r="D64" t="s">
        <v>203</v>
      </c>
      <c r="E64">
        <v>-0.74214000000000002</v>
      </c>
      <c r="F64">
        <v>-0.44840000000000002</v>
      </c>
      <c r="G64">
        <v>-1.7413000000000001</v>
      </c>
    </row>
    <row r="65" spans="1:7">
      <c r="A65" t="s">
        <v>241</v>
      </c>
      <c r="D65" t="s">
        <v>143</v>
      </c>
      <c r="E65">
        <v>-0.78385000000000005</v>
      </c>
      <c r="F65">
        <v>-0.61107999999999996</v>
      </c>
      <c r="G65">
        <v>-1.7312000000000001</v>
      </c>
    </row>
    <row r="66" spans="1:7">
      <c r="A66" t="s">
        <v>66</v>
      </c>
      <c r="D66" t="s">
        <v>542</v>
      </c>
      <c r="E66">
        <v>-0.77749999999999997</v>
      </c>
      <c r="F66">
        <v>-0.36377999999999999</v>
      </c>
      <c r="G66">
        <v>-1.7246999999999999</v>
      </c>
    </row>
    <row r="67" spans="1:7">
      <c r="A67" t="s">
        <v>67</v>
      </c>
      <c r="D67" t="s">
        <v>526</v>
      </c>
      <c r="E67">
        <v>-0.64976</v>
      </c>
      <c r="F67">
        <v>-0.49143999999999999</v>
      </c>
      <c r="G67">
        <v>-1.7062999999999999</v>
      </c>
    </row>
    <row r="68" spans="1:7">
      <c r="A68" t="s">
        <v>160</v>
      </c>
      <c r="D68" t="s">
        <v>316</v>
      </c>
      <c r="E68">
        <v>-0.73226999999999998</v>
      </c>
      <c r="F68">
        <v>-0.14804</v>
      </c>
      <c r="G68">
        <v>-1.6866000000000001</v>
      </c>
    </row>
    <row r="69" spans="1:7">
      <c r="A69" t="s">
        <v>74</v>
      </c>
      <c r="D69" t="s">
        <v>336</v>
      </c>
      <c r="E69">
        <v>-0.68161000000000005</v>
      </c>
      <c r="F69">
        <v>-0.54612000000000005</v>
      </c>
      <c r="G69">
        <v>-1.6697</v>
      </c>
    </row>
    <row r="70" spans="1:7">
      <c r="A70" t="s">
        <v>73</v>
      </c>
      <c r="D70" t="s">
        <v>354</v>
      </c>
      <c r="E70">
        <v>-0.86568000000000001</v>
      </c>
      <c r="F70">
        <v>-0.32929000000000003</v>
      </c>
      <c r="G70">
        <v>-1.6664000000000001</v>
      </c>
    </row>
    <row r="71" spans="1:7">
      <c r="A71" t="s">
        <v>244</v>
      </c>
      <c r="D71" t="s">
        <v>147</v>
      </c>
      <c r="E71">
        <v>-0.97611000000000003</v>
      </c>
      <c r="F71">
        <v>0</v>
      </c>
      <c r="G71">
        <v>-1.6543000000000001</v>
      </c>
    </row>
    <row r="72" spans="1:7">
      <c r="A72" t="s">
        <v>582</v>
      </c>
      <c r="D72" t="s">
        <v>256</v>
      </c>
      <c r="E72">
        <v>-0.81998000000000004</v>
      </c>
      <c r="F72">
        <v>-0.26479000000000003</v>
      </c>
      <c r="G72">
        <v>-1.6435</v>
      </c>
    </row>
    <row r="73" spans="1:7">
      <c r="A73" t="s">
        <v>348</v>
      </c>
      <c r="D73" t="s">
        <v>281</v>
      </c>
      <c r="E73">
        <v>-0.79608999999999996</v>
      </c>
      <c r="F73">
        <v>-0.27465000000000001</v>
      </c>
      <c r="G73">
        <v>-1.5432999999999999</v>
      </c>
    </row>
    <row r="74" spans="1:7">
      <c r="A74" t="s">
        <v>162</v>
      </c>
      <c r="D74" t="s">
        <v>301</v>
      </c>
      <c r="E74">
        <v>-0.48442000000000002</v>
      </c>
      <c r="F74">
        <v>0</v>
      </c>
      <c r="G74">
        <v>-1.5366</v>
      </c>
    </row>
    <row r="75" spans="1:7">
      <c r="A75" t="s">
        <v>245</v>
      </c>
      <c r="D75" t="s">
        <v>197</v>
      </c>
      <c r="E75">
        <v>-0.22447</v>
      </c>
      <c r="F75">
        <v>0</v>
      </c>
      <c r="G75">
        <v>-1.5175000000000001</v>
      </c>
    </row>
    <row r="76" spans="1:7">
      <c r="A76" t="s">
        <v>595</v>
      </c>
      <c r="D76" t="s">
        <v>196</v>
      </c>
      <c r="E76">
        <v>-1.1471</v>
      </c>
      <c r="F76">
        <v>0</v>
      </c>
      <c r="G76">
        <v>-1.4782999999999999</v>
      </c>
    </row>
    <row r="77" spans="1:7">
      <c r="A77" t="s">
        <v>243</v>
      </c>
      <c r="D77" t="s">
        <v>88</v>
      </c>
      <c r="E77">
        <v>-0.38117000000000001</v>
      </c>
      <c r="F77">
        <v>-0.22428000000000001</v>
      </c>
      <c r="G77">
        <v>-1.4779</v>
      </c>
    </row>
    <row r="78" spans="1:7">
      <c r="A78" t="s">
        <v>242</v>
      </c>
      <c r="D78" t="s">
        <v>585</v>
      </c>
      <c r="E78">
        <v>0</v>
      </c>
      <c r="F78">
        <v>0</v>
      </c>
      <c r="G78">
        <v>-1.4467000000000001</v>
      </c>
    </row>
    <row r="79" spans="1:7">
      <c r="A79" t="s">
        <v>70</v>
      </c>
      <c r="D79" t="s">
        <v>502</v>
      </c>
      <c r="E79">
        <v>-0.93411999999999995</v>
      </c>
      <c r="F79">
        <v>0</v>
      </c>
      <c r="G79">
        <v>-1.4239999999999999</v>
      </c>
    </row>
    <row r="80" spans="1:7">
      <c r="A80" t="s">
        <v>71</v>
      </c>
      <c r="D80" t="s">
        <v>547</v>
      </c>
      <c r="E80">
        <v>-0.86299000000000003</v>
      </c>
      <c r="F80">
        <v>0</v>
      </c>
      <c r="G80">
        <v>-1.4125000000000001</v>
      </c>
    </row>
    <row r="81" spans="1:7">
      <c r="A81" t="s">
        <v>249</v>
      </c>
      <c r="D81" t="s">
        <v>18</v>
      </c>
      <c r="E81">
        <v>-0.97682000000000002</v>
      </c>
      <c r="F81">
        <v>-0.58309</v>
      </c>
      <c r="G81">
        <v>-1.4097999999999999</v>
      </c>
    </row>
    <row r="82" spans="1:7">
      <c r="A82" t="s">
        <v>163</v>
      </c>
      <c r="D82" t="s">
        <v>571</v>
      </c>
      <c r="E82">
        <v>-0.87229999999999996</v>
      </c>
      <c r="F82">
        <v>-0.25151000000000001</v>
      </c>
      <c r="G82">
        <v>-1.3911</v>
      </c>
    </row>
    <row r="83" spans="1:7">
      <c r="A83" t="s">
        <v>349</v>
      </c>
      <c r="D83" t="s">
        <v>86</v>
      </c>
      <c r="E83">
        <v>-0.33590999999999999</v>
      </c>
      <c r="F83">
        <v>0</v>
      </c>
      <c r="G83">
        <v>-1.3727</v>
      </c>
    </row>
    <row r="84" spans="1:7">
      <c r="A84" t="s">
        <v>350</v>
      </c>
      <c r="D84" t="s">
        <v>512</v>
      </c>
      <c r="E84">
        <v>-0.54764999999999997</v>
      </c>
      <c r="F84">
        <v>-0.42945</v>
      </c>
      <c r="G84">
        <v>-1.3691</v>
      </c>
    </row>
    <row r="85" spans="1:7">
      <c r="A85" t="s">
        <v>578</v>
      </c>
      <c r="D85" t="s">
        <v>575</v>
      </c>
      <c r="E85">
        <v>-1.1785000000000001</v>
      </c>
      <c r="F85">
        <v>0</v>
      </c>
      <c r="G85">
        <v>-1.3654999999999999</v>
      </c>
    </row>
    <row r="86" spans="1:7">
      <c r="A86" t="s">
        <v>351</v>
      </c>
      <c r="D86" t="s">
        <v>71</v>
      </c>
      <c r="E86">
        <v>-0.58006000000000002</v>
      </c>
      <c r="F86">
        <v>-0.49740000000000001</v>
      </c>
      <c r="G86">
        <v>-1.3627</v>
      </c>
    </row>
    <row r="87" spans="1:7">
      <c r="A87" t="s">
        <v>75</v>
      </c>
      <c r="D87" t="s">
        <v>1</v>
      </c>
      <c r="E87">
        <v>-0.66629000000000005</v>
      </c>
      <c r="F87">
        <v>-0.61865000000000003</v>
      </c>
      <c r="G87">
        <v>-1.3601000000000001</v>
      </c>
    </row>
    <row r="88" spans="1:7">
      <c r="A88" t="s">
        <v>253</v>
      </c>
      <c r="D88" t="s">
        <v>91</v>
      </c>
      <c r="E88">
        <v>-1.0128999999999999</v>
      </c>
      <c r="F88">
        <v>-0.41747000000000001</v>
      </c>
      <c r="G88">
        <v>-1.3564000000000001</v>
      </c>
    </row>
    <row r="89" spans="1:7">
      <c r="A89" t="s">
        <v>588</v>
      </c>
      <c r="D89" t="s">
        <v>302</v>
      </c>
      <c r="E89">
        <v>-0.70309999999999995</v>
      </c>
      <c r="F89">
        <v>-0.3715</v>
      </c>
      <c r="G89">
        <v>-1.3547</v>
      </c>
    </row>
    <row r="90" spans="1:7">
      <c r="A90" t="s">
        <v>252</v>
      </c>
      <c r="D90" t="s">
        <v>287</v>
      </c>
      <c r="E90">
        <v>-0.68666000000000005</v>
      </c>
      <c r="F90">
        <v>-0.55330000000000001</v>
      </c>
      <c r="G90">
        <v>-1.3513999999999999</v>
      </c>
    </row>
    <row r="91" spans="1:7">
      <c r="A91" t="s">
        <v>353</v>
      </c>
      <c r="D91" t="s">
        <v>329</v>
      </c>
      <c r="E91">
        <v>-0.64229000000000003</v>
      </c>
      <c r="F91">
        <v>-0.23255999999999999</v>
      </c>
      <c r="G91">
        <v>-1.3263</v>
      </c>
    </row>
    <row r="92" spans="1:7">
      <c r="A92" t="s">
        <v>78</v>
      </c>
      <c r="D92" t="s">
        <v>141</v>
      </c>
      <c r="E92">
        <v>-0.38880999999999999</v>
      </c>
      <c r="F92">
        <v>0</v>
      </c>
      <c r="G92">
        <v>-1.3170999999999999</v>
      </c>
    </row>
    <row r="93" spans="1:7">
      <c r="A93" t="s">
        <v>77</v>
      </c>
      <c r="D93" t="s">
        <v>205</v>
      </c>
      <c r="E93">
        <v>-0.21598000000000001</v>
      </c>
      <c r="F93">
        <v>-0.49551000000000001</v>
      </c>
      <c r="G93">
        <v>-1.2961</v>
      </c>
    </row>
    <row r="94" spans="1:7">
      <c r="A94" t="s">
        <v>251</v>
      </c>
      <c r="D94" t="s">
        <v>303</v>
      </c>
      <c r="E94">
        <v>-0.56005000000000005</v>
      </c>
      <c r="F94">
        <v>-0.32883000000000001</v>
      </c>
      <c r="G94">
        <v>-1.2942</v>
      </c>
    </row>
    <row r="95" spans="1:7">
      <c r="A95" t="s">
        <v>354</v>
      </c>
      <c r="D95" t="s">
        <v>78</v>
      </c>
      <c r="E95">
        <v>-0.67135999999999996</v>
      </c>
      <c r="F95">
        <v>-0.29683999999999999</v>
      </c>
      <c r="G95">
        <v>-1.2805</v>
      </c>
    </row>
    <row r="96" spans="1:7">
      <c r="A96" t="s">
        <v>79</v>
      </c>
      <c r="D96" t="s">
        <v>156</v>
      </c>
      <c r="E96">
        <v>-0.72633000000000003</v>
      </c>
      <c r="F96">
        <v>-0.5575</v>
      </c>
      <c r="G96">
        <v>-1.2766</v>
      </c>
    </row>
    <row r="97" spans="1:7">
      <c r="A97" t="s">
        <v>585</v>
      </c>
      <c r="D97" t="s">
        <v>84</v>
      </c>
      <c r="E97">
        <v>-0.51759999999999995</v>
      </c>
      <c r="F97">
        <v>-0.38046000000000002</v>
      </c>
      <c r="G97">
        <v>-1.2652000000000001</v>
      </c>
    </row>
    <row r="98" spans="1:7">
      <c r="A98" t="s">
        <v>165</v>
      </c>
      <c r="D98" t="s">
        <v>73</v>
      </c>
      <c r="E98">
        <v>-0.95147999999999999</v>
      </c>
      <c r="F98">
        <v>-0.18207000000000001</v>
      </c>
      <c r="G98">
        <v>-1.2595000000000001</v>
      </c>
    </row>
    <row r="99" spans="1:7">
      <c r="A99" t="s">
        <v>166</v>
      </c>
      <c r="D99" t="s">
        <v>66</v>
      </c>
      <c r="E99">
        <v>-0.61399999999999999</v>
      </c>
      <c r="F99">
        <v>0</v>
      </c>
      <c r="G99">
        <v>-1.2499</v>
      </c>
    </row>
    <row r="100" spans="1:7">
      <c r="A100" t="s">
        <v>255</v>
      </c>
      <c r="D100" t="s">
        <v>93</v>
      </c>
      <c r="E100">
        <v>-0.70777000000000001</v>
      </c>
      <c r="F100">
        <v>-0.3881</v>
      </c>
      <c r="G100">
        <v>-1.2312000000000001</v>
      </c>
    </row>
    <row r="101" spans="1:7">
      <c r="A101" t="s">
        <v>256</v>
      </c>
      <c r="D101" t="s">
        <v>527</v>
      </c>
      <c r="E101">
        <v>-0.59743000000000002</v>
      </c>
      <c r="F101">
        <v>-0.37491999999999998</v>
      </c>
      <c r="G101">
        <v>-1.2104999999999999</v>
      </c>
    </row>
    <row r="102" spans="1:7">
      <c r="A102" t="s">
        <v>164</v>
      </c>
      <c r="D102" t="s">
        <v>168</v>
      </c>
      <c r="E102">
        <v>-0.51232</v>
      </c>
      <c r="F102">
        <v>-0.24740000000000001</v>
      </c>
      <c r="G102">
        <v>-1.1906000000000001</v>
      </c>
    </row>
    <row r="103" spans="1:7">
      <c r="A103" t="s">
        <v>123</v>
      </c>
      <c r="D103" t="s">
        <v>291</v>
      </c>
      <c r="E103">
        <v>-0.61375000000000002</v>
      </c>
      <c r="F103">
        <v>-0.31506000000000001</v>
      </c>
      <c r="G103">
        <v>-1.1631</v>
      </c>
    </row>
    <row r="104" spans="1:7">
      <c r="A104" t="s">
        <v>124</v>
      </c>
      <c r="D104" t="s">
        <v>123</v>
      </c>
      <c r="E104">
        <v>-0.69176000000000004</v>
      </c>
      <c r="F104">
        <v>-0.51139999999999997</v>
      </c>
      <c r="G104">
        <v>-1.1455</v>
      </c>
    </row>
    <row r="105" spans="1:7">
      <c r="A105" t="s">
        <v>125</v>
      </c>
      <c r="D105" t="s">
        <v>528</v>
      </c>
      <c r="E105">
        <v>-0.58882999999999996</v>
      </c>
      <c r="F105">
        <v>-0.62268000000000001</v>
      </c>
      <c r="G105">
        <v>-1.1373</v>
      </c>
    </row>
    <row r="106" spans="1:7">
      <c r="A106" t="s">
        <v>200</v>
      </c>
      <c r="D106" t="s">
        <v>307</v>
      </c>
      <c r="E106">
        <v>-0.56428999999999996</v>
      </c>
      <c r="F106">
        <v>-0.50663000000000002</v>
      </c>
      <c r="G106">
        <v>-1.1361000000000001</v>
      </c>
    </row>
    <row r="107" spans="1:7">
      <c r="A107" t="s">
        <v>199</v>
      </c>
      <c r="D107" t="s">
        <v>597</v>
      </c>
      <c r="E107">
        <v>-0.54152999999999996</v>
      </c>
      <c r="F107">
        <v>0</v>
      </c>
      <c r="G107">
        <v>-1.1163000000000001</v>
      </c>
    </row>
    <row r="108" spans="1:7">
      <c r="A108" t="s">
        <v>312</v>
      </c>
      <c r="D108" t="s">
        <v>110</v>
      </c>
      <c r="E108">
        <v>-0.70264000000000004</v>
      </c>
      <c r="F108">
        <v>0</v>
      </c>
      <c r="G108">
        <v>-1.1056999999999999</v>
      </c>
    </row>
    <row r="109" spans="1:7">
      <c r="A109" t="s">
        <v>313</v>
      </c>
      <c r="D109" t="s">
        <v>60</v>
      </c>
      <c r="E109">
        <v>-0.73707</v>
      </c>
      <c r="F109">
        <v>-0.12562999999999999</v>
      </c>
      <c r="G109">
        <v>-1.0903</v>
      </c>
    </row>
    <row r="110" spans="1:7">
      <c r="A110" t="s">
        <v>547</v>
      </c>
      <c r="D110" t="s">
        <v>186</v>
      </c>
      <c r="E110">
        <v>-0.58518000000000003</v>
      </c>
      <c r="F110">
        <v>-0.46855999999999998</v>
      </c>
      <c r="G110">
        <v>-1.0754999999999999</v>
      </c>
    </row>
    <row r="111" spans="1:7">
      <c r="A111" t="s">
        <v>39</v>
      </c>
      <c r="D111" t="s">
        <v>58</v>
      </c>
      <c r="E111">
        <v>-0.31636999999999998</v>
      </c>
      <c r="F111">
        <v>0</v>
      </c>
      <c r="G111">
        <v>-1.0278</v>
      </c>
    </row>
    <row r="112" spans="1:7">
      <c r="A112" t="s">
        <v>548</v>
      </c>
      <c r="D112" t="s">
        <v>290</v>
      </c>
      <c r="E112">
        <v>-0.50097000000000003</v>
      </c>
      <c r="F112">
        <v>0</v>
      </c>
      <c r="G112">
        <v>-1.0182</v>
      </c>
    </row>
    <row r="113" spans="1:7">
      <c r="A113" t="s">
        <v>120</v>
      </c>
      <c r="D113" t="s">
        <v>525</v>
      </c>
      <c r="E113">
        <v>-0.49563000000000001</v>
      </c>
      <c r="F113">
        <v>0</v>
      </c>
      <c r="G113">
        <v>-1.004</v>
      </c>
    </row>
    <row r="114" spans="1:7">
      <c r="A114" t="s">
        <v>121</v>
      </c>
      <c r="D114" t="s">
        <v>167</v>
      </c>
      <c r="E114">
        <v>-0.48898999999999998</v>
      </c>
      <c r="F114">
        <v>-0.30653000000000002</v>
      </c>
      <c r="G114">
        <v>-0.99785000000000001</v>
      </c>
    </row>
    <row r="115" spans="1:7">
      <c r="A115" t="s">
        <v>38</v>
      </c>
      <c r="D115" t="s">
        <v>524</v>
      </c>
      <c r="E115">
        <v>-0.43659999999999999</v>
      </c>
      <c r="F115">
        <v>-0.64061999999999997</v>
      </c>
      <c r="G115">
        <v>-0.97933999999999999</v>
      </c>
    </row>
    <row r="116" spans="1:7">
      <c r="A116" t="s">
        <v>128</v>
      </c>
      <c r="D116" t="s">
        <v>588</v>
      </c>
      <c r="E116">
        <v>-0.60067000000000004</v>
      </c>
      <c r="F116">
        <v>-0.22117999999999999</v>
      </c>
      <c r="G116">
        <v>-0.96636</v>
      </c>
    </row>
    <row r="117" spans="1:7">
      <c r="A117" t="s">
        <v>129</v>
      </c>
      <c r="D117" t="s">
        <v>277</v>
      </c>
      <c r="E117">
        <v>-0.53463000000000005</v>
      </c>
      <c r="F117">
        <v>-0.49426999999999999</v>
      </c>
      <c r="G117">
        <v>-0.93454999999999999</v>
      </c>
    </row>
    <row r="118" spans="1:7">
      <c r="A118" t="s">
        <v>542</v>
      </c>
      <c r="D118" t="s">
        <v>599</v>
      </c>
      <c r="E118">
        <v>0</v>
      </c>
      <c r="F118">
        <v>0</v>
      </c>
      <c r="G118">
        <v>-0.92261000000000004</v>
      </c>
    </row>
    <row r="119" spans="1:7">
      <c r="A119" t="s">
        <v>315</v>
      </c>
      <c r="D119" t="s">
        <v>318</v>
      </c>
      <c r="E119">
        <v>-0.61828000000000005</v>
      </c>
      <c r="F119">
        <v>-0.37502999999999997</v>
      </c>
      <c r="G119">
        <v>-0.90332000000000001</v>
      </c>
    </row>
    <row r="120" spans="1:7">
      <c r="A120" t="s">
        <v>203</v>
      </c>
      <c r="D120" t="s">
        <v>144</v>
      </c>
      <c r="E120">
        <v>-0.71201000000000003</v>
      </c>
      <c r="F120">
        <v>-0.33623999999999998</v>
      </c>
      <c r="G120">
        <v>-0.89880000000000004</v>
      </c>
    </row>
    <row r="121" spans="1:7">
      <c r="A121" t="s">
        <v>131</v>
      </c>
      <c r="D121" t="s">
        <v>399</v>
      </c>
      <c r="E121">
        <v>-0.18498000000000001</v>
      </c>
      <c r="F121">
        <v>-0.19839999999999999</v>
      </c>
      <c r="G121">
        <v>-0.85979000000000005</v>
      </c>
    </row>
    <row r="122" spans="1:7">
      <c r="A122" t="s">
        <v>316</v>
      </c>
      <c r="D122" t="s">
        <v>98</v>
      </c>
      <c r="E122">
        <v>-0.49736999999999998</v>
      </c>
      <c r="F122">
        <v>-0.72094000000000003</v>
      </c>
      <c r="G122">
        <v>-0.85658000000000001</v>
      </c>
    </row>
    <row r="123" spans="1:7">
      <c r="A123" t="s">
        <v>202</v>
      </c>
      <c r="D123" t="s">
        <v>498</v>
      </c>
      <c r="E123">
        <v>-0.57598000000000005</v>
      </c>
      <c r="F123">
        <v>-0.30852000000000002</v>
      </c>
      <c r="G123">
        <v>-0.85579000000000005</v>
      </c>
    </row>
    <row r="124" spans="1:7">
      <c r="A124" t="s">
        <v>399</v>
      </c>
      <c r="D124" t="s">
        <v>55</v>
      </c>
      <c r="E124">
        <v>0</v>
      </c>
      <c r="F124">
        <v>-0.46455999999999997</v>
      </c>
      <c r="G124">
        <v>-0.85287000000000002</v>
      </c>
    </row>
    <row r="125" spans="1:7">
      <c r="A125" t="s">
        <v>134</v>
      </c>
      <c r="D125" t="s">
        <v>79</v>
      </c>
      <c r="E125">
        <v>-0.28689999999999999</v>
      </c>
      <c r="F125">
        <v>0</v>
      </c>
      <c r="G125">
        <v>-0.83772999999999997</v>
      </c>
    </row>
    <row r="126" spans="1:7">
      <c r="A126" t="s">
        <v>320</v>
      </c>
      <c r="D126" t="s">
        <v>232</v>
      </c>
      <c r="E126">
        <v>-0.51656999999999997</v>
      </c>
      <c r="F126">
        <v>-0.28739999999999999</v>
      </c>
      <c r="G126">
        <v>-0.83672000000000002</v>
      </c>
    </row>
    <row r="127" spans="1:7">
      <c r="A127" t="s">
        <v>205</v>
      </c>
      <c r="D127" t="s">
        <v>244</v>
      </c>
      <c r="E127">
        <v>-0.24365000000000001</v>
      </c>
      <c r="F127">
        <v>-0.41116000000000003</v>
      </c>
      <c r="G127">
        <v>-0.83655000000000002</v>
      </c>
    </row>
    <row r="128" spans="1:7">
      <c r="A128" t="s">
        <v>322</v>
      </c>
      <c r="D128" t="s">
        <v>50</v>
      </c>
      <c r="E128">
        <v>0</v>
      </c>
      <c r="F128">
        <v>0</v>
      </c>
      <c r="G128">
        <v>-0.81945000000000001</v>
      </c>
    </row>
    <row r="129" spans="1:7">
      <c r="A129" t="s">
        <v>132</v>
      </c>
      <c r="D129" t="s">
        <v>3</v>
      </c>
      <c r="E129">
        <v>-0.37195</v>
      </c>
      <c r="F129">
        <v>-0.14605000000000001</v>
      </c>
      <c r="G129">
        <v>-0.81118000000000001</v>
      </c>
    </row>
    <row r="130" spans="1:7">
      <c r="A130" t="s">
        <v>318</v>
      </c>
      <c r="D130" t="s">
        <v>225</v>
      </c>
      <c r="E130">
        <v>0</v>
      </c>
      <c r="F130">
        <v>0</v>
      </c>
      <c r="G130">
        <v>-0.79752999999999996</v>
      </c>
    </row>
    <row r="131" spans="1:7">
      <c r="A131" t="s">
        <v>43</v>
      </c>
      <c r="D131" t="s">
        <v>312</v>
      </c>
      <c r="E131">
        <v>-0.58418999999999999</v>
      </c>
      <c r="F131">
        <v>-0.17086999999999999</v>
      </c>
      <c r="G131">
        <v>-0.79261999999999999</v>
      </c>
    </row>
    <row r="132" spans="1:7">
      <c r="A132" t="s">
        <v>48</v>
      </c>
      <c r="D132" t="s">
        <v>150</v>
      </c>
      <c r="E132">
        <v>-0.34144000000000002</v>
      </c>
      <c r="F132">
        <v>0</v>
      </c>
      <c r="G132">
        <v>-0.78454999999999997</v>
      </c>
    </row>
    <row r="133" spans="1:7">
      <c r="A133" t="s">
        <v>554</v>
      </c>
      <c r="D133" t="s">
        <v>602</v>
      </c>
      <c r="E133">
        <v>0</v>
      </c>
      <c r="F133">
        <v>0</v>
      </c>
      <c r="G133">
        <v>-0.76288999999999996</v>
      </c>
    </row>
    <row r="134" spans="1:7">
      <c r="A134" t="s">
        <v>208</v>
      </c>
      <c r="D134" t="s">
        <v>274</v>
      </c>
      <c r="E134">
        <v>-0.44307999999999997</v>
      </c>
      <c r="F134">
        <v>-0.36926999999999999</v>
      </c>
      <c r="G134">
        <v>-0.75668000000000002</v>
      </c>
    </row>
    <row r="135" spans="1:7">
      <c r="A135" t="s">
        <v>323</v>
      </c>
      <c r="D135" t="s">
        <v>565</v>
      </c>
      <c r="E135">
        <v>-0.42631999999999998</v>
      </c>
      <c r="F135">
        <v>-0.33942</v>
      </c>
      <c r="G135">
        <v>-0.73900999999999994</v>
      </c>
    </row>
    <row r="136" spans="1:7">
      <c r="A136" t="s">
        <v>599</v>
      </c>
      <c r="D136" t="s">
        <v>601</v>
      </c>
      <c r="E136">
        <v>-0.34588000000000002</v>
      </c>
      <c r="F136">
        <v>0</v>
      </c>
      <c r="G136">
        <v>-0.70021999999999995</v>
      </c>
    </row>
    <row r="137" spans="1:7">
      <c r="A137" t="s">
        <v>551</v>
      </c>
      <c r="D137" t="s">
        <v>240</v>
      </c>
      <c r="E137">
        <v>-0.23141999999999999</v>
      </c>
      <c r="F137">
        <v>0</v>
      </c>
      <c r="G137">
        <v>-0.69225000000000003</v>
      </c>
    </row>
    <row r="138" spans="1:7">
      <c r="A138" t="s">
        <v>550</v>
      </c>
      <c r="D138" t="s">
        <v>158</v>
      </c>
      <c r="E138">
        <v>-0.32847999999999999</v>
      </c>
      <c r="F138">
        <v>0</v>
      </c>
      <c r="G138">
        <v>-0.67693000000000003</v>
      </c>
    </row>
    <row r="139" spans="1:7">
      <c r="A139" t="s">
        <v>137</v>
      </c>
      <c r="D139" t="s">
        <v>600</v>
      </c>
      <c r="E139">
        <v>-0.42120999999999997</v>
      </c>
      <c r="F139">
        <v>0</v>
      </c>
      <c r="G139">
        <v>-0.63305</v>
      </c>
    </row>
    <row r="140" spans="1:7">
      <c r="A140" t="s">
        <v>51</v>
      </c>
      <c r="D140" t="s">
        <v>564</v>
      </c>
      <c r="E140">
        <v>-0.43060999999999999</v>
      </c>
      <c r="F140">
        <v>-0.51971000000000001</v>
      </c>
      <c r="G140">
        <v>-0.61853999999999998</v>
      </c>
    </row>
    <row r="141" spans="1:7">
      <c r="A141" t="s">
        <v>328</v>
      </c>
      <c r="D141" t="s">
        <v>137</v>
      </c>
      <c r="E141">
        <v>-0.47310000000000002</v>
      </c>
      <c r="F141">
        <v>-0.4012</v>
      </c>
      <c r="G141">
        <v>-0.60692000000000002</v>
      </c>
    </row>
    <row r="142" spans="1:7">
      <c r="A142" t="s">
        <v>329</v>
      </c>
      <c r="D142" t="s">
        <v>253</v>
      </c>
      <c r="E142">
        <v>-0.33155000000000001</v>
      </c>
      <c r="F142">
        <v>-0.20362</v>
      </c>
      <c r="G142">
        <v>-0.56620000000000004</v>
      </c>
    </row>
    <row r="143" spans="1:7">
      <c r="A143" t="s">
        <v>325</v>
      </c>
      <c r="D143" t="s">
        <v>574</v>
      </c>
      <c r="E143">
        <v>0</v>
      </c>
      <c r="F143">
        <v>0</v>
      </c>
      <c r="G143">
        <v>-0.53695999999999999</v>
      </c>
    </row>
    <row r="144" spans="1:7">
      <c r="A144" t="s">
        <v>49</v>
      </c>
      <c r="D144" t="s">
        <v>13</v>
      </c>
      <c r="E144">
        <v>-0.19697999999999999</v>
      </c>
      <c r="F144">
        <v>0</v>
      </c>
      <c r="G144">
        <v>-0.53356999999999999</v>
      </c>
    </row>
    <row r="145" spans="1:7">
      <c r="A145" t="s">
        <v>50</v>
      </c>
      <c r="D145" t="s">
        <v>68</v>
      </c>
      <c r="E145">
        <v>0</v>
      </c>
      <c r="F145">
        <v>0</v>
      </c>
      <c r="G145">
        <v>-0.36567</v>
      </c>
    </row>
    <row r="146" spans="1:7">
      <c r="A146" t="s">
        <v>326</v>
      </c>
      <c r="D146" t="s">
        <v>592</v>
      </c>
      <c r="E146">
        <v>0</v>
      </c>
      <c r="F146">
        <v>0</v>
      </c>
      <c r="G146">
        <v>0.30780000000000002</v>
      </c>
    </row>
    <row r="147" spans="1:7">
      <c r="A147" t="s">
        <v>214</v>
      </c>
      <c r="D147" t="s">
        <v>356</v>
      </c>
      <c r="E147">
        <v>0.2722</v>
      </c>
      <c r="F147">
        <v>0</v>
      </c>
      <c r="G147">
        <v>0.44661000000000001</v>
      </c>
    </row>
    <row r="148" spans="1:7">
      <c r="A148" t="s">
        <v>213</v>
      </c>
      <c r="D148" t="s">
        <v>590</v>
      </c>
      <c r="E148">
        <v>0</v>
      </c>
      <c r="F148">
        <v>0</v>
      </c>
      <c r="G148">
        <v>0.91298000000000001</v>
      </c>
    </row>
    <row r="149" spans="1:7">
      <c r="A149" t="s">
        <v>330</v>
      </c>
      <c r="D149" t="s">
        <v>385</v>
      </c>
      <c r="E149">
        <v>0.48465999999999998</v>
      </c>
      <c r="F149">
        <v>0.81469000000000003</v>
      </c>
      <c r="G149">
        <v>1.0347</v>
      </c>
    </row>
    <row r="150" spans="1:7">
      <c r="A150" t="s">
        <v>212</v>
      </c>
      <c r="D150" t="s">
        <v>359</v>
      </c>
      <c r="E150">
        <v>0.49607000000000001</v>
      </c>
      <c r="F150">
        <v>1.1041000000000001</v>
      </c>
      <c r="G150">
        <v>1.3413999999999999</v>
      </c>
    </row>
    <row r="151" spans="1:7">
      <c r="A151" t="s">
        <v>558</v>
      </c>
      <c r="D151" t="s">
        <v>461</v>
      </c>
      <c r="E151">
        <v>0.27305000000000001</v>
      </c>
      <c r="F151">
        <v>0.33139000000000002</v>
      </c>
      <c r="G151">
        <v>1.4043000000000001</v>
      </c>
    </row>
    <row r="152" spans="1:7">
      <c r="A152" t="s">
        <v>600</v>
      </c>
      <c r="D152" t="s">
        <v>369</v>
      </c>
      <c r="E152">
        <v>0.28971000000000002</v>
      </c>
      <c r="F152">
        <v>0</v>
      </c>
      <c r="G152">
        <v>1.4401999999999999</v>
      </c>
    </row>
    <row r="153" spans="1:7">
      <c r="A153" t="s">
        <v>54</v>
      </c>
      <c r="D153" t="s">
        <v>480</v>
      </c>
      <c r="E153">
        <v>0</v>
      </c>
      <c r="F153">
        <v>0</v>
      </c>
      <c r="G153">
        <v>1.4784999999999999</v>
      </c>
    </row>
    <row r="154" spans="1:7">
      <c r="A154" t="s">
        <v>593</v>
      </c>
      <c r="D154" t="s">
        <v>372</v>
      </c>
      <c r="E154">
        <v>0.73911000000000004</v>
      </c>
      <c r="F154">
        <v>1.2883</v>
      </c>
      <c r="G154">
        <v>1.7604</v>
      </c>
    </row>
    <row r="155" spans="1:7">
      <c r="A155" t="s">
        <v>215</v>
      </c>
      <c r="D155" t="s">
        <v>355</v>
      </c>
      <c r="E155">
        <v>1.2719</v>
      </c>
      <c r="F155">
        <v>0</v>
      </c>
      <c r="G155">
        <v>2.9958999999999998</v>
      </c>
    </row>
    <row r="156" spans="1:7">
      <c r="A156" t="s">
        <v>52</v>
      </c>
    </row>
    <row r="157" spans="1:7">
      <c r="A157" t="s">
        <v>216</v>
      </c>
    </row>
    <row r="158" spans="1:7">
      <c r="A158" t="s">
        <v>565</v>
      </c>
    </row>
    <row r="159" spans="1:7">
      <c r="A159" t="s">
        <v>58</v>
      </c>
    </row>
    <row r="160" spans="1:7">
      <c r="A160" t="s">
        <v>220</v>
      </c>
    </row>
    <row r="161" spans="1:1">
      <c r="A161" t="s">
        <v>144</v>
      </c>
    </row>
    <row r="162" spans="1:1">
      <c r="A162" t="s">
        <v>566</v>
      </c>
    </row>
    <row r="163" spans="1:1">
      <c r="A163" t="s">
        <v>143</v>
      </c>
    </row>
    <row r="164" spans="1:1">
      <c r="A164" t="s">
        <v>141</v>
      </c>
    </row>
    <row r="165" spans="1:1">
      <c r="A165" t="s">
        <v>56</v>
      </c>
    </row>
    <row r="166" spans="1:1">
      <c r="A166" t="s">
        <v>55</v>
      </c>
    </row>
    <row r="167" spans="1:1">
      <c r="A167" t="s">
        <v>332</v>
      </c>
    </row>
    <row r="168" spans="1:1">
      <c r="A168" t="s">
        <v>57</v>
      </c>
    </row>
    <row r="169" spans="1:1">
      <c r="A169" t="s">
        <v>601</v>
      </c>
    </row>
    <row r="170" spans="1:1">
      <c r="A170" t="s">
        <v>564</v>
      </c>
    </row>
    <row r="171" spans="1:1">
      <c r="A171" t="s">
        <v>290</v>
      </c>
    </row>
    <row r="172" spans="1:1">
      <c r="A172" t="s">
        <v>22</v>
      </c>
    </row>
    <row r="173" spans="1:1">
      <c r="A173" t="s">
        <v>183</v>
      </c>
    </row>
    <row r="174" spans="1:1">
      <c r="A174" t="s">
        <v>181</v>
      </c>
    </row>
    <row r="175" spans="1:1">
      <c r="A175" t="s">
        <v>287</v>
      </c>
    </row>
    <row r="176" spans="1:1">
      <c r="A176" t="s">
        <v>19</v>
      </c>
    </row>
    <row r="177" spans="1:1">
      <c r="A177" t="s">
        <v>288</v>
      </c>
    </row>
    <row r="178" spans="1:1">
      <c r="A178" t="s">
        <v>602</v>
      </c>
    </row>
    <row r="179" spans="1:1">
      <c r="A179" t="s">
        <v>104</v>
      </c>
    </row>
    <row r="180" spans="1:1">
      <c r="A180" t="s">
        <v>20</v>
      </c>
    </row>
    <row r="181" spans="1:1">
      <c r="A181" t="s">
        <v>522</v>
      </c>
    </row>
    <row r="182" spans="1:1">
      <c r="A182" t="s">
        <v>110</v>
      </c>
    </row>
    <row r="183" spans="1:1">
      <c r="A183" t="s">
        <v>108</v>
      </c>
    </row>
    <row r="184" spans="1:1">
      <c r="A184" t="s">
        <v>112</v>
      </c>
    </row>
    <row r="185" spans="1:1">
      <c r="A185" t="s">
        <v>184</v>
      </c>
    </row>
    <row r="186" spans="1:1">
      <c r="A186" t="s">
        <v>294</v>
      </c>
    </row>
    <row r="187" spans="1:1">
      <c r="A187" t="s">
        <v>27</v>
      </c>
    </row>
    <row r="188" spans="1:1">
      <c r="A188" t="s">
        <v>528</v>
      </c>
    </row>
    <row r="189" spans="1:1">
      <c r="A189" t="s">
        <v>291</v>
      </c>
    </row>
    <row r="190" spans="1:1">
      <c r="A190" t="s">
        <v>527</v>
      </c>
    </row>
    <row r="191" spans="1:1">
      <c r="A191" t="s">
        <v>292</v>
      </c>
    </row>
    <row r="192" spans="1:1">
      <c r="A192" t="s">
        <v>29</v>
      </c>
    </row>
    <row r="193" spans="1:1">
      <c r="A193" t="s">
        <v>187</v>
      </c>
    </row>
    <row r="194" spans="1:1">
      <c r="A194" t="s">
        <v>186</v>
      </c>
    </row>
    <row r="195" spans="1:1">
      <c r="A195" t="s">
        <v>525</v>
      </c>
    </row>
    <row r="196" spans="1:1">
      <c r="A196" t="s">
        <v>526</v>
      </c>
    </row>
    <row r="197" spans="1:1">
      <c r="A197" t="s">
        <v>299</v>
      </c>
    </row>
    <row r="198" spans="1:1">
      <c r="A198" t="s">
        <v>298</v>
      </c>
    </row>
    <row r="199" spans="1:1">
      <c r="A199" t="s">
        <v>524</v>
      </c>
    </row>
    <row r="200" spans="1:1">
      <c r="A200" t="s">
        <v>295</v>
      </c>
    </row>
    <row r="201" spans="1:1">
      <c r="A201" t="s">
        <v>113</v>
      </c>
    </row>
    <row r="202" spans="1:1">
      <c r="A202" t="s">
        <v>537</v>
      </c>
    </row>
    <row r="203" spans="1:1">
      <c r="A203" t="s">
        <v>303</v>
      </c>
    </row>
    <row r="204" spans="1:1">
      <c r="A204" t="s">
        <v>32</v>
      </c>
    </row>
    <row r="205" spans="1:1">
      <c r="A205" t="s">
        <v>193</v>
      </c>
    </row>
    <row r="206" spans="1:1">
      <c r="A206" t="s">
        <v>192</v>
      </c>
    </row>
    <row r="207" spans="1:1">
      <c r="A207" t="s">
        <v>300</v>
      </c>
    </row>
    <row r="208" spans="1:1">
      <c r="A208" t="s">
        <v>189</v>
      </c>
    </row>
    <row r="209" spans="1:1">
      <c r="A209" t="s">
        <v>535</v>
      </c>
    </row>
    <row r="210" spans="1:1">
      <c r="A210" t="s">
        <v>301</v>
      </c>
    </row>
    <row r="211" spans="1:1">
      <c r="A211" t="s">
        <v>115</v>
      </c>
    </row>
    <row r="212" spans="1:1">
      <c r="A212" t="s">
        <v>302</v>
      </c>
    </row>
    <row r="213" spans="1:1">
      <c r="A213" t="s">
        <v>190</v>
      </c>
    </row>
    <row r="214" spans="1:1">
      <c r="A214" t="s">
        <v>31</v>
      </c>
    </row>
    <row r="215" spans="1:1">
      <c r="A215" t="s">
        <v>304</v>
      </c>
    </row>
    <row r="216" spans="1:1">
      <c r="A216" t="s">
        <v>33</v>
      </c>
    </row>
    <row r="217" spans="1:1">
      <c r="A217" t="s">
        <v>196</v>
      </c>
    </row>
    <row r="218" spans="1:1">
      <c r="A218" t="s">
        <v>197</v>
      </c>
    </row>
    <row r="219" spans="1:1">
      <c r="A219" t="s">
        <v>597</v>
      </c>
    </row>
    <row r="220" spans="1:1">
      <c r="A220" t="s">
        <v>308</v>
      </c>
    </row>
    <row r="221" spans="1:1">
      <c r="A221" t="s">
        <v>307</v>
      </c>
    </row>
    <row r="222" spans="1:1">
      <c r="A222" t="s">
        <v>195</v>
      </c>
    </row>
    <row r="223" spans="1:1">
      <c r="A223" t="s">
        <v>117</v>
      </c>
    </row>
    <row r="224" spans="1:1">
      <c r="A224" t="s">
        <v>116</v>
      </c>
    </row>
    <row r="225" spans="1:1">
      <c r="A225" t="s">
        <v>34</v>
      </c>
    </row>
    <row r="226" spans="1:1">
      <c r="A226" t="s">
        <v>539</v>
      </c>
    </row>
    <row r="227" spans="1:1">
      <c r="A227" t="s">
        <v>596</v>
      </c>
    </row>
    <row r="228" spans="1:1">
      <c r="A228" t="s">
        <v>309</v>
      </c>
    </row>
    <row r="229" spans="1:1">
      <c r="A229" t="s">
        <v>259</v>
      </c>
    </row>
    <row r="230" spans="1:1">
      <c r="A230" t="s">
        <v>167</v>
      </c>
    </row>
    <row r="231" spans="1:1">
      <c r="A231" t="s">
        <v>82</v>
      </c>
    </row>
    <row r="232" spans="1:1">
      <c r="A232" t="s">
        <v>2</v>
      </c>
    </row>
    <row r="233" spans="1:1">
      <c r="A233" t="s">
        <v>594</v>
      </c>
    </row>
    <row r="234" spans="1:1">
      <c r="A234" t="s">
        <v>0</v>
      </c>
    </row>
    <row r="235" spans="1:1">
      <c r="A235" t="s">
        <v>1</v>
      </c>
    </row>
    <row r="236" spans="1:1">
      <c r="A236" t="s">
        <v>493</v>
      </c>
    </row>
    <row r="237" spans="1:1">
      <c r="A237" t="s">
        <v>3</v>
      </c>
    </row>
    <row r="238" spans="1:1">
      <c r="A238" t="s">
        <v>491</v>
      </c>
    </row>
    <row r="239" spans="1:1">
      <c r="A239" t="s">
        <v>86</v>
      </c>
    </row>
    <row r="240" spans="1:1">
      <c r="A240" t="s">
        <v>84</v>
      </c>
    </row>
    <row r="241" spans="1:1">
      <c r="A241" t="s">
        <v>488</v>
      </c>
    </row>
    <row r="242" spans="1:1">
      <c r="A242" t="s">
        <v>263</v>
      </c>
    </row>
    <row r="243" spans="1:1">
      <c r="A243" t="s">
        <v>168</v>
      </c>
    </row>
    <row r="244" spans="1:1">
      <c r="A244" t="s">
        <v>500</v>
      </c>
    </row>
    <row r="245" spans="1:1">
      <c r="A245" t="s">
        <v>90</v>
      </c>
    </row>
    <row r="246" spans="1:1">
      <c r="A246" t="s">
        <v>603</v>
      </c>
    </row>
    <row r="247" spans="1:1">
      <c r="A247" t="s">
        <v>87</v>
      </c>
    </row>
    <row r="248" spans="1:1">
      <c r="A248" t="s">
        <v>88</v>
      </c>
    </row>
    <row r="249" spans="1:1">
      <c r="A249" t="s">
        <v>498</v>
      </c>
    </row>
    <row r="250" spans="1:1">
      <c r="A250" t="s">
        <v>267</v>
      </c>
    </row>
    <row r="251" spans="1:1">
      <c r="A251" t="s">
        <v>496</v>
      </c>
    </row>
    <row r="252" spans="1:1">
      <c r="A252" t="s">
        <v>14</v>
      </c>
    </row>
    <row r="253" spans="1:1">
      <c r="A253" t="s">
        <v>13</v>
      </c>
    </row>
    <row r="254" spans="1:1">
      <c r="A254" t="s">
        <v>12</v>
      </c>
    </row>
    <row r="255" spans="1:1">
      <c r="A255" t="s">
        <v>268</v>
      </c>
    </row>
    <row r="256" spans="1:1">
      <c r="A256" t="s">
        <v>91</v>
      </c>
    </row>
    <row r="257" spans="1:1">
      <c r="A257" t="s">
        <v>495</v>
      </c>
    </row>
    <row r="258" spans="1:1">
      <c r="A258" t="s">
        <v>266</v>
      </c>
    </row>
    <row r="259" spans="1:1">
      <c r="A259" t="s">
        <v>10</v>
      </c>
    </row>
    <row r="260" spans="1:1">
      <c r="A260" t="s">
        <v>7</v>
      </c>
    </row>
    <row r="261" spans="1:1">
      <c r="A261" t="s">
        <v>170</v>
      </c>
    </row>
    <row r="262" spans="1:1">
      <c r="A262" t="s">
        <v>274</v>
      </c>
    </row>
    <row r="263" spans="1:1">
      <c r="A263" t="s">
        <v>275</v>
      </c>
    </row>
    <row r="264" spans="1:1">
      <c r="A264" t="s">
        <v>171</v>
      </c>
    </row>
    <row r="265" spans="1:1">
      <c r="A265" t="s">
        <v>508</v>
      </c>
    </row>
    <row r="266" spans="1:1">
      <c r="A266" t="s">
        <v>172</v>
      </c>
    </row>
    <row r="267" spans="1:1">
      <c r="A267" t="s">
        <v>512</v>
      </c>
    </row>
    <row r="268" spans="1:1">
      <c r="A268" t="s">
        <v>277</v>
      </c>
    </row>
    <row r="269" spans="1:1">
      <c r="A269" t="s">
        <v>276</v>
      </c>
    </row>
    <row r="270" spans="1:1">
      <c r="A270" t="s">
        <v>15</v>
      </c>
    </row>
    <row r="271" spans="1:1">
      <c r="A271" t="s">
        <v>272</v>
      </c>
    </row>
    <row r="272" spans="1:1">
      <c r="A272" t="s">
        <v>93</v>
      </c>
    </row>
    <row r="273" spans="1:1">
      <c r="A273" t="s">
        <v>176</v>
      </c>
    </row>
    <row r="274" spans="1:1">
      <c r="A274" t="s">
        <v>97</v>
      </c>
    </row>
    <row r="275" spans="1:1">
      <c r="A275" t="s">
        <v>98</v>
      </c>
    </row>
    <row r="276" spans="1:1">
      <c r="A276" t="s">
        <v>278</v>
      </c>
    </row>
    <row r="277" spans="1:1">
      <c r="A277" t="s">
        <v>502</v>
      </c>
    </row>
    <row r="278" spans="1:1">
      <c r="A278" t="s">
        <v>16</v>
      </c>
    </row>
    <row r="279" spans="1:1">
      <c r="A279" t="s">
        <v>281</v>
      </c>
    </row>
    <row r="280" spans="1:1">
      <c r="A280" t="s">
        <v>280</v>
      </c>
    </row>
    <row r="281" spans="1:1">
      <c r="A281" t="s">
        <v>177</v>
      </c>
    </row>
    <row r="282" spans="1:1">
      <c r="A282" t="s">
        <v>178</v>
      </c>
    </row>
    <row r="283" spans="1:1">
      <c r="A283" t="s">
        <v>286</v>
      </c>
    </row>
    <row r="284" spans="1:1">
      <c r="A284" t="s">
        <v>513</v>
      </c>
    </row>
    <row r="285" spans="1:1">
      <c r="A285" t="s">
        <v>18</v>
      </c>
    </row>
  </sheetData>
  <autoFilter ref="A4:A285" xr:uid="{672D1800-9EB3-4886-A181-750332AFDC27}">
    <sortState xmlns:xlrd2="http://schemas.microsoft.com/office/spreadsheetml/2017/richdata2" ref="A5:A285">
      <sortCondition sortBy="cellColor" ref="A4:A285" dxfId="5"/>
    </sortState>
  </autoFilter>
  <mergeCells count="1">
    <mergeCell ref="E3:G3"/>
  </mergeCells>
  <phoneticPr fontId="1" type="noConversion"/>
  <conditionalFormatting sqref="A4:A285">
    <cfRule type="duplicateValues" dxfId="4" priority="65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DT271"/>
  <sheetViews>
    <sheetView tabSelected="1" workbookViewId="0">
      <selection activeCell="M18" sqref="M18"/>
    </sheetView>
  </sheetViews>
  <sheetFormatPr defaultRowHeight="14.4"/>
  <cols>
    <col min="11" max="11" width="17.21875" bestFit="1" customWidth="1"/>
  </cols>
  <sheetData>
    <row r="1" spans="1:124">
      <c r="A1" s="3" t="s">
        <v>974</v>
      </c>
    </row>
    <row r="3" spans="1:124">
      <c r="F3" s="8" t="s">
        <v>938</v>
      </c>
      <c r="G3" s="8"/>
      <c r="H3" s="8"/>
    </row>
    <row r="4" spans="1:124">
      <c r="A4" s="1" t="s">
        <v>975</v>
      </c>
      <c r="B4" s="1"/>
      <c r="D4" t="s">
        <v>976</v>
      </c>
      <c r="E4" t="s">
        <v>988</v>
      </c>
      <c r="F4" t="s">
        <v>939</v>
      </c>
      <c r="G4" t="s">
        <v>940</v>
      </c>
      <c r="H4" t="s">
        <v>941</v>
      </c>
      <c r="I4" t="s">
        <v>1129</v>
      </c>
      <c r="K4" s="2" t="s">
        <v>973</v>
      </c>
      <c r="O4" t="s">
        <v>936</v>
      </c>
      <c r="P4" t="s">
        <v>937</v>
      </c>
    </row>
    <row r="5" spans="1:124">
      <c r="A5" t="s">
        <v>877</v>
      </c>
      <c r="D5" t="s">
        <v>537</v>
      </c>
      <c r="E5" t="s">
        <v>989</v>
      </c>
      <c r="F5">
        <v>-1.6992</v>
      </c>
      <c r="G5">
        <v>-0.96753</v>
      </c>
      <c r="H5">
        <v>-5.7347999999999999</v>
      </c>
      <c r="I5">
        <v>1</v>
      </c>
      <c r="J5" s="1"/>
      <c r="K5" s="1" t="s">
        <v>944</v>
      </c>
      <c r="N5" t="s">
        <v>943</v>
      </c>
      <c r="O5">
        <v>131</v>
      </c>
      <c r="P5">
        <v>10</v>
      </c>
    </row>
    <row r="6" spans="1:124">
      <c r="A6" t="s">
        <v>881</v>
      </c>
      <c r="D6" t="s">
        <v>322</v>
      </c>
      <c r="E6" t="s">
        <v>990</v>
      </c>
      <c r="F6">
        <v>-1.2917000000000001</v>
      </c>
      <c r="G6">
        <v>-0.42801</v>
      </c>
      <c r="H6">
        <v>-3.3136999999999999</v>
      </c>
      <c r="I6">
        <v>2</v>
      </c>
      <c r="K6" s="5">
        <f>141/267</f>
        <v>0.5280898876404494</v>
      </c>
      <c r="L6" s="5"/>
      <c r="M6" s="5"/>
      <c r="N6" s="5" t="s">
        <v>942</v>
      </c>
      <c r="O6" s="5">
        <f>O5/(O5+P5)</f>
        <v>0.92907801418439717</v>
      </c>
      <c r="P6" s="5">
        <f>1-O6</f>
        <v>7.0921985815602828E-2</v>
      </c>
    </row>
    <row r="7" spans="1:124">
      <c r="A7" t="s">
        <v>889</v>
      </c>
      <c r="D7" t="s">
        <v>134</v>
      </c>
      <c r="E7" t="s">
        <v>991</v>
      </c>
      <c r="F7">
        <v>-1.2619</v>
      </c>
      <c r="G7">
        <v>-0.88597999999999999</v>
      </c>
      <c r="H7">
        <v>-3.2315999999999998</v>
      </c>
      <c r="I7">
        <v>3</v>
      </c>
      <c r="K7" s="5"/>
      <c r="L7" s="5"/>
      <c r="M7" s="5"/>
      <c r="N7" s="5"/>
      <c r="O7" s="5"/>
      <c r="P7" s="5"/>
    </row>
    <row r="8" spans="1:124">
      <c r="A8" t="s">
        <v>888</v>
      </c>
      <c r="D8" t="s">
        <v>70</v>
      </c>
      <c r="E8" t="s">
        <v>992</v>
      </c>
      <c r="F8">
        <v>-1.2027000000000001</v>
      </c>
      <c r="G8">
        <v>0</v>
      </c>
      <c r="H8">
        <v>-3.0527000000000002</v>
      </c>
      <c r="I8">
        <v>4</v>
      </c>
      <c r="DN8" t="s">
        <v>1</v>
      </c>
      <c r="DO8" t="s">
        <v>294</v>
      </c>
      <c r="DP8" t="s">
        <v>78</v>
      </c>
      <c r="DQ8" t="s">
        <v>263</v>
      </c>
      <c r="DR8" t="s">
        <v>220</v>
      </c>
      <c r="DS8" t="s">
        <v>186</v>
      </c>
      <c r="DT8" t="s">
        <v>256</v>
      </c>
    </row>
    <row r="9" spans="1:124">
      <c r="A9" t="s">
        <v>885</v>
      </c>
      <c r="D9" t="s">
        <v>241</v>
      </c>
      <c r="E9" t="s">
        <v>993</v>
      </c>
      <c r="F9">
        <v>-1.0515000000000001</v>
      </c>
      <c r="G9">
        <v>0</v>
      </c>
      <c r="H9">
        <v>-2.9639000000000002</v>
      </c>
      <c r="I9">
        <v>5</v>
      </c>
    </row>
    <row r="10" spans="1:124">
      <c r="A10" t="s">
        <v>920</v>
      </c>
      <c r="D10" t="s">
        <v>33</v>
      </c>
      <c r="E10" t="s">
        <v>994</v>
      </c>
      <c r="F10">
        <v>-1.5158</v>
      </c>
      <c r="G10">
        <v>-0.97845000000000004</v>
      </c>
      <c r="H10">
        <v>-2.8702000000000001</v>
      </c>
      <c r="I10">
        <v>6</v>
      </c>
    </row>
    <row r="11" spans="1:124">
      <c r="A11" t="s">
        <v>921</v>
      </c>
      <c r="D11" t="s">
        <v>31</v>
      </c>
      <c r="E11" t="s">
        <v>995</v>
      </c>
      <c r="F11">
        <v>-1.2658</v>
      </c>
      <c r="G11">
        <v>-0.18773000000000001</v>
      </c>
      <c r="H11">
        <v>-2.8435000000000001</v>
      </c>
      <c r="I11">
        <v>7</v>
      </c>
    </row>
    <row r="12" spans="1:124">
      <c r="A12" t="s">
        <v>910</v>
      </c>
      <c r="D12" t="s">
        <v>231</v>
      </c>
      <c r="E12" t="s">
        <v>996</v>
      </c>
      <c r="F12">
        <v>-1.2968</v>
      </c>
      <c r="G12">
        <v>-0.45834999999999998</v>
      </c>
      <c r="H12">
        <v>-2.8182999999999998</v>
      </c>
      <c r="I12">
        <v>8</v>
      </c>
    </row>
    <row r="13" spans="1:124">
      <c r="A13" t="s">
        <v>913</v>
      </c>
      <c r="D13" t="s">
        <v>263</v>
      </c>
      <c r="E13" t="s">
        <v>997</v>
      </c>
      <c r="F13">
        <v>-1.1313</v>
      </c>
      <c r="G13">
        <v>-0.82206999999999997</v>
      </c>
      <c r="H13">
        <v>-2.8033999999999999</v>
      </c>
      <c r="I13">
        <v>9</v>
      </c>
    </row>
    <row r="14" spans="1:124">
      <c r="A14" t="s">
        <v>908</v>
      </c>
      <c r="D14" t="s">
        <v>350</v>
      </c>
      <c r="E14" t="s">
        <v>996</v>
      </c>
      <c r="F14">
        <v>-1.1361000000000001</v>
      </c>
      <c r="G14">
        <v>-0.32418000000000002</v>
      </c>
      <c r="H14">
        <v>-2.7202000000000002</v>
      </c>
      <c r="I14">
        <v>10</v>
      </c>
    </row>
    <row r="15" spans="1:124">
      <c r="A15" t="s">
        <v>909</v>
      </c>
      <c r="D15" t="s">
        <v>578</v>
      </c>
      <c r="E15" t="s">
        <v>998</v>
      </c>
      <c r="F15">
        <v>-1.1458999999999999</v>
      </c>
      <c r="G15">
        <v>-0.32196999999999998</v>
      </c>
      <c r="H15">
        <v>-2.7136999999999998</v>
      </c>
      <c r="I15">
        <v>11</v>
      </c>
    </row>
    <row r="16" spans="1:124">
      <c r="A16" t="s">
        <v>919</v>
      </c>
      <c r="D16" t="s">
        <v>309</v>
      </c>
      <c r="E16" t="s">
        <v>999</v>
      </c>
      <c r="F16">
        <v>-0.64546000000000003</v>
      </c>
      <c r="G16">
        <v>-1.2793000000000001</v>
      </c>
      <c r="H16">
        <v>-2.6635</v>
      </c>
      <c r="I16">
        <v>12</v>
      </c>
    </row>
    <row r="17" spans="1:9">
      <c r="A17" t="s">
        <v>385</v>
      </c>
      <c r="D17" t="s">
        <v>67</v>
      </c>
      <c r="E17" t="s">
        <v>1000</v>
      </c>
      <c r="F17">
        <v>-1.3358000000000001</v>
      </c>
      <c r="G17">
        <v>-0.70299999999999996</v>
      </c>
      <c r="H17">
        <v>-2.6271</v>
      </c>
      <c r="I17">
        <v>13</v>
      </c>
    </row>
    <row r="18" spans="1:9">
      <c r="A18" t="s">
        <v>461</v>
      </c>
      <c r="D18" t="s">
        <v>22</v>
      </c>
      <c r="E18" t="s">
        <v>1001</v>
      </c>
      <c r="F18">
        <v>-0.98770000000000002</v>
      </c>
      <c r="G18">
        <v>-0.15493000000000001</v>
      </c>
      <c r="H18">
        <v>-2.5731000000000002</v>
      </c>
      <c r="I18">
        <v>14</v>
      </c>
    </row>
    <row r="19" spans="1:9">
      <c r="A19" t="s">
        <v>480</v>
      </c>
      <c r="D19" t="s">
        <v>330</v>
      </c>
      <c r="E19" t="s">
        <v>1002</v>
      </c>
      <c r="F19">
        <v>-1.0841000000000001</v>
      </c>
      <c r="G19">
        <v>-0.18082999999999999</v>
      </c>
      <c r="H19">
        <v>-2.5491000000000001</v>
      </c>
      <c r="I19">
        <v>15</v>
      </c>
    </row>
    <row r="20" spans="1:9">
      <c r="A20" t="s">
        <v>392</v>
      </c>
      <c r="D20" t="s">
        <v>200</v>
      </c>
      <c r="E20" t="s">
        <v>1003</v>
      </c>
      <c r="F20">
        <v>-1.0331999999999999</v>
      </c>
      <c r="G20">
        <v>-0.22317000000000001</v>
      </c>
      <c r="H20">
        <v>-2.5447000000000002</v>
      </c>
      <c r="I20">
        <v>16</v>
      </c>
    </row>
    <row r="21" spans="1:9">
      <c r="A21" t="s">
        <v>473</v>
      </c>
      <c r="D21" t="s">
        <v>90</v>
      </c>
      <c r="E21" t="s">
        <v>1004</v>
      </c>
      <c r="F21">
        <v>-1.095</v>
      </c>
      <c r="G21">
        <v>-0.18976999999999999</v>
      </c>
      <c r="H21">
        <v>-2.5358000000000001</v>
      </c>
      <c r="I21">
        <v>17</v>
      </c>
    </row>
    <row r="22" spans="1:9">
      <c r="A22" t="s">
        <v>369</v>
      </c>
      <c r="D22" t="s">
        <v>14</v>
      </c>
      <c r="E22" t="s">
        <v>1005</v>
      </c>
      <c r="F22">
        <v>-1.0946</v>
      </c>
      <c r="G22">
        <v>-0.11743000000000001</v>
      </c>
      <c r="H22">
        <v>-2.5053000000000001</v>
      </c>
      <c r="I22">
        <v>18</v>
      </c>
    </row>
    <row r="23" spans="1:9">
      <c r="A23" t="s">
        <v>590</v>
      </c>
      <c r="D23" t="s">
        <v>129</v>
      </c>
      <c r="E23" t="s">
        <v>1006</v>
      </c>
      <c r="F23">
        <v>-1.1807000000000001</v>
      </c>
      <c r="G23">
        <v>-0.18107999999999999</v>
      </c>
      <c r="H23">
        <v>-2.46</v>
      </c>
      <c r="I23">
        <v>19</v>
      </c>
    </row>
    <row r="24" spans="1:9">
      <c r="A24" t="s">
        <v>372</v>
      </c>
      <c r="D24" t="s">
        <v>104</v>
      </c>
      <c r="E24" t="s">
        <v>1007</v>
      </c>
      <c r="F24">
        <v>-1.3863000000000001</v>
      </c>
      <c r="G24">
        <v>-0.39198</v>
      </c>
      <c r="H24">
        <v>-2.4312</v>
      </c>
      <c r="I24">
        <v>20</v>
      </c>
    </row>
    <row r="25" spans="1:9">
      <c r="A25" t="s">
        <v>355</v>
      </c>
      <c r="D25" t="s">
        <v>166</v>
      </c>
      <c r="E25" t="s">
        <v>1008</v>
      </c>
      <c r="F25">
        <v>-0.92227999999999999</v>
      </c>
      <c r="G25">
        <v>-0.33695999999999998</v>
      </c>
      <c r="H25">
        <v>-2.4117999999999999</v>
      </c>
      <c r="I25">
        <v>21</v>
      </c>
    </row>
    <row r="26" spans="1:9">
      <c r="A26" t="s">
        <v>356</v>
      </c>
      <c r="D26" t="s">
        <v>323</v>
      </c>
      <c r="E26" t="s">
        <v>1009</v>
      </c>
      <c r="F26">
        <v>-1.2178</v>
      </c>
      <c r="G26">
        <v>-0.24398</v>
      </c>
      <c r="H26">
        <v>-2.3597999999999999</v>
      </c>
      <c r="I26">
        <v>22</v>
      </c>
    </row>
    <row r="27" spans="1:9">
      <c r="A27" t="s">
        <v>591</v>
      </c>
      <c r="D27" t="s">
        <v>29</v>
      </c>
      <c r="E27" t="s">
        <v>1010</v>
      </c>
      <c r="F27">
        <v>-1.1313</v>
      </c>
      <c r="G27">
        <v>-0.36958000000000002</v>
      </c>
      <c r="H27">
        <v>-2.3279999999999998</v>
      </c>
      <c r="I27">
        <v>23</v>
      </c>
    </row>
    <row r="28" spans="1:9">
      <c r="A28" t="s">
        <v>592</v>
      </c>
      <c r="D28" t="s">
        <v>15</v>
      </c>
      <c r="E28" t="s">
        <v>1011</v>
      </c>
      <c r="F28">
        <v>-1.1718999999999999</v>
      </c>
      <c r="G28">
        <v>-0.56118999999999997</v>
      </c>
      <c r="H28">
        <v>-2.3222999999999998</v>
      </c>
      <c r="I28">
        <v>24</v>
      </c>
    </row>
    <row r="29" spans="1:9">
      <c r="A29" t="s">
        <v>468</v>
      </c>
      <c r="D29" t="s">
        <v>304</v>
      </c>
      <c r="E29" t="s">
        <v>1012</v>
      </c>
      <c r="F29">
        <v>-0.96955000000000002</v>
      </c>
      <c r="G29">
        <v>0</v>
      </c>
      <c r="H29">
        <v>-2.3155999999999999</v>
      </c>
      <c r="I29">
        <v>25</v>
      </c>
    </row>
    <row r="30" spans="1:9">
      <c r="A30" t="s">
        <v>463</v>
      </c>
      <c r="D30" t="s">
        <v>178</v>
      </c>
      <c r="E30" t="s">
        <v>1013</v>
      </c>
      <c r="F30">
        <v>-1.2918000000000001</v>
      </c>
      <c r="G30">
        <v>-0.60260000000000002</v>
      </c>
      <c r="H30">
        <v>-2.3098000000000001</v>
      </c>
      <c r="I30">
        <v>26</v>
      </c>
    </row>
    <row r="31" spans="1:9">
      <c r="A31" t="s">
        <v>359</v>
      </c>
      <c r="D31" t="s">
        <v>255</v>
      </c>
      <c r="E31" t="s">
        <v>1014</v>
      </c>
      <c r="F31">
        <v>-1.0503</v>
      </c>
      <c r="G31">
        <v>0</v>
      </c>
      <c r="H31">
        <v>-2.2648999999999999</v>
      </c>
      <c r="I31">
        <v>27</v>
      </c>
    </row>
    <row r="32" spans="1:9">
      <c r="A32" s="1" t="s">
        <v>176</v>
      </c>
      <c r="D32" t="s">
        <v>522</v>
      </c>
      <c r="E32" t="s">
        <v>1015</v>
      </c>
      <c r="F32">
        <v>-1.0570999999999999</v>
      </c>
      <c r="G32">
        <v>-0.30619000000000002</v>
      </c>
      <c r="H32">
        <v>-2.2292000000000001</v>
      </c>
      <c r="I32">
        <v>28</v>
      </c>
    </row>
    <row r="33" spans="1:9">
      <c r="A33" t="s">
        <v>214</v>
      </c>
      <c r="D33" t="s">
        <v>20</v>
      </c>
      <c r="E33" t="s">
        <v>1016</v>
      </c>
      <c r="F33">
        <v>-0.99172000000000005</v>
      </c>
      <c r="G33">
        <v>-0.27516000000000002</v>
      </c>
      <c r="H33">
        <v>-2.2273000000000001</v>
      </c>
      <c r="I33">
        <v>29</v>
      </c>
    </row>
    <row r="34" spans="1:9">
      <c r="A34" t="s">
        <v>16</v>
      </c>
      <c r="D34" t="s">
        <v>286</v>
      </c>
      <c r="E34" t="s">
        <v>1017</v>
      </c>
      <c r="F34">
        <v>-1.2668999999999999</v>
      </c>
      <c r="G34">
        <v>0</v>
      </c>
      <c r="H34">
        <v>-2.2080000000000002</v>
      </c>
      <c r="I34">
        <v>30</v>
      </c>
    </row>
    <row r="35" spans="1:9">
      <c r="A35" t="s">
        <v>558</v>
      </c>
      <c r="B35" s="1"/>
      <c r="D35" t="s">
        <v>124</v>
      </c>
      <c r="E35" t="s">
        <v>1018</v>
      </c>
      <c r="F35">
        <v>-1.1589</v>
      </c>
      <c r="G35">
        <v>-0.49495</v>
      </c>
      <c r="H35">
        <v>-2.1840999999999999</v>
      </c>
      <c r="I35">
        <v>31</v>
      </c>
    </row>
    <row r="36" spans="1:9">
      <c r="A36" t="s">
        <v>502</v>
      </c>
      <c r="D36" t="s">
        <v>351</v>
      </c>
      <c r="E36" t="s">
        <v>1019</v>
      </c>
      <c r="F36">
        <v>-1.2542</v>
      </c>
      <c r="G36">
        <v>-0.17443</v>
      </c>
      <c r="H36">
        <v>-2.1718000000000002</v>
      </c>
      <c r="I36">
        <v>32</v>
      </c>
    </row>
    <row r="37" spans="1:9">
      <c r="A37" t="s">
        <v>278</v>
      </c>
      <c r="D37" t="s">
        <v>294</v>
      </c>
      <c r="E37" t="s">
        <v>1020</v>
      </c>
      <c r="F37">
        <v>-1.1632</v>
      </c>
      <c r="G37">
        <v>-0.34026000000000001</v>
      </c>
      <c r="H37">
        <v>-2.1589999999999998</v>
      </c>
      <c r="I37">
        <v>33</v>
      </c>
    </row>
    <row r="38" spans="1:9">
      <c r="A38" t="s">
        <v>212</v>
      </c>
      <c r="D38" t="s">
        <v>342</v>
      </c>
      <c r="E38" t="s">
        <v>1021</v>
      </c>
      <c r="F38">
        <v>-0.92774999999999996</v>
      </c>
      <c r="G38">
        <v>-0.1943</v>
      </c>
      <c r="H38">
        <v>-2.1495000000000002</v>
      </c>
      <c r="I38">
        <v>34</v>
      </c>
    </row>
    <row r="39" spans="1:9">
      <c r="A39" t="s">
        <v>330</v>
      </c>
      <c r="D39" t="s">
        <v>77</v>
      </c>
      <c r="E39" t="s">
        <v>1022</v>
      </c>
      <c r="F39">
        <v>-0.88021000000000005</v>
      </c>
      <c r="G39">
        <v>-0.27740999999999999</v>
      </c>
      <c r="H39">
        <v>-2.1393</v>
      </c>
      <c r="I39">
        <v>35</v>
      </c>
    </row>
    <row r="40" spans="1:9">
      <c r="A40" t="s">
        <v>97</v>
      </c>
      <c r="D40" t="s">
        <v>340</v>
      </c>
      <c r="E40" t="s">
        <v>1023</v>
      </c>
      <c r="F40">
        <v>-0.70508999999999999</v>
      </c>
      <c r="G40">
        <v>0</v>
      </c>
      <c r="H40">
        <v>-2.1278000000000001</v>
      </c>
      <c r="I40">
        <v>36</v>
      </c>
    </row>
    <row r="41" spans="1:9">
      <c r="A41" t="s">
        <v>213</v>
      </c>
      <c r="D41" t="s">
        <v>245</v>
      </c>
      <c r="E41" t="s">
        <v>1024</v>
      </c>
      <c r="F41">
        <v>-0.91552999999999995</v>
      </c>
      <c r="G41">
        <v>-0.56581999999999999</v>
      </c>
      <c r="H41">
        <v>-2.0947</v>
      </c>
      <c r="I41">
        <v>37</v>
      </c>
    </row>
    <row r="42" spans="1:9">
      <c r="A42" t="s">
        <v>329</v>
      </c>
      <c r="D42" t="s">
        <v>220</v>
      </c>
      <c r="E42" t="s">
        <v>1025</v>
      </c>
      <c r="F42">
        <v>-1.0358000000000001</v>
      </c>
      <c r="G42">
        <v>-0.50621000000000005</v>
      </c>
      <c r="H42">
        <v>-2.0847000000000002</v>
      </c>
      <c r="I42">
        <v>38</v>
      </c>
    </row>
    <row r="43" spans="1:9">
      <c r="A43" t="s">
        <v>328</v>
      </c>
      <c r="D43" t="s">
        <v>353</v>
      </c>
      <c r="E43" t="s">
        <v>1026</v>
      </c>
      <c r="F43">
        <v>-0.82565999999999995</v>
      </c>
      <c r="G43">
        <v>-0.31728000000000001</v>
      </c>
      <c r="H43">
        <v>-2.0830000000000002</v>
      </c>
      <c r="I43">
        <v>39</v>
      </c>
    </row>
    <row r="44" spans="1:9">
      <c r="A44" t="s">
        <v>276</v>
      </c>
      <c r="D44" t="s">
        <v>595</v>
      </c>
      <c r="E44" t="s">
        <v>1027</v>
      </c>
      <c r="F44">
        <v>-0.91946000000000006</v>
      </c>
      <c r="G44">
        <v>-0.45906000000000002</v>
      </c>
      <c r="H44">
        <v>-2.0647000000000002</v>
      </c>
      <c r="I44">
        <v>40</v>
      </c>
    </row>
    <row r="45" spans="1:9">
      <c r="A45" t="s">
        <v>277</v>
      </c>
      <c r="D45" t="s">
        <v>2</v>
      </c>
      <c r="E45" t="s">
        <v>1028</v>
      </c>
      <c r="F45">
        <v>-0.81979999999999997</v>
      </c>
      <c r="G45">
        <v>-0.54308000000000001</v>
      </c>
      <c r="H45">
        <v>-2.0455000000000001</v>
      </c>
      <c r="I45">
        <v>41</v>
      </c>
    </row>
    <row r="46" spans="1:9">
      <c r="A46" t="s">
        <v>512</v>
      </c>
      <c r="D46" t="s">
        <v>63</v>
      </c>
      <c r="E46" t="s">
        <v>1029</v>
      </c>
      <c r="F46">
        <v>-0.90312999999999999</v>
      </c>
      <c r="G46">
        <v>-0.53661000000000003</v>
      </c>
      <c r="H46">
        <v>-2.0425</v>
      </c>
      <c r="I46">
        <v>42</v>
      </c>
    </row>
    <row r="47" spans="1:9">
      <c r="A47" t="s">
        <v>172</v>
      </c>
      <c r="D47" t="s">
        <v>132</v>
      </c>
      <c r="E47" t="s">
        <v>1030</v>
      </c>
      <c r="F47">
        <v>-0.91313</v>
      </c>
      <c r="G47">
        <v>-0.13918</v>
      </c>
      <c r="H47">
        <v>-2.0217000000000001</v>
      </c>
      <c r="I47">
        <v>43</v>
      </c>
    </row>
    <row r="48" spans="1:9">
      <c r="A48" t="s">
        <v>508</v>
      </c>
      <c r="D48" t="s">
        <v>268</v>
      </c>
      <c r="E48" t="s">
        <v>1031</v>
      </c>
      <c r="F48">
        <v>-1.0768</v>
      </c>
      <c r="G48">
        <v>-0.48564000000000002</v>
      </c>
      <c r="H48">
        <v>-2.0065</v>
      </c>
      <c r="I48">
        <v>44</v>
      </c>
    </row>
    <row r="49" spans="1:9">
      <c r="A49" t="s">
        <v>171</v>
      </c>
      <c r="D49" t="s">
        <v>214</v>
      </c>
      <c r="E49" t="s">
        <v>1032</v>
      </c>
      <c r="F49">
        <v>-0.86799000000000004</v>
      </c>
      <c r="G49">
        <v>-0.39806999999999998</v>
      </c>
      <c r="H49">
        <v>-2.0030000000000001</v>
      </c>
      <c r="I49">
        <v>45</v>
      </c>
    </row>
    <row r="50" spans="1:9">
      <c r="A50" t="s">
        <v>137</v>
      </c>
      <c r="D50" t="s">
        <v>558</v>
      </c>
      <c r="E50" t="s">
        <v>1033</v>
      </c>
      <c r="F50">
        <v>-1.0673999999999999</v>
      </c>
      <c r="G50">
        <v>-0.27182000000000001</v>
      </c>
      <c r="H50">
        <v>-1.9891000000000001</v>
      </c>
      <c r="I50">
        <v>46</v>
      </c>
    </row>
    <row r="51" spans="1:9">
      <c r="A51" t="s">
        <v>51</v>
      </c>
      <c r="D51" t="s">
        <v>298</v>
      </c>
      <c r="E51" t="s">
        <v>1034</v>
      </c>
      <c r="F51">
        <v>-1.1228</v>
      </c>
      <c r="G51">
        <v>-0.32651999999999998</v>
      </c>
      <c r="H51">
        <v>-1.988</v>
      </c>
      <c r="I51">
        <v>47</v>
      </c>
    </row>
    <row r="52" spans="1:9">
      <c r="A52" t="s">
        <v>274</v>
      </c>
      <c r="D52" t="s">
        <v>496</v>
      </c>
      <c r="E52" t="s">
        <v>1035</v>
      </c>
      <c r="F52">
        <v>-0.89000999999999997</v>
      </c>
      <c r="G52">
        <v>-0.49246000000000001</v>
      </c>
      <c r="H52">
        <v>-1.9581999999999999</v>
      </c>
      <c r="I52">
        <v>48</v>
      </c>
    </row>
    <row r="53" spans="1:9">
      <c r="A53" t="s">
        <v>275</v>
      </c>
      <c r="D53" t="s">
        <v>163</v>
      </c>
      <c r="E53" t="s">
        <v>1036</v>
      </c>
      <c r="F53">
        <v>-1.0871</v>
      </c>
      <c r="G53">
        <v>-0.32161000000000001</v>
      </c>
      <c r="H53">
        <v>-1.9525999999999999</v>
      </c>
      <c r="I53">
        <v>49</v>
      </c>
    </row>
    <row r="54" spans="1:9">
      <c r="A54" t="s">
        <v>326</v>
      </c>
      <c r="D54" t="s">
        <v>551</v>
      </c>
      <c r="E54" t="s">
        <v>1037</v>
      </c>
      <c r="F54">
        <v>-0.95635000000000003</v>
      </c>
      <c r="G54">
        <v>-0.10644000000000001</v>
      </c>
      <c r="H54">
        <v>-1.9098999999999999</v>
      </c>
      <c r="I54">
        <v>50</v>
      </c>
    </row>
    <row r="55" spans="1:9">
      <c r="A55" t="s">
        <v>50</v>
      </c>
      <c r="D55" t="s">
        <v>326</v>
      </c>
      <c r="E55" t="s">
        <v>1038</v>
      </c>
      <c r="F55">
        <v>-0.92557</v>
      </c>
      <c r="G55">
        <v>-0.2457</v>
      </c>
      <c r="H55">
        <v>-1.8596999999999999</v>
      </c>
      <c r="I55">
        <v>51</v>
      </c>
    </row>
    <row r="56" spans="1:9">
      <c r="A56" t="s">
        <v>49</v>
      </c>
      <c r="D56" t="s">
        <v>292</v>
      </c>
      <c r="E56" t="s">
        <v>1039</v>
      </c>
      <c r="F56">
        <v>-1.0484</v>
      </c>
      <c r="G56">
        <v>-0.38596000000000003</v>
      </c>
      <c r="H56">
        <v>-1.8587</v>
      </c>
      <c r="I56">
        <v>52</v>
      </c>
    </row>
    <row r="57" spans="1:9">
      <c r="A57" t="s">
        <v>93</v>
      </c>
      <c r="D57" t="s">
        <v>349</v>
      </c>
      <c r="E57" t="s">
        <v>1040</v>
      </c>
      <c r="F57">
        <v>-0.88358000000000003</v>
      </c>
      <c r="G57">
        <v>0</v>
      </c>
      <c r="H57">
        <v>-1.8333999999999999</v>
      </c>
      <c r="I57">
        <v>53</v>
      </c>
    </row>
    <row r="58" spans="1:9">
      <c r="A58" t="s">
        <v>272</v>
      </c>
      <c r="D58" t="s">
        <v>172</v>
      </c>
      <c r="E58" t="s">
        <v>1041</v>
      </c>
      <c r="F58">
        <v>-0.86590999999999996</v>
      </c>
      <c r="G58">
        <v>-0.3614</v>
      </c>
      <c r="H58">
        <v>-1.8248</v>
      </c>
      <c r="I58">
        <v>54</v>
      </c>
    </row>
    <row r="59" spans="1:9">
      <c r="A59" t="s">
        <v>15</v>
      </c>
      <c r="D59" t="s">
        <v>48</v>
      </c>
      <c r="E59" t="s">
        <v>1042</v>
      </c>
      <c r="F59">
        <v>-0.95503000000000005</v>
      </c>
      <c r="G59">
        <v>-0.38538</v>
      </c>
      <c r="H59">
        <v>-1.8208</v>
      </c>
      <c r="I59">
        <v>55</v>
      </c>
    </row>
    <row r="60" spans="1:9">
      <c r="A60" t="s">
        <v>325</v>
      </c>
      <c r="D60" t="s">
        <v>62</v>
      </c>
      <c r="E60" t="s">
        <v>1043</v>
      </c>
      <c r="F60">
        <v>-0.98526000000000002</v>
      </c>
      <c r="G60">
        <v>-0.27185999999999999</v>
      </c>
      <c r="H60">
        <v>-1.8079000000000001</v>
      </c>
      <c r="I60">
        <v>56</v>
      </c>
    </row>
    <row r="61" spans="1:9">
      <c r="A61" t="s">
        <v>566</v>
      </c>
      <c r="D61" t="s">
        <v>181</v>
      </c>
      <c r="E61" t="s">
        <v>1044</v>
      </c>
      <c r="F61">
        <v>-0.85782000000000003</v>
      </c>
      <c r="G61">
        <v>-0.23244999999999999</v>
      </c>
      <c r="H61">
        <v>-1.8036000000000001</v>
      </c>
      <c r="I61">
        <v>57</v>
      </c>
    </row>
    <row r="62" spans="1:9">
      <c r="A62" t="s">
        <v>143</v>
      </c>
      <c r="D62" t="s">
        <v>125</v>
      </c>
      <c r="E62" t="s">
        <v>1045</v>
      </c>
      <c r="F62">
        <v>-0.57408000000000003</v>
      </c>
      <c r="G62">
        <v>0</v>
      </c>
      <c r="H62">
        <v>-1.8030999999999999</v>
      </c>
      <c r="I62">
        <v>58</v>
      </c>
    </row>
    <row r="63" spans="1:9">
      <c r="A63" t="s">
        <v>286</v>
      </c>
      <c r="D63" t="s">
        <v>116</v>
      </c>
      <c r="E63" t="s">
        <v>1046</v>
      </c>
      <c r="F63">
        <v>-0.91679999999999995</v>
      </c>
      <c r="G63">
        <v>-0.48859999999999998</v>
      </c>
      <c r="H63">
        <v>-1.7577</v>
      </c>
      <c r="I63">
        <v>59</v>
      </c>
    </row>
    <row r="64" spans="1:9">
      <c r="A64" t="s">
        <v>144</v>
      </c>
      <c r="D64" t="s">
        <v>203</v>
      </c>
      <c r="E64" t="s">
        <v>1047</v>
      </c>
      <c r="F64">
        <v>-0.74214000000000002</v>
      </c>
      <c r="G64">
        <v>-0.44840000000000002</v>
      </c>
      <c r="H64">
        <v>-1.7413000000000001</v>
      </c>
      <c r="I64">
        <v>60</v>
      </c>
    </row>
    <row r="65" spans="1:9">
      <c r="A65" t="s">
        <v>220</v>
      </c>
      <c r="D65" t="s">
        <v>143</v>
      </c>
      <c r="E65" t="s">
        <v>1048</v>
      </c>
      <c r="F65">
        <v>-0.78385000000000005</v>
      </c>
      <c r="G65">
        <v>-0.61107999999999996</v>
      </c>
      <c r="H65">
        <v>-1.7312000000000001</v>
      </c>
      <c r="I65">
        <v>61</v>
      </c>
    </row>
    <row r="66" spans="1:9">
      <c r="A66" t="s">
        <v>58</v>
      </c>
      <c r="D66" t="s">
        <v>542</v>
      </c>
      <c r="E66" t="s">
        <v>1049</v>
      </c>
      <c r="F66">
        <v>-0.77749999999999997</v>
      </c>
      <c r="G66">
        <v>-0.36377999999999999</v>
      </c>
      <c r="H66">
        <v>-1.7246999999999999</v>
      </c>
      <c r="I66">
        <v>62</v>
      </c>
    </row>
    <row r="67" spans="1:9">
      <c r="A67" t="s">
        <v>565</v>
      </c>
      <c r="D67" t="s">
        <v>526</v>
      </c>
      <c r="E67" t="s">
        <v>1050</v>
      </c>
      <c r="F67">
        <v>-0.64976</v>
      </c>
      <c r="G67">
        <v>-0.49143999999999999</v>
      </c>
      <c r="H67">
        <v>-1.7062999999999999</v>
      </c>
      <c r="I67">
        <v>63</v>
      </c>
    </row>
    <row r="68" spans="1:9">
      <c r="A68" t="s">
        <v>18</v>
      </c>
      <c r="D68" t="s">
        <v>316</v>
      </c>
      <c r="E68" t="s">
        <v>1051</v>
      </c>
      <c r="F68">
        <v>-0.73226999999999998</v>
      </c>
      <c r="G68">
        <v>-0.14804</v>
      </c>
      <c r="H68">
        <v>-1.6866000000000001</v>
      </c>
      <c r="I68">
        <v>64</v>
      </c>
    </row>
    <row r="69" spans="1:9">
      <c r="A69" t="s">
        <v>564</v>
      </c>
      <c r="D69" t="s">
        <v>336</v>
      </c>
      <c r="E69" t="s">
        <v>1052</v>
      </c>
      <c r="F69">
        <v>-0.68161000000000005</v>
      </c>
      <c r="G69">
        <v>-0.54612000000000005</v>
      </c>
      <c r="H69">
        <v>-1.6697</v>
      </c>
      <c r="I69">
        <v>65</v>
      </c>
    </row>
    <row r="70" spans="1:9">
      <c r="A70" t="s">
        <v>332</v>
      </c>
      <c r="D70" t="s">
        <v>354</v>
      </c>
      <c r="E70" t="s">
        <v>1053</v>
      </c>
      <c r="F70">
        <v>-0.86568000000000001</v>
      </c>
      <c r="G70">
        <v>-0.32929000000000003</v>
      </c>
      <c r="H70">
        <v>-1.6664000000000001</v>
      </c>
      <c r="I70">
        <v>66</v>
      </c>
    </row>
    <row r="71" spans="1:9">
      <c r="A71" t="s">
        <v>57</v>
      </c>
      <c r="D71" t="s">
        <v>147</v>
      </c>
      <c r="E71" t="s">
        <v>1054</v>
      </c>
      <c r="F71">
        <v>-0.97611000000000003</v>
      </c>
      <c r="G71">
        <v>0</v>
      </c>
      <c r="H71">
        <v>-1.6543000000000001</v>
      </c>
      <c r="I71">
        <v>67</v>
      </c>
    </row>
    <row r="72" spans="1:9">
      <c r="A72" t="s">
        <v>55</v>
      </c>
      <c r="D72" t="s">
        <v>256</v>
      </c>
      <c r="E72" t="s">
        <v>1055</v>
      </c>
      <c r="F72">
        <v>-0.81998000000000004</v>
      </c>
      <c r="G72">
        <v>-0.26479000000000003</v>
      </c>
      <c r="H72">
        <v>-1.6435</v>
      </c>
      <c r="I72">
        <v>68</v>
      </c>
    </row>
    <row r="73" spans="1:9">
      <c r="A73" t="s">
        <v>56</v>
      </c>
      <c r="D73" t="s">
        <v>281</v>
      </c>
      <c r="E73" t="s">
        <v>1056</v>
      </c>
      <c r="F73">
        <v>-0.79608999999999996</v>
      </c>
      <c r="G73">
        <v>-0.27465000000000001</v>
      </c>
      <c r="H73">
        <v>-1.5432999999999999</v>
      </c>
      <c r="I73">
        <v>69</v>
      </c>
    </row>
    <row r="74" spans="1:9">
      <c r="A74" t="s">
        <v>513</v>
      </c>
      <c r="D74" t="s">
        <v>301</v>
      </c>
      <c r="E74" t="s">
        <v>1057</v>
      </c>
      <c r="F74">
        <v>-0.48442000000000002</v>
      </c>
      <c r="G74">
        <v>0</v>
      </c>
      <c r="H74">
        <v>-1.5366</v>
      </c>
      <c r="I74">
        <v>70</v>
      </c>
    </row>
    <row r="75" spans="1:9">
      <c r="A75" t="s">
        <v>281</v>
      </c>
      <c r="D75" t="s">
        <v>197</v>
      </c>
      <c r="E75" t="s">
        <v>1058</v>
      </c>
      <c r="F75">
        <v>-0.22447</v>
      </c>
      <c r="G75">
        <v>0</v>
      </c>
      <c r="H75">
        <v>-1.5175000000000001</v>
      </c>
      <c r="I75">
        <v>71</v>
      </c>
    </row>
    <row r="76" spans="1:9">
      <c r="A76" t="s">
        <v>593</v>
      </c>
      <c r="D76" t="s">
        <v>196</v>
      </c>
      <c r="E76" t="s">
        <v>1059</v>
      </c>
      <c r="F76">
        <v>-1.1471</v>
      </c>
      <c r="G76">
        <v>0</v>
      </c>
      <c r="H76">
        <v>-1.4782999999999999</v>
      </c>
      <c r="I76">
        <v>72</v>
      </c>
    </row>
    <row r="77" spans="1:9">
      <c r="A77" t="s">
        <v>54</v>
      </c>
      <c r="D77" t="s">
        <v>585</v>
      </c>
      <c r="E77" t="s">
        <v>1060</v>
      </c>
      <c r="F77">
        <v>0</v>
      </c>
      <c r="G77">
        <v>0</v>
      </c>
      <c r="H77">
        <v>-1.4467000000000001</v>
      </c>
      <c r="I77">
        <v>73</v>
      </c>
    </row>
    <row r="78" spans="1:9">
      <c r="A78" t="s">
        <v>216</v>
      </c>
      <c r="D78" t="s">
        <v>502</v>
      </c>
      <c r="E78" t="s">
        <v>1061</v>
      </c>
      <c r="F78">
        <v>-0.93411999999999995</v>
      </c>
      <c r="G78">
        <v>0</v>
      </c>
      <c r="H78">
        <v>-1.4239999999999999</v>
      </c>
      <c r="I78">
        <v>74</v>
      </c>
    </row>
    <row r="79" spans="1:9">
      <c r="A79" t="s">
        <v>178</v>
      </c>
      <c r="D79" t="s">
        <v>547</v>
      </c>
      <c r="E79" t="s">
        <v>1062</v>
      </c>
      <c r="F79">
        <v>-0.86299000000000003</v>
      </c>
      <c r="G79">
        <v>0</v>
      </c>
      <c r="H79">
        <v>-1.4125000000000001</v>
      </c>
      <c r="I79">
        <v>75</v>
      </c>
    </row>
    <row r="80" spans="1:9">
      <c r="A80" t="s">
        <v>177</v>
      </c>
      <c r="D80" t="s">
        <v>18</v>
      </c>
      <c r="E80" t="s">
        <v>1063</v>
      </c>
      <c r="F80">
        <v>-0.97682000000000002</v>
      </c>
      <c r="G80">
        <v>-0.58309</v>
      </c>
      <c r="H80">
        <v>-1.4097999999999999</v>
      </c>
      <c r="I80">
        <v>76</v>
      </c>
    </row>
    <row r="81" spans="1:9">
      <c r="A81" t="s">
        <v>52</v>
      </c>
      <c r="D81" t="s">
        <v>571</v>
      </c>
      <c r="E81" t="s">
        <v>1064</v>
      </c>
      <c r="F81">
        <v>-0.87229999999999996</v>
      </c>
      <c r="G81">
        <v>-0.25151000000000001</v>
      </c>
      <c r="H81">
        <v>-1.3911</v>
      </c>
      <c r="I81">
        <v>77</v>
      </c>
    </row>
    <row r="82" spans="1:9">
      <c r="A82" t="s">
        <v>280</v>
      </c>
      <c r="D82" t="s">
        <v>86</v>
      </c>
      <c r="E82" t="s">
        <v>1065</v>
      </c>
      <c r="F82">
        <v>-0.33590999999999999</v>
      </c>
      <c r="G82">
        <v>0</v>
      </c>
      <c r="H82">
        <v>-1.3727</v>
      </c>
      <c r="I82">
        <v>78</v>
      </c>
    </row>
    <row r="83" spans="1:9">
      <c r="A83" t="s">
        <v>215</v>
      </c>
      <c r="D83" t="s">
        <v>512</v>
      </c>
      <c r="E83" t="s">
        <v>1066</v>
      </c>
      <c r="F83">
        <v>-0.54764999999999997</v>
      </c>
      <c r="G83">
        <v>-0.42945</v>
      </c>
      <c r="H83">
        <v>-1.3691</v>
      </c>
      <c r="I83">
        <v>79</v>
      </c>
    </row>
    <row r="84" spans="1:9">
      <c r="A84" t="s">
        <v>84</v>
      </c>
      <c r="D84" t="s">
        <v>575</v>
      </c>
      <c r="E84" t="s">
        <v>1067</v>
      </c>
      <c r="F84">
        <v>-1.1785000000000001</v>
      </c>
      <c r="G84">
        <v>0</v>
      </c>
      <c r="H84">
        <v>-1.3654999999999999</v>
      </c>
      <c r="I84">
        <v>80</v>
      </c>
    </row>
    <row r="85" spans="1:9">
      <c r="A85" t="s">
        <v>202</v>
      </c>
      <c r="D85" t="s">
        <v>71</v>
      </c>
      <c r="E85" t="s">
        <v>1068</v>
      </c>
      <c r="F85">
        <v>-0.58006000000000002</v>
      </c>
      <c r="G85">
        <v>-0.49740000000000001</v>
      </c>
      <c r="H85">
        <v>-1.3627</v>
      </c>
      <c r="I85">
        <v>81</v>
      </c>
    </row>
    <row r="86" spans="1:9">
      <c r="A86" t="s">
        <v>316</v>
      </c>
      <c r="D86" t="s">
        <v>1</v>
      </c>
      <c r="E86" t="s">
        <v>1069</v>
      </c>
      <c r="F86">
        <v>-0.66629000000000005</v>
      </c>
      <c r="G86">
        <v>-0.61865000000000003</v>
      </c>
      <c r="H86">
        <v>-1.3601000000000001</v>
      </c>
      <c r="I86">
        <v>82</v>
      </c>
    </row>
    <row r="87" spans="1:9">
      <c r="A87" t="s">
        <v>86</v>
      </c>
      <c r="D87" t="s">
        <v>91</v>
      </c>
      <c r="E87" t="s">
        <v>1070</v>
      </c>
      <c r="F87">
        <v>-1.0128999999999999</v>
      </c>
      <c r="G87">
        <v>-0.41747000000000001</v>
      </c>
      <c r="H87">
        <v>-1.3564000000000001</v>
      </c>
      <c r="I87">
        <v>83</v>
      </c>
    </row>
    <row r="88" spans="1:9">
      <c r="A88" t="s">
        <v>203</v>
      </c>
      <c r="D88" t="s">
        <v>302</v>
      </c>
      <c r="E88" t="s">
        <v>1071</v>
      </c>
      <c r="F88">
        <v>-0.70309999999999995</v>
      </c>
      <c r="G88">
        <v>-0.3715</v>
      </c>
      <c r="H88">
        <v>-1.3547</v>
      </c>
      <c r="I88">
        <v>84</v>
      </c>
    </row>
    <row r="89" spans="1:9">
      <c r="A89" t="s">
        <v>131</v>
      </c>
      <c r="D89" t="s">
        <v>287</v>
      </c>
      <c r="E89" t="s">
        <v>1072</v>
      </c>
      <c r="F89">
        <v>-0.68666000000000005</v>
      </c>
      <c r="G89">
        <v>-0.55330000000000001</v>
      </c>
      <c r="H89">
        <v>-1.3513999999999999</v>
      </c>
      <c r="I89">
        <v>85</v>
      </c>
    </row>
    <row r="90" spans="1:9">
      <c r="A90" t="s">
        <v>491</v>
      </c>
      <c r="D90" t="s">
        <v>329</v>
      </c>
      <c r="E90" t="s">
        <v>1073</v>
      </c>
      <c r="F90">
        <v>-0.64229000000000003</v>
      </c>
      <c r="G90">
        <v>-0.23255999999999999</v>
      </c>
      <c r="H90">
        <v>-1.3263</v>
      </c>
      <c r="I90">
        <v>86</v>
      </c>
    </row>
    <row r="91" spans="1:9">
      <c r="A91" t="s">
        <v>315</v>
      </c>
      <c r="D91" t="s">
        <v>205</v>
      </c>
      <c r="E91" t="s">
        <v>1074</v>
      </c>
      <c r="F91">
        <v>-0.21598000000000001</v>
      </c>
      <c r="G91">
        <v>-0.49551000000000001</v>
      </c>
      <c r="H91">
        <v>-1.2961</v>
      </c>
      <c r="I91">
        <v>87</v>
      </c>
    </row>
    <row r="92" spans="1:9">
      <c r="A92" t="s">
        <v>542</v>
      </c>
      <c r="D92" t="s">
        <v>303</v>
      </c>
      <c r="E92" t="s">
        <v>1075</v>
      </c>
      <c r="F92">
        <v>-0.56005000000000005</v>
      </c>
      <c r="G92">
        <v>-0.32883000000000001</v>
      </c>
      <c r="H92">
        <v>-1.2942</v>
      </c>
      <c r="I92">
        <v>88</v>
      </c>
    </row>
    <row r="93" spans="1:9">
      <c r="A93" t="s">
        <v>129</v>
      </c>
      <c r="D93" t="s">
        <v>78</v>
      </c>
      <c r="E93" t="s">
        <v>1076</v>
      </c>
      <c r="F93">
        <v>-0.67135999999999996</v>
      </c>
      <c r="G93">
        <v>-0.29683999999999999</v>
      </c>
      <c r="H93">
        <v>-1.2805</v>
      </c>
      <c r="I93">
        <v>89</v>
      </c>
    </row>
    <row r="94" spans="1:9">
      <c r="A94" t="s">
        <v>128</v>
      </c>
      <c r="D94" t="s">
        <v>156</v>
      </c>
      <c r="E94" t="s">
        <v>1077</v>
      </c>
      <c r="F94">
        <v>-0.72633000000000003</v>
      </c>
      <c r="G94">
        <v>-0.5575</v>
      </c>
      <c r="H94">
        <v>-1.2766</v>
      </c>
      <c r="I94">
        <v>90</v>
      </c>
    </row>
    <row r="95" spans="1:9">
      <c r="A95" t="s">
        <v>263</v>
      </c>
      <c r="D95" t="s">
        <v>84</v>
      </c>
      <c r="E95" t="s">
        <v>1078</v>
      </c>
      <c r="F95">
        <v>-0.51759999999999995</v>
      </c>
      <c r="G95">
        <v>-0.38046000000000002</v>
      </c>
      <c r="H95">
        <v>-1.2652000000000001</v>
      </c>
      <c r="I95">
        <v>91</v>
      </c>
    </row>
    <row r="96" spans="1:9">
      <c r="A96" t="s">
        <v>488</v>
      </c>
      <c r="D96" t="s">
        <v>73</v>
      </c>
      <c r="E96" t="s">
        <v>1079</v>
      </c>
      <c r="F96">
        <v>-0.95147999999999999</v>
      </c>
      <c r="G96">
        <v>-0.18207000000000001</v>
      </c>
      <c r="H96">
        <v>-1.2595000000000001</v>
      </c>
      <c r="I96">
        <v>92</v>
      </c>
    </row>
    <row r="97" spans="1:9">
      <c r="A97" t="s">
        <v>2</v>
      </c>
      <c r="D97" t="s">
        <v>66</v>
      </c>
      <c r="E97" t="s">
        <v>1080</v>
      </c>
      <c r="F97">
        <v>-0.61399999999999999</v>
      </c>
      <c r="G97">
        <v>0</v>
      </c>
      <c r="H97">
        <v>-1.2499</v>
      </c>
      <c r="I97">
        <v>93</v>
      </c>
    </row>
    <row r="98" spans="1:9">
      <c r="A98" t="s">
        <v>82</v>
      </c>
      <c r="D98" t="s">
        <v>93</v>
      </c>
      <c r="E98" t="s">
        <v>1081</v>
      </c>
      <c r="F98">
        <v>-0.70777000000000001</v>
      </c>
      <c r="G98">
        <v>-0.3881</v>
      </c>
      <c r="H98">
        <v>-1.2312000000000001</v>
      </c>
      <c r="I98">
        <v>94</v>
      </c>
    </row>
    <row r="99" spans="1:9">
      <c r="A99" t="s">
        <v>167</v>
      </c>
      <c r="D99" t="s">
        <v>527</v>
      </c>
      <c r="E99" t="s">
        <v>1082</v>
      </c>
      <c r="F99">
        <v>-0.59743000000000002</v>
      </c>
      <c r="G99">
        <v>-0.37491999999999998</v>
      </c>
      <c r="H99">
        <v>-1.2104999999999999</v>
      </c>
      <c r="I99">
        <v>95</v>
      </c>
    </row>
    <row r="100" spans="1:9">
      <c r="A100" t="s">
        <v>125</v>
      </c>
      <c r="D100" t="s">
        <v>168</v>
      </c>
      <c r="E100" t="s">
        <v>1083</v>
      </c>
      <c r="F100">
        <v>-0.51232</v>
      </c>
      <c r="G100">
        <v>-0.24740000000000001</v>
      </c>
      <c r="H100">
        <v>-1.1906000000000001</v>
      </c>
      <c r="I100">
        <v>96</v>
      </c>
    </row>
    <row r="101" spans="1:9">
      <c r="A101" t="s">
        <v>124</v>
      </c>
      <c r="D101" t="s">
        <v>291</v>
      </c>
      <c r="E101" t="s">
        <v>1084</v>
      </c>
      <c r="F101">
        <v>-0.61375000000000002</v>
      </c>
      <c r="G101">
        <v>-0.31506000000000001</v>
      </c>
      <c r="H101">
        <v>-1.1631</v>
      </c>
      <c r="I101">
        <v>97</v>
      </c>
    </row>
    <row r="102" spans="1:9">
      <c r="A102" t="s">
        <v>259</v>
      </c>
      <c r="D102" t="s">
        <v>123</v>
      </c>
      <c r="E102" t="s">
        <v>1085</v>
      </c>
      <c r="F102">
        <v>-0.69176000000000004</v>
      </c>
      <c r="G102">
        <v>-0.51139999999999997</v>
      </c>
      <c r="H102">
        <v>-1.1455</v>
      </c>
      <c r="I102">
        <v>98</v>
      </c>
    </row>
    <row r="103" spans="1:9">
      <c r="A103" t="s">
        <v>123</v>
      </c>
      <c r="D103" t="s">
        <v>528</v>
      </c>
      <c r="E103" t="s">
        <v>1086</v>
      </c>
      <c r="F103">
        <v>-0.58882999999999996</v>
      </c>
      <c r="G103">
        <v>-0.62268000000000001</v>
      </c>
      <c r="H103">
        <v>-1.1373</v>
      </c>
      <c r="I103">
        <v>99</v>
      </c>
    </row>
    <row r="104" spans="1:9">
      <c r="A104" t="s">
        <v>120</v>
      </c>
      <c r="D104" t="s">
        <v>307</v>
      </c>
      <c r="E104" t="s">
        <v>1087</v>
      </c>
      <c r="F104">
        <v>-0.56428999999999996</v>
      </c>
      <c r="G104">
        <v>-0.50663000000000002</v>
      </c>
      <c r="H104">
        <v>-1.1361000000000001</v>
      </c>
      <c r="I104">
        <v>100</v>
      </c>
    </row>
    <row r="105" spans="1:9">
      <c r="A105" t="s">
        <v>493</v>
      </c>
      <c r="D105" t="s">
        <v>597</v>
      </c>
      <c r="E105" t="s">
        <v>1088</v>
      </c>
      <c r="F105">
        <v>-0.54152999999999996</v>
      </c>
      <c r="G105">
        <v>0</v>
      </c>
      <c r="H105">
        <v>-1.1163000000000001</v>
      </c>
      <c r="I105">
        <v>101</v>
      </c>
    </row>
    <row r="106" spans="1:9">
      <c r="A106" t="s">
        <v>121</v>
      </c>
      <c r="D106" t="s">
        <v>110</v>
      </c>
      <c r="E106" t="s">
        <v>1089</v>
      </c>
      <c r="F106">
        <v>-0.70264000000000004</v>
      </c>
      <c r="G106">
        <v>0</v>
      </c>
      <c r="H106">
        <v>-1.1056999999999999</v>
      </c>
      <c r="I106">
        <v>102</v>
      </c>
    </row>
    <row r="107" spans="1:9">
      <c r="A107" t="s">
        <v>38</v>
      </c>
      <c r="D107" t="s">
        <v>60</v>
      </c>
      <c r="E107" t="s">
        <v>1090</v>
      </c>
      <c r="F107">
        <v>-0.73707</v>
      </c>
      <c r="G107">
        <v>-0.12562999999999999</v>
      </c>
      <c r="H107">
        <v>-1.0903</v>
      </c>
      <c r="I107">
        <v>103</v>
      </c>
    </row>
    <row r="108" spans="1:9">
      <c r="A108" t="s">
        <v>39</v>
      </c>
      <c r="D108" t="s">
        <v>186</v>
      </c>
      <c r="E108" t="s">
        <v>1091</v>
      </c>
      <c r="F108">
        <v>-0.58518000000000003</v>
      </c>
      <c r="G108">
        <v>-0.46855999999999998</v>
      </c>
      <c r="H108">
        <v>-1.0754999999999999</v>
      </c>
      <c r="I108">
        <v>104</v>
      </c>
    </row>
    <row r="109" spans="1:9">
      <c r="A109" t="s">
        <v>548</v>
      </c>
      <c r="D109" t="s">
        <v>58</v>
      </c>
      <c r="E109" t="s">
        <v>1092</v>
      </c>
      <c r="F109">
        <v>-0.31636999999999998</v>
      </c>
      <c r="G109">
        <v>0</v>
      </c>
      <c r="H109">
        <v>-1.0278</v>
      </c>
      <c r="I109">
        <v>105</v>
      </c>
    </row>
    <row r="110" spans="1:9">
      <c r="A110" t="s">
        <v>313</v>
      </c>
      <c r="D110" t="s">
        <v>290</v>
      </c>
      <c r="E110" t="s">
        <v>1093</v>
      </c>
      <c r="F110">
        <v>-0.50097000000000003</v>
      </c>
      <c r="G110">
        <v>0</v>
      </c>
      <c r="H110">
        <v>-1.0182</v>
      </c>
      <c r="I110">
        <v>106</v>
      </c>
    </row>
    <row r="111" spans="1:9">
      <c r="A111" t="s">
        <v>547</v>
      </c>
      <c r="D111" t="s">
        <v>525</v>
      </c>
      <c r="E111" t="s">
        <v>1094</v>
      </c>
      <c r="F111">
        <v>-0.49563000000000001</v>
      </c>
      <c r="G111">
        <v>0</v>
      </c>
      <c r="H111">
        <v>-1.004</v>
      </c>
      <c r="I111">
        <v>107</v>
      </c>
    </row>
    <row r="112" spans="1:9">
      <c r="A112" t="s">
        <v>1</v>
      </c>
      <c r="D112" t="s">
        <v>167</v>
      </c>
      <c r="E112" t="s">
        <v>1095</v>
      </c>
      <c r="F112">
        <v>-0.48898999999999998</v>
      </c>
      <c r="G112">
        <v>-0.30653000000000002</v>
      </c>
      <c r="H112">
        <v>-0.99785000000000001</v>
      </c>
      <c r="I112">
        <v>108</v>
      </c>
    </row>
    <row r="113" spans="1:9">
      <c r="A113" t="s">
        <v>312</v>
      </c>
      <c r="D113" t="s">
        <v>524</v>
      </c>
      <c r="E113" t="s">
        <v>1096</v>
      </c>
      <c r="F113">
        <v>-0.43659999999999999</v>
      </c>
      <c r="G113">
        <v>-0.64061999999999997</v>
      </c>
      <c r="H113">
        <v>-0.97933999999999999</v>
      </c>
      <c r="I113">
        <v>109</v>
      </c>
    </row>
    <row r="114" spans="1:9">
      <c r="A114" t="s">
        <v>594</v>
      </c>
      <c r="D114" t="s">
        <v>588</v>
      </c>
      <c r="E114" t="s">
        <v>1097</v>
      </c>
      <c r="F114">
        <v>-0.60067000000000004</v>
      </c>
      <c r="G114">
        <v>-0.22117999999999999</v>
      </c>
      <c r="H114">
        <v>-0.96636</v>
      </c>
      <c r="I114">
        <v>110</v>
      </c>
    </row>
    <row r="115" spans="1:9">
      <c r="A115" t="s">
        <v>0</v>
      </c>
      <c r="D115" t="s">
        <v>277</v>
      </c>
      <c r="E115" t="s">
        <v>1098</v>
      </c>
      <c r="F115">
        <v>-0.53463000000000005</v>
      </c>
      <c r="G115">
        <v>-0.49426999999999999</v>
      </c>
      <c r="H115">
        <v>-0.93454999999999999</v>
      </c>
      <c r="I115">
        <v>111</v>
      </c>
    </row>
    <row r="116" spans="1:9">
      <c r="A116" t="s">
        <v>200</v>
      </c>
      <c r="D116" t="s">
        <v>318</v>
      </c>
      <c r="E116" t="s">
        <v>1099</v>
      </c>
      <c r="F116">
        <v>-0.61828000000000005</v>
      </c>
      <c r="G116">
        <v>-0.37502999999999997</v>
      </c>
      <c r="H116">
        <v>-0.90332000000000001</v>
      </c>
      <c r="I116">
        <v>112</v>
      </c>
    </row>
    <row r="117" spans="1:9">
      <c r="A117" t="s">
        <v>199</v>
      </c>
      <c r="D117" t="s">
        <v>144</v>
      </c>
      <c r="E117" t="s">
        <v>1100</v>
      </c>
      <c r="F117">
        <v>-0.71201000000000003</v>
      </c>
      <c r="G117">
        <v>-0.33623999999999998</v>
      </c>
      <c r="H117">
        <v>-0.89880000000000004</v>
      </c>
      <c r="I117">
        <v>113</v>
      </c>
    </row>
    <row r="118" spans="1:9">
      <c r="A118" t="s">
        <v>268</v>
      </c>
      <c r="D118" t="s">
        <v>498</v>
      </c>
      <c r="E118" t="s">
        <v>1101</v>
      </c>
      <c r="F118">
        <v>-0.57598000000000005</v>
      </c>
      <c r="G118">
        <v>-0.30852000000000002</v>
      </c>
      <c r="H118">
        <v>-0.85579000000000005</v>
      </c>
      <c r="I118">
        <v>114</v>
      </c>
    </row>
    <row r="119" spans="1:9">
      <c r="A119" t="s">
        <v>12</v>
      </c>
      <c r="D119" t="s">
        <v>55</v>
      </c>
      <c r="E119" t="s">
        <v>1102</v>
      </c>
      <c r="F119">
        <v>0</v>
      </c>
      <c r="G119">
        <v>-0.46455999999999997</v>
      </c>
      <c r="H119">
        <v>-0.85287000000000002</v>
      </c>
      <c r="I119">
        <v>115</v>
      </c>
    </row>
    <row r="120" spans="1:9">
      <c r="A120" t="s">
        <v>14</v>
      </c>
      <c r="D120" t="s">
        <v>79</v>
      </c>
      <c r="E120" t="s">
        <v>1103</v>
      </c>
      <c r="F120">
        <v>-0.28689999999999999</v>
      </c>
      <c r="G120">
        <v>0</v>
      </c>
      <c r="H120">
        <v>-0.83772999999999997</v>
      </c>
      <c r="I120">
        <v>116</v>
      </c>
    </row>
    <row r="121" spans="1:9">
      <c r="A121" t="s">
        <v>13</v>
      </c>
      <c r="D121" t="s">
        <v>232</v>
      </c>
      <c r="E121" t="s">
        <v>1104</v>
      </c>
      <c r="F121">
        <v>-0.51656999999999997</v>
      </c>
      <c r="G121">
        <v>-0.28739999999999999</v>
      </c>
      <c r="H121">
        <v>-0.83672000000000002</v>
      </c>
      <c r="I121">
        <v>117</v>
      </c>
    </row>
    <row r="122" spans="1:9">
      <c r="A122" t="s">
        <v>323</v>
      </c>
      <c r="D122" t="s">
        <v>244</v>
      </c>
      <c r="E122" t="s">
        <v>1105</v>
      </c>
      <c r="F122">
        <v>-0.24365000000000001</v>
      </c>
      <c r="G122">
        <v>-0.41116000000000003</v>
      </c>
      <c r="H122">
        <v>-0.83655000000000002</v>
      </c>
      <c r="I122">
        <v>118</v>
      </c>
    </row>
    <row r="123" spans="1:9">
      <c r="A123" t="s">
        <v>496</v>
      </c>
      <c r="D123" t="s">
        <v>50</v>
      </c>
      <c r="E123" t="s">
        <v>1106</v>
      </c>
      <c r="F123">
        <v>0</v>
      </c>
      <c r="G123">
        <v>0</v>
      </c>
      <c r="H123">
        <v>-0.81945000000000001</v>
      </c>
      <c r="I123">
        <v>119</v>
      </c>
    </row>
    <row r="124" spans="1:9">
      <c r="A124" t="s">
        <v>208</v>
      </c>
      <c r="D124" t="s">
        <v>225</v>
      </c>
      <c r="E124" t="s">
        <v>1107</v>
      </c>
      <c r="F124">
        <v>0</v>
      </c>
      <c r="G124">
        <v>0</v>
      </c>
      <c r="H124">
        <v>-0.79752999999999996</v>
      </c>
      <c r="I124">
        <v>120</v>
      </c>
    </row>
    <row r="125" spans="1:9">
      <c r="A125" t="s">
        <v>554</v>
      </c>
      <c r="D125" t="s">
        <v>312</v>
      </c>
      <c r="E125" t="s">
        <v>1108</v>
      </c>
      <c r="F125">
        <v>-0.58418999999999999</v>
      </c>
      <c r="G125">
        <v>-0.17086999999999999</v>
      </c>
      <c r="H125">
        <v>-0.79261999999999999</v>
      </c>
      <c r="I125">
        <v>121</v>
      </c>
    </row>
    <row r="126" spans="1:9">
      <c r="A126" t="s">
        <v>267</v>
      </c>
      <c r="D126" t="s">
        <v>150</v>
      </c>
      <c r="E126" t="s">
        <v>1109</v>
      </c>
      <c r="F126">
        <v>-0.34144000000000002</v>
      </c>
      <c r="G126">
        <v>0</v>
      </c>
      <c r="H126">
        <v>-0.78454999999999997</v>
      </c>
      <c r="I126">
        <v>122</v>
      </c>
    </row>
    <row r="127" spans="1:9">
      <c r="A127" t="s">
        <v>48</v>
      </c>
      <c r="D127" t="s">
        <v>274</v>
      </c>
      <c r="E127" t="s">
        <v>1110</v>
      </c>
      <c r="F127">
        <v>-0.44307999999999997</v>
      </c>
      <c r="G127">
        <v>-0.36926999999999999</v>
      </c>
      <c r="H127">
        <v>-0.75668000000000002</v>
      </c>
      <c r="I127">
        <v>123</v>
      </c>
    </row>
    <row r="128" spans="1:9">
      <c r="A128" t="s">
        <v>170</v>
      </c>
      <c r="D128" t="s">
        <v>565</v>
      </c>
      <c r="E128" t="s">
        <v>1111</v>
      </c>
      <c r="F128">
        <v>-0.42631999999999998</v>
      </c>
      <c r="G128">
        <v>-0.33942</v>
      </c>
      <c r="H128">
        <v>-0.73900999999999994</v>
      </c>
      <c r="I128">
        <v>124</v>
      </c>
    </row>
    <row r="129" spans="1:9">
      <c r="A129" t="s">
        <v>7</v>
      </c>
      <c r="D129" t="s">
        <v>240</v>
      </c>
      <c r="E129" t="s">
        <v>1112</v>
      </c>
      <c r="F129">
        <v>-0.23141999999999999</v>
      </c>
      <c r="G129">
        <v>0</v>
      </c>
      <c r="H129">
        <v>-0.69225000000000003</v>
      </c>
      <c r="I129">
        <v>125</v>
      </c>
    </row>
    <row r="130" spans="1:9">
      <c r="A130" t="s">
        <v>550</v>
      </c>
      <c r="D130" t="s">
        <v>158</v>
      </c>
      <c r="E130" t="s">
        <v>1113</v>
      </c>
      <c r="F130">
        <v>-0.32847999999999999</v>
      </c>
      <c r="G130">
        <v>0</v>
      </c>
      <c r="H130">
        <v>-0.67693000000000003</v>
      </c>
      <c r="I130">
        <v>126</v>
      </c>
    </row>
    <row r="131" spans="1:9">
      <c r="A131" t="s">
        <v>10</v>
      </c>
      <c r="D131" t="s">
        <v>564</v>
      </c>
      <c r="E131" t="s">
        <v>1114</v>
      </c>
      <c r="F131">
        <v>-0.43060999999999999</v>
      </c>
      <c r="G131">
        <v>-0.51971000000000001</v>
      </c>
      <c r="H131">
        <v>-0.61853999999999998</v>
      </c>
      <c r="I131">
        <v>127</v>
      </c>
    </row>
    <row r="132" spans="1:9">
      <c r="A132" t="s">
        <v>266</v>
      </c>
      <c r="D132" t="s">
        <v>137</v>
      </c>
      <c r="E132" t="s">
        <v>1115</v>
      </c>
      <c r="F132">
        <v>-0.47310000000000002</v>
      </c>
      <c r="G132">
        <v>-0.4012</v>
      </c>
      <c r="H132">
        <v>-0.60692000000000002</v>
      </c>
      <c r="I132">
        <v>128</v>
      </c>
    </row>
    <row r="133" spans="1:9">
      <c r="A133" t="s">
        <v>551</v>
      </c>
      <c r="D133" t="s">
        <v>574</v>
      </c>
      <c r="E133" t="s">
        <v>1116</v>
      </c>
      <c r="F133">
        <v>0</v>
      </c>
      <c r="G133">
        <v>0</v>
      </c>
      <c r="H133">
        <v>-0.53695999999999999</v>
      </c>
      <c r="I133">
        <v>129</v>
      </c>
    </row>
    <row r="134" spans="1:9">
      <c r="A134" t="s">
        <v>495</v>
      </c>
      <c r="D134" t="s">
        <v>13</v>
      </c>
      <c r="E134" t="s">
        <v>1117</v>
      </c>
      <c r="F134">
        <v>-0.19697999999999999</v>
      </c>
      <c r="G134">
        <v>0</v>
      </c>
      <c r="H134">
        <v>-0.53356999999999999</v>
      </c>
      <c r="I134">
        <v>130</v>
      </c>
    </row>
    <row r="135" spans="1:9">
      <c r="A135" t="s">
        <v>91</v>
      </c>
      <c r="D135" t="s">
        <v>68</v>
      </c>
      <c r="E135" t="s">
        <v>1118</v>
      </c>
      <c r="F135">
        <v>0</v>
      </c>
      <c r="G135">
        <v>0</v>
      </c>
      <c r="H135">
        <v>-0.36567</v>
      </c>
      <c r="I135">
        <v>131</v>
      </c>
    </row>
    <row r="136" spans="1:9">
      <c r="A136" t="s">
        <v>90</v>
      </c>
      <c r="D136" t="s">
        <v>592</v>
      </c>
      <c r="E136" t="s">
        <v>1119</v>
      </c>
      <c r="F136">
        <v>0</v>
      </c>
      <c r="G136">
        <v>0</v>
      </c>
      <c r="H136">
        <v>0.30780000000000002</v>
      </c>
      <c r="I136">
        <v>132</v>
      </c>
    </row>
    <row r="137" spans="1:9">
      <c r="A137" t="s">
        <v>322</v>
      </c>
      <c r="D137" t="s">
        <v>356</v>
      </c>
      <c r="E137" t="s">
        <v>1120</v>
      </c>
      <c r="F137">
        <v>0.2722</v>
      </c>
      <c r="G137">
        <v>0</v>
      </c>
      <c r="H137">
        <v>0.44661000000000001</v>
      </c>
      <c r="I137">
        <v>133</v>
      </c>
    </row>
    <row r="138" spans="1:9">
      <c r="A138" t="s">
        <v>500</v>
      </c>
      <c r="D138" t="s">
        <v>590</v>
      </c>
      <c r="E138" t="s">
        <v>1121</v>
      </c>
      <c r="F138">
        <v>0</v>
      </c>
      <c r="G138">
        <v>0</v>
      </c>
      <c r="H138">
        <v>0.91298000000000001</v>
      </c>
      <c r="I138">
        <v>134</v>
      </c>
    </row>
    <row r="139" spans="1:9">
      <c r="A139" t="s">
        <v>205</v>
      </c>
      <c r="D139" t="s">
        <v>385</v>
      </c>
      <c r="E139" t="s">
        <v>1122</v>
      </c>
      <c r="F139">
        <v>0.48465999999999998</v>
      </c>
      <c r="G139">
        <v>0.81469000000000003</v>
      </c>
      <c r="H139">
        <v>1.0347</v>
      </c>
      <c r="I139">
        <v>135</v>
      </c>
    </row>
    <row r="140" spans="1:9">
      <c r="A140" t="s">
        <v>168</v>
      </c>
      <c r="D140" t="s">
        <v>359</v>
      </c>
      <c r="E140" t="s">
        <v>1123</v>
      </c>
      <c r="F140">
        <v>0.49607000000000001</v>
      </c>
      <c r="G140">
        <v>1.1041000000000001</v>
      </c>
      <c r="H140">
        <v>1.3413999999999999</v>
      </c>
      <c r="I140">
        <v>136</v>
      </c>
    </row>
    <row r="141" spans="1:9">
      <c r="A141" t="s">
        <v>134</v>
      </c>
      <c r="D141" t="s">
        <v>461</v>
      </c>
      <c r="E141" t="s">
        <v>1124</v>
      </c>
      <c r="F141">
        <v>0.27305000000000001</v>
      </c>
      <c r="G141">
        <v>0.33139000000000002</v>
      </c>
      <c r="H141">
        <v>1.4043000000000001</v>
      </c>
      <c r="I141">
        <v>137</v>
      </c>
    </row>
    <row r="142" spans="1:9">
      <c r="A142" t="s">
        <v>320</v>
      </c>
      <c r="D142" t="s">
        <v>369</v>
      </c>
      <c r="E142" t="s">
        <v>1125</v>
      </c>
      <c r="F142">
        <v>0.28971000000000002</v>
      </c>
      <c r="G142">
        <v>0</v>
      </c>
      <c r="H142">
        <v>1.4401999999999999</v>
      </c>
      <c r="I142">
        <v>138</v>
      </c>
    </row>
    <row r="143" spans="1:9">
      <c r="A143" t="s">
        <v>498</v>
      </c>
      <c r="D143" t="s">
        <v>480</v>
      </c>
      <c r="E143" t="s">
        <v>1126</v>
      </c>
      <c r="F143">
        <v>0</v>
      </c>
      <c r="G143">
        <v>0</v>
      </c>
      <c r="H143">
        <v>1.4784999999999999</v>
      </c>
      <c r="I143">
        <v>139</v>
      </c>
    </row>
    <row r="144" spans="1:9">
      <c r="A144" t="s">
        <v>318</v>
      </c>
      <c r="D144" t="s">
        <v>372</v>
      </c>
      <c r="E144" t="s">
        <v>1127</v>
      </c>
      <c r="F144">
        <v>0.73911000000000004</v>
      </c>
      <c r="G144">
        <v>1.2883</v>
      </c>
      <c r="H144">
        <v>1.7604</v>
      </c>
      <c r="I144">
        <v>140</v>
      </c>
    </row>
    <row r="145" spans="1:9">
      <c r="A145" t="s">
        <v>43</v>
      </c>
      <c r="D145" t="s">
        <v>355</v>
      </c>
      <c r="E145" t="s">
        <v>1128</v>
      </c>
      <c r="F145">
        <v>1.2719</v>
      </c>
      <c r="G145">
        <v>0</v>
      </c>
      <c r="H145">
        <v>2.9958999999999998</v>
      </c>
      <c r="I145">
        <v>141</v>
      </c>
    </row>
    <row r="146" spans="1:9">
      <c r="A146" t="s">
        <v>132</v>
      </c>
    </row>
    <row r="147" spans="1:9">
      <c r="A147" t="s">
        <v>87</v>
      </c>
    </row>
    <row r="148" spans="1:9">
      <c r="A148" t="s">
        <v>33</v>
      </c>
    </row>
    <row r="149" spans="1:9">
      <c r="A149" t="s">
        <v>163</v>
      </c>
    </row>
    <row r="150" spans="1:9">
      <c r="A150" t="s">
        <v>304</v>
      </c>
    </row>
    <row r="151" spans="1:9">
      <c r="A151" t="s">
        <v>249</v>
      </c>
    </row>
    <row r="152" spans="1:9">
      <c r="A152" t="s">
        <v>75</v>
      </c>
    </row>
    <row r="153" spans="1:9">
      <c r="A153" t="s">
        <v>351</v>
      </c>
    </row>
    <row r="154" spans="1:9">
      <c r="A154" t="s">
        <v>578</v>
      </c>
    </row>
    <row r="155" spans="1:9">
      <c r="A155" t="s">
        <v>350</v>
      </c>
    </row>
    <row r="156" spans="1:9">
      <c r="A156" t="s">
        <v>349</v>
      </c>
    </row>
    <row r="157" spans="1:9">
      <c r="A157" t="s">
        <v>245</v>
      </c>
    </row>
    <row r="158" spans="1:9">
      <c r="A158" t="s">
        <v>162</v>
      </c>
    </row>
    <row r="159" spans="1:9">
      <c r="A159" t="s">
        <v>192</v>
      </c>
    </row>
    <row r="160" spans="1:9">
      <c r="A160" t="s">
        <v>348</v>
      </c>
    </row>
    <row r="161" spans="1:1">
      <c r="A161" t="s">
        <v>193</v>
      </c>
    </row>
    <row r="162" spans="1:1">
      <c r="A162" t="s">
        <v>32</v>
      </c>
    </row>
    <row r="163" spans="1:1">
      <c r="A163" t="s">
        <v>303</v>
      </c>
    </row>
    <row r="164" spans="1:1">
      <c r="A164" t="s">
        <v>582</v>
      </c>
    </row>
    <row r="165" spans="1:1">
      <c r="A165" t="s">
        <v>73</v>
      </c>
    </row>
    <row r="166" spans="1:1">
      <c r="A166" t="s">
        <v>244</v>
      </c>
    </row>
    <row r="167" spans="1:1">
      <c r="A167" t="s">
        <v>74</v>
      </c>
    </row>
    <row r="168" spans="1:1">
      <c r="A168" t="s">
        <v>537</v>
      </c>
    </row>
    <row r="169" spans="1:1">
      <c r="A169" t="s">
        <v>31</v>
      </c>
    </row>
    <row r="170" spans="1:1">
      <c r="A170" t="s">
        <v>190</v>
      </c>
    </row>
    <row r="171" spans="1:1">
      <c r="A171" t="s">
        <v>302</v>
      </c>
    </row>
    <row r="172" spans="1:1">
      <c r="A172" t="s">
        <v>301</v>
      </c>
    </row>
    <row r="173" spans="1:1">
      <c r="A173" t="s">
        <v>71</v>
      </c>
    </row>
    <row r="174" spans="1:1">
      <c r="A174" t="s">
        <v>70</v>
      </c>
    </row>
    <row r="175" spans="1:1">
      <c r="A175" t="s">
        <v>115</v>
      </c>
    </row>
    <row r="176" spans="1:1">
      <c r="A176" t="s">
        <v>535</v>
      </c>
    </row>
    <row r="177" spans="1:1">
      <c r="A177" t="s">
        <v>242</v>
      </c>
    </row>
    <row r="178" spans="1:1">
      <c r="A178" t="s">
        <v>595</v>
      </c>
    </row>
    <row r="179" spans="1:1">
      <c r="A179" t="s">
        <v>243</v>
      </c>
    </row>
    <row r="180" spans="1:1">
      <c r="A180" t="s">
        <v>189</v>
      </c>
    </row>
    <row r="181" spans="1:1">
      <c r="A181" t="s">
        <v>300</v>
      </c>
    </row>
    <row r="182" spans="1:1">
      <c r="A182" t="s">
        <v>165</v>
      </c>
    </row>
    <row r="183" spans="1:1">
      <c r="A183" t="s">
        <v>166</v>
      </c>
    </row>
    <row r="184" spans="1:1">
      <c r="A184" t="s">
        <v>539</v>
      </c>
    </row>
    <row r="185" spans="1:1">
      <c r="A185" t="s">
        <v>116</v>
      </c>
    </row>
    <row r="186" spans="1:1">
      <c r="A186" t="s">
        <v>34</v>
      </c>
    </row>
    <row r="187" spans="1:1">
      <c r="A187" t="s">
        <v>585</v>
      </c>
    </row>
    <row r="188" spans="1:1">
      <c r="A188" t="s">
        <v>79</v>
      </c>
    </row>
    <row r="189" spans="1:1">
      <c r="A189" t="s">
        <v>117</v>
      </c>
    </row>
    <row r="190" spans="1:1">
      <c r="A190" t="s">
        <v>354</v>
      </c>
    </row>
    <row r="191" spans="1:1">
      <c r="A191" t="s">
        <v>256</v>
      </c>
    </row>
    <row r="192" spans="1:1">
      <c r="A192" t="s">
        <v>164</v>
      </c>
    </row>
    <row r="193" spans="1:1">
      <c r="A193" t="s">
        <v>309</v>
      </c>
    </row>
    <row r="194" spans="1:1">
      <c r="A194" t="s">
        <v>255</v>
      </c>
    </row>
    <row r="195" spans="1:1">
      <c r="A195" t="s">
        <v>596</v>
      </c>
    </row>
    <row r="196" spans="1:1">
      <c r="A196" t="s">
        <v>78</v>
      </c>
    </row>
    <row r="197" spans="1:1">
      <c r="A197" t="s">
        <v>597</v>
      </c>
    </row>
    <row r="198" spans="1:1">
      <c r="A198" t="s">
        <v>353</v>
      </c>
    </row>
    <row r="199" spans="1:1">
      <c r="A199" t="s">
        <v>588</v>
      </c>
    </row>
    <row r="200" spans="1:1">
      <c r="A200" t="s">
        <v>252</v>
      </c>
    </row>
    <row r="201" spans="1:1">
      <c r="A201" t="s">
        <v>197</v>
      </c>
    </row>
    <row r="202" spans="1:1">
      <c r="A202" t="s">
        <v>196</v>
      </c>
    </row>
    <row r="203" spans="1:1">
      <c r="A203" t="s">
        <v>251</v>
      </c>
    </row>
    <row r="204" spans="1:1">
      <c r="A204" t="s">
        <v>77</v>
      </c>
    </row>
    <row r="205" spans="1:1">
      <c r="A205" t="s">
        <v>307</v>
      </c>
    </row>
    <row r="206" spans="1:1">
      <c r="A206" t="s">
        <v>308</v>
      </c>
    </row>
    <row r="207" spans="1:1">
      <c r="A207" t="s">
        <v>195</v>
      </c>
    </row>
    <row r="208" spans="1:1">
      <c r="A208" t="s">
        <v>62</v>
      </c>
    </row>
    <row r="209" spans="1:1">
      <c r="A209" t="s">
        <v>112</v>
      </c>
    </row>
    <row r="210" spans="1:1">
      <c r="A210" t="s">
        <v>108</v>
      </c>
    </row>
    <row r="211" spans="1:1">
      <c r="A211" t="s">
        <v>150</v>
      </c>
    </row>
    <row r="212" spans="1:1">
      <c r="A212" t="s">
        <v>60</v>
      </c>
    </row>
    <row r="213" spans="1:1">
      <c r="A213" t="s">
        <v>522</v>
      </c>
    </row>
    <row r="214" spans="1:1">
      <c r="A214" t="s">
        <v>110</v>
      </c>
    </row>
    <row r="215" spans="1:1">
      <c r="A215" t="s">
        <v>231</v>
      </c>
    </row>
    <row r="216" spans="1:1">
      <c r="A216" t="s">
        <v>184</v>
      </c>
    </row>
    <row r="217" spans="1:1">
      <c r="A217" t="s">
        <v>228</v>
      </c>
    </row>
    <row r="218" spans="1:1">
      <c r="A218" t="s">
        <v>147</v>
      </c>
    </row>
    <row r="219" spans="1:1">
      <c r="A219" t="s">
        <v>59</v>
      </c>
    </row>
    <row r="220" spans="1:1">
      <c r="A220" t="s">
        <v>181</v>
      </c>
    </row>
    <row r="221" spans="1:1">
      <c r="A221" t="s">
        <v>225</v>
      </c>
    </row>
    <row r="222" spans="1:1">
      <c r="A222" t="s">
        <v>226</v>
      </c>
    </row>
    <row r="223" spans="1:1">
      <c r="A223" t="s">
        <v>183</v>
      </c>
    </row>
    <row r="224" spans="1:1">
      <c r="A224" t="s">
        <v>223</v>
      </c>
    </row>
    <row r="225" spans="1:1">
      <c r="A225" t="s">
        <v>22</v>
      </c>
    </row>
    <row r="226" spans="1:1">
      <c r="A226" t="s">
        <v>290</v>
      </c>
    </row>
    <row r="227" spans="1:1">
      <c r="A227" t="s">
        <v>20</v>
      </c>
    </row>
    <row r="228" spans="1:1">
      <c r="A228" t="s">
        <v>571</v>
      </c>
    </row>
    <row r="229" spans="1:1">
      <c r="A229" t="s">
        <v>104</v>
      </c>
    </row>
    <row r="230" spans="1:1">
      <c r="A230" t="s">
        <v>336</v>
      </c>
    </row>
    <row r="231" spans="1:1">
      <c r="A231" t="s">
        <v>222</v>
      </c>
    </row>
    <row r="232" spans="1:1">
      <c r="A232" t="s">
        <v>19</v>
      </c>
    </row>
    <row r="233" spans="1:1">
      <c r="A233" t="s">
        <v>288</v>
      </c>
    </row>
    <row r="234" spans="1:1">
      <c r="A234" t="s">
        <v>287</v>
      </c>
    </row>
    <row r="235" spans="1:1">
      <c r="A235" t="s">
        <v>524</v>
      </c>
    </row>
    <row r="236" spans="1:1">
      <c r="A236" t="s">
        <v>574</v>
      </c>
    </row>
    <row r="237" spans="1:1">
      <c r="A237" t="s">
        <v>298</v>
      </c>
    </row>
    <row r="238" spans="1:1">
      <c r="A238" t="s">
        <v>299</v>
      </c>
    </row>
    <row r="239" spans="1:1">
      <c r="A239" t="s">
        <v>241</v>
      </c>
    </row>
    <row r="240" spans="1:1">
      <c r="A240" t="s">
        <v>526</v>
      </c>
    </row>
    <row r="241" spans="1:1">
      <c r="A241" t="s">
        <v>161</v>
      </c>
    </row>
    <row r="242" spans="1:1">
      <c r="A242" t="s">
        <v>525</v>
      </c>
    </row>
    <row r="243" spans="1:1">
      <c r="A243" t="s">
        <v>186</v>
      </c>
    </row>
    <row r="244" spans="1:1">
      <c r="A244" t="s">
        <v>68</v>
      </c>
    </row>
    <row r="245" spans="1:1">
      <c r="A245" t="s">
        <v>240</v>
      </c>
    </row>
    <row r="246" spans="1:1">
      <c r="A246" t="s">
        <v>239</v>
      </c>
    </row>
    <row r="247" spans="1:1">
      <c r="A247" t="s">
        <v>187</v>
      </c>
    </row>
    <row r="248" spans="1:1">
      <c r="A248" t="s">
        <v>29</v>
      </c>
    </row>
    <row r="249" spans="1:1">
      <c r="A249" t="s">
        <v>160</v>
      </c>
    </row>
    <row r="250" spans="1:1">
      <c r="A250" t="s">
        <v>113</v>
      </c>
    </row>
    <row r="251" spans="1:1">
      <c r="A251" t="s">
        <v>67</v>
      </c>
    </row>
    <row r="252" spans="1:1">
      <c r="A252" t="s">
        <v>66</v>
      </c>
    </row>
    <row r="253" spans="1:1">
      <c r="A253" t="s">
        <v>295</v>
      </c>
    </row>
    <row r="254" spans="1:1">
      <c r="A254" t="s">
        <v>528</v>
      </c>
    </row>
    <row r="255" spans="1:1">
      <c r="A255" t="s">
        <v>344</v>
      </c>
    </row>
    <row r="256" spans="1:1">
      <c r="A256" t="s">
        <v>158</v>
      </c>
    </row>
    <row r="257" spans="1:1">
      <c r="A257" t="s">
        <v>154</v>
      </c>
    </row>
    <row r="258" spans="1:1">
      <c r="A258" t="s">
        <v>575</v>
      </c>
    </row>
    <row r="259" spans="1:1">
      <c r="A259" t="s">
        <v>27</v>
      </c>
    </row>
    <row r="260" spans="1:1">
      <c r="A260" t="s">
        <v>294</v>
      </c>
    </row>
    <row r="261" spans="1:1">
      <c r="A261" t="s">
        <v>156</v>
      </c>
    </row>
    <row r="262" spans="1:1">
      <c r="A262" t="s">
        <v>64</v>
      </c>
    </row>
    <row r="263" spans="1:1">
      <c r="A263" t="s">
        <v>232</v>
      </c>
    </row>
    <row r="264" spans="1:1">
      <c r="A264" t="s">
        <v>292</v>
      </c>
    </row>
    <row r="265" spans="1:1">
      <c r="A265" t="s">
        <v>152</v>
      </c>
    </row>
    <row r="266" spans="1:1">
      <c r="A266" t="s">
        <v>233</v>
      </c>
    </row>
    <row r="267" spans="1:1">
      <c r="A267" t="s">
        <v>527</v>
      </c>
    </row>
    <row r="268" spans="1:1">
      <c r="A268" t="s">
        <v>291</v>
      </c>
    </row>
    <row r="269" spans="1:1">
      <c r="A269" t="s">
        <v>342</v>
      </c>
    </row>
    <row r="270" spans="1:1">
      <c r="A270" t="s">
        <v>63</v>
      </c>
    </row>
    <row r="271" spans="1:1">
      <c r="A271" t="s">
        <v>340</v>
      </c>
    </row>
  </sheetData>
  <autoFilter ref="A4:A271" xr:uid="{E4109A82-484F-45FC-892F-CA3A3D3B597D}"/>
  <mergeCells count="1">
    <mergeCell ref="F3:H3"/>
  </mergeCells>
  <phoneticPr fontId="1" type="noConversion"/>
  <conditionalFormatting sqref="A1:A1048576 K1:K1048576">
    <cfRule type="duplicateValues" dxfId="3" priority="2"/>
  </conditionalFormatting>
  <conditionalFormatting sqref="A4:A271">
    <cfRule type="duplicateValues" dxfId="2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Table S8A</vt:lpstr>
      <vt:lpstr>Table S8B</vt:lpstr>
      <vt:lpstr>Table S8C</vt:lpstr>
      <vt:lpstr>Table S8D</vt:lpstr>
      <vt:lpstr>Table S8E</vt:lpstr>
      <vt:lpstr>Table S8F</vt:lpstr>
      <vt:lpstr>Table S8G</vt:lpstr>
      <vt:lpstr>Table S8H</vt:lpstr>
      <vt:lpstr>Table S8I</vt:lpstr>
      <vt:lpstr>Table S8J</vt:lpstr>
      <vt:lpstr>Table S8K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2021-03-17T01:34:38Z</dcterms:modified>
</cp:coreProperties>
</file>