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ohan\Documents\CoronaHomeoffice\Lahmheitspaper\Listen fürs Paper\Submission zu Frontiers\"/>
    </mc:Choice>
  </mc:AlternateContent>
  <xr:revisionPtr revIDLastSave="0" documentId="13_ncr:1_{852D2784-42C2-4168-9E77-5736E0ABA38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tat_data" sheetId="1" r:id="rId1"/>
    <sheet name="legend" sheetId="8" r:id="rId2"/>
  </sheets>
  <definedNames>
    <definedName name="_xlnm._FilterDatabase" localSheetId="0" hidden="1">stat_data!$A$1:$CS$63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M63" i="1" l="1"/>
  <c r="CL63" i="1"/>
  <c r="CK63" i="1"/>
  <c r="CJ63" i="1"/>
  <c r="CI63" i="1"/>
  <c r="CH63" i="1"/>
  <c r="CR63" i="1" l="1"/>
  <c r="CQ63" i="1"/>
  <c r="CP63" i="1"/>
  <c r="CS63" i="1"/>
  <c r="CN63" i="1"/>
  <c r="CO63" i="1"/>
</calcChain>
</file>

<file path=xl/sharedStrings.xml><?xml version="1.0" encoding="utf-8"?>
<sst xmlns="http://schemas.openxmlformats.org/spreadsheetml/2006/main" count="1227" uniqueCount="372">
  <si>
    <t>breed</t>
  </si>
  <si>
    <t>last_calving</t>
  </si>
  <si>
    <t>Braunvieh</t>
  </si>
  <si>
    <t>mean-24h</t>
  </si>
  <si>
    <t>27.06.2017</t>
  </si>
  <si>
    <t>Holstein</t>
  </si>
  <si>
    <t>29.04.2017</t>
  </si>
  <si>
    <t>Red Holstein</t>
  </si>
  <si>
    <t>NA</t>
  </si>
  <si>
    <t>Kreuzung</t>
  </si>
  <si>
    <t>29.09.2017</t>
  </si>
  <si>
    <t>Swiss Fleckvieh</t>
  </si>
  <si>
    <t>27.04.2017</t>
  </si>
  <si>
    <t>Original Braunvieh</t>
  </si>
  <si>
    <t>Rotfleckvieh</t>
  </si>
  <si>
    <t>4.1.2 Herztom hörbar; 1. Herzton zweigeteilt; Allg Befinden ungestört; BCS niedrig</t>
  </si>
  <si>
    <t>05.09.2017</t>
  </si>
  <si>
    <t>13.09.2017</t>
  </si>
  <si>
    <t>Simmental</t>
  </si>
  <si>
    <t>08.12.2016</t>
  </si>
  <si>
    <t>16.07.2017</t>
  </si>
  <si>
    <t>Ggr. verschärfte insp. Atemgeräusche. Atemtrakt-Untersuchung sonst obB</t>
  </si>
  <si>
    <t>14.07.2017</t>
  </si>
  <si>
    <t>08.03.2017</t>
  </si>
  <si>
    <t>10.08.2017</t>
  </si>
  <si>
    <t>Inspiragorische Atemgeräusche ggr. verschärft. sonstige Atemtrakt-Untersuchung unauffällig</t>
  </si>
  <si>
    <t>06.01.2018</t>
  </si>
  <si>
    <t>20.12.2017</t>
  </si>
  <si>
    <t>24.06.2017</t>
  </si>
  <si>
    <t>25.05.2017</t>
  </si>
  <si>
    <t>26.05.2017</t>
  </si>
  <si>
    <t>08.08.2017</t>
  </si>
  <si>
    <t>Zum Test des Pedometer 16</t>
  </si>
  <si>
    <t>14.12.2017</t>
  </si>
  <si>
    <t>15.12.2017</t>
  </si>
  <si>
    <t>21.07.2017</t>
  </si>
  <si>
    <t>20.09.2017</t>
  </si>
  <si>
    <t>28.02.2017</t>
  </si>
  <si>
    <t>21.02.2017</t>
  </si>
  <si>
    <t>20.10.2017</t>
  </si>
  <si>
    <t>LS 1.5 - 2.0</t>
  </si>
  <si>
    <t>28.06.2017</t>
  </si>
  <si>
    <t>LS 2.0 - 2.5. Unfangsvermehrung 10*10*20 cm. fluktuierend am Kehlgang. laut Tierhalter Abszess. nicht dolent. wiederkehrend nach Punktion</t>
  </si>
  <si>
    <t>05.02.2018</t>
  </si>
  <si>
    <t>08.10.2017</t>
  </si>
  <si>
    <t>14.04.2017</t>
  </si>
  <si>
    <t>03.06.2017</t>
  </si>
  <si>
    <t>22.03.2017</t>
  </si>
  <si>
    <t>30.07.2017</t>
  </si>
  <si>
    <t>Schulterblätter leicht abgeblattet</t>
  </si>
  <si>
    <t>13.06.2017</t>
  </si>
  <si>
    <t>02.06.2017</t>
  </si>
  <si>
    <t>23.01.2018</t>
  </si>
  <si>
    <t>01.09.2017</t>
  </si>
  <si>
    <t>Spontaner Husten</t>
  </si>
  <si>
    <t>16.10.2017</t>
  </si>
  <si>
    <t>03.09.2017</t>
  </si>
  <si>
    <t>LS 2.5-3._x000D_
Ggr. insp. verschärftes Atemgeräusch</t>
  </si>
  <si>
    <t>10.10.2017</t>
  </si>
  <si>
    <t>03.03.2018</t>
  </si>
  <si>
    <t>Vosgienne</t>
  </si>
  <si>
    <t>entlastet HL und HR abwechselnd, HR etwas mehr entlastet_x000D_
Galt</t>
  </si>
  <si>
    <t>Galt</t>
  </si>
  <si>
    <t>entlastet HL</t>
  </si>
  <si>
    <t>krämpfig?</t>
  </si>
  <si>
    <t>subklinische Ketose --&gt; nachmessen</t>
  </si>
  <si>
    <t>parity</t>
  </si>
  <si>
    <t>dim</t>
  </si>
  <si>
    <t>summarytype</t>
  </si>
  <si>
    <t>otheractivity</t>
  </si>
  <si>
    <t>ruminatetime</t>
  </si>
  <si>
    <t>eattime</t>
  </si>
  <si>
    <t>drinktime</t>
  </si>
  <si>
    <t>otherchews</t>
  </si>
  <si>
    <t>ruminatechews</t>
  </si>
  <si>
    <t>eatchews</t>
  </si>
  <si>
    <t>drinkgulp</t>
  </si>
  <si>
    <t>bolus</t>
  </si>
  <si>
    <t>chewsperminute</t>
  </si>
  <si>
    <t>chewsperbolus</t>
  </si>
  <si>
    <t>laytime</t>
  </si>
  <si>
    <t>standtime</t>
  </si>
  <si>
    <t>walktime</t>
  </si>
  <si>
    <t>standup</t>
  </si>
  <si>
    <t>laydown</t>
  </si>
  <si>
    <t>examination1</t>
  </si>
  <si>
    <t>examination2</t>
  </si>
  <si>
    <t>generalcondition</t>
  </si>
  <si>
    <t>generalcondition2</t>
  </si>
  <si>
    <t>posture</t>
  </si>
  <si>
    <t>posture2</t>
  </si>
  <si>
    <t>carecondition</t>
  </si>
  <si>
    <t>carecondition2</t>
  </si>
  <si>
    <t>heartrate</t>
  </si>
  <si>
    <t>heartrate2</t>
  </si>
  <si>
    <t>respiratoryrate</t>
  </si>
  <si>
    <t>respiratoryrate2</t>
  </si>
  <si>
    <t>rectaltemp</t>
  </si>
  <si>
    <t>rectaltemp2</t>
  </si>
  <si>
    <t>rumenperistalsisfreq</t>
  </si>
  <si>
    <t>rumenpersitalsisfreq2</t>
  </si>
  <si>
    <t>rumenpersitalsisintensity</t>
  </si>
  <si>
    <t>rumenscore</t>
  </si>
  <si>
    <t>rumenscore2</t>
  </si>
  <si>
    <t>rumenperistalsisintensity2</t>
  </si>
  <si>
    <t>rumenlayering</t>
  </si>
  <si>
    <t>rumenlayering2</t>
  </si>
  <si>
    <t>percussionauscultation</t>
  </si>
  <si>
    <t>percussionauscultation2</t>
  </si>
  <si>
    <t>swingauscultation</t>
  </si>
  <si>
    <t>swingauscultation2</t>
  </si>
  <si>
    <t>doubleauscultation</t>
  </si>
  <si>
    <t>bowelperistalsis</t>
  </si>
  <si>
    <t>bowelperistalsis2</t>
  </si>
  <si>
    <t>abdominalwalltension</t>
  </si>
  <si>
    <t>abdominalwalltension2</t>
  </si>
  <si>
    <t>bcs</t>
  </si>
  <si>
    <t>appetite</t>
  </si>
  <si>
    <t>lame_sls</t>
  </si>
  <si>
    <t>sls_edge</t>
  </si>
  <si>
    <t>sls_rest</t>
  </si>
  <si>
    <t>sls_shift</t>
  </si>
  <si>
    <t>sls_uneven</t>
  </si>
  <si>
    <t>heat</t>
  </si>
  <si>
    <t>bleedingoff</t>
  </si>
  <si>
    <t>inseminated</t>
  </si>
  <si>
    <t>pregnant</t>
  </si>
  <si>
    <t>comment</t>
  </si>
  <si>
    <t>doubleauscultation2</t>
  </si>
  <si>
    <t>acetoneblood</t>
  </si>
  <si>
    <t>lyingboutdur</t>
  </si>
  <si>
    <t>standingboutdur</t>
  </si>
  <si>
    <t>AuslaufWinter</t>
  </si>
  <si>
    <t>missing_halter</t>
  </si>
  <si>
    <t>missing_pedo</t>
  </si>
  <si>
    <t>dry_cow</t>
  </si>
  <si>
    <t>subclinical_ketosis</t>
  </si>
  <si>
    <t>breed of the cow</t>
  </si>
  <si>
    <t>metritis</t>
  </si>
  <si>
    <t>dairy</t>
  </si>
  <si>
    <t>dual-purpose</t>
  </si>
  <si>
    <t>number of rumination chews</t>
  </si>
  <si>
    <t>age_years</t>
  </si>
  <si>
    <t>slight</t>
  </si>
  <si>
    <t>moderate</t>
  </si>
  <si>
    <t>lameness</t>
  </si>
  <si>
    <t>none</t>
  </si>
  <si>
    <t>included_min</t>
  </si>
  <si>
    <t>lying</t>
  </si>
  <si>
    <t>upright</t>
  </si>
  <si>
    <t>idle</t>
  </si>
  <si>
    <t>eating</t>
  </si>
  <si>
    <t>ruminating</t>
  </si>
  <si>
    <t>rel_upright_idle</t>
  </si>
  <si>
    <t>rel_upright_eat</t>
  </si>
  <si>
    <t>rel_upright_rumi</t>
  </si>
  <si>
    <t>rel_lying_idle</t>
  </si>
  <si>
    <t>rel_lying_eat</t>
  </si>
  <si>
    <t>rel_lying_rumi</t>
  </si>
  <si>
    <t>idle_5min</t>
  </si>
  <si>
    <t>Farm_ID</t>
  </si>
  <si>
    <t>Cow_ID</t>
  </si>
  <si>
    <t>final LS</t>
  </si>
  <si>
    <t>pair_ID</t>
  </si>
  <si>
    <t>breed_category</t>
  </si>
  <si>
    <t>cow_birthdate</t>
  </si>
  <si>
    <t>farm_1</t>
  </si>
  <si>
    <t>farm_2</t>
  </si>
  <si>
    <t>farm_3</t>
  </si>
  <si>
    <t>farm_4</t>
  </si>
  <si>
    <t>farm_5</t>
  </si>
  <si>
    <t>farm_6</t>
  </si>
  <si>
    <t>farm_7</t>
  </si>
  <si>
    <t>farm_8</t>
  </si>
  <si>
    <t>farm_9</t>
  </si>
  <si>
    <t>farm_10</t>
  </si>
  <si>
    <t>farm_11</t>
  </si>
  <si>
    <t>farm_12</t>
  </si>
  <si>
    <t>farm_13</t>
  </si>
  <si>
    <t>farm_14</t>
  </si>
  <si>
    <t>farm_15</t>
  </si>
  <si>
    <t>farm_16</t>
  </si>
  <si>
    <t>cow_1</t>
  </si>
  <si>
    <t>cow_2</t>
  </si>
  <si>
    <t>cow_3</t>
  </si>
  <si>
    <t>cow_4</t>
  </si>
  <si>
    <t>cow_5</t>
  </si>
  <si>
    <t>cow_6</t>
  </si>
  <si>
    <t>cow_7</t>
  </si>
  <si>
    <t>cow_8</t>
  </si>
  <si>
    <t>cow_9</t>
  </si>
  <si>
    <t>cow_10</t>
  </si>
  <si>
    <t>cow_11</t>
  </si>
  <si>
    <t>cow_12</t>
  </si>
  <si>
    <t>cow_13</t>
  </si>
  <si>
    <t>cow_14</t>
  </si>
  <si>
    <t>cow_15</t>
  </si>
  <si>
    <t>cow_16</t>
  </si>
  <si>
    <t>cow_17</t>
  </si>
  <si>
    <t>cow_18</t>
  </si>
  <si>
    <t>cow_19</t>
  </si>
  <si>
    <t>cow_20</t>
  </si>
  <si>
    <t>cow_21</t>
  </si>
  <si>
    <t>cow_22</t>
  </si>
  <si>
    <t>cow_23</t>
  </si>
  <si>
    <t>cow_24</t>
  </si>
  <si>
    <t>cow_25</t>
  </si>
  <si>
    <t>cow_26</t>
  </si>
  <si>
    <t>cow_27</t>
  </si>
  <si>
    <t>cow_28</t>
  </si>
  <si>
    <t>cow_29</t>
  </si>
  <si>
    <t>cow_30</t>
  </si>
  <si>
    <t>cow_31</t>
  </si>
  <si>
    <t>cow_32</t>
  </si>
  <si>
    <t>cow_33</t>
  </si>
  <si>
    <t>cow_34</t>
  </si>
  <si>
    <t>cow_35</t>
  </si>
  <si>
    <t>cow_36</t>
  </si>
  <si>
    <t>cow_37</t>
  </si>
  <si>
    <t>cow_38</t>
  </si>
  <si>
    <t>cow_39</t>
  </si>
  <si>
    <t>cow_40</t>
  </si>
  <si>
    <t>cow_41</t>
  </si>
  <si>
    <t>cow_42</t>
  </si>
  <si>
    <t>cow_43</t>
  </si>
  <si>
    <t>cow_44</t>
  </si>
  <si>
    <t>cow_45</t>
  </si>
  <si>
    <t>cow_46</t>
  </si>
  <si>
    <t>cow_47</t>
  </si>
  <si>
    <t>cow_48</t>
  </si>
  <si>
    <t>cow_49</t>
  </si>
  <si>
    <t>cow_50</t>
  </si>
  <si>
    <t>cow_51</t>
  </si>
  <si>
    <t>cow_52</t>
  </si>
  <si>
    <t>cow_53</t>
  </si>
  <si>
    <t>cow_54</t>
  </si>
  <si>
    <t>cow_55</t>
  </si>
  <si>
    <t>cow_56</t>
  </si>
  <si>
    <t>cow_57</t>
  </si>
  <si>
    <t>cow_58</t>
  </si>
  <si>
    <t>cow_59</t>
  </si>
  <si>
    <t>cow_60</t>
  </si>
  <si>
    <t>cow_61</t>
  </si>
  <si>
    <t>cow_62</t>
  </si>
  <si>
    <t>pair_1</t>
  </si>
  <si>
    <t>pair_2</t>
  </si>
  <si>
    <t>pair_3</t>
  </si>
  <si>
    <t>pair_5</t>
  </si>
  <si>
    <t>pair_6</t>
  </si>
  <si>
    <t>pair_7</t>
  </si>
  <si>
    <t>pair_8</t>
  </si>
  <si>
    <t>pair_9</t>
  </si>
  <si>
    <t>pair_10</t>
  </si>
  <si>
    <t>pair_11</t>
  </si>
  <si>
    <t>pair_12</t>
  </si>
  <si>
    <t>pair_13</t>
  </si>
  <si>
    <t>pair_14</t>
  </si>
  <si>
    <t>pair_15</t>
  </si>
  <si>
    <t>pair_16</t>
  </si>
  <si>
    <t>pair_17</t>
  </si>
  <si>
    <t>pair_18</t>
  </si>
  <si>
    <t>pair_19</t>
  </si>
  <si>
    <t>pair_20</t>
  </si>
  <si>
    <t>pair_21</t>
  </si>
  <si>
    <t>pair_22</t>
  </si>
  <si>
    <t>pair_23</t>
  </si>
  <si>
    <t>pair_24</t>
  </si>
  <si>
    <t>pair_25</t>
  </si>
  <si>
    <t>pair_26</t>
  </si>
  <si>
    <t>pair_27</t>
  </si>
  <si>
    <t>pair_28</t>
  </si>
  <si>
    <t>pair_29</t>
  </si>
  <si>
    <t>pair_30</t>
  </si>
  <si>
    <t>pair_31</t>
  </si>
  <si>
    <t>pair_32</t>
  </si>
  <si>
    <t>farm indentifier</t>
  </si>
  <si>
    <t>cow identifier</t>
  </si>
  <si>
    <t>pair identifier</t>
  </si>
  <si>
    <t>mean of the locomotion scores two indepented experts scored for the same video of the same cow; locomotion scoring according to Flower &amp; Weary 2006</t>
  </si>
  <si>
    <t>none: final LS = 1.0 - 2.0; slight: final LS 2.25 - 2.75; moderate: final LS = 3.0 - 3.25</t>
  </si>
  <si>
    <t>cow was observed to be in heat within data collection period (0 = no; 1 = yes)</t>
  </si>
  <si>
    <t>missing data from RumiWatch halter (0 = no; 1 = yes)</t>
  </si>
  <si>
    <t>missing data from RumiWatch pedometer (0 = no; 1 = yes)</t>
  </si>
  <si>
    <t>0 = no; 1 = yes</t>
  </si>
  <si>
    <t>clinical signs of metritis at at least one examination; 0 = no; 1 = yes</t>
  </si>
  <si>
    <r>
      <t xml:space="preserve">for all cows &lt;90 days post-partum with </t>
    </r>
    <r>
      <rPr>
        <sz val="11"/>
        <color theme="1"/>
        <rFont val="Calibri"/>
        <family val="2"/>
      </rPr>
      <t>≥1.2 mmol beta-hydroxybutyrate per liter EDTA-whole blood</t>
    </r>
    <r>
      <rPr>
        <sz val="11"/>
        <color theme="1"/>
        <rFont val="Calibri"/>
        <family val="2"/>
        <scheme val="minor"/>
      </rPr>
      <t>; 0 = no; 1 = yes</t>
    </r>
  </si>
  <si>
    <t>birthdate of the cow</t>
  </si>
  <si>
    <t>age in years of the cow</t>
  </si>
  <si>
    <t>breed category according to Balmer et al., 2019</t>
  </si>
  <si>
    <t>number of lactations</t>
  </si>
  <si>
    <t>date of previous calving</t>
  </si>
  <si>
    <t>days in milk</t>
  </si>
  <si>
    <t>type of RumiWatch summary</t>
  </si>
  <si>
    <t>number of chews that could not be classified as rumination chews or eating chews; in 1/chew</t>
  </si>
  <si>
    <t xml:space="preserve">number of eating chews </t>
  </si>
  <si>
    <t>time spent for activities other than ruminating, eating or drinking; in min</t>
  </si>
  <si>
    <t>time spent for activities other than ruminating or eating; in min per</t>
  </si>
  <si>
    <t xml:space="preserve">time spent for ruminating; in min per </t>
  </si>
  <si>
    <t xml:space="preserve">time spent for drinking; in min per </t>
  </si>
  <si>
    <t>time spent for eating; in min per</t>
  </si>
  <si>
    <t>number of drinking gulps</t>
  </si>
  <si>
    <t>number of boluses</t>
  </si>
  <si>
    <t>number of chews per rumination minute</t>
  </si>
  <si>
    <t>number of chews per rumination bolus</t>
  </si>
  <si>
    <t>lying time; in min</t>
  </si>
  <si>
    <t>standing time; in min</t>
  </si>
  <si>
    <t>walking time; in min</t>
  </si>
  <si>
    <t xml:space="preserve">number of rising processes </t>
  </si>
  <si>
    <t>number of lying down processes</t>
  </si>
  <si>
    <t>mean duration of a lying bout</t>
  </si>
  <si>
    <t>mean duration of a standing bout</t>
  </si>
  <si>
    <t>date of clinical examination 1</t>
  </si>
  <si>
    <t>date of clinical examination 2</t>
  </si>
  <si>
    <t>general condition of the cow at examination 1</t>
  </si>
  <si>
    <t>general condition of the cow at examination 2</t>
  </si>
  <si>
    <t>posture of the cow at examination 1</t>
  </si>
  <si>
    <t>posture of the cow at examination 2</t>
  </si>
  <si>
    <t>care condition of the cow at examination 1</t>
  </si>
  <si>
    <t>care condition of the cow at examination 2</t>
  </si>
  <si>
    <t>heart rate per min at examination 1</t>
  </si>
  <si>
    <t>heart rate per min at examination 2</t>
  </si>
  <si>
    <t>respiratory rate per min at examination 1</t>
  </si>
  <si>
    <t>respiratoryrate per min at examination 2</t>
  </si>
  <si>
    <t>rectal temperature in °C at examination 1</t>
  </si>
  <si>
    <t>rectal temperature in °C at examination 2</t>
  </si>
  <si>
    <t>rumen peristalsis per 2 min at examination 1</t>
  </si>
  <si>
    <t>rumen persitalsis per 2 min at examination 2</t>
  </si>
  <si>
    <t>rumen peristalsis freq per min er examination 1</t>
  </si>
  <si>
    <t>rumen persitalsis intensity at examination 1</t>
  </si>
  <si>
    <t>rumen peristalsis intensity at examination 2</t>
  </si>
  <si>
    <t>rumen score at examination 1</t>
  </si>
  <si>
    <t>rumen score at examination 2</t>
  </si>
  <si>
    <t>rumen layering at examination 1</t>
  </si>
  <si>
    <t>rumen layering at examination 2</t>
  </si>
  <si>
    <t>percussion auscultation at examination 1</t>
  </si>
  <si>
    <t>percussion auscultation at examination 2</t>
  </si>
  <si>
    <t>swing auscultation at examination 1</t>
  </si>
  <si>
    <t>swing auscultation at examination 2</t>
  </si>
  <si>
    <t>double auscultation at examination 1</t>
  </si>
  <si>
    <t>double auscultation at examination 2</t>
  </si>
  <si>
    <t>bowel peristalsis at examination 1</t>
  </si>
  <si>
    <t>bowel peristalsis at examination 2</t>
  </si>
  <si>
    <t>abdominal wall tension at examination 1</t>
  </si>
  <si>
    <t>abdominal wall tension at examination 2</t>
  </si>
  <si>
    <t>body condition score according to Edmonson et al., 1989</t>
  </si>
  <si>
    <t>appetite at examination 1</t>
  </si>
  <si>
    <t>appetite at examination 2</t>
  </si>
  <si>
    <t>appetite2</t>
  </si>
  <si>
    <t>acacetone in EDTA whole blood, in mmol/l, assessed at examination 1</t>
  </si>
  <si>
    <t>lame according to the SLS (Leach et al., 2009)</t>
  </si>
  <si>
    <t>counts of edge behavior during SLS examination</t>
  </si>
  <si>
    <t>counts of resting a foot during SLS examination</t>
  </si>
  <si>
    <t>counts of weight shifting during SLS examonation</t>
  </si>
  <si>
    <t>uneven weight bearing while stepping from side to side during SLS examination; 0 = no; 1 = yes</t>
  </si>
  <si>
    <t>heat signs during clinical examination at examination 1</t>
  </si>
  <si>
    <t>bleeding off at examination 1</t>
  </si>
  <si>
    <t>cow was inseminated prior to examination 1</t>
  </si>
  <si>
    <t>cow was confirmed pregnant prior to examination 1</t>
  </si>
  <si>
    <t>comments</t>
  </si>
  <si>
    <t>days of outdoor exercise per month</t>
  </si>
  <si>
    <t>included minutes in the calculation of proportions from upright and lying time (sum of 5 min summaries, excluded: 5 min intervals, where a posture change occured)</t>
  </si>
  <si>
    <t>time spent lying down from included_min; in min</t>
  </si>
  <si>
    <t>time spent upright from included_min; in min</t>
  </si>
  <si>
    <t>time spent idling from included_min; in min</t>
  </si>
  <si>
    <t>time spent eating from included_min; in min</t>
  </si>
  <si>
    <t>time spent ruminating from included_min; in min</t>
  </si>
  <si>
    <t>proportion of time spent idling from total upright time, in %</t>
  </si>
  <si>
    <t>proportion of time spent idling from total lying time, in %</t>
  </si>
  <si>
    <t>proportion of time spent eating from total upright time, in %</t>
  </si>
  <si>
    <t>proportion of time spent eating from total lying time, in %</t>
  </si>
  <si>
    <t>proportion of time spent ruminating from total upright time, in %</t>
  </si>
  <si>
    <t>proportion of time spent ruminating from total lying time,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</si>
</sst>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2" fontId="0" fillId="0" borderId="0" xfId="0" applyNumberFormat="1"/>
    <xf numFmtId="0" fontId="2" fillId="0" borderId="0" xfId="0" applyFont="1"/>
    <xf numFmtId="14" fontId="2" fillId="0" borderId="0" xfId="0" applyNumberFormat="1" applyFont="1"/>
    <xf numFmtId="2" fontId="2" fillId="0" borderId="0" xfId="0" applyNumberFormat="1" applyFont="1"/>
    <xf numFmtId="14" fontId="2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63"/>
  <sheetViews>
    <sheetView tabSelected="1" workbookViewId="0">
      <selection activeCell="D4" sqref="D4"/>
    </sheetView>
  </sheetViews>
  <sheetFormatPr baseColWidth="10" defaultRowHeight="14.4" x14ac:dyDescent="0.3"/>
  <cols>
    <col min="3" max="4" width="11.44140625" customWidth="1"/>
    <col min="6" max="6" width="20.6640625" customWidth="1"/>
    <col min="7" max="7" width="20" customWidth="1"/>
    <col min="8" max="8" width="14.44140625" customWidth="1"/>
    <col min="9" max="9" width="18" customWidth="1"/>
    <col min="10" max="10" width="21" customWidth="1"/>
    <col min="11" max="11" width="17.5546875" customWidth="1"/>
    <col min="12" max="12" width="11.44140625" style="1" customWidth="1"/>
    <col min="13" max="13" width="11.44140625" style="4" customWidth="1"/>
    <col min="14" max="16" width="11.44140625" customWidth="1"/>
    <col min="17" max="17" width="11.44140625" style="2" customWidth="1"/>
    <col min="18" max="38" width="11.44140625" customWidth="1"/>
    <col min="39" max="40" width="11.44140625" style="1" customWidth="1"/>
    <col min="41" max="85" width="11.44140625" customWidth="1"/>
  </cols>
  <sheetData>
    <row r="1" spans="1:97" s="5" customFormat="1" ht="13.8" customHeight="1" x14ac:dyDescent="0.3">
      <c r="A1" s="5" t="s">
        <v>160</v>
      </c>
      <c r="B1" s="5" t="s">
        <v>161</v>
      </c>
      <c r="C1" s="5" t="s">
        <v>163</v>
      </c>
      <c r="D1" s="5" t="s">
        <v>162</v>
      </c>
      <c r="E1" s="5" t="s">
        <v>145</v>
      </c>
      <c r="F1" s="5" t="s">
        <v>133</v>
      </c>
      <c r="G1" s="5" t="s">
        <v>134</v>
      </c>
      <c r="H1" s="5" t="s">
        <v>123</v>
      </c>
      <c r="I1" s="5" t="s">
        <v>135</v>
      </c>
      <c r="J1" s="5" t="s">
        <v>136</v>
      </c>
      <c r="K1" s="5" t="s">
        <v>138</v>
      </c>
      <c r="L1" s="6" t="s">
        <v>165</v>
      </c>
      <c r="M1" s="7" t="s">
        <v>142</v>
      </c>
      <c r="N1" s="5" t="s">
        <v>0</v>
      </c>
      <c r="O1" s="6" t="s">
        <v>164</v>
      </c>
      <c r="P1" s="5" t="s">
        <v>66</v>
      </c>
      <c r="Q1" s="8" t="s">
        <v>1</v>
      </c>
      <c r="R1" s="5" t="s">
        <v>67</v>
      </c>
      <c r="S1" s="5" t="s">
        <v>68</v>
      </c>
      <c r="T1" s="5" t="s">
        <v>69</v>
      </c>
      <c r="U1" s="5" t="s">
        <v>150</v>
      </c>
      <c r="V1" s="5" t="s">
        <v>70</v>
      </c>
      <c r="W1" s="5" t="s">
        <v>71</v>
      </c>
      <c r="X1" s="5" t="s">
        <v>72</v>
      </c>
      <c r="Y1" s="5" t="s">
        <v>73</v>
      </c>
      <c r="Z1" s="5" t="s">
        <v>74</v>
      </c>
      <c r="AA1" s="5" t="s">
        <v>75</v>
      </c>
      <c r="AB1" s="5" t="s">
        <v>76</v>
      </c>
      <c r="AC1" s="5" t="s">
        <v>77</v>
      </c>
      <c r="AD1" s="5" t="s">
        <v>78</v>
      </c>
      <c r="AE1" s="5" t="s">
        <v>79</v>
      </c>
      <c r="AF1" s="5" t="s">
        <v>80</v>
      </c>
      <c r="AG1" s="5" t="s">
        <v>81</v>
      </c>
      <c r="AH1" s="5" t="s">
        <v>82</v>
      </c>
      <c r="AI1" s="5" t="s">
        <v>83</v>
      </c>
      <c r="AJ1" s="5" t="s">
        <v>84</v>
      </c>
      <c r="AK1" s="5" t="s">
        <v>130</v>
      </c>
      <c r="AL1" s="5" t="s">
        <v>131</v>
      </c>
      <c r="AM1" s="6" t="s">
        <v>85</v>
      </c>
      <c r="AN1" s="6" t="s">
        <v>86</v>
      </c>
      <c r="AO1" s="5" t="s">
        <v>87</v>
      </c>
      <c r="AP1" s="5" t="s">
        <v>88</v>
      </c>
      <c r="AQ1" s="5" t="s">
        <v>89</v>
      </c>
      <c r="AR1" s="5" t="s">
        <v>90</v>
      </c>
      <c r="AS1" s="5" t="s">
        <v>91</v>
      </c>
      <c r="AT1" s="5" t="s">
        <v>92</v>
      </c>
      <c r="AU1" s="5" t="s">
        <v>93</v>
      </c>
      <c r="AV1" s="5" t="s">
        <v>94</v>
      </c>
      <c r="AW1" s="5" t="s">
        <v>95</v>
      </c>
      <c r="AX1" s="5" t="s">
        <v>96</v>
      </c>
      <c r="AY1" s="5" t="s">
        <v>97</v>
      </c>
      <c r="AZ1" s="5" t="s">
        <v>98</v>
      </c>
      <c r="BA1" s="5" t="s">
        <v>99</v>
      </c>
      <c r="BB1" s="5" t="s">
        <v>100</v>
      </c>
      <c r="BC1" s="5" t="s">
        <v>101</v>
      </c>
      <c r="BD1" s="5" t="s">
        <v>104</v>
      </c>
      <c r="BE1" s="5" t="s">
        <v>102</v>
      </c>
      <c r="BF1" s="5" t="s">
        <v>103</v>
      </c>
      <c r="BG1" s="5" t="s">
        <v>105</v>
      </c>
      <c r="BH1" s="5" t="s">
        <v>106</v>
      </c>
      <c r="BI1" s="5" t="s">
        <v>107</v>
      </c>
      <c r="BJ1" s="5" t="s">
        <v>108</v>
      </c>
      <c r="BK1" s="5" t="s">
        <v>109</v>
      </c>
      <c r="BL1" s="5" t="s">
        <v>110</v>
      </c>
      <c r="BM1" s="5" t="s">
        <v>111</v>
      </c>
      <c r="BN1" s="5" t="s">
        <v>128</v>
      </c>
      <c r="BO1" s="5" t="s">
        <v>112</v>
      </c>
      <c r="BP1" s="5" t="s">
        <v>113</v>
      </c>
      <c r="BQ1" s="5" t="s">
        <v>114</v>
      </c>
      <c r="BR1" s="5" t="s">
        <v>115</v>
      </c>
      <c r="BS1" s="5" t="s">
        <v>116</v>
      </c>
      <c r="BT1" s="5" t="s">
        <v>117</v>
      </c>
      <c r="BU1" s="5" t="s">
        <v>347</v>
      </c>
      <c r="BV1" s="5" t="s">
        <v>129</v>
      </c>
      <c r="BW1" s="5" t="s">
        <v>118</v>
      </c>
      <c r="BX1" s="5" t="s">
        <v>119</v>
      </c>
      <c r="BY1" s="5" t="s">
        <v>120</v>
      </c>
      <c r="BZ1" s="5" t="s">
        <v>121</v>
      </c>
      <c r="CA1" s="5" t="s">
        <v>122</v>
      </c>
      <c r="CB1" s="5" t="s">
        <v>123</v>
      </c>
      <c r="CC1" s="5" t="s">
        <v>124</v>
      </c>
      <c r="CD1" s="5" t="s">
        <v>125</v>
      </c>
      <c r="CE1" s="5" t="s">
        <v>126</v>
      </c>
      <c r="CF1" s="5" t="s">
        <v>127</v>
      </c>
      <c r="CG1" s="5" t="s">
        <v>132</v>
      </c>
      <c r="CH1" s="5" t="s">
        <v>147</v>
      </c>
      <c r="CI1" s="5" t="s">
        <v>148</v>
      </c>
      <c r="CJ1" s="5" t="s">
        <v>149</v>
      </c>
      <c r="CK1" s="5" t="s">
        <v>159</v>
      </c>
      <c r="CL1" s="5" t="s">
        <v>151</v>
      </c>
      <c r="CM1" s="5" t="s">
        <v>152</v>
      </c>
      <c r="CN1" s="5" t="s">
        <v>153</v>
      </c>
      <c r="CO1" s="5" t="s">
        <v>154</v>
      </c>
      <c r="CP1" s="5" t="s">
        <v>155</v>
      </c>
      <c r="CQ1" s="5" t="s">
        <v>156</v>
      </c>
      <c r="CR1" s="5" t="s">
        <v>157</v>
      </c>
      <c r="CS1" s="5" t="s">
        <v>158</v>
      </c>
    </row>
    <row r="2" spans="1:97" x14ac:dyDescent="0.3">
      <c r="A2" t="s">
        <v>166</v>
      </c>
      <c r="B2" t="s">
        <v>182</v>
      </c>
      <c r="C2" t="s">
        <v>244</v>
      </c>
      <c r="D2">
        <v>1.25</v>
      </c>
      <c r="E2" t="s">
        <v>146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 s="1">
        <v>41725</v>
      </c>
      <c r="M2" s="4">
        <v>3.6906228610540723</v>
      </c>
      <c r="N2" t="s">
        <v>2</v>
      </c>
      <c r="O2" t="s">
        <v>139</v>
      </c>
      <c r="P2">
        <v>2</v>
      </c>
      <c r="Q2" s="2" t="s">
        <v>4</v>
      </c>
      <c r="R2">
        <v>160</v>
      </c>
      <c r="S2" t="s">
        <v>3</v>
      </c>
      <c r="T2">
        <v>618.28300000000002</v>
      </c>
      <c r="U2">
        <v>631.34130000000005</v>
      </c>
      <c r="V2">
        <v>415.5335</v>
      </c>
      <c r="W2">
        <v>392.8</v>
      </c>
      <c r="X2">
        <v>13.058299999999999</v>
      </c>
      <c r="Y2">
        <v>2902.5</v>
      </c>
      <c r="Z2">
        <v>25621</v>
      </c>
      <c r="AA2">
        <v>31835.5</v>
      </c>
      <c r="AB2">
        <v>186</v>
      </c>
      <c r="AC2">
        <v>453</v>
      </c>
      <c r="AD2">
        <v>67.879599999999996</v>
      </c>
      <c r="AE2">
        <v>56.385199999999998</v>
      </c>
      <c r="AF2">
        <v>771.66700000000003</v>
      </c>
      <c r="AG2">
        <v>666.41650000000004</v>
      </c>
      <c r="AH2">
        <v>2.25</v>
      </c>
      <c r="AI2">
        <v>7.5</v>
      </c>
      <c r="AJ2">
        <v>7.5</v>
      </c>
      <c r="AK2">
        <v>102.88893333333334</v>
      </c>
      <c r="AL2">
        <v>88.855533333333341</v>
      </c>
      <c r="AM2" s="1">
        <v>43073.588773148149</v>
      </c>
      <c r="AN2" s="1">
        <v>43076.561805555553</v>
      </c>
      <c r="AO2">
        <v>0</v>
      </c>
      <c r="AP2">
        <v>0</v>
      </c>
      <c r="AQ2">
        <v>0</v>
      </c>
      <c r="AR2">
        <v>0</v>
      </c>
      <c r="AS2">
        <v>0</v>
      </c>
      <c r="AT2">
        <v>1</v>
      </c>
      <c r="AU2">
        <v>72</v>
      </c>
      <c r="AV2">
        <v>68</v>
      </c>
      <c r="AW2">
        <v>28</v>
      </c>
      <c r="AX2">
        <v>24</v>
      </c>
      <c r="AY2">
        <v>38.200000000000003</v>
      </c>
      <c r="AZ2">
        <v>38.299999999999997</v>
      </c>
      <c r="BA2">
        <v>2</v>
      </c>
      <c r="BB2">
        <v>3</v>
      </c>
      <c r="BC2">
        <v>3</v>
      </c>
      <c r="BD2">
        <v>3</v>
      </c>
      <c r="BE2">
        <v>3</v>
      </c>
      <c r="BF2">
        <v>3</v>
      </c>
      <c r="BG2">
        <v>1</v>
      </c>
      <c r="BH2">
        <v>1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1</v>
      </c>
      <c r="BP2">
        <v>1</v>
      </c>
      <c r="BQ2">
        <v>0</v>
      </c>
      <c r="BR2">
        <v>0</v>
      </c>
      <c r="BS2">
        <v>3</v>
      </c>
      <c r="BT2">
        <v>2</v>
      </c>
      <c r="BU2">
        <v>2</v>
      </c>
      <c r="BV2">
        <v>0.6</v>
      </c>
      <c r="BW2">
        <v>0</v>
      </c>
      <c r="BX2">
        <v>0</v>
      </c>
      <c r="BY2">
        <v>0</v>
      </c>
      <c r="BZ2">
        <v>0</v>
      </c>
      <c r="CA2">
        <v>0</v>
      </c>
      <c r="CB2" t="s">
        <v>8</v>
      </c>
      <c r="CC2" t="s">
        <v>8</v>
      </c>
      <c r="CD2" t="s">
        <v>8</v>
      </c>
      <c r="CE2" t="s">
        <v>8</v>
      </c>
      <c r="CF2">
        <v>0</v>
      </c>
      <c r="CG2">
        <v>13</v>
      </c>
      <c r="CH2">
        <v>1365.2499869999999</v>
      </c>
      <c r="CI2">
        <v>730.2500050000001</v>
      </c>
      <c r="CJ2">
        <v>634.99998200000005</v>
      </c>
      <c r="CK2">
        <v>578.78334720000009</v>
      </c>
      <c r="CL2">
        <v>409.00013149999961</v>
      </c>
      <c r="CM2">
        <v>378.41682499999956</v>
      </c>
      <c r="CN2">
        <v>30.694230870072676</v>
      </c>
      <c r="CO2">
        <v>59.660128541546911</v>
      </c>
      <c r="CP2">
        <v>9.6745451561288398</v>
      </c>
      <c r="CQ2">
        <v>52.567611649656889</v>
      </c>
      <c r="CR2">
        <v>4.1298631692580408</v>
      </c>
      <c r="CS2">
        <v>43.407526577148019</v>
      </c>
    </row>
    <row r="3" spans="1:97" x14ac:dyDescent="0.3">
      <c r="A3" t="s">
        <v>166</v>
      </c>
      <c r="B3" t="s">
        <v>183</v>
      </c>
      <c r="C3" t="s">
        <v>244</v>
      </c>
      <c r="D3">
        <v>2.5</v>
      </c>
      <c r="E3" t="s">
        <v>143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 s="1">
        <v>41644</v>
      </c>
      <c r="M3" s="4">
        <v>3.9123887748117729</v>
      </c>
      <c r="N3" t="s">
        <v>5</v>
      </c>
      <c r="O3" t="s">
        <v>139</v>
      </c>
      <c r="P3">
        <v>2</v>
      </c>
      <c r="Q3" s="2" t="s">
        <v>6</v>
      </c>
      <c r="R3">
        <v>219</v>
      </c>
      <c r="S3" t="s">
        <v>3</v>
      </c>
      <c r="T3">
        <v>492.13350000000003</v>
      </c>
      <c r="U3">
        <v>495.80016500000005</v>
      </c>
      <c r="V3">
        <v>511.69150000000002</v>
      </c>
      <c r="W3">
        <v>431.1585</v>
      </c>
      <c r="X3">
        <v>3.6666650000000001</v>
      </c>
      <c r="Y3">
        <v>2237.5</v>
      </c>
      <c r="Z3">
        <v>32915.5</v>
      </c>
      <c r="AA3">
        <v>33124</v>
      </c>
      <c r="AB3">
        <v>43</v>
      </c>
      <c r="AC3">
        <v>488</v>
      </c>
      <c r="AD3">
        <v>68.705749999999995</v>
      </c>
      <c r="AE3">
        <v>66.572699999999998</v>
      </c>
      <c r="AF3">
        <v>774.41650000000004</v>
      </c>
      <c r="AG3">
        <v>665.25</v>
      </c>
      <c r="AH3">
        <v>0.66666650000000005</v>
      </c>
      <c r="AI3">
        <v>4</v>
      </c>
      <c r="AJ3">
        <v>4.5</v>
      </c>
      <c r="AK3">
        <v>172.09255555555558</v>
      </c>
      <c r="AL3">
        <v>166.3125</v>
      </c>
      <c r="AM3" s="1">
        <v>43073.595023148147</v>
      </c>
      <c r="AN3" s="1">
        <v>43076.564583333333</v>
      </c>
      <c r="AO3">
        <v>0</v>
      </c>
      <c r="AP3">
        <v>0</v>
      </c>
      <c r="AQ3">
        <v>0</v>
      </c>
      <c r="AR3">
        <v>0</v>
      </c>
      <c r="AS3">
        <v>1</v>
      </c>
      <c r="AT3">
        <v>1</v>
      </c>
      <c r="AU3">
        <v>76</v>
      </c>
      <c r="AV3">
        <v>76</v>
      </c>
      <c r="AW3">
        <v>28</v>
      </c>
      <c r="AX3">
        <v>28</v>
      </c>
      <c r="AY3">
        <v>38.1</v>
      </c>
      <c r="AZ3">
        <v>38.4</v>
      </c>
      <c r="BA3">
        <v>3</v>
      </c>
      <c r="BB3">
        <v>3</v>
      </c>
      <c r="BC3">
        <v>3</v>
      </c>
      <c r="BD3">
        <v>3</v>
      </c>
      <c r="BE3">
        <v>3</v>
      </c>
      <c r="BF3">
        <v>2</v>
      </c>
      <c r="BG3">
        <v>1</v>
      </c>
      <c r="BH3">
        <v>1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1</v>
      </c>
      <c r="BP3">
        <v>1</v>
      </c>
      <c r="BQ3">
        <v>0</v>
      </c>
      <c r="BR3">
        <v>0</v>
      </c>
      <c r="BS3">
        <v>2.75</v>
      </c>
      <c r="BT3">
        <v>2</v>
      </c>
      <c r="BU3">
        <v>2</v>
      </c>
      <c r="BV3">
        <v>1.2</v>
      </c>
      <c r="BW3">
        <v>0</v>
      </c>
      <c r="BX3">
        <v>0</v>
      </c>
      <c r="BY3">
        <v>0</v>
      </c>
      <c r="BZ3">
        <v>0</v>
      </c>
      <c r="CA3">
        <v>0</v>
      </c>
      <c r="CB3" t="s">
        <v>8</v>
      </c>
      <c r="CC3" t="s">
        <v>8</v>
      </c>
      <c r="CD3" t="s">
        <v>8</v>
      </c>
      <c r="CE3" t="s">
        <v>8</v>
      </c>
      <c r="CF3">
        <v>0</v>
      </c>
      <c r="CG3">
        <v>13</v>
      </c>
      <c r="CH3">
        <v>1397.7499989999999</v>
      </c>
      <c r="CI3">
        <v>752.7500050000001</v>
      </c>
      <c r="CJ3">
        <v>644.99999400000002</v>
      </c>
      <c r="CK3">
        <v>486.12502050000001</v>
      </c>
      <c r="CL3">
        <v>448.31680149999954</v>
      </c>
      <c r="CM3">
        <v>462.45854999999932</v>
      </c>
      <c r="CN3">
        <v>20.755817557418457</v>
      </c>
      <c r="CO3">
        <v>64.53232106541688</v>
      </c>
      <c r="CP3">
        <v>14.605949748272403</v>
      </c>
      <c r="CQ3">
        <v>46.79508417937506</v>
      </c>
      <c r="CR3">
        <v>4.2621500215068071</v>
      </c>
      <c r="CS3">
        <v>48.920647300427397</v>
      </c>
    </row>
    <row r="4" spans="1:97" x14ac:dyDescent="0.3">
      <c r="A4" t="s">
        <v>166</v>
      </c>
      <c r="B4" t="s">
        <v>184</v>
      </c>
      <c r="C4" t="s">
        <v>245</v>
      </c>
      <c r="D4">
        <v>1.75</v>
      </c>
      <c r="E4" t="s">
        <v>146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1">
        <v>40545</v>
      </c>
      <c r="M4" s="4">
        <v>6.9212867898699519</v>
      </c>
      <c r="N4" t="s">
        <v>9</v>
      </c>
      <c r="O4" t="s">
        <v>140</v>
      </c>
      <c r="P4">
        <v>5</v>
      </c>
      <c r="Q4" s="2" t="s">
        <v>12</v>
      </c>
      <c r="R4">
        <v>221</v>
      </c>
      <c r="S4" t="s">
        <v>3</v>
      </c>
      <c r="T4">
        <v>371.16699999999997</v>
      </c>
      <c r="U4">
        <v>401.71699999999998</v>
      </c>
      <c r="V4">
        <v>549.02499999999998</v>
      </c>
      <c r="W4">
        <v>488.375</v>
      </c>
      <c r="X4">
        <v>30.55</v>
      </c>
      <c r="Y4">
        <v>1328</v>
      </c>
      <c r="Z4">
        <v>34316.5</v>
      </c>
      <c r="AA4">
        <v>37579</v>
      </c>
      <c r="AB4">
        <v>646.5</v>
      </c>
      <c r="AC4">
        <v>530.5</v>
      </c>
      <c r="AD4">
        <v>66.406099999999995</v>
      </c>
      <c r="AE4">
        <v>64.004549999999995</v>
      </c>
      <c r="AF4">
        <v>774.83349999999996</v>
      </c>
      <c r="AG4">
        <v>665</v>
      </c>
      <c r="AH4">
        <v>0.5</v>
      </c>
      <c r="AI4">
        <v>10</v>
      </c>
      <c r="AJ4">
        <v>10</v>
      </c>
      <c r="AK4">
        <v>77.483350000000002</v>
      </c>
      <c r="AL4">
        <v>66.5</v>
      </c>
      <c r="AM4" s="1">
        <v>43073.587164351855</v>
      </c>
      <c r="AN4" s="1">
        <v>43076.561111111114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60</v>
      </c>
      <c r="AV4">
        <v>68</v>
      </c>
      <c r="AW4">
        <v>32</v>
      </c>
      <c r="AX4">
        <v>28</v>
      </c>
      <c r="AY4">
        <v>38.4</v>
      </c>
      <c r="AZ4">
        <v>38.1</v>
      </c>
      <c r="BA4">
        <v>3</v>
      </c>
      <c r="BB4">
        <v>3</v>
      </c>
      <c r="BC4">
        <v>3</v>
      </c>
      <c r="BD4">
        <v>3</v>
      </c>
      <c r="BE4">
        <v>4</v>
      </c>
      <c r="BF4">
        <v>4</v>
      </c>
      <c r="BG4">
        <v>1</v>
      </c>
      <c r="BH4">
        <v>1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1</v>
      </c>
      <c r="BP4">
        <v>1</v>
      </c>
      <c r="BQ4">
        <v>0</v>
      </c>
      <c r="BR4">
        <v>0</v>
      </c>
      <c r="BS4">
        <v>3.25</v>
      </c>
      <c r="BT4">
        <v>2</v>
      </c>
      <c r="BU4">
        <v>2</v>
      </c>
      <c r="BV4">
        <v>0.7</v>
      </c>
      <c r="BW4">
        <v>0</v>
      </c>
      <c r="BX4">
        <v>0</v>
      </c>
      <c r="BY4">
        <v>0</v>
      </c>
      <c r="BZ4">
        <v>0</v>
      </c>
      <c r="CA4">
        <v>0</v>
      </c>
      <c r="CB4" t="s">
        <v>8</v>
      </c>
      <c r="CC4" t="s">
        <v>8</v>
      </c>
      <c r="CD4" t="s">
        <v>8</v>
      </c>
      <c r="CE4" t="s">
        <v>8</v>
      </c>
      <c r="CF4">
        <v>0</v>
      </c>
      <c r="CG4">
        <v>13</v>
      </c>
      <c r="CH4">
        <v>1347.750002</v>
      </c>
      <c r="CI4">
        <v>722.7500050000001</v>
      </c>
      <c r="CJ4">
        <v>624.99999700000001</v>
      </c>
      <c r="CK4">
        <v>368.36668684999995</v>
      </c>
      <c r="CL4">
        <v>474.52516749999984</v>
      </c>
      <c r="CM4">
        <v>504.51689999999917</v>
      </c>
      <c r="CN4">
        <v>19.44800190935041</v>
      </c>
      <c r="CO4">
        <v>72.713361709024099</v>
      </c>
      <c r="CP4">
        <v>7.6186696365696154</v>
      </c>
      <c r="CQ4">
        <v>34.149660849881279</v>
      </c>
      <c r="CR4">
        <v>2.7764315269703803</v>
      </c>
      <c r="CS4">
        <v>63.216909282484089</v>
      </c>
    </row>
    <row r="5" spans="1:97" x14ac:dyDescent="0.3">
      <c r="A5" t="s">
        <v>166</v>
      </c>
      <c r="B5" t="s">
        <v>185</v>
      </c>
      <c r="C5" t="s">
        <v>245</v>
      </c>
      <c r="D5">
        <v>2.5</v>
      </c>
      <c r="E5" t="s">
        <v>143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1">
        <v>40467</v>
      </c>
      <c r="M5" s="4">
        <v>7.1348391512662559</v>
      </c>
      <c r="N5" t="s">
        <v>9</v>
      </c>
      <c r="O5" t="s">
        <v>140</v>
      </c>
      <c r="P5">
        <v>5</v>
      </c>
      <c r="Q5" s="2" t="s">
        <v>10</v>
      </c>
      <c r="R5">
        <v>66</v>
      </c>
      <c r="S5" t="s">
        <v>3</v>
      </c>
      <c r="T5">
        <v>549.43349999999998</v>
      </c>
      <c r="U5">
        <v>556.6585</v>
      </c>
      <c r="V5">
        <v>518.20849999999996</v>
      </c>
      <c r="W5">
        <v>363.1</v>
      </c>
      <c r="X5">
        <v>7.2249999999999996</v>
      </c>
      <c r="Y5">
        <v>2029.5</v>
      </c>
      <c r="Z5">
        <v>32583</v>
      </c>
      <c r="AA5">
        <v>24524</v>
      </c>
      <c r="AB5">
        <v>110</v>
      </c>
      <c r="AC5">
        <v>590</v>
      </c>
      <c r="AD5">
        <v>68.813099999999991</v>
      </c>
      <c r="AE5">
        <v>55.04365</v>
      </c>
      <c r="AF5">
        <v>673</v>
      </c>
      <c r="AG5">
        <v>766.91650000000004</v>
      </c>
      <c r="AH5">
        <v>0.4166665</v>
      </c>
      <c r="AI5">
        <v>2.5</v>
      </c>
      <c r="AJ5">
        <v>2.5</v>
      </c>
      <c r="AK5">
        <v>269.2</v>
      </c>
      <c r="AL5">
        <v>306.76660000000004</v>
      </c>
      <c r="AM5" s="1">
        <v>43073.565555555557</v>
      </c>
      <c r="AN5" s="1">
        <v>43076.556250000001</v>
      </c>
      <c r="AO5">
        <v>0</v>
      </c>
      <c r="AP5">
        <v>0</v>
      </c>
      <c r="AQ5">
        <v>1</v>
      </c>
      <c r="AR5">
        <v>1</v>
      </c>
      <c r="AS5">
        <v>1</v>
      </c>
      <c r="AT5">
        <v>1</v>
      </c>
      <c r="AU5">
        <v>80</v>
      </c>
      <c r="AV5">
        <v>76</v>
      </c>
      <c r="AW5">
        <v>28</v>
      </c>
      <c r="AX5">
        <v>30</v>
      </c>
      <c r="AY5">
        <v>38.6</v>
      </c>
      <c r="AZ5">
        <v>38.4</v>
      </c>
      <c r="BA5">
        <v>3</v>
      </c>
      <c r="BB5">
        <v>3</v>
      </c>
      <c r="BC5">
        <v>3</v>
      </c>
      <c r="BD5">
        <v>3</v>
      </c>
      <c r="BE5">
        <v>3</v>
      </c>
      <c r="BF5">
        <v>3</v>
      </c>
      <c r="BG5">
        <v>1</v>
      </c>
      <c r="BH5">
        <v>1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1</v>
      </c>
      <c r="BP5">
        <v>1</v>
      </c>
      <c r="BQ5">
        <v>0</v>
      </c>
      <c r="BR5">
        <v>0</v>
      </c>
      <c r="BS5">
        <v>2.75</v>
      </c>
      <c r="BT5">
        <v>2</v>
      </c>
      <c r="BU5">
        <v>2</v>
      </c>
      <c r="BV5">
        <v>0.9</v>
      </c>
      <c r="BW5">
        <v>1</v>
      </c>
      <c r="BX5">
        <v>0</v>
      </c>
      <c r="BY5">
        <v>1</v>
      </c>
      <c r="BZ5">
        <v>0</v>
      </c>
      <c r="CA5">
        <v>1</v>
      </c>
      <c r="CB5" t="s">
        <v>8</v>
      </c>
      <c r="CC5" t="s">
        <v>8</v>
      </c>
      <c r="CD5" t="s">
        <v>8</v>
      </c>
      <c r="CE5" t="s">
        <v>8</v>
      </c>
      <c r="CF5">
        <v>0</v>
      </c>
      <c r="CG5">
        <v>13</v>
      </c>
      <c r="CH5">
        <v>1415.333337</v>
      </c>
      <c r="CI5">
        <v>657.58333500000003</v>
      </c>
      <c r="CJ5">
        <v>757.75000199999999</v>
      </c>
      <c r="CK5">
        <v>538.6666694999999</v>
      </c>
      <c r="CL5">
        <v>380.96677649999981</v>
      </c>
      <c r="CM5">
        <v>494.2002249999997</v>
      </c>
      <c r="CN5">
        <v>22.87254068525888</v>
      </c>
      <c r="CO5">
        <v>48.487861765785887</v>
      </c>
      <c r="CP5">
        <v>28.550545619134159</v>
      </c>
      <c r="CQ5">
        <v>55.559496805070332</v>
      </c>
      <c r="CR5">
        <v>2.0605757899871353</v>
      </c>
      <c r="CS5">
        <v>42.254487030149576</v>
      </c>
    </row>
    <row r="6" spans="1:97" x14ac:dyDescent="0.3">
      <c r="A6" t="s">
        <v>167</v>
      </c>
      <c r="B6" t="s">
        <v>186</v>
      </c>
      <c r="C6" t="s">
        <v>246</v>
      </c>
      <c r="D6">
        <v>1.75</v>
      </c>
      <c r="E6" t="s">
        <v>146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1">
        <v>40589</v>
      </c>
      <c r="M6" s="4">
        <v>6.8418891170431211</v>
      </c>
      <c r="N6" t="s">
        <v>14</v>
      </c>
      <c r="O6" t="s">
        <v>140</v>
      </c>
      <c r="P6">
        <v>5</v>
      </c>
      <c r="Q6" s="2" t="s">
        <v>16</v>
      </c>
      <c r="R6">
        <v>105</v>
      </c>
      <c r="S6" t="s">
        <v>3</v>
      </c>
      <c r="T6">
        <v>392.73349999999999</v>
      </c>
      <c r="U6">
        <v>399.08350000000002</v>
      </c>
      <c r="V6">
        <v>556.25</v>
      </c>
      <c r="W6">
        <v>484.13350000000003</v>
      </c>
      <c r="X6">
        <v>6.35</v>
      </c>
      <c r="Y6">
        <v>1560</v>
      </c>
      <c r="Z6">
        <v>35612.5</v>
      </c>
      <c r="AA6">
        <v>35370.5</v>
      </c>
      <c r="AB6">
        <v>118.5</v>
      </c>
      <c r="AC6">
        <v>507</v>
      </c>
      <c r="AD6">
        <v>68.118949999999998</v>
      </c>
      <c r="AE6">
        <v>67.806849999999997</v>
      </c>
      <c r="AF6">
        <v>705.66650000000004</v>
      </c>
      <c r="AG6">
        <v>734</v>
      </c>
      <c r="AH6">
        <v>0.66666700000000001</v>
      </c>
      <c r="AI6">
        <v>10</v>
      </c>
      <c r="AJ6">
        <v>9.5</v>
      </c>
      <c r="AK6">
        <v>74.280684210526317</v>
      </c>
      <c r="AL6">
        <v>73.400000000000006</v>
      </c>
      <c r="AM6" s="1">
        <v>43088.531782407408</v>
      </c>
      <c r="AN6" s="1">
        <v>43091.363275462965</v>
      </c>
      <c r="AO6">
        <v>0</v>
      </c>
      <c r="AP6">
        <v>0</v>
      </c>
      <c r="AQ6">
        <v>0</v>
      </c>
      <c r="AR6">
        <v>0</v>
      </c>
      <c r="AS6">
        <v>1</v>
      </c>
      <c r="AT6">
        <v>1</v>
      </c>
      <c r="AU6">
        <v>82</v>
      </c>
      <c r="AV6">
        <v>72</v>
      </c>
      <c r="AW6">
        <v>28</v>
      </c>
      <c r="AX6">
        <v>28</v>
      </c>
      <c r="AY6">
        <v>38</v>
      </c>
      <c r="AZ6">
        <v>38.200000000000003</v>
      </c>
      <c r="BA6">
        <v>4</v>
      </c>
      <c r="BB6">
        <v>3</v>
      </c>
      <c r="BC6">
        <v>3</v>
      </c>
      <c r="BD6">
        <v>3</v>
      </c>
      <c r="BE6">
        <v>4</v>
      </c>
      <c r="BF6">
        <v>4</v>
      </c>
      <c r="BG6">
        <v>1</v>
      </c>
      <c r="BH6">
        <v>1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1</v>
      </c>
      <c r="BP6">
        <v>1</v>
      </c>
      <c r="BQ6">
        <v>0</v>
      </c>
      <c r="BR6">
        <v>0</v>
      </c>
      <c r="BS6">
        <v>3</v>
      </c>
      <c r="BT6">
        <v>2</v>
      </c>
      <c r="BU6">
        <v>2</v>
      </c>
      <c r="BV6">
        <v>0.7</v>
      </c>
      <c r="BW6">
        <v>0</v>
      </c>
      <c r="BX6">
        <v>0</v>
      </c>
      <c r="BY6">
        <v>1</v>
      </c>
      <c r="BZ6">
        <v>0</v>
      </c>
      <c r="CA6">
        <v>0</v>
      </c>
      <c r="CB6" t="s">
        <v>8</v>
      </c>
      <c r="CC6" t="s">
        <v>8</v>
      </c>
      <c r="CD6" t="s">
        <v>8</v>
      </c>
      <c r="CE6" t="s">
        <v>8</v>
      </c>
      <c r="CF6" t="s">
        <v>15</v>
      </c>
      <c r="CG6">
        <v>13</v>
      </c>
      <c r="CH6">
        <v>1342.8333385000001</v>
      </c>
      <c r="CI6">
        <v>655.2500050000001</v>
      </c>
      <c r="CJ6">
        <v>687.58333349999998</v>
      </c>
      <c r="CK6">
        <v>361.54167099999995</v>
      </c>
      <c r="CL6">
        <v>478.90849384999939</v>
      </c>
      <c r="CM6">
        <v>502.36687499999925</v>
      </c>
      <c r="CN6">
        <v>10.850805184619855</v>
      </c>
      <c r="CO6">
        <v>62.203393270584492</v>
      </c>
      <c r="CP6">
        <v>26.862208695464261</v>
      </c>
      <c r="CQ6">
        <v>43.789903214117487</v>
      </c>
      <c r="CR6">
        <v>7.8150825576872736</v>
      </c>
      <c r="CS6">
        <v>48.480244574740553</v>
      </c>
    </row>
    <row r="7" spans="1:97" x14ac:dyDescent="0.3">
      <c r="A7" t="s">
        <v>167</v>
      </c>
      <c r="B7" t="s">
        <v>187</v>
      </c>
      <c r="C7" t="s">
        <v>246</v>
      </c>
      <c r="D7">
        <v>2.5</v>
      </c>
      <c r="E7" t="s">
        <v>143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1">
        <v>40486</v>
      </c>
      <c r="M7" s="4">
        <v>7.1238877481177276</v>
      </c>
      <c r="N7" t="s">
        <v>14</v>
      </c>
      <c r="O7" t="s">
        <v>140</v>
      </c>
      <c r="P7">
        <v>5</v>
      </c>
      <c r="Q7" s="2" t="s">
        <v>17</v>
      </c>
      <c r="R7">
        <v>97</v>
      </c>
      <c r="S7" t="s">
        <v>3</v>
      </c>
      <c r="T7">
        <v>366.6585</v>
      </c>
      <c r="U7">
        <v>373.55849999999998</v>
      </c>
      <c r="V7">
        <v>492.61649999999997</v>
      </c>
      <c r="W7">
        <v>570.55850000000009</v>
      </c>
      <c r="X7">
        <v>6.9</v>
      </c>
      <c r="Y7">
        <v>1284</v>
      </c>
      <c r="Z7">
        <v>30337.5</v>
      </c>
      <c r="AA7">
        <v>45130</v>
      </c>
      <c r="AB7">
        <v>125.5</v>
      </c>
      <c r="AC7">
        <v>517</v>
      </c>
      <c r="AD7">
        <v>66.574550000000002</v>
      </c>
      <c r="AE7">
        <v>58.822999999999993</v>
      </c>
      <c r="AF7">
        <v>682.41700000000003</v>
      </c>
      <c r="AG7">
        <v>757.5</v>
      </c>
      <c r="AH7">
        <v>0.4166665</v>
      </c>
      <c r="AI7">
        <v>11</v>
      </c>
      <c r="AJ7">
        <v>11</v>
      </c>
      <c r="AK7">
        <v>62.037909090909096</v>
      </c>
      <c r="AL7">
        <v>68.86363636363636</v>
      </c>
      <c r="AM7" s="1">
        <v>43088.516099537039</v>
      </c>
      <c r="AN7" s="1">
        <v>43091.372442129628</v>
      </c>
      <c r="AO7">
        <v>0</v>
      </c>
      <c r="AP7">
        <v>0</v>
      </c>
      <c r="AQ7">
        <v>1</v>
      </c>
      <c r="AR7">
        <v>0</v>
      </c>
      <c r="AS7">
        <v>1</v>
      </c>
      <c r="AT7">
        <v>1</v>
      </c>
      <c r="AU7">
        <v>76</v>
      </c>
      <c r="AV7">
        <v>68</v>
      </c>
      <c r="AW7">
        <v>32</v>
      </c>
      <c r="AX7">
        <v>24</v>
      </c>
      <c r="AY7">
        <v>38.5</v>
      </c>
      <c r="AZ7">
        <v>38.200000000000003</v>
      </c>
      <c r="BA7">
        <v>2</v>
      </c>
      <c r="BB7">
        <v>3</v>
      </c>
      <c r="BC7">
        <v>3</v>
      </c>
      <c r="BD7">
        <v>3</v>
      </c>
      <c r="BE7">
        <v>3</v>
      </c>
      <c r="BF7">
        <v>3</v>
      </c>
      <c r="BG7">
        <v>1</v>
      </c>
      <c r="BH7">
        <v>1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1</v>
      </c>
      <c r="BP7">
        <v>1</v>
      </c>
      <c r="BQ7">
        <v>0</v>
      </c>
      <c r="BR7">
        <v>0</v>
      </c>
      <c r="BS7">
        <v>3</v>
      </c>
      <c r="BT7">
        <v>2</v>
      </c>
      <c r="BU7">
        <v>2</v>
      </c>
      <c r="BV7">
        <v>0.7</v>
      </c>
      <c r="BW7">
        <v>1</v>
      </c>
      <c r="BX7">
        <v>0</v>
      </c>
      <c r="BY7">
        <v>1</v>
      </c>
      <c r="BZ7">
        <v>0</v>
      </c>
      <c r="CA7">
        <v>1</v>
      </c>
      <c r="CB7" t="s">
        <v>8</v>
      </c>
      <c r="CC7" t="s">
        <v>8</v>
      </c>
      <c r="CD7" t="s">
        <v>8</v>
      </c>
      <c r="CE7" t="s">
        <v>8</v>
      </c>
      <c r="CF7">
        <v>0</v>
      </c>
      <c r="CG7">
        <v>13</v>
      </c>
      <c r="CH7">
        <v>1330.3333355</v>
      </c>
      <c r="CI7">
        <v>637.5</v>
      </c>
      <c r="CJ7">
        <v>692.83333549999998</v>
      </c>
      <c r="CK7">
        <v>349.10002550000002</v>
      </c>
      <c r="CL7">
        <v>551.1752529999992</v>
      </c>
      <c r="CM7">
        <v>429.3168499999997</v>
      </c>
      <c r="CN7">
        <v>6.1907631030839738</v>
      </c>
      <c r="CO7">
        <v>76.964192422291305</v>
      </c>
      <c r="CP7">
        <v>16.759689387087814</v>
      </c>
      <c r="CQ7">
        <v>48.032683137254899</v>
      </c>
      <c r="CR7">
        <v>2.8143798431372549</v>
      </c>
      <c r="CS7">
        <v>49.129432941176468</v>
      </c>
    </row>
    <row r="8" spans="1:97" x14ac:dyDescent="0.3">
      <c r="A8" t="s">
        <v>168</v>
      </c>
      <c r="B8" t="s">
        <v>188</v>
      </c>
      <c r="C8" t="s">
        <v>247</v>
      </c>
      <c r="D8">
        <v>1.5</v>
      </c>
      <c r="E8" t="s">
        <v>146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1">
        <v>40817</v>
      </c>
      <c r="M8" s="4">
        <v>6.3107460643394937</v>
      </c>
      <c r="N8" t="s">
        <v>18</v>
      </c>
      <c r="O8" t="s">
        <v>140</v>
      </c>
      <c r="P8">
        <v>4</v>
      </c>
      <c r="Q8" s="2" t="s">
        <v>20</v>
      </c>
      <c r="R8">
        <v>190</v>
      </c>
      <c r="S8" t="s">
        <v>3</v>
      </c>
      <c r="T8">
        <v>386.81650000000002</v>
      </c>
      <c r="U8">
        <v>409.64150000000001</v>
      </c>
      <c r="V8">
        <v>514.75850000000003</v>
      </c>
      <c r="W8">
        <v>512.35</v>
      </c>
      <c r="X8">
        <v>22.824999999999999</v>
      </c>
      <c r="Y8">
        <v>1663.5</v>
      </c>
      <c r="Z8">
        <v>29344.5</v>
      </c>
      <c r="AA8">
        <v>36821</v>
      </c>
      <c r="AB8">
        <v>381.5</v>
      </c>
      <c r="AC8">
        <v>454</v>
      </c>
      <c r="AD8">
        <v>60.090450000000004</v>
      </c>
      <c r="AE8">
        <v>62.336349999999996</v>
      </c>
      <c r="AF8">
        <v>765.83349999999996</v>
      </c>
      <c r="AG8">
        <v>672.83349999999996</v>
      </c>
      <c r="AH8">
        <v>1.6666699999999999</v>
      </c>
      <c r="AI8">
        <v>10.5</v>
      </c>
      <c r="AJ8">
        <v>10.5</v>
      </c>
      <c r="AK8">
        <v>72.936523809523806</v>
      </c>
      <c r="AL8">
        <v>64.079380952380944</v>
      </c>
      <c r="AM8" s="1">
        <v>43122.40902777778</v>
      </c>
      <c r="AN8" s="1">
        <v>43125.321527777778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72</v>
      </c>
      <c r="AV8">
        <v>76</v>
      </c>
      <c r="AW8">
        <v>28</v>
      </c>
      <c r="AX8">
        <v>26</v>
      </c>
      <c r="AY8">
        <v>37.9</v>
      </c>
      <c r="AZ8">
        <v>37.9</v>
      </c>
      <c r="BA8">
        <v>3</v>
      </c>
      <c r="BB8">
        <v>3</v>
      </c>
      <c r="BC8">
        <v>3</v>
      </c>
      <c r="BD8">
        <v>3</v>
      </c>
      <c r="BE8">
        <v>3</v>
      </c>
      <c r="BF8">
        <v>3</v>
      </c>
      <c r="BG8">
        <v>1</v>
      </c>
      <c r="BH8">
        <v>1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1</v>
      </c>
      <c r="BP8">
        <v>1</v>
      </c>
      <c r="BQ8">
        <v>0</v>
      </c>
      <c r="BR8">
        <v>0</v>
      </c>
      <c r="BS8">
        <v>3.5</v>
      </c>
      <c r="BT8">
        <v>2</v>
      </c>
      <c r="BU8">
        <v>2</v>
      </c>
      <c r="BV8">
        <v>0.6</v>
      </c>
      <c r="BW8">
        <v>0</v>
      </c>
      <c r="BX8">
        <v>0</v>
      </c>
      <c r="BY8">
        <v>2</v>
      </c>
      <c r="BZ8">
        <v>0</v>
      </c>
      <c r="CA8">
        <v>0</v>
      </c>
      <c r="CB8" t="s">
        <v>8</v>
      </c>
      <c r="CC8" t="s">
        <v>8</v>
      </c>
      <c r="CD8" t="s">
        <v>8</v>
      </c>
      <c r="CE8" t="s">
        <v>8</v>
      </c>
      <c r="CF8">
        <v>0</v>
      </c>
      <c r="CG8">
        <v>13</v>
      </c>
      <c r="CH8">
        <v>1340.3333400000001</v>
      </c>
      <c r="CI8">
        <v>717.66667000000007</v>
      </c>
      <c r="CJ8">
        <v>622.66666999999995</v>
      </c>
      <c r="CK8">
        <v>382.39170429999996</v>
      </c>
      <c r="CL8">
        <v>506.48351799999989</v>
      </c>
      <c r="CM8">
        <v>449.35018999999966</v>
      </c>
      <c r="CN8">
        <v>17.532121263211348</v>
      </c>
      <c r="CO8">
        <v>75.299814104390677</v>
      </c>
      <c r="CP8">
        <v>7.1440061180727721</v>
      </c>
      <c r="CQ8">
        <v>38.07129968150813</v>
      </c>
      <c r="CR8">
        <v>5.2415243137876253</v>
      </c>
      <c r="CS8">
        <v>56.414330207086202</v>
      </c>
    </row>
    <row r="9" spans="1:97" x14ac:dyDescent="0.3">
      <c r="A9" t="s">
        <v>168</v>
      </c>
      <c r="B9" t="s">
        <v>189</v>
      </c>
      <c r="C9" t="s">
        <v>247</v>
      </c>
      <c r="D9">
        <v>2.75</v>
      </c>
      <c r="E9" t="s">
        <v>143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1">
        <v>40659</v>
      </c>
      <c r="M9" s="4">
        <v>6.7433264887063658</v>
      </c>
      <c r="N9" t="s">
        <v>14</v>
      </c>
      <c r="O9" t="s">
        <v>140</v>
      </c>
      <c r="P9">
        <v>5</v>
      </c>
      <c r="Q9" s="2" t="s">
        <v>22</v>
      </c>
      <c r="R9">
        <v>192</v>
      </c>
      <c r="S9" t="s">
        <v>3</v>
      </c>
      <c r="T9">
        <v>421.18349999999998</v>
      </c>
      <c r="U9">
        <v>423.64183499999996</v>
      </c>
      <c r="V9">
        <v>524.7835</v>
      </c>
      <c r="W9">
        <v>491.625</v>
      </c>
      <c r="X9">
        <v>2.4583349999999999</v>
      </c>
      <c r="Y9">
        <v>2211</v>
      </c>
      <c r="Z9">
        <v>30675.5</v>
      </c>
      <c r="AA9">
        <v>34139.5</v>
      </c>
      <c r="AB9">
        <v>41</v>
      </c>
      <c r="AC9">
        <v>608.5</v>
      </c>
      <c r="AD9">
        <v>63.819699999999997</v>
      </c>
      <c r="AE9">
        <v>49.537700000000001</v>
      </c>
      <c r="AF9">
        <v>673.66650000000004</v>
      </c>
      <c r="AG9">
        <v>765.41700000000003</v>
      </c>
      <c r="AH9">
        <v>1.25</v>
      </c>
      <c r="AI9">
        <v>12.5</v>
      </c>
      <c r="AJ9">
        <v>12.5</v>
      </c>
      <c r="AK9">
        <v>53.893320000000003</v>
      </c>
      <c r="AL9">
        <v>61.233360000000005</v>
      </c>
      <c r="AM9" s="1">
        <v>43122.40902777778</v>
      </c>
      <c r="AN9" s="1">
        <v>43125.317361111112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76</v>
      </c>
      <c r="AV9">
        <v>76</v>
      </c>
      <c r="AW9">
        <v>28</v>
      </c>
      <c r="AX9">
        <v>26</v>
      </c>
      <c r="AY9">
        <v>38.1</v>
      </c>
      <c r="AZ9">
        <v>37.9</v>
      </c>
      <c r="BA9">
        <v>3</v>
      </c>
      <c r="BB9">
        <v>3</v>
      </c>
      <c r="BC9">
        <v>3</v>
      </c>
      <c r="BD9">
        <v>3</v>
      </c>
      <c r="BE9">
        <v>3</v>
      </c>
      <c r="BF9">
        <v>4</v>
      </c>
      <c r="BG9">
        <v>1</v>
      </c>
      <c r="BH9">
        <v>1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1</v>
      </c>
      <c r="BP9">
        <v>1</v>
      </c>
      <c r="BQ9">
        <v>0</v>
      </c>
      <c r="BR9">
        <v>0</v>
      </c>
      <c r="BS9">
        <v>3</v>
      </c>
      <c r="BT9">
        <v>2</v>
      </c>
      <c r="BU9">
        <v>2</v>
      </c>
      <c r="BV9">
        <v>0.7</v>
      </c>
      <c r="BW9">
        <v>0</v>
      </c>
      <c r="BX9">
        <v>0</v>
      </c>
      <c r="BY9">
        <v>0</v>
      </c>
      <c r="BZ9">
        <v>0</v>
      </c>
      <c r="CA9">
        <v>0</v>
      </c>
      <c r="CB9" t="s">
        <v>8</v>
      </c>
      <c r="CC9" t="s">
        <v>8</v>
      </c>
      <c r="CD9" t="s">
        <v>8</v>
      </c>
      <c r="CE9" t="s">
        <v>8</v>
      </c>
      <c r="CF9" t="s">
        <v>21</v>
      </c>
      <c r="CG9">
        <v>13</v>
      </c>
      <c r="CH9">
        <v>1315.249996</v>
      </c>
      <c r="CI9">
        <v>615.16667000000007</v>
      </c>
      <c r="CJ9">
        <v>700.08332599999994</v>
      </c>
      <c r="CK9">
        <v>382.59166450000009</v>
      </c>
      <c r="CL9">
        <v>475.4918399999998</v>
      </c>
      <c r="CM9">
        <v>456.9085349999998</v>
      </c>
      <c r="CN9">
        <v>18.969169678524811</v>
      </c>
      <c r="CO9">
        <v>62.248566822744166</v>
      </c>
      <c r="CP9">
        <v>18.81800567265617</v>
      </c>
      <c r="CQ9">
        <v>40.605527360576929</v>
      </c>
      <c r="CR9">
        <v>6.4535360799049784</v>
      </c>
      <c r="CS9">
        <v>52.85832780894971</v>
      </c>
    </row>
    <row r="10" spans="1:97" x14ac:dyDescent="0.3">
      <c r="A10" t="s">
        <v>168</v>
      </c>
      <c r="B10" t="s">
        <v>190</v>
      </c>
      <c r="C10" t="s">
        <v>248</v>
      </c>
      <c r="D10">
        <v>1.5</v>
      </c>
      <c r="E10" t="s">
        <v>146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 s="1">
        <v>41327</v>
      </c>
      <c r="M10" s="4">
        <v>4.9144421629021222</v>
      </c>
      <c r="N10" t="s">
        <v>18</v>
      </c>
      <c r="O10" t="s">
        <v>140</v>
      </c>
      <c r="P10">
        <v>3</v>
      </c>
      <c r="Q10" s="2" t="s">
        <v>24</v>
      </c>
      <c r="R10">
        <v>165</v>
      </c>
      <c r="S10" t="s">
        <v>3</v>
      </c>
      <c r="T10">
        <v>357.40800000000002</v>
      </c>
      <c r="U10">
        <v>375.02465000000001</v>
      </c>
      <c r="V10">
        <v>513.28300000000002</v>
      </c>
      <c r="W10">
        <v>548.44150000000002</v>
      </c>
      <c r="X10">
        <v>17.61665</v>
      </c>
      <c r="Y10">
        <v>1668.5</v>
      </c>
      <c r="Z10">
        <v>28250</v>
      </c>
      <c r="AA10">
        <v>36805</v>
      </c>
      <c r="AB10">
        <v>256.5</v>
      </c>
      <c r="AC10">
        <v>460.5</v>
      </c>
      <c r="AD10">
        <v>57.646299999999997</v>
      </c>
      <c r="AE10">
        <v>60.167699999999996</v>
      </c>
      <c r="AF10" t="s">
        <v>8</v>
      </c>
      <c r="AG10" t="s">
        <v>8</v>
      </c>
      <c r="AH10" t="s">
        <v>8</v>
      </c>
      <c r="AI10" t="s">
        <v>8</v>
      </c>
      <c r="AJ10" t="s">
        <v>8</v>
      </c>
      <c r="AK10" t="s">
        <v>8</v>
      </c>
      <c r="AL10" t="s">
        <v>8</v>
      </c>
      <c r="AM10" s="1">
        <v>43122.407638888886</v>
      </c>
      <c r="AN10" s="1">
        <v>43125.304861111108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64</v>
      </c>
      <c r="AV10">
        <v>68</v>
      </c>
      <c r="AW10">
        <v>32</v>
      </c>
      <c r="AX10">
        <v>28</v>
      </c>
      <c r="AY10">
        <v>37.799999999999997</v>
      </c>
      <c r="AZ10">
        <v>37.799999999999997</v>
      </c>
      <c r="BA10">
        <v>3</v>
      </c>
      <c r="BB10">
        <v>3</v>
      </c>
      <c r="BC10">
        <v>3</v>
      </c>
      <c r="BD10">
        <v>3</v>
      </c>
      <c r="BE10">
        <v>3</v>
      </c>
      <c r="BF10">
        <v>3</v>
      </c>
      <c r="BG10">
        <v>1</v>
      </c>
      <c r="BH10">
        <v>1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1</v>
      </c>
      <c r="BP10">
        <v>1</v>
      </c>
      <c r="BQ10">
        <v>0</v>
      </c>
      <c r="BR10">
        <v>0</v>
      </c>
      <c r="BS10">
        <v>3.5</v>
      </c>
      <c r="BT10">
        <v>2</v>
      </c>
      <c r="BU10">
        <v>2</v>
      </c>
      <c r="BV10">
        <v>0.7</v>
      </c>
      <c r="BW10">
        <v>0</v>
      </c>
      <c r="BX10">
        <v>0</v>
      </c>
      <c r="BY10">
        <v>0</v>
      </c>
      <c r="BZ10">
        <v>0</v>
      </c>
      <c r="CA10">
        <v>0</v>
      </c>
      <c r="CB10" t="s">
        <v>8</v>
      </c>
      <c r="CC10" t="s">
        <v>8</v>
      </c>
      <c r="CD10" t="s">
        <v>8</v>
      </c>
      <c r="CE10" t="s">
        <v>8</v>
      </c>
      <c r="CF10">
        <v>0</v>
      </c>
      <c r="CG10">
        <v>13</v>
      </c>
      <c r="CH10" t="s">
        <v>8</v>
      </c>
      <c r="CI10" t="s">
        <v>8</v>
      </c>
      <c r="CJ10" t="s">
        <v>8</v>
      </c>
      <c r="CK10" t="s">
        <v>8</v>
      </c>
      <c r="CL10" t="s">
        <v>8</v>
      </c>
      <c r="CM10" t="s">
        <v>8</v>
      </c>
      <c r="CN10" t="s">
        <v>8</v>
      </c>
      <c r="CO10" t="s">
        <v>8</v>
      </c>
      <c r="CP10" t="s">
        <v>8</v>
      </c>
      <c r="CQ10" t="s">
        <v>8</v>
      </c>
      <c r="CR10" t="s">
        <v>8</v>
      </c>
      <c r="CS10" t="s">
        <v>8</v>
      </c>
    </row>
    <row r="11" spans="1:97" x14ac:dyDescent="0.3">
      <c r="A11" t="s">
        <v>168</v>
      </c>
      <c r="B11" t="s">
        <v>191</v>
      </c>
      <c r="C11" t="s">
        <v>248</v>
      </c>
      <c r="D11">
        <v>2.5</v>
      </c>
      <c r="E11" t="s">
        <v>143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1">
        <v>41081</v>
      </c>
      <c r="M11" s="4">
        <v>5.5879534565366189</v>
      </c>
      <c r="N11" t="s">
        <v>9</v>
      </c>
      <c r="O11" t="s">
        <v>140</v>
      </c>
      <c r="P11">
        <v>3</v>
      </c>
      <c r="Q11" s="2" t="s">
        <v>23</v>
      </c>
      <c r="R11">
        <v>320</v>
      </c>
      <c r="S11" t="s">
        <v>3</v>
      </c>
      <c r="T11">
        <v>504.35849999999994</v>
      </c>
      <c r="U11">
        <v>518.1751999999999</v>
      </c>
      <c r="V11">
        <v>486.78300000000002</v>
      </c>
      <c r="W11">
        <v>435.13350000000003</v>
      </c>
      <c r="X11">
        <v>13.816700000000001</v>
      </c>
      <c r="Y11">
        <v>1688.5</v>
      </c>
      <c r="Z11">
        <v>29383</v>
      </c>
      <c r="AA11">
        <v>34245</v>
      </c>
      <c r="AB11">
        <v>251.5</v>
      </c>
      <c r="AC11">
        <v>542</v>
      </c>
      <c r="AD11">
        <v>65.545649999999995</v>
      </c>
      <c r="AE11">
        <v>54.13485</v>
      </c>
      <c r="AF11">
        <v>864.33349999999996</v>
      </c>
      <c r="AG11">
        <v>574.33299999999997</v>
      </c>
      <c r="AH11">
        <v>1.6666650000000001</v>
      </c>
      <c r="AI11">
        <v>10.5</v>
      </c>
      <c r="AJ11">
        <v>10.5</v>
      </c>
      <c r="AK11">
        <v>82.317476190476185</v>
      </c>
      <c r="AL11">
        <v>54.698380952380951</v>
      </c>
      <c r="AM11" s="1">
        <v>43122.413194444445</v>
      </c>
      <c r="AN11" s="1">
        <v>43125.331250000003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72</v>
      </c>
      <c r="AV11">
        <v>72</v>
      </c>
      <c r="AW11">
        <v>26</v>
      </c>
      <c r="AX11">
        <v>28</v>
      </c>
      <c r="AY11">
        <v>38.1</v>
      </c>
      <c r="AZ11">
        <v>37.9</v>
      </c>
      <c r="BA11">
        <v>3</v>
      </c>
      <c r="BB11">
        <v>3</v>
      </c>
      <c r="BC11">
        <v>3</v>
      </c>
      <c r="BD11">
        <v>3</v>
      </c>
      <c r="BE11">
        <v>3</v>
      </c>
      <c r="BF11">
        <v>4</v>
      </c>
      <c r="BG11">
        <v>1</v>
      </c>
      <c r="BH11">
        <v>1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1</v>
      </c>
      <c r="BP11">
        <v>1</v>
      </c>
      <c r="BQ11">
        <v>0</v>
      </c>
      <c r="BR11">
        <v>0</v>
      </c>
      <c r="BS11">
        <v>3.25</v>
      </c>
      <c r="BT11">
        <v>2</v>
      </c>
      <c r="BU11">
        <v>2</v>
      </c>
      <c r="BV11">
        <v>0.4</v>
      </c>
      <c r="BW11">
        <v>1</v>
      </c>
      <c r="BX11">
        <v>0</v>
      </c>
      <c r="BY11">
        <v>1</v>
      </c>
      <c r="BZ11">
        <v>0</v>
      </c>
      <c r="CA11">
        <v>1</v>
      </c>
      <c r="CB11" t="s">
        <v>8</v>
      </c>
      <c r="CC11" t="s">
        <v>8</v>
      </c>
      <c r="CD11" t="s">
        <v>8</v>
      </c>
      <c r="CE11" t="s">
        <v>8</v>
      </c>
      <c r="CF11">
        <v>0</v>
      </c>
      <c r="CG11">
        <v>13</v>
      </c>
      <c r="CH11" t="s">
        <v>8</v>
      </c>
      <c r="CI11" t="s">
        <v>8</v>
      </c>
      <c r="CJ11" t="s">
        <v>8</v>
      </c>
      <c r="CK11" t="s">
        <v>8</v>
      </c>
      <c r="CL11" t="s">
        <v>8</v>
      </c>
      <c r="CM11" t="s">
        <v>8</v>
      </c>
      <c r="CN11" t="s">
        <v>8</v>
      </c>
      <c r="CO11" t="s">
        <v>8</v>
      </c>
      <c r="CP11" t="s">
        <v>8</v>
      </c>
      <c r="CQ11" t="s">
        <v>8</v>
      </c>
      <c r="CR11" t="s">
        <v>8</v>
      </c>
      <c r="CS11" t="s">
        <v>8</v>
      </c>
    </row>
    <row r="12" spans="1:97" x14ac:dyDescent="0.3">
      <c r="A12" t="s">
        <v>169</v>
      </c>
      <c r="B12" t="s">
        <v>192</v>
      </c>
      <c r="C12" t="s">
        <v>249</v>
      </c>
      <c r="D12">
        <v>1.75</v>
      </c>
      <c r="E12" t="s">
        <v>146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1">
        <v>40041</v>
      </c>
      <c r="M12" s="4">
        <v>8.473648186173854</v>
      </c>
      <c r="N12" t="s">
        <v>18</v>
      </c>
      <c r="O12" t="s">
        <v>140</v>
      </c>
      <c r="P12">
        <v>7</v>
      </c>
      <c r="Q12" s="2" t="s">
        <v>29</v>
      </c>
      <c r="R12">
        <v>256</v>
      </c>
      <c r="S12" t="s">
        <v>3</v>
      </c>
      <c r="T12">
        <v>389.36699999999996</v>
      </c>
      <c r="U12">
        <v>393.31699999999995</v>
      </c>
      <c r="V12">
        <v>528.04199999999992</v>
      </c>
      <c r="W12">
        <v>518.32500000000005</v>
      </c>
      <c r="X12">
        <v>3.95</v>
      </c>
      <c r="Y12">
        <v>1554</v>
      </c>
      <c r="Z12">
        <v>32099</v>
      </c>
      <c r="AA12">
        <v>37270.5</v>
      </c>
      <c r="AB12">
        <v>43</v>
      </c>
      <c r="AC12">
        <v>515</v>
      </c>
      <c r="AD12">
        <v>66.011499999999998</v>
      </c>
      <c r="AE12">
        <v>62.606200000000001</v>
      </c>
      <c r="AF12">
        <v>765.25</v>
      </c>
      <c r="AG12">
        <v>672.83349999999996</v>
      </c>
      <c r="AH12">
        <v>2.25</v>
      </c>
      <c r="AI12">
        <v>9.5</v>
      </c>
      <c r="AJ12">
        <v>9.5</v>
      </c>
      <c r="AK12">
        <v>80.55263157894737</v>
      </c>
      <c r="AL12">
        <v>70.824578947368423</v>
      </c>
      <c r="AM12" s="1">
        <v>43136.692835648151</v>
      </c>
      <c r="AN12" s="1">
        <v>43139.337500000001</v>
      </c>
      <c r="AO12">
        <v>0</v>
      </c>
      <c r="AP12">
        <v>0</v>
      </c>
      <c r="AQ12">
        <v>0</v>
      </c>
      <c r="AR12">
        <v>0</v>
      </c>
      <c r="AS12">
        <v>1</v>
      </c>
      <c r="AT12">
        <v>1</v>
      </c>
      <c r="AU12">
        <v>72</v>
      </c>
      <c r="AV12">
        <v>80</v>
      </c>
      <c r="AW12">
        <v>24</v>
      </c>
      <c r="AX12">
        <v>28</v>
      </c>
      <c r="AY12">
        <v>37.4</v>
      </c>
      <c r="AZ12">
        <v>37.9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4</v>
      </c>
      <c r="BG12">
        <v>1</v>
      </c>
      <c r="BH12">
        <v>1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1</v>
      </c>
      <c r="BQ12">
        <v>0</v>
      </c>
      <c r="BR12">
        <v>0</v>
      </c>
      <c r="BS12">
        <v>3.25</v>
      </c>
      <c r="BT12">
        <v>2</v>
      </c>
      <c r="BU12">
        <v>2</v>
      </c>
      <c r="BV12">
        <v>0.7</v>
      </c>
      <c r="BW12">
        <v>0</v>
      </c>
      <c r="BX12">
        <v>0</v>
      </c>
      <c r="BY12">
        <v>0</v>
      </c>
      <c r="BZ12">
        <v>0</v>
      </c>
      <c r="CA12">
        <v>1</v>
      </c>
      <c r="CB12" t="s">
        <v>8</v>
      </c>
      <c r="CC12" t="s">
        <v>8</v>
      </c>
      <c r="CD12" t="s">
        <v>8</v>
      </c>
      <c r="CE12" t="s">
        <v>8</v>
      </c>
      <c r="CF12">
        <v>0</v>
      </c>
      <c r="CG12">
        <v>13</v>
      </c>
      <c r="CH12">
        <v>1355.333322</v>
      </c>
      <c r="CI12">
        <v>720.08333500000003</v>
      </c>
      <c r="CJ12">
        <v>635.24998699999992</v>
      </c>
      <c r="CK12">
        <v>358.17503184999998</v>
      </c>
      <c r="CL12">
        <v>514.47518449999961</v>
      </c>
      <c r="CM12">
        <v>481.61688499999946</v>
      </c>
      <c r="CN12">
        <v>19.505446050485318</v>
      </c>
      <c r="CO12">
        <v>74.746194052263661</v>
      </c>
      <c r="CP12">
        <v>5.5489997200110146</v>
      </c>
      <c r="CQ12">
        <v>32.533274548007689</v>
      </c>
      <c r="CR12">
        <v>5.5063066415778108</v>
      </c>
      <c r="CS12">
        <v>61.988223210303772</v>
      </c>
    </row>
    <row r="13" spans="1:97" x14ac:dyDescent="0.3">
      <c r="A13" t="s">
        <v>169</v>
      </c>
      <c r="B13" t="s">
        <v>193</v>
      </c>
      <c r="C13" t="s">
        <v>249</v>
      </c>
      <c r="D13">
        <v>2.5</v>
      </c>
      <c r="E13" t="s">
        <v>143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1">
        <v>39671</v>
      </c>
      <c r="M13" s="4">
        <v>9.4866529774127315</v>
      </c>
      <c r="N13" t="s">
        <v>14</v>
      </c>
      <c r="O13" t="s">
        <v>140</v>
      </c>
      <c r="P13">
        <v>8</v>
      </c>
      <c r="Q13" s="2" t="s">
        <v>26</v>
      </c>
      <c r="R13">
        <v>30</v>
      </c>
      <c r="S13" t="s">
        <v>3</v>
      </c>
      <c r="T13">
        <v>412.5335</v>
      </c>
      <c r="U13">
        <v>427.28351500000002</v>
      </c>
      <c r="V13">
        <v>561.44149999999991</v>
      </c>
      <c r="W13">
        <v>449.54999999999995</v>
      </c>
      <c r="X13">
        <v>14.750014999999999</v>
      </c>
      <c r="Y13">
        <v>1261</v>
      </c>
      <c r="Z13">
        <v>35674</v>
      </c>
      <c r="AA13">
        <v>32365.5</v>
      </c>
      <c r="AB13">
        <v>245</v>
      </c>
      <c r="AC13">
        <v>559</v>
      </c>
      <c r="AD13">
        <v>67.609000000000009</v>
      </c>
      <c r="AE13">
        <v>64.074600000000004</v>
      </c>
      <c r="AF13">
        <v>565.33299999999997</v>
      </c>
      <c r="AG13">
        <v>874</v>
      </c>
      <c r="AH13">
        <v>0.99999850000000001</v>
      </c>
      <c r="AI13">
        <v>10.5</v>
      </c>
      <c r="AJ13">
        <v>10</v>
      </c>
      <c r="AK13">
        <v>56.533299999999997</v>
      </c>
      <c r="AL13">
        <v>83.238095238095241</v>
      </c>
      <c r="AM13" s="1">
        <v>43136.684560185182</v>
      </c>
      <c r="AN13" s="1">
        <v>43139.338194444441</v>
      </c>
      <c r="AO13">
        <v>0</v>
      </c>
      <c r="AP13">
        <v>0</v>
      </c>
      <c r="AQ13">
        <v>0</v>
      </c>
      <c r="AR13">
        <v>0</v>
      </c>
      <c r="AS13">
        <v>1</v>
      </c>
      <c r="AT13">
        <v>1</v>
      </c>
      <c r="AU13">
        <v>92</v>
      </c>
      <c r="AV13">
        <v>64</v>
      </c>
      <c r="AW13">
        <v>32</v>
      </c>
      <c r="AX13">
        <v>28</v>
      </c>
      <c r="AY13">
        <v>38.799999999999997</v>
      </c>
      <c r="AZ13">
        <v>38</v>
      </c>
      <c r="BA13">
        <v>3</v>
      </c>
      <c r="BB13">
        <v>3</v>
      </c>
      <c r="BC13">
        <v>3</v>
      </c>
      <c r="BD13">
        <v>3</v>
      </c>
      <c r="BE13">
        <v>3</v>
      </c>
      <c r="BF13">
        <v>3</v>
      </c>
      <c r="BG13">
        <v>1</v>
      </c>
      <c r="BH13">
        <v>1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1</v>
      </c>
      <c r="BP13">
        <v>1</v>
      </c>
      <c r="BQ13">
        <v>0</v>
      </c>
      <c r="BR13">
        <v>0</v>
      </c>
      <c r="BS13">
        <v>3.25</v>
      </c>
      <c r="BT13">
        <v>2</v>
      </c>
      <c r="BU13">
        <v>2</v>
      </c>
      <c r="BV13">
        <v>0.6</v>
      </c>
      <c r="BW13">
        <v>1</v>
      </c>
      <c r="BX13">
        <v>1</v>
      </c>
      <c r="BY13">
        <v>1</v>
      </c>
      <c r="BZ13">
        <v>0</v>
      </c>
      <c r="CA13">
        <v>1</v>
      </c>
      <c r="CB13" t="s">
        <v>8</v>
      </c>
      <c r="CC13" t="s">
        <v>8</v>
      </c>
      <c r="CD13" t="s">
        <v>8</v>
      </c>
      <c r="CE13" t="s">
        <v>8</v>
      </c>
      <c r="CF13" t="s">
        <v>25</v>
      </c>
      <c r="CG13">
        <v>13</v>
      </c>
      <c r="CH13">
        <v>1337.6666700000001</v>
      </c>
      <c r="CI13">
        <v>515.16667000000007</v>
      </c>
      <c r="CJ13">
        <v>822.5</v>
      </c>
      <c r="CK13">
        <v>381.71664499999986</v>
      </c>
      <c r="CL13">
        <v>455.15848099999988</v>
      </c>
      <c r="CM13">
        <v>501.75855499999932</v>
      </c>
      <c r="CN13">
        <v>18.844983039513675</v>
      </c>
      <c r="CO13">
        <v>53.252297203647402</v>
      </c>
      <c r="CP13">
        <v>27.931116109422486</v>
      </c>
      <c r="CQ13">
        <v>44.008409841420821</v>
      </c>
      <c r="CR13">
        <v>3.3306379273333033</v>
      </c>
      <c r="CS13">
        <v>52.803323825277751</v>
      </c>
    </row>
    <row r="14" spans="1:97" x14ac:dyDescent="0.3">
      <c r="A14" t="s">
        <v>169</v>
      </c>
      <c r="B14" t="s">
        <v>194</v>
      </c>
      <c r="C14" t="s">
        <v>250</v>
      </c>
      <c r="D14">
        <v>1.75</v>
      </c>
      <c r="E14" t="s">
        <v>146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s="1">
        <v>40417</v>
      </c>
      <c r="M14" s="4">
        <v>7.4442162902121831</v>
      </c>
      <c r="N14" t="s">
        <v>18</v>
      </c>
      <c r="O14" t="s">
        <v>140</v>
      </c>
      <c r="P14">
        <v>6</v>
      </c>
      <c r="Q14" s="2" t="s">
        <v>28</v>
      </c>
      <c r="R14">
        <v>226</v>
      </c>
      <c r="S14" t="s">
        <v>3</v>
      </c>
      <c r="T14">
        <v>453.42499999999995</v>
      </c>
      <c r="U14">
        <v>469.39164999999997</v>
      </c>
      <c r="V14">
        <v>528.18299999999999</v>
      </c>
      <c r="W14">
        <v>441.14150000000001</v>
      </c>
      <c r="X14">
        <v>15.966650000000001</v>
      </c>
      <c r="Y14">
        <v>1755</v>
      </c>
      <c r="Z14">
        <v>30634.5</v>
      </c>
      <c r="AA14">
        <v>29904.5</v>
      </c>
      <c r="AB14">
        <v>228</v>
      </c>
      <c r="AC14">
        <v>581.5</v>
      </c>
      <c r="AD14">
        <v>62.870850000000004</v>
      </c>
      <c r="AE14">
        <v>52.381349999999998</v>
      </c>
      <c r="AF14">
        <v>634.58349999999996</v>
      </c>
      <c r="AG14">
        <v>804.08299999999997</v>
      </c>
      <c r="AH14">
        <v>1.6666650000000001</v>
      </c>
      <c r="AI14">
        <v>14</v>
      </c>
      <c r="AJ14">
        <v>14.5</v>
      </c>
      <c r="AK14">
        <v>43.764379310344822</v>
      </c>
      <c r="AL14">
        <v>57.4345</v>
      </c>
      <c r="AM14" s="1">
        <v>43136.689814814818</v>
      </c>
      <c r="AN14" s="1">
        <v>43139.354166666664</v>
      </c>
      <c r="AO14">
        <v>0</v>
      </c>
      <c r="AP14">
        <v>0</v>
      </c>
      <c r="AQ14">
        <v>0</v>
      </c>
      <c r="AR14">
        <v>0</v>
      </c>
      <c r="AS14">
        <v>1</v>
      </c>
      <c r="AT14">
        <v>1</v>
      </c>
      <c r="AU14">
        <v>92</v>
      </c>
      <c r="AV14">
        <v>72</v>
      </c>
      <c r="AW14">
        <v>28</v>
      </c>
      <c r="AX14">
        <v>26</v>
      </c>
      <c r="AY14">
        <v>37.700000000000003</v>
      </c>
      <c r="AZ14">
        <v>38.299999999999997</v>
      </c>
      <c r="BA14">
        <v>3</v>
      </c>
      <c r="BB14">
        <v>3</v>
      </c>
      <c r="BC14">
        <v>3</v>
      </c>
      <c r="BD14">
        <v>3</v>
      </c>
      <c r="BE14">
        <v>4</v>
      </c>
      <c r="BF14">
        <v>3</v>
      </c>
      <c r="BG14">
        <v>1</v>
      </c>
      <c r="BH14">
        <v>1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1</v>
      </c>
      <c r="BP14">
        <v>1</v>
      </c>
      <c r="BQ14">
        <v>0</v>
      </c>
      <c r="BR14">
        <v>0</v>
      </c>
      <c r="BS14">
        <v>3.25</v>
      </c>
      <c r="BT14">
        <v>2</v>
      </c>
      <c r="BU14">
        <v>2</v>
      </c>
      <c r="BV14">
        <v>0.9</v>
      </c>
      <c r="BW14">
        <v>0</v>
      </c>
      <c r="BX14">
        <v>0</v>
      </c>
      <c r="BY14">
        <v>0</v>
      </c>
      <c r="BZ14">
        <v>0</v>
      </c>
      <c r="CA14">
        <v>0</v>
      </c>
      <c r="CB14" t="s">
        <v>8</v>
      </c>
      <c r="CC14" t="s">
        <v>8</v>
      </c>
      <c r="CD14" t="s">
        <v>8</v>
      </c>
      <c r="CE14" t="s">
        <v>8</v>
      </c>
      <c r="CF14">
        <v>0</v>
      </c>
      <c r="CG14">
        <v>13</v>
      </c>
      <c r="CH14">
        <v>1300.2499929999999</v>
      </c>
      <c r="CI14">
        <v>565.16667000000007</v>
      </c>
      <c r="CJ14">
        <v>735.08332300000006</v>
      </c>
      <c r="CK14">
        <v>414.06667649999997</v>
      </c>
      <c r="CL14">
        <v>438.21680349999974</v>
      </c>
      <c r="CM14">
        <v>447.80853499999978</v>
      </c>
      <c r="CN14">
        <v>20.758416729854172</v>
      </c>
      <c r="CO14">
        <v>56.306559753090689</v>
      </c>
      <c r="CP14">
        <v>22.870433152242793</v>
      </c>
      <c r="CQ14">
        <v>46.265116270922334</v>
      </c>
      <c r="CR14">
        <v>4.3025667100998719</v>
      </c>
      <c r="CS14">
        <v>49.488373934011356</v>
      </c>
    </row>
    <row r="15" spans="1:97" x14ac:dyDescent="0.3">
      <c r="A15" t="s">
        <v>169</v>
      </c>
      <c r="B15" t="s">
        <v>195</v>
      </c>
      <c r="C15" t="s">
        <v>250</v>
      </c>
      <c r="D15">
        <v>3</v>
      </c>
      <c r="E15" t="s">
        <v>144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1">
        <v>39891</v>
      </c>
      <c r="M15" s="4">
        <v>8.8843258042436695</v>
      </c>
      <c r="N15" t="s">
        <v>14</v>
      </c>
      <c r="O15" t="s">
        <v>140</v>
      </c>
      <c r="P15">
        <v>6</v>
      </c>
      <c r="Q15" s="2" t="s">
        <v>27</v>
      </c>
      <c r="R15">
        <v>47</v>
      </c>
      <c r="S15" t="s">
        <v>3</v>
      </c>
      <c r="T15">
        <v>431.22500000000002</v>
      </c>
      <c r="U15">
        <v>440.39166500000005</v>
      </c>
      <c r="V15">
        <v>497.75850000000003</v>
      </c>
      <c r="W15">
        <v>499.54150000000004</v>
      </c>
      <c r="X15">
        <v>9.1666650000000001</v>
      </c>
      <c r="Y15">
        <v>2193</v>
      </c>
      <c r="Z15">
        <v>28615</v>
      </c>
      <c r="AA15">
        <v>36910</v>
      </c>
      <c r="AB15">
        <v>109</v>
      </c>
      <c r="AC15">
        <v>493</v>
      </c>
      <c r="AD15">
        <v>60.871499999999997</v>
      </c>
      <c r="AE15">
        <v>58.2196</v>
      </c>
      <c r="AF15">
        <v>542.91650000000004</v>
      </c>
      <c r="AG15">
        <v>897</v>
      </c>
      <c r="AH15">
        <v>0.4166665</v>
      </c>
      <c r="AI15">
        <v>10.5</v>
      </c>
      <c r="AJ15">
        <v>11</v>
      </c>
      <c r="AK15">
        <v>49.356045454545459</v>
      </c>
      <c r="AL15">
        <v>85.428571428571431</v>
      </c>
      <c r="AM15" s="1">
        <v>43136.68136574074</v>
      </c>
      <c r="AN15" s="1">
        <v>43139.345833333333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1</v>
      </c>
      <c r="AU15">
        <v>80</v>
      </c>
      <c r="AV15">
        <v>68</v>
      </c>
      <c r="AW15">
        <v>24</v>
      </c>
      <c r="AX15">
        <v>24</v>
      </c>
      <c r="AY15">
        <v>38.1</v>
      </c>
      <c r="AZ15">
        <v>38.1</v>
      </c>
      <c r="BA15">
        <v>4</v>
      </c>
      <c r="BB15">
        <v>3</v>
      </c>
      <c r="BC15">
        <v>3</v>
      </c>
      <c r="BD15">
        <v>3</v>
      </c>
      <c r="BE15">
        <v>3</v>
      </c>
      <c r="BF15">
        <v>3</v>
      </c>
      <c r="BG15">
        <v>1</v>
      </c>
      <c r="BH15">
        <v>1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1</v>
      </c>
      <c r="BP15">
        <v>1</v>
      </c>
      <c r="BQ15">
        <v>0</v>
      </c>
      <c r="BR15">
        <v>0</v>
      </c>
      <c r="BS15">
        <v>3.25</v>
      </c>
      <c r="BT15">
        <v>2</v>
      </c>
      <c r="BU15">
        <v>2</v>
      </c>
      <c r="BV15">
        <v>0.7</v>
      </c>
      <c r="BW15">
        <v>1</v>
      </c>
      <c r="BX15">
        <v>0</v>
      </c>
      <c r="BY15">
        <v>2</v>
      </c>
      <c r="BZ15">
        <v>1</v>
      </c>
      <c r="CA15">
        <v>1</v>
      </c>
      <c r="CB15" t="s">
        <v>8</v>
      </c>
      <c r="CC15" t="s">
        <v>8</v>
      </c>
      <c r="CD15" t="s">
        <v>8</v>
      </c>
      <c r="CE15" t="s">
        <v>8</v>
      </c>
      <c r="CF15">
        <v>0</v>
      </c>
      <c r="CG15">
        <v>13</v>
      </c>
      <c r="CH15">
        <v>1335.3333339999999</v>
      </c>
      <c r="CI15">
        <v>495.08333500000003</v>
      </c>
      <c r="CJ15">
        <v>840.24999899999989</v>
      </c>
      <c r="CK15">
        <v>379.50833315</v>
      </c>
      <c r="CL15">
        <v>494.86682084999978</v>
      </c>
      <c r="CM15">
        <v>460.4335249999998</v>
      </c>
      <c r="CN15">
        <v>20.014876132121252</v>
      </c>
      <c r="CO15">
        <v>57.755647733121826</v>
      </c>
      <c r="CP15">
        <v>22.135286548212189</v>
      </c>
      <c r="CQ15">
        <v>42.686416954430513</v>
      </c>
      <c r="CR15">
        <v>1.9340160884227704</v>
      </c>
      <c r="CS15">
        <v>55.43345142086028</v>
      </c>
    </row>
    <row r="16" spans="1:97" x14ac:dyDescent="0.3">
      <c r="A16" t="s">
        <v>170</v>
      </c>
      <c r="B16" t="s">
        <v>196</v>
      </c>
      <c r="C16" t="s">
        <v>251</v>
      </c>
      <c r="D16">
        <v>2</v>
      </c>
      <c r="E16" t="s">
        <v>146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1">
        <v>39798</v>
      </c>
      <c r="M16" s="4">
        <v>9.1416837782340856</v>
      </c>
      <c r="N16" t="s">
        <v>14</v>
      </c>
      <c r="O16" t="s">
        <v>140</v>
      </c>
      <c r="P16">
        <v>7</v>
      </c>
      <c r="Q16" s="2" t="s">
        <v>30</v>
      </c>
      <c r="R16">
        <v>256</v>
      </c>
      <c r="S16" t="s">
        <v>3</v>
      </c>
      <c r="T16">
        <v>300.85849999999999</v>
      </c>
      <c r="U16">
        <v>326.27515</v>
      </c>
      <c r="V16">
        <v>601.93349999999998</v>
      </c>
      <c r="W16">
        <v>511.18299999999999</v>
      </c>
      <c r="X16">
        <v>25.416649999999997</v>
      </c>
      <c r="Y16">
        <v>1870</v>
      </c>
      <c r="Z16">
        <v>40431.5</v>
      </c>
      <c r="AA16">
        <v>38254</v>
      </c>
      <c r="AB16">
        <v>301</v>
      </c>
      <c r="AC16">
        <v>697.5</v>
      </c>
      <c r="AD16">
        <v>72.506550000000004</v>
      </c>
      <c r="AE16">
        <v>57.516500000000001</v>
      </c>
      <c r="AF16">
        <v>704.33349999999996</v>
      </c>
      <c r="AG16">
        <v>735.75</v>
      </c>
      <c r="AH16">
        <v>0.25</v>
      </c>
      <c r="AI16">
        <v>9</v>
      </c>
      <c r="AJ16">
        <v>9</v>
      </c>
      <c r="AK16">
        <v>78.259277777777768</v>
      </c>
      <c r="AL16">
        <v>81.75</v>
      </c>
      <c r="AM16" s="1">
        <v>43137.695567129631</v>
      </c>
      <c r="AN16" s="1">
        <v>43140.37222222222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80</v>
      </c>
      <c r="AV16">
        <v>80</v>
      </c>
      <c r="AW16">
        <v>24</v>
      </c>
      <c r="AX16">
        <v>28</v>
      </c>
      <c r="AY16">
        <v>37.6</v>
      </c>
      <c r="AZ16">
        <v>37.9</v>
      </c>
      <c r="BA16">
        <v>2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1</v>
      </c>
      <c r="BH16">
        <v>1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2.75</v>
      </c>
      <c r="BT16">
        <v>2</v>
      </c>
      <c r="BU16">
        <v>2</v>
      </c>
      <c r="BV16">
        <v>0.5</v>
      </c>
      <c r="BW16">
        <v>0</v>
      </c>
      <c r="BX16">
        <v>0</v>
      </c>
      <c r="BY16">
        <v>0</v>
      </c>
      <c r="BZ16">
        <v>0</v>
      </c>
      <c r="CA16">
        <v>0</v>
      </c>
      <c r="CB16" t="s">
        <v>8</v>
      </c>
      <c r="CC16" t="s">
        <v>8</v>
      </c>
      <c r="CD16" t="s">
        <v>8</v>
      </c>
      <c r="CE16" t="s">
        <v>8</v>
      </c>
      <c r="CF16">
        <v>0</v>
      </c>
      <c r="CG16">
        <v>13</v>
      </c>
      <c r="CH16">
        <v>1352.833337</v>
      </c>
      <c r="CI16">
        <v>667.58333500000003</v>
      </c>
      <c r="CJ16">
        <v>685.25000199999999</v>
      </c>
      <c r="CK16">
        <v>307.12500400000005</v>
      </c>
      <c r="CL16">
        <v>493.65851399999974</v>
      </c>
      <c r="CM16">
        <v>551.14192499999945</v>
      </c>
      <c r="CN16">
        <v>9.6071994611975207</v>
      </c>
      <c r="CO16">
        <v>67.688218408790291</v>
      </c>
      <c r="CP16">
        <v>22.512474943414887</v>
      </c>
      <c r="CQ16">
        <v>36.144052262778544</v>
      </c>
      <c r="CR16">
        <v>4.4676064299897478</v>
      </c>
      <c r="CS16">
        <v>59.449535240420559</v>
      </c>
    </row>
    <row r="17" spans="1:97" x14ac:dyDescent="0.3">
      <c r="A17" t="s">
        <v>170</v>
      </c>
      <c r="B17" t="s">
        <v>197</v>
      </c>
      <c r="C17" t="s">
        <v>251</v>
      </c>
      <c r="D17">
        <v>2.5</v>
      </c>
      <c r="E17" t="s">
        <v>143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1">
        <v>40077</v>
      </c>
      <c r="M17" s="4">
        <v>8.3778234086242307</v>
      </c>
      <c r="N17" t="s">
        <v>14</v>
      </c>
      <c r="O17" t="s">
        <v>140</v>
      </c>
      <c r="P17">
        <v>7</v>
      </c>
      <c r="Q17" s="2" t="s">
        <v>31</v>
      </c>
      <c r="R17">
        <v>182</v>
      </c>
      <c r="S17" t="s">
        <v>3</v>
      </c>
      <c r="T17">
        <v>487.16700000000003</v>
      </c>
      <c r="U17">
        <v>505.51700000000005</v>
      </c>
      <c r="V17">
        <v>526.9085</v>
      </c>
      <c r="W17">
        <v>405.67500000000001</v>
      </c>
      <c r="X17">
        <v>18.350000000000001</v>
      </c>
      <c r="Y17">
        <v>2626</v>
      </c>
      <c r="Z17">
        <v>32544.5</v>
      </c>
      <c r="AA17">
        <v>25672.5</v>
      </c>
      <c r="AB17">
        <v>323</v>
      </c>
      <c r="AC17">
        <v>585.5</v>
      </c>
      <c r="AD17">
        <v>66.375500000000002</v>
      </c>
      <c r="AE17">
        <v>55.633949999999999</v>
      </c>
      <c r="AF17">
        <v>645.16700000000003</v>
      </c>
      <c r="AG17">
        <v>794.83349999999996</v>
      </c>
      <c r="AH17">
        <v>0.3333335</v>
      </c>
      <c r="AI17">
        <v>4.5</v>
      </c>
      <c r="AJ17">
        <v>4.5</v>
      </c>
      <c r="AK17">
        <v>143.37044444444444</v>
      </c>
      <c r="AL17">
        <v>176.62966666666665</v>
      </c>
      <c r="AM17" s="1">
        <v>43137.699456018519</v>
      </c>
      <c r="AN17" s="1">
        <v>43140.375694444447</v>
      </c>
      <c r="AO17">
        <v>0</v>
      </c>
      <c r="AP17">
        <v>0</v>
      </c>
      <c r="AQ17">
        <v>1</v>
      </c>
      <c r="AR17">
        <v>0</v>
      </c>
      <c r="AS17">
        <v>0</v>
      </c>
      <c r="AT17">
        <v>0</v>
      </c>
      <c r="AU17">
        <v>72</v>
      </c>
      <c r="AV17">
        <v>76</v>
      </c>
      <c r="AW17">
        <v>32</v>
      </c>
      <c r="AX17">
        <v>24</v>
      </c>
      <c r="AY17">
        <v>38.200000000000003</v>
      </c>
      <c r="AZ17">
        <v>38.299999999999997</v>
      </c>
      <c r="BA17">
        <v>4</v>
      </c>
      <c r="BB17">
        <v>3</v>
      </c>
      <c r="BC17">
        <v>3</v>
      </c>
      <c r="BD17">
        <v>3</v>
      </c>
      <c r="BE17">
        <v>3</v>
      </c>
      <c r="BF17">
        <v>3</v>
      </c>
      <c r="BG17">
        <v>1</v>
      </c>
      <c r="BH17">
        <v>1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1</v>
      </c>
      <c r="BP17">
        <v>1</v>
      </c>
      <c r="BQ17">
        <v>0</v>
      </c>
      <c r="BR17">
        <v>0</v>
      </c>
      <c r="BS17">
        <v>2.75</v>
      </c>
      <c r="BT17">
        <v>2</v>
      </c>
      <c r="BU17">
        <v>2</v>
      </c>
      <c r="BV17">
        <v>0.7</v>
      </c>
      <c r="BW17">
        <v>1</v>
      </c>
      <c r="BX17">
        <v>0</v>
      </c>
      <c r="BY17">
        <v>1</v>
      </c>
      <c r="BZ17">
        <v>0</v>
      </c>
      <c r="CA17">
        <v>1</v>
      </c>
      <c r="CB17" t="s">
        <v>8</v>
      </c>
      <c r="CC17" t="s">
        <v>8</v>
      </c>
      <c r="CD17" t="s">
        <v>8</v>
      </c>
      <c r="CE17" t="s">
        <v>8</v>
      </c>
      <c r="CF17">
        <v>0</v>
      </c>
      <c r="CG17">
        <v>13</v>
      </c>
      <c r="CH17">
        <v>1395.3333400000001</v>
      </c>
      <c r="CI17">
        <v>622.83334000000002</v>
      </c>
      <c r="CJ17">
        <v>772.5</v>
      </c>
      <c r="CK17">
        <v>477.55833914999994</v>
      </c>
      <c r="CL17">
        <v>426.07510499999984</v>
      </c>
      <c r="CM17">
        <v>488.86688499999968</v>
      </c>
      <c r="CN17">
        <v>24.152102265372164</v>
      </c>
      <c r="CO17">
        <v>43.254596245954673</v>
      </c>
      <c r="CP17">
        <v>32.432592233009707</v>
      </c>
      <c r="CQ17">
        <v>46.719295590374131</v>
      </c>
      <c r="CR17">
        <v>14.760505434728334</v>
      </c>
      <c r="CS17">
        <v>38.264668041052524</v>
      </c>
    </row>
    <row r="18" spans="1:97" x14ac:dyDescent="0.3">
      <c r="A18" t="s">
        <v>170</v>
      </c>
      <c r="B18" t="s">
        <v>198</v>
      </c>
      <c r="C18" t="s">
        <v>252</v>
      </c>
      <c r="D18">
        <v>1.75</v>
      </c>
      <c r="E18" t="s">
        <v>146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 s="1">
        <v>40594</v>
      </c>
      <c r="M18" s="4">
        <v>6.9623545516769338</v>
      </c>
      <c r="N18" t="s">
        <v>14</v>
      </c>
      <c r="O18" t="s">
        <v>140</v>
      </c>
      <c r="P18">
        <v>5</v>
      </c>
      <c r="Q18" s="2" t="s">
        <v>34</v>
      </c>
      <c r="R18">
        <v>53</v>
      </c>
      <c r="S18" t="s">
        <v>3</v>
      </c>
      <c r="T18">
        <v>351.70850000000002</v>
      </c>
      <c r="U18">
        <v>354.71683000000002</v>
      </c>
      <c r="V18">
        <v>635.9</v>
      </c>
      <c r="W18">
        <v>449.00800000000004</v>
      </c>
      <c r="X18">
        <v>3.0083299999999999</v>
      </c>
      <c r="Y18">
        <v>1259</v>
      </c>
      <c r="Z18">
        <v>42112</v>
      </c>
      <c r="AA18">
        <v>34904.5</v>
      </c>
      <c r="AB18">
        <v>66</v>
      </c>
      <c r="AC18">
        <v>709.5</v>
      </c>
      <c r="AD18">
        <v>71.712000000000003</v>
      </c>
      <c r="AE18">
        <v>59.329499999999996</v>
      </c>
      <c r="AF18">
        <v>639.08299999999997</v>
      </c>
      <c r="AG18">
        <v>800.25</v>
      </c>
      <c r="AH18">
        <v>1</v>
      </c>
      <c r="AI18">
        <v>13.5</v>
      </c>
      <c r="AJ18">
        <v>13.5</v>
      </c>
      <c r="AK18">
        <v>47.339481481481478</v>
      </c>
      <c r="AL18">
        <v>59.277777777777779</v>
      </c>
      <c r="AM18" s="1">
        <v>43137.698564814818</v>
      </c>
      <c r="AN18" s="1">
        <v>43140.380555555559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64</v>
      </c>
      <c r="AV18">
        <v>72</v>
      </c>
      <c r="AW18">
        <v>24</v>
      </c>
      <c r="AX18">
        <v>24</v>
      </c>
      <c r="AY18">
        <v>38.4</v>
      </c>
      <c r="AZ18">
        <v>38.1</v>
      </c>
      <c r="BA18">
        <v>3</v>
      </c>
      <c r="BB18">
        <v>2</v>
      </c>
      <c r="BC18">
        <v>3</v>
      </c>
      <c r="BD18">
        <v>3</v>
      </c>
      <c r="BE18">
        <v>3</v>
      </c>
      <c r="BF18">
        <v>3</v>
      </c>
      <c r="BG18">
        <v>1</v>
      </c>
      <c r="BH18">
        <v>1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1</v>
      </c>
      <c r="BP18">
        <v>1</v>
      </c>
      <c r="BQ18">
        <v>0</v>
      </c>
      <c r="BR18">
        <v>0</v>
      </c>
      <c r="BS18">
        <v>3</v>
      </c>
      <c r="BT18">
        <v>2</v>
      </c>
      <c r="BU18">
        <v>2</v>
      </c>
      <c r="BV18">
        <v>0.5</v>
      </c>
      <c r="BW18">
        <v>0</v>
      </c>
      <c r="BX18">
        <v>0</v>
      </c>
      <c r="BY18">
        <v>0</v>
      </c>
      <c r="BZ18">
        <v>0</v>
      </c>
      <c r="CA18">
        <v>0</v>
      </c>
      <c r="CB18" t="s">
        <v>8</v>
      </c>
      <c r="CC18" t="s">
        <v>8</v>
      </c>
      <c r="CD18" t="s">
        <v>8</v>
      </c>
      <c r="CE18" t="s">
        <v>8</v>
      </c>
      <c r="CF18">
        <v>0</v>
      </c>
      <c r="CG18">
        <v>13</v>
      </c>
      <c r="CH18">
        <v>1307.6666654999999</v>
      </c>
      <c r="CI18">
        <v>577.58333500000003</v>
      </c>
      <c r="CJ18">
        <v>730.08333049999999</v>
      </c>
      <c r="CK18">
        <v>320.97499430000005</v>
      </c>
      <c r="CL18">
        <v>459.42517749999945</v>
      </c>
      <c r="CM18">
        <v>527.83356499999923</v>
      </c>
      <c r="CN18">
        <v>9.4589647393681968</v>
      </c>
      <c r="CO18">
        <v>61.287547846567278</v>
      </c>
      <c r="CP18">
        <v>29.339129665281412</v>
      </c>
      <c r="CQ18">
        <v>43.615640243498369</v>
      </c>
      <c r="CR18">
        <v>2.0732951029482178</v>
      </c>
      <c r="CS18">
        <v>54.300990176595008</v>
      </c>
    </row>
    <row r="19" spans="1:97" x14ac:dyDescent="0.3">
      <c r="A19" t="s">
        <v>170</v>
      </c>
      <c r="B19" t="s">
        <v>199</v>
      </c>
      <c r="C19" t="s">
        <v>252</v>
      </c>
      <c r="D19">
        <v>2.5</v>
      </c>
      <c r="E19" t="s">
        <v>143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1">
        <v>40912</v>
      </c>
      <c r="M19" s="4">
        <v>6.0917180013689256</v>
      </c>
      <c r="N19" t="s">
        <v>14</v>
      </c>
      <c r="O19" t="s">
        <v>140</v>
      </c>
      <c r="P19">
        <v>4</v>
      </c>
      <c r="Q19" s="2" t="s">
        <v>33</v>
      </c>
      <c r="R19">
        <v>54</v>
      </c>
      <c r="S19" t="s">
        <v>3</v>
      </c>
      <c r="T19">
        <v>524.15</v>
      </c>
      <c r="U19">
        <v>525.54999999999995</v>
      </c>
      <c r="V19">
        <v>465.04150000000004</v>
      </c>
      <c r="W19">
        <v>449.70800000000003</v>
      </c>
      <c r="X19">
        <v>1.4</v>
      </c>
      <c r="Y19">
        <v>3074.5</v>
      </c>
      <c r="Z19">
        <v>27130</v>
      </c>
      <c r="AA19">
        <v>29494</v>
      </c>
      <c r="AB19">
        <v>21</v>
      </c>
      <c r="AC19">
        <v>508</v>
      </c>
      <c r="AD19">
        <v>62.498649999999998</v>
      </c>
      <c r="AE19">
        <v>52.846400000000003</v>
      </c>
      <c r="AF19">
        <v>630.41700000000003</v>
      </c>
      <c r="AG19">
        <v>808.66650000000004</v>
      </c>
      <c r="AH19">
        <v>1.2500015</v>
      </c>
      <c r="AI19">
        <v>6.5</v>
      </c>
      <c r="AJ19">
        <v>6</v>
      </c>
      <c r="AK19">
        <v>105.06950000000001</v>
      </c>
      <c r="AL19">
        <v>124.41023076923078</v>
      </c>
      <c r="AM19" s="1">
        <v>43137.701932870368</v>
      </c>
      <c r="AN19" s="1">
        <v>43140.385416666664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64</v>
      </c>
      <c r="AV19">
        <v>76</v>
      </c>
      <c r="AW19">
        <v>28</v>
      </c>
      <c r="AX19">
        <v>28</v>
      </c>
      <c r="AY19">
        <v>38.200000000000003</v>
      </c>
      <c r="AZ19">
        <v>38.4</v>
      </c>
      <c r="BA19">
        <v>3</v>
      </c>
      <c r="BB19">
        <v>2</v>
      </c>
      <c r="BC19">
        <v>3</v>
      </c>
      <c r="BD19">
        <v>3</v>
      </c>
      <c r="BE19">
        <v>3</v>
      </c>
      <c r="BF19">
        <v>3</v>
      </c>
      <c r="BG19">
        <v>1</v>
      </c>
      <c r="BH19">
        <v>1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1</v>
      </c>
      <c r="BP19">
        <v>1</v>
      </c>
      <c r="BQ19">
        <v>0</v>
      </c>
      <c r="BR19">
        <v>0</v>
      </c>
      <c r="BS19">
        <v>3</v>
      </c>
      <c r="BT19">
        <v>2</v>
      </c>
      <c r="BU19">
        <v>2</v>
      </c>
      <c r="BV19">
        <v>0.9</v>
      </c>
      <c r="BW19">
        <v>0</v>
      </c>
      <c r="BX19">
        <v>0</v>
      </c>
      <c r="BY19">
        <v>1</v>
      </c>
      <c r="BZ19">
        <v>0</v>
      </c>
      <c r="CA19">
        <v>0</v>
      </c>
      <c r="CB19" t="s">
        <v>8</v>
      </c>
      <c r="CC19" t="s">
        <v>8</v>
      </c>
      <c r="CD19" t="s">
        <v>8</v>
      </c>
      <c r="CE19" t="s">
        <v>8</v>
      </c>
      <c r="CF19" t="s">
        <v>32</v>
      </c>
      <c r="CG19">
        <v>13</v>
      </c>
      <c r="CH19">
        <v>1377.8333205000001</v>
      </c>
      <c r="CI19">
        <v>602.58333500000003</v>
      </c>
      <c r="CJ19">
        <v>775.24998549999998</v>
      </c>
      <c r="CK19">
        <v>511.36665715000015</v>
      </c>
      <c r="CL19">
        <v>454.20009399999964</v>
      </c>
      <c r="CM19">
        <v>409.03349999999949</v>
      </c>
      <c r="CN19">
        <v>21.953136405444024</v>
      </c>
      <c r="CO19">
        <v>51.565098997347839</v>
      </c>
      <c r="CP19">
        <v>26.15716527478736</v>
      </c>
      <c r="CQ19">
        <v>56.618719857229379</v>
      </c>
      <c r="CR19">
        <v>9.034712435251798</v>
      </c>
      <c r="CS19">
        <v>34.227644214554992</v>
      </c>
    </row>
    <row r="20" spans="1:97" x14ac:dyDescent="0.3">
      <c r="A20" t="s">
        <v>171</v>
      </c>
      <c r="B20" t="s">
        <v>200</v>
      </c>
      <c r="C20" t="s">
        <v>253</v>
      </c>
      <c r="D20">
        <v>2</v>
      </c>
      <c r="E20" t="s">
        <v>146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1">
        <v>41667</v>
      </c>
      <c r="M20" s="4">
        <v>4.0410677618069819</v>
      </c>
      <c r="N20" t="s">
        <v>11</v>
      </c>
      <c r="O20" t="s">
        <v>140</v>
      </c>
      <c r="P20">
        <v>2</v>
      </c>
      <c r="Q20" s="2" t="s">
        <v>35</v>
      </c>
      <c r="R20">
        <v>206</v>
      </c>
      <c r="S20" t="s">
        <v>3</v>
      </c>
      <c r="T20">
        <v>422.08349999999996</v>
      </c>
      <c r="U20">
        <v>432.46684999999997</v>
      </c>
      <c r="V20">
        <v>484.30799999999999</v>
      </c>
      <c r="W20">
        <v>522.98350000000005</v>
      </c>
      <c r="X20">
        <v>10.38335</v>
      </c>
      <c r="Y20">
        <v>1784</v>
      </c>
      <c r="Z20">
        <v>28514</v>
      </c>
      <c r="AA20">
        <v>41849.5</v>
      </c>
      <c r="AB20">
        <v>160</v>
      </c>
      <c r="AC20">
        <v>467</v>
      </c>
      <c r="AD20">
        <v>62.932500000000005</v>
      </c>
      <c r="AE20">
        <v>61.121049999999997</v>
      </c>
      <c r="AF20">
        <v>867.75</v>
      </c>
      <c r="AG20">
        <v>571.58349999999996</v>
      </c>
      <c r="AH20">
        <v>1.0000015</v>
      </c>
      <c r="AI20">
        <v>9.5</v>
      </c>
      <c r="AJ20">
        <v>9.5</v>
      </c>
      <c r="AK20">
        <v>91.34210526315789</v>
      </c>
      <c r="AL20">
        <v>60.166684210526313</v>
      </c>
      <c r="AM20" s="1">
        <v>43143.600381944445</v>
      </c>
      <c r="AN20" s="1">
        <v>43146.381018518521</v>
      </c>
      <c r="AO20">
        <v>0</v>
      </c>
      <c r="AP20">
        <v>0</v>
      </c>
      <c r="AQ20">
        <v>0</v>
      </c>
      <c r="AR20">
        <v>0</v>
      </c>
      <c r="AS20">
        <v>1</v>
      </c>
      <c r="AT20">
        <v>1</v>
      </c>
      <c r="AU20">
        <v>80</v>
      </c>
      <c r="AV20">
        <v>80</v>
      </c>
      <c r="AW20">
        <v>24</v>
      </c>
      <c r="AX20">
        <v>28</v>
      </c>
      <c r="AY20">
        <v>37.6</v>
      </c>
      <c r="AZ20">
        <v>37.9</v>
      </c>
      <c r="BA20">
        <v>2</v>
      </c>
      <c r="BB20">
        <v>3</v>
      </c>
      <c r="BC20">
        <v>3</v>
      </c>
      <c r="BD20">
        <v>3</v>
      </c>
      <c r="BE20">
        <v>3</v>
      </c>
      <c r="BF20">
        <v>3</v>
      </c>
      <c r="BG20">
        <v>1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1</v>
      </c>
      <c r="BP20">
        <v>1</v>
      </c>
      <c r="BQ20">
        <v>1</v>
      </c>
      <c r="BR20">
        <v>0</v>
      </c>
      <c r="BS20">
        <v>3</v>
      </c>
      <c r="BT20">
        <v>2</v>
      </c>
      <c r="BU20">
        <v>2</v>
      </c>
      <c r="BV20">
        <v>0.7</v>
      </c>
      <c r="BW20">
        <v>1</v>
      </c>
      <c r="BX20">
        <v>0</v>
      </c>
      <c r="BY20">
        <v>3</v>
      </c>
      <c r="BZ20">
        <v>0</v>
      </c>
      <c r="CA20">
        <v>1</v>
      </c>
      <c r="CB20" t="s">
        <v>8</v>
      </c>
      <c r="CC20" t="s">
        <v>8</v>
      </c>
      <c r="CD20" t="s">
        <v>8</v>
      </c>
      <c r="CE20" t="s">
        <v>8</v>
      </c>
      <c r="CF20">
        <v>0</v>
      </c>
      <c r="CG20">
        <v>13</v>
      </c>
      <c r="CH20">
        <v>1347.6666700000001</v>
      </c>
      <c r="CI20">
        <v>812.66667000000007</v>
      </c>
      <c r="CJ20">
        <v>535</v>
      </c>
      <c r="CK20">
        <v>392.73332864999998</v>
      </c>
      <c r="CL20">
        <v>506.28354499999955</v>
      </c>
      <c r="CM20">
        <v>446.54186999999934</v>
      </c>
      <c r="CN20">
        <v>11.228973672897197</v>
      </c>
      <c r="CO20">
        <v>87.239912149532657</v>
      </c>
      <c r="CP20">
        <v>1.3162</v>
      </c>
      <c r="CQ20">
        <v>40.934165480171586</v>
      </c>
      <c r="CR20">
        <v>4.8666958372982121</v>
      </c>
      <c r="CS20">
        <v>54.081238498436178</v>
      </c>
    </row>
    <row r="21" spans="1:97" x14ac:dyDescent="0.3">
      <c r="A21" t="s">
        <v>171</v>
      </c>
      <c r="B21" t="s">
        <v>201</v>
      </c>
      <c r="C21" t="s">
        <v>253</v>
      </c>
      <c r="D21">
        <v>2.5</v>
      </c>
      <c r="E21" t="s">
        <v>143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1">
        <v>41841</v>
      </c>
      <c r="M21" s="4">
        <v>3.5646817248459959</v>
      </c>
      <c r="N21" t="s">
        <v>18</v>
      </c>
      <c r="O21" t="s">
        <v>140</v>
      </c>
      <c r="P21">
        <v>2</v>
      </c>
      <c r="Q21" s="2" t="s">
        <v>36</v>
      </c>
      <c r="R21">
        <v>145</v>
      </c>
      <c r="S21" t="s">
        <v>3</v>
      </c>
      <c r="T21">
        <v>353.3415</v>
      </c>
      <c r="U21">
        <v>366.83314999999999</v>
      </c>
      <c r="V21">
        <v>526.06700000000001</v>
      </c>
      <c r="W21">
        <v>546.26699999999994</v>
      </c>
      <c r="X21">
        <v>13.49165</v>
      </c>
      <c r="Y21">
        <v>1800</v>
      </c>
      <c r="Z21">
        <v>34936</v>
      </c>
      <c r="AA21">
        <v>42798.5</v>
      </c>
      <c r="AB21">
        <v>209</v>
      </c>
      <c r="AC21">
        <v>535.5</v>
      </c>
      <c r="AD21">
        <v>71.744550000000004</v>
      </c>
      <c r="AE21">
        <v>65.104399999999998</v>
      </c>
      <c r="AF21">
        <v>727</v>
      </c>
      <c r="AG21">
        <v>709.66650000000004</v>
      </c>
      <c r="AH21">
        <v>3.6666650000000001</v>
      </c>
      <c r="AI21">
        <v>11.5</v>
      </c>
      <c r="AJ21">
        <v>11</v>
      </c>
      <c r="AK21">
        <v>66.090909090909093</v>
      </c>
      <c r="AL21">
        <v>61.710130434782613</v>
      </c>
      <c r="AM21" s="1">
        <v>43143.597916666666</v>
      </c>
      <c r="AN21" s="1">
        <v>43146.381435185183</v>
      </c>
      <c r="AO21">
        <v>0</v>
      </c>
      <c r="AP21">
        <v>0</v>
      </c>
      <c r="AQ21">
        <v>0</v>
      </c>
      <c r="AR21">
        <v>0</v>
      </c>
      <c r="AS21">
        <v>1</v>
      </c>
      <c r="AT21">
        <v>0</v>
      </c>
      <c r="AU21">
        <v>84</v>
      </c>
      <c r="AV21">
        <v>72</v>
      </c>
      <c r="AW21">
        <v>28</v>
      </c>
      <c r="AX21">
        <v>28</v>
      </c>
      <c r="AY21">
        <v>37.299999999999997</v>
      </c>
      <c r="AZ21">
        <v>38.1</v>
      </c>
      <c r="BA21">
        <v>2</v>
      </c>
      <c r="BB21">
        <v>4</v>
      </c>
      <c r="BC21">
        <v>3</v>
      </c>
      <c r="BD21">
        <v>3</v>
      </c>
      <c r="BE21">
        <v>3</v>
      </c>
      <c r="BF21">
        <v>4</v>
      </c>
      <c r="BG21">
        <v>1</v>
      </c>
      <c r="BH21">
        <v>1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1</v>
      </c>
      <c r="BP21">
        <v>1</v>
      </c>
      <c r="BQ21">
        <v>0</v>
      </c>
      <c r="BR21">
        <v>0</v>
      </c>
      <c r="BS21">
        <v>3</v>
      </c>
      <c r="BT21">
        <v>2</v>
      </c>
      <c r="BU21">
        <v>2</v>
      </c>
      <c r="BV21">
        <v>0.2</v>
      </c>
      <c r="BW21">
        <v>0</v>
      </c>
      <c r="BX21">
        <v>0</v>
      </c>
      <c r="BY21">
        <v>1</v>
      </c>
      <c r="BZ21">
        <v>0</v>
      </c>
      <c r="CA21">
        <v>0</v>
      </c>
      <c r="CB21" t="s">
        <v>8</v>
      </c>
      <c r="CC21" t="s">
        <v>8</v>
      </c>
      <c r="CD21" t="s">
        <v>8</v>
      </c>
      <c r="CE21" t="s">
        <v>8</v>
      </c>
      <c r="CF21">
        <v>0</v>
      </c>
      <c r="CG21">
        <v>13</v>
      </c>
      <c r="CH21">
        <v>1337.8333385000001</v>
      </c>
      <c r="CI21">
        <v>670.16667000000007</v>
      </c>
      <c r="CJ21">
        <v>667.66666850000001</v>
      </c>
      <c r="CK21">
        <v>315.86669849999998</v>
      </c>
      <c r="CL21">
        <v>554.06686634999937</v>
      </c>
      <c r="CM21">
        <v>466.75855999999953</v>
      </c>
      <c r="CN21">
        <v>12.262858303821407</v>
      </c>
      <c r="CO21">
        <v>78.545959097851721</v>
      </c>
      <c r="CP21">
        <v>9.0164797555713232</v>
      </c>
      <c r="CQ21">
        <v>34.915445884528985</v>
      </c>
      <c r="CR21">
        <v>4.4230307663614479</v>
      </c>
      <c r="CS21">
        <v>60.665286442848554</v>
      </c>
    </row>
    <row r="22" spans="1:97" x14ac:dyDescent="0.3">
      <c r="A22" t="s">
        <v>172</v>
      </c>
      <c r="B22" t="s">
        <v>202</v>
      </c>
      <c r="C22" t="s">
        <v>254</v>
      </c>
      <c r="D22">
        <v>1.75</v>
      </c>
      <c r="E22" t="s">
        <v>146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s="1">
        <v>40655</v>
      </c>
      <c r="M22" s="4">
        <v>6.8309377138945928</v>
      </c>
      <c r="N22" t="s">
        <v>14</v>
      </c>
      <c r="O22" t="s">
        <v>140</v>
      </c>
      <c r="P22">
        <v>4</v>
      </c>
      <c r="Q22" s="2" t="s">
        <v>41</v>
      </c>
      <c r="R22">
        <v>236</v>
      </c>
      <c r="S22" t="s">
        <v>3</v>
      </c>
      <c r="T22">
        <v>350.23349999999999</v>
      </c>
      <c r="U22">
        <v>350.23349999999999</v>
      </c>
      <c r="V22">
        <v>580.54999999999995</v>
      </c>
      <c r="W22">
        <v>509.56649999999996</v>
      </c>
      <c r="X22">
        <v>0</v>
      </c>
      <c r="Y22">
        <v>1851.5</v>
      </c>
      <c r="Z22">
        <v>37738</v>
      </c>
      <c r="AA22">
        <v>37538</v>
      </c>
      <c r="AB22">
        <v>0</v>
      </c>
      <c r="AC22">
        <v>560</v>
      </c>
      <c r="AD22">
        <v>69.436549999999997</v>
      </c>
      <c r="AE22">
        <v>67.626249999999999</v>
      </c>
      <c r="AF22">
        <v>850</v>
      </c>
      <c r="AG22">
        <v>590.08349999999996</v>
      </c>
      <c r="AH22">
        <v>0.3333335</v>
      </c>
      <c r="AI22">
        <v>11</v>
      </c>
      <c r="AJ22">
        <v>11</v>
      </c>
      <c r="AK22">
        <v>77.272727272727266</v>
      </c>
      <c r="AL22">
        <v>53.643954545454541</v>
      </c>
      <c r="AM22" s="1">
        <v>43150.663194444445</v>
      </c>
      <c r="AN22" s="1">
        <v>43153.734467592592</v>
      </c>
      <c r="AO22">
        <v>0</v>
      </c>
      <c r="AP22">
        <v>0</v>
      </c>
      <c r="AQ22">
        <v>0</v>
      </c>
      <c r="AR22">
        <v>0</v>
      </c>
      <c r="AS22">
        <v>1</v>
      </c>
      <c r="AT22">
        <v>1</v>
      </c>
      <c r="AU22">
        <v>84</v>
      </c>
      <c r="AV22">
        <v>76</v>
      </c>
      <c r="AW22">
        <v>28</v>
      </c>
      <c r="AX22">
        <v>28</v>
      </c>
      <c r="AY22">
        <v>37.9</v>
      </c>
      <c r="AZ22">
        <v>38</v>
      </c>
      <c r="BA22">
        <v>3</v>
      </c>
      <c r="BB22">
        <v>4</v>
      </c>
      <c r="BC22">
        <v>3</v>
      </c>
      <c r="BD22">
        <v>3</v>
      </c>
      <c r="BE22">
        <v>3</v>
      </c>
      <c r="BF22">
        <v>3</v>
      </c>
      <c r="BG22">
        <v>1</v>
      </c>
      <c r="BH22">
        <v>1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1</v>
      </c>
      <c r="BP22">
        <v>1</v>
      </c>
      <c r="BQ22">
        <v>0</v>
      </c>
      <c r="BR22">
        <v>0</v>
      </c>
      <c r="BS22">
        <v>2.75</v>
      </c>
      <c r="BT22">
        <v>2</v>
      </c>
      <c r="BU22">
        <v>2</v>
      </c>
      <c r="BV22">
        <v>0.9</v>
      </c>
      <c r="BW22">
        <v>0</v>
      </c>
      <c r="BX22">
        <v>0</v>
      </c>
      <c r="BY22">
        <v>0</v>
      </c>
      <c r="BZ22">
        <v>0</v>
      </c>
      <c r="CA22">
        <v>1</v>
      </c>
      <c r="CB22" t="s">
        <v>8</v>
      </c>
      <c r="CC22" t="s">
        <v>8</v>
      </c>
      <c r="CD22" t="s">
        <v>8</v>
      </c>
      <c r="CE22" t="s">
        <v>8</v>
      </c>
      <c r="CF22" t="s">
        <v>40</v>
      </c>
      <c r="CG22">
        <v>15</v>
      </c>
      <c r="CH22">
        <v>1330.4166705</v>
      </c>
      <c r="CI22">
        <v>797.75000499999999</v>
      </c>
      <c r="CJ22">
        <v>532.66666550000002</v>
      </c>
      <c r="CK22">
        <v>323.85829749999999</v>
      </c>
      <c r="CL22">
        <v>498.31682099999978</v>
      </c>
      <c r="CM22">
        <v>508.91690999999969</v>
      </c>
      <c r="CN22">
        <v>7.8895488908719784</v>
      </c>
      <c r="CO22">
        <v>73.862665430863146</v>
      </c>
      <c r="CP22">
        <v>18.340121754812536</v>
      </c>
      <c r="CQ22">
        <v>35.328523814926214</v>
      </c>
      <c r="CR22">
        <v>13.146352032927913</v>
      </c>
      <c r="CS22">
        <v>51.548128163283415</v>
      </c>
    </row>
    <row r="23" spans="1:97" x14ac:dyDescent="0.3">
      <c r="A23" t="s">
        <v>172</v>
      </c>
      <c r="B23" t="s">
        <v>203</v>
      </c>
      <c r="C23" t="s">
        <v>254</v>
      </c>
      <c r="D23">
        <v>2.75</v>
      </c>
      <c r="E23" t="s">
        <v>143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1">
        <v>40246</v>
      </c>
      <c r="M23" s="4">
        <v>7.9507186858316219</v>
      </c>
      <c r="N23" t="s">
        <v>14</v>
      </c>
      <c r="O23" t="s">
        <v>140</v>
      </c>
      <c r="P23">
        <v>4</v>
      </c>
      <c r="Q23" s="2" t="s">
        <v>39</v>
      </c>
      <c r="R23">
        <v>122</v>
      </c>
      <c r="S23" t="s">
        <v>3</v>
      </c>
      <c r="T23">
        <v>502.80849999999998</v>
      </c>
      <c r="U23">
        <v>518.71685000000002</v>
      </c>
      <c r="V23">
        <v>522.34999999999991</v>
      </c>
      <c r="W23">
        <v>396.88350000000003</v>
      </c>
      <c r="X23">
        <v>15.908349999999999</v>
      </c>
      <c r="Y23">
        <v>2161.5</v>
      </c>
      <c r="Z23">
        <v>31309.5</v>
      </c>
      <c r="AA23">
        <v>25369</v>
      </c>
      <c r="AB23">
        <v>224.5</v>
      </c>
      <c r="AC23">
        <v>546</v>
      </c>
      <c r="AD23">
        <v>64.168849999999992</v>
      </c>
      <c r="AE23">
        <v>57.426650000000002</v>
      </c>
      <c r="AF23">
        <v>587</v>
      </c>
      <c r="AG23">
        <v>851.91650000000004</v>
      </c>
      <c r="AH23">
        <v>1.4166684999999999</v>
      </c>
      <c r="AI23">
        <v>4.5</v>
      </c>
      <c r="AJ23">
        <v>5</v>
      </c>
      <c r="AK23">
        <v>117.4</v>
      </c>
      <c r="AL23">
        <v>189.31477777777778</v>
      </c>
      <c r="AM23" s="1">
        <v>43150.661805555559</v>
      </c>
      <c r="AN23" s="1">
        <v>43153.732199074075</v>
      </c>
      <c r="AO23">
        <v>0</v>
      </c>
      <c r="AP23">
        <v>0</v>
      </c>
      <c r="AQ23">
        <v>1</v>
      </c>
      <c r="AR23">
        <v>2</v>
      </c>
      <c r="AS23">
        <v>1</v>
      </c>
      <c r="AT23">
        <v>1</v>
      </c>
      <c r="AU23">
        <v>92</v>
      </c>
      <c r="AV23">
        <v>88</v>
      </c>
      <c r="AW23">
        <v>28</v>
      </c>
      <c r="AX23">
        <v>32</v>
      </c>
      <c r="AY23">
        <v>38.1</v>
      </c>
      <c r="AZ23">
        <v>38.200000000000003</v>
      </c>
      <c r="BA23">
        <v>2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1</v>
      </c>
      <c r="BH23">
        <v>1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1</v>
      </c>
      <c r="BP23">
        <v>1</v>
      </c>
      <c r="BQ23">
        <v>0</v>
      </c>
      <c r="BR23">
        <v>0</v>
      </c>
      <c r="BS23">
        <v>2.75</v>
      </c>
      <c r="BT23">
        <v>2</v>
      </c>
      <c r="BU23">
        <v>2</v>
      </c>
      <c r="BV23">
        <v>0.3</v>
      </c>
      <c r="BW23">
        <v>1</v>
      </c>
      <c r="BX23">
        <v>0</v>
      </c>
      <c r="BY23">
        <v>1</v>
      </c>
      <c r="BZ23">
        <v>0</v>
      </c>
      <c r="CA23">
        <v>1</v>
      </c>
      <c r="CB23" t="s">
        <v>8</v>
      </c>
      <c r="CC23" t="s">
        <v>8</v>
      </c>
      <c r="CD23" t="s">
        <v>8</v>
      </c>
      <c r="CE23" t="s">
        <v>8</v>
      </c>
      <c r="CF23">
        <v>0</v>
      </c>
      <c r="CG23">
        <v>15</v>
      </c>
      <c r="CH23">
        <v>1392.8333399999999</v>
      </c>
      <c r="CI23">
        <v>562.58333500000003</v>
      </c>
      <c r="CJ23">
        <v>830.25000499999999</v>
      </c>
      <c r="CK23">
        <v>494.27500050000009</v>
      </c>
      <c r="CL23">
        <v>406.14179149999984</v>
      </c>
      <c r="CM23">
        <v>492.86688999999961</v>
      </c>
      <c r="CN23">
        <v>12.525342351548677</v>
      </c>
      <c r="CO23">
        <v>45.901850611852737</v>
      </c>
      <c r="CP23">
        <v>41.500570662447608</v>
      </c>
      <c r="CQ23">
        <v>69.373428027333944</v>
      </c>
      <c r="CR23">
        <v>4.4511937951379243</v>
      </c>
      <c r="CS23">
        <v>26.36203221341421</v>
      </c>
    </row>
    <row r="24" spans="1:97" x14ac:dyDescent="0.3">
      <c r="A24" t="s">
        <v>172</v>
      </c>
      <c r="B24" t="s">
        <v>204</v>
      </c>
      <c r="C24" t="s">
        <v>255</v>
      </c>
      <c r="D24">
        <v>2</v>
      </c>
      <c r="E24" t="s">
        <v>146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 s="1">
        <v>39903</v>
      </c>
      <c r="M24" s="4">
        <v>8.8898015058179336</v>
      </c>
      <c r="N24" t="s">
        <v>5</v>
      </c>
      <c r="O24" t="s">
        <v>139</v>
      </c>
      <c r="P24">
        <v>5</v>
      </c>
      <c r="Q24" s="2" t="s">
        <v>38</v>
      </c>
      <c r="R24">
        <v>363</v>
      </c>
      <c r="S24" t="s">
        <v>3</v>
      </c>
      <c r="T24">
        <v>386.88350000000003</v>
      </c>
      <c r="U24">
        <v>404.76685000000003</v>
      </c>
      <c r="V24">
        <v>575.8415</v>
      </c>
      <c r="W24">
        <v>456.82499999999999</v>
      </c>
      <c r="X24">
        <v>17.88335</v>
      </c>
      <c r="Y24">
        <v>2403.5</v>
      </c>
      <c r="Z24">
        <v>34679</v>
      </c>
      <c r="AA24">
        <v>33983.5</v>
      </c>
      <c r="AB24">
        <v>284</v>
      </c>
      <c r="AC24">
        <v>529.5</v>
      </c>
      <c r="AD24">
        <v>63.555350000000004</v>
      </c>
      <c r="AE24">
        <v>64.345850000000013</v>
      </c>
      <c r="AF24">
        <v>779.5</v>
      </c>
      <c r="AG24">
        <v>659.16650000000004</v>
      </c>
      <c r="AH24">
        <v>1.6666700000000001</v>
      </c>
      <c r="AI24">
        <v>11.5</v>
      </c>
      <c r="AJ24">
        <v>11</v>
      </c>
      <c r="AK24">
        <v>70.86363636363636</v>
      </c>
      <c r="AL24">
        <v>57.318826086956527</v>
      </c>
      <c r="AM24" s="1">
        <v>43150.659722222219</v>
      </c>
      <c r="AN24" s="1">
        <v>43153.730671296296</v>
      </c>
      <c r="AO24">
        <v>0</v>
      </c>
      <c r="AP24">
        <v>0</v>
      </c>
      <c r="AQ24">
        <v>0</v>
      </c>
      <c r="AR24">
        <v>0</v>
      </c>
      <c r="AS24">
        <v>1</v>
      </c>
      <c r="AT24">
        <v>1</v>
      </c>
      <c r="AU24">
        <v>72</v>
      </c>
      <c r="AV24">
        <v>80</v>
      </c>
      <c r="AW24">
        <v>24</v>
      </c>
      <c r="AX24">
        <v>28</v>
      </c>
      <c r="AY24">
        <v>38</v>
      </c>
      <c r="AZ24">
        <v>38.200000000000003</v>
      </c>
      <c r="BA24">
        <v>3</v>
      </c>
      <c r="BB24">
        <v>3</v>
      </c>
      <c r="BC24">
        <v>3</v>
      </c>
      <c r="BD24">
        <v>3</v>
      </c>
      <c r="BE24">
        <v>3</v>
      </c>
      <c r="BF24">
        <v>3</v>
      </c>
      <c r="BG24">
        <v>1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1</v>
      </c>
      <c r="BP24">
        <v>1</v>
      </c>
      <c r="BQ24">
        <v>0</v>
      </c>
      <c r="BR24">
        <v>0</v>
      </c>
      <c r="BS24">
        <v>2.5</v>
      </c>
      <c r="BT24">
        <v>2</v>
      </c>
      <c r="BU24">
        <v>2</v>
      </c>
      <c r="BV24">
        <v>0.9</v>
      </c>
      <c r="BW24">
        <v>0</v>
      </c>
      <c r="BX24">
        <v>0</v>
      </c>
      <c r="BY24">
        <v>0</v>
      </c>
      <c r="BZ24">
        <v>0</v>
      </c>
      <c r="CA24">
        <v>0</v>
      </c>
      <c r="CB24" t="s">
        <v>8</v>
      </c>
      <c r="CC24" t="s">
        <v>8</v>
      </c>
      <c r="CD24" t="s">
        <v>8</v>
      </c>
      <c r="CE24" t="s">
        <v>8</v>
      </c>
      <c r="CF24">
        <v>0</v>
      </c>
      <c r="CG24">
        <v>15</v>
      </c>
      <c r="CH24" t="s">
        <v>8</v>
      </c>
      <c r="CI24" t="s">
        <v>8</v>
      </c>
      <c r="CJ24" t="s">
        <v>8</v>
      </c>
      <c r="CK24" t="s">
        <v>8</v>
      </c>
      <c r="CL24" t="s">
        <v>8</v>
      </c>
      <c r="CM24" t="s">
        <v>8</v>
      </c>
      <c r="CN24" t="s">
        <v>8</v>
      </c>
      <c r="CO24" t="s">
        <v>8</v>
      </c>
      <c r="CP24" t="s">
        <v>8</v>
      </c>
      <c r="CQ24" t="s">
        <v>8</v>
      </c>
      <c r="CR24" t="s">
        <v>8</v>
      </c>
      <c r="CS24" t="s">
        <v>8</v>
      </c>
    </row>
    <row r="25" spans="1:97" x14ac:dyDescent="0.3">
      <c r="A25" t="s">
        <v>172</v>
      </c>
      <c r="B25" t="s">
        <v>205</v>
      </c>
      <c r="C25" t="s">
        <v>255</v>
      </c>
      <c r="D25">
        <v>2.5</v>
      </c>
      <c r="E25" t="s">
        <v>143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 s="1">
        <v>40118</v>
      </c>
      <c r="M25" s="4">
        <v>8.301163586584531</v>
      </c>
      <c r="N25" t="s">
        <v>14</v>
      </c>
      <c r="O25" t="s">
        <v>140</v>
      </c>
      <c r="P25">
        <v>5</v>
      </c>
      <c r="Q25" s="2" t="s">
        <v>37</v>
      </c>
      <c r="R25">
        <v>356</v>
      </c>
      <c r="S25" t="s">
        <v>3</v>
      </c>
      <c r="T25" t="s">
        <v>8</v>
      </c>
      <c r="U25" t="s">
        <v>8</v>
      </c>
      <c r="V25" t="s">
        <v>8</v>
      </c>
      <c r="W25" t="s">
        <v>8</v>
      </c>
      <c r="X25" t="s">
        <v>8</v>
      </c>
      <c r="Y25" t="s">
        <v>8</v>
      </c>
      <c r="Z25" t="s">
        <v>8</v>
      </c>
      <c r="AA25" t="s">
        <v>8</v>
      </c>
      <c r="AB25" t="s">
        <v>8</v>
      </c>
      <c r="AC25" t="s">
        <v>8</v>
      </c>
      <c r="AD25" t="s">
        <v>8</v>
      </c>
      <c r="AE25" t="s">
        <v>8</v>
      </c>
      <c r="AF25">
        <v>964.83349999999996</v>
      </c>
      <c r="AG25">
        <v>475.16699999999997</v>
      </c>
      <c r="AH25">
        <v>0.3333335</v>
      </c>
      <c r="AI25">
        <v>7.5</v>
      </c>
      <c r="AJ25">
        <v>7.5</v>
      </c>
      <c r="AK25">
        <v>128.64446666666666</v>
      </c>
      <c r="AL25">
        <v>63.355599999999995</v>
      </c>
      <c r="AM25" s="1">
        <v>43150.65902777778</v>
      </c>
      <c r="AN25" s="1">
        <v>43153.72928240741</v>
      </c>
      <c r="AO25">
        <v>0</v>
      </c>
      <c r="AP25">
        <v>0</v>
      </c>
      <c r="AQ25">
        <v>1</v>
      </c>
      <c r="AR25">
        <v>2</v>
      </c>
      <c r="AS25">
        <v>1</v>
      </c>
      <c r="AT25">
        <v>1</v>
      </c>
      <c r="AU25">
        <v>80</v>
      </c>
      <c r="AV25">
        <v>72</v>
      </c>
      <c r="AW25">
        <v>28</v>
      </c>
      <c r="AX25">
        <v>24</v>
      </c>
      <c r="AY25">
        <v>37.799999999999997</v>
      </c>
      <c r="AZ25">
        <v>38.200000000000003</v>
      </c>
      <c r="BA25">
        <v>3</v>
      </c>
      <c r="BB25">
        <v>3</v>
      </c>
      <c r="BC25">
        <v>3</v>
      </c>
      <c r="BD25">
        <v>3</v>
      </c>
      <c r="BE25">
        <v>3</v>
      </c>
      <c r="BF25">
        <v>3</v>
      </c>
      <c r="BG25">
        <v>1</v>
      </c>
      <c r="BH25">
        <v>1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1</v>
      </c>
      <c r="BP25">
        <v>1</v>
      </c>
      <c r="BQ25">
        <v>0</v>
      </c>
      <c r="BR25">
        <v>0</v>
      </c>
      <c r="BS25">
        <v>2.75</v>
      </c>
      <c r="BT25">
        <v>2</v>
      </c>
      <c r="BU25">
        <v>2</v>
      </c>
      <c r="BV25">
        <v>0.7</v>
      </c>
      <c r="BW25">
        <v>1</v>
      </c>
      <c r="BX25">
        <v>0</v>
      </c>
      <c r="BY25">
        <v>2</v>
      </c>
      <c r="BZ25">
        <v>0</v>
      </c>
      <c r="CA25">
        <v>1</v>
      </c>
      <c r="CB25" t="s">
        <v>8</v>
      </c>
      <c r="CC25" t="s">
        <v>8</v>
      </c>
      <c r="CD25" t="s">
        <v>8</v>
      </c>
      <c r="CE25" t="s">
        <v>8</v>
      </c>
      <c r="CF25">
        <v>0</v>
      </c>
      <c r="CG25">
        <v>15</v>
      </c>
      <c r="CH25" t="s">
        <v>8</v>
      </c>
      <c r="CI25" t="s">
        <v>8</v>
      </c>
      <c r="CJ25" t="s">
        <v>8</v>
      </c>
      <c r="CK25" t="s">
        <v>8</v>
      </c>
      <c r="CL25" t="s">
        <v>8</v>
      </c>
      <c r="CM25" t="s">
        <v>8</v>
      </c>
      <c r="CN25" t="s">
        <v>8</v>
      </c>
      <c r="CO25" t="s">
        <v>8</v>
      </c>
      <c r="CP25" t="s">
        <v>8</v>
      </c>
      <c r="CQ25" t="s">
        <v>8</v>
      </c>
      <c r="CR25" t="s">
        <v>8</v>
      </c>
      <c r="CS25" t="s">
        <v>8</v>
      </c>
    </row>
    <row r="26" spans="1:97" x14ac:dyDescent="0.3">
      <c r="A26" t="s">
        <v>172</v>
      </c>
      <c r="B26" t="s">
        <v>206</v>
      </c>
      <c r="C26" t="s">
        <v>256</v>
      </c>
      <c r="D26">
        <v>1.75</v>
      </c>
      <c r="E26" t="s">
        <v>146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 s="1">
        <v>40324</v>
      </c>
      <c r="M26" s="4">
        <v>7.7371663244353179</v>
      </c>
      <c r="N26" t="s">
        <v>14</v>
      </c>
      <c r="O26" t="s">
        <v>140</v>
      </c>
      <c r="P26">
        <v>5</v>
      </c>
      <c r="Q26" s="2" t="s">
        <v>44</v>
      </c>
      <c r="R26">
        <v>134</v>
      </c>
      <c r="S26" t="s">
        <v>3</v>
      </c>
      <c r="T26">
        <v>406.25</v>
      </c>
      <c r="U26">
        <v>417.875</v>
      </c>
      <c r="V26">
        <v>562.50800000000004</v>
      </c>
      <c r="W26">
        <v>458.3</v>
      </c>
      <c r="X26">
        <v>11.625</v>
      </c>
      <c r="Y26">
        <v>2066.5</v>
      </c>
      <c r="Z26">
        <v>36507.5</v>
      </c>
      <c r="AA26">
        <v>31945.5</v>
      </c>
      <c r="AB26">
        <v>200.5</v>
      </c>
      <c r="AC26">
        <v>518.5</v>
      </c>
      <c r="AD26">
        <v>68.31989999999999</v>
      </c>
      <c r="AE26">
        <v>70.126599999999996</v>
      </c>
      <c r="AF26">
        <v>874.41700000000003</v>
      </c>
      <c r="AG26">
        <v>565.75</v>
      </c>
      <c r="AH26">
        <v>0.16666700000000001</v>
      </c>
      <c r="AI26">
        <v>9</v>
      </c>
      <c r="AJ26">
        <v>9</v>
      </c>
      <c r="AK26">
        <v>97.157444444444451</v>
      </c>
      <c r="AL26">
        <v>62.861111111111114</v>
      </c>
      <c r="AM26" s="1">
        <v>43150.665972222225</v>
      </c>
      <c r="AN26" s="1">
        <v>43153.736620370371</v>
      </c>
      <c r="AO26">
        <v>0</v>
      </c>
      <c r="AP26">
        <v>0</v>
      </c>
      <c r="AQ26">
        <v>0</v>
      </c>
      <c r="AR26">
        <v>0</v>
      </c>
      <c r="AS26">
        <v>1</v>
      </c>
      <c r="AT26">
        <v>1</v>
      </c>
      <c r="AU26">
        <v>88</v>
      </c>
      <c r="AV26">
        <v>84</v>
      </c>
      <c r="AW26">
        <v>28</v>
      </c>
      <c r="AX26">
        <v>28</v>
      </c>
      <c r="AY26">
        <v>37.700000000000003</v>
      </c>
      <c r="AZ26">
        <v>38.200000000000003</v>
      </c>
      <c r="BA26">
        <v>2</v>
      </c>
      <c r="BB26">
        <v>3</v>
      </c>
      <c r="BC26">
        <v>3</v>
      </c>
      <c r="BD26">
        <v>3</v>
      </c>
      <c r="BE26">
        <v>3</v>
      </c>
      <c r="BF26">
        <v>3</v>
      </c>
      <c r="BG26">
        <v>1</v>
      </c>
      <c r="BH26">
        <v>1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1</v>
      </c>
      <c r="BP26">
        <v>1</v>
      </c>
      <c r="BQ26">
        <v>0</v>
      </c>
      <c r="BR26">
        <v>0</v>
      </c>
      <c r="BS26">
        <v>2.75</v>
      </c>
      <c r="BT26">
        <v>2</v>
      </c>
      <c r="BU26">
        <v>2</v>
      </c>
      <c r="BV26">
        <v>1</v>
      </c>
      <c r="BW26">
        <v>0</v>
      </c>
      <c r="BX26">
        <v>0</v>
      </c>
      <c r="BY26">
        <v>0</v>
      </c>
      <c r="BZ26">
        <v>0</v>
      </c>
      <c r="CA26">
        <v>0</v>
      </c>
      <c r="CB26" t="s">
        <v>8</v>
      </c>
      <c r="CC26" t="s">
        <v>8</v>
      </c>
      <c r="CD26" t="s">
        <v>8</v>
      </c>
      <c r="CE26" t="s">
        <v>8</v>
      </c>
      <c r="CF26">
        <v>0</v>
      </c>
      <c r="CG26">
        <v>15</v>
      </c>
      <c r="CH26">
        <v>1352.8333400000001</v>
      </c>
      <c r="CI26">
        <v>827.75000499999999</v>
      </c>
      <c r="CJ26">
        <v>525.08333500000003</v>
      </c>
      <c r="CK26">
        <v>381.37500000000011</v>
      </c>
      <c r="CL26">
        <v>445.59184749999952</v>
      </c>
      <c r="CM26">
        <v>526.24190999999928</v>
      </c>
      <c r="CN26">
        <v>9.5857781317702635</v>
      </c>
      <c r="CO26">
        <v>72.745627320280434</v>
      </c>
      <c r="CP26">
        <v>17.874948364148715</v>
      </c>
      <c r="CQ26">
        <v>39.992953730033513</v>
      </c>
      <c r="CR26">
        <v>7.6854945473543088</v>
      </c>
      <c r="CS26">
        <v>52.236005120893914</v>
      </c>
    </row>
    <row r="27" spans="1:97" x14ac:dyDescent="0.3">
      <c r="A27" t="s">
        <v>172</v>
      </c>
      <c r="B27" t="s">
        <v>207</v>
      </c>
      <c r="C27" t="s">
        <v>256</v>
      </c>
      <c r="D27">
        <v>2.5</v>
      </c>
      <c r="E27" t="s">
        <v>143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 s="1">
        <v>40442</v>
      </c>
      <c r="M27" s="4">
        <v>7.4140999315537304</v>
      </c>
      <c r="N27" t="s">
        <v>14</v>
      </c>
      <c r="O27" t="s">
        <v>140</v>
      </c>
      <c r="P27">
        <v>5</v>
      </c>
      <c r="Q27" s="2" t="s">
        <v>43</v>
      </c>
      <c r="R27">
        <v>14</v>
      </c>
      <c r="S27" t="s">
        <v>3</v>
      </c>
      <c r="T27">
        <v>380.8415</v>
      </c>
      <c r="U27">
        <v>391.85820000000001</v>
      </c>
      <c r="V27">
        <v>674.81649999999991</v>
      </c>
      <c r="W27">
        <v>371.80849999999998</v>
      </c>
      <c r="X27">
        <v>11.0167</v>
      </c>
      <c r="Y27">
        <v>2298</v>
      </c>
      <c r="Z27">
        <v>40667.5</v>
      </c>
      <c r="AA27">
        <v>25195.5</v>
      </c>
      <c r="AB27">
        <v>192.5</v>
      </c>
      <c r="AC27">
        <v>569.5</v>
      </c>
      <c r="AD27">
        <v>63.513300000000001</v>
      </c>
      <c r="AE27">
        <v>70.767899999999997</v>
      </c>
      <c r="AF27">
        <v>849.58349999999996</v>
      </c>
      <c r="AG27">
        <v>589.66650000000004</v>
      </c>
      <c r="AH27">
        <v>1.0833314999999999</v>
      </c>
      <c r="AI27">
        <v>9</v>
      </c>
      <c r="AJ27">
        <v>9.5</v>
      </c>
      <c r="AK27">
        <v>89.429842105263148</v>
      </c>
      <c r="AL27">
        <v>65.518500000000003</v>
      </c>
      <c r="AM27" s="1">
        <v>43150.663888888892</v>
      </c>
      <c r="AN27" s="1">
        <v>43153.735752314817</v>
      </c>
      <c r="AO27">
        <v>0</v>
      </c>
      <c r="AP27">
        <v>0</v>
      </c>
      <c r="AQ27">
        <v>2</v>
      </c>
      <c r="AR27">
        <v>2</v>
      </c>
      <c r="AS27">
        <v>1</v>
      </c>
      <c r="AT27">
        <v>1</v>
      </c>
      <c r="AU27">
        <v>72</v>
      </c>
      <c r="AV27">
        <v>72</v>
      </c>
      <c r="AW27">
        <v>24</v>
      </c>
      <c r="AX27">
        <v>28</v>
      </c>
      <c r="AY27">
        <v>38.299999999999997</v>
      </c>
      <c r="AZ27">
        <v>38.299999999999997</v>
      </c>
      <c r="BA27">
        <v>3</v>
      </c>
      <c r="BB27">
        <v>3</v>
      </c>
      <c r="BC27">
        <v>3</v>
      </c>
      <c r="BD27">
        <v>3</v>
      </c>
      <c r="BE27">
        <v>3</v>
      </c>
      <c r="BF27">
        <v>3</v>
      </c>
      <c r="BG27">
        <v>1</v>
      </c>
      <c r="BH27">
        <v>1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1</v>
      </c>
      <c r="BP27">
        <v>1</v>
      </c>
      <c r="BQ27">
        <v>0</v>
      </c>
      <c r="BR27">
        <v>0</v>
      </c>
      <c r="BS27">
        <v>2.75</v>
      </c>
      <c r="BT27">
        <v>2</v>
      </c>
      <c r="BU27">
        <v>2</v>
      </c>
      <c r="BV27">
        <v>0.8</v>
      </c>
      <c r="BW27">
        <v>1</v>
      </c>
      <c r="BX27">
        <v>0</v>
      </c>
      <c r="BY27">
        <v>5</v>
      </c>
      <c r="BZ27">
        <v>0</v>
      </c>
      <c r="CA27">
        <v>1</v>
      </c>
      <c r="CB27" t="s">
        <v>8</v>
      </c>
      <c r="CC27" t="s">
        <v>8</v>
      </c>
      <c r="CD27" t="s">
        <v>8</v>
      </c>
      <c r="CE27" t="s">
        <v>8</v>
      </c>
      <c r="CF27" t="s">
        <v>42</v>
      </c>
      <c r="CG27">
        <v>15</v>
      </c>
      <c r="CH27">
        <v>1347.5833335</v>
      </c>
      <c r="CI27">
        <v>792.58333500000003</v>
      </c>
      <c r="CJ27">
        <v>554.99999849999995</v>
      </c>
      <c r="CK27">
        <v>349.48332200000004</v>
      </c>
      <c r="CL27">
        <v>367.10846399999991</v>
      </c>
      <c r="CM27">
        <v>628.11695499999928</v>
      </c>
      <c r="CN27">
        <v>25.222221419519521</v>
      </c>
      <c r="CO27">
        <v>52.777799602102164</v>
      </c>
      <c r="CP27">
        <v>21.582591950223229</v>
      </c>
      <c r="CQ27">
        <v>26.432550906460829</v>
      </c>
      <c r="CR27">
        <v>9.3607414796325479</v>
      </c>
      <c r="CS27">
        <v>64.136292999397895</v>
      </c>
    </row>
    <row r="28" spans="1:97" x14ac:dyDescent="0.3">
      <c r="A28" t="s">
        <v>173</v>
      </c>
      <c r="B28" t="s">
        <v>208</v>
      </c>
      <c r="C28" t="s">
        <v>257</v>
      </c>
      <c r="D28">
        <v>2</v>
      </c>
      <c r="E28" t="s">
        <v>146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 s="1">
        <v>39390</v>
      </c>
      <c r="M28" s="4">
        <v>10.313483915126625</v>
      </c>
      <c r="N28" t="s">
        <v>2</v>
      </c>
      <c r="O28" t="s">
        <v>139</v>
      </c>
      <c r="P28">
        <v>7</v>
      </c>
      <c r="Q28" s="2" t="s">
        <v>50</v>
      </c>
      <c r="R28">
        <v>258</v>
      </c>
      <c r="S28" t="s">
        <v>3</v>
      </c>
      <c r="T28">
        <v>417.32500000000005</v>
      </c>
      <c r="U28">
        <v>426.17500000000007</v>
      </c>
      <c r="V28">
        <v>498.44150000000002</v>
      </c>
      <c r="W28">
        <v>512.47500000000002</v>
      </c>
      <c r="X28">
        <v>8.85</v>
      </c>
      <c r="Y28">
        <v>1530.5</v>
      </c>
      <c r="Z28">
        <v>25133.5</v>
      </c>
      <c r="AA28">
        <v>35574</v>
      </c>
      <c r="AB28">
        <v>148.5</v>
      </c>
      <c r="AC28">
        <v>566</v>
      </c>
      <c r="AD28">
        <v>54.503799999999998</v>
      </c>
      <c r="AE28">
        <v>44.358249999999998</v>
      </c>
      <c r="AF28">
        <v>526.41700000000003</v>
      </c>
      <c r="AG28">
        <v>912.83299999999997</v>
      </c>
      <c r="AH28">
        <v>1.0833314999999999</v>
      </c>
      <c r="AI28">
        <v>5.5</v>
      </c>
      <c r="AJ28">
        <v>5.5</v>
      </c>
      <c r="AK28">
        <v>95.712181818181818</v>
      </c>
      <c r="AL28">
        <v>165.96963636363637</v>
      </c>
      <c r="AM28" s="1">
        <v>43157.427777777775</v>
      </c>
      <c r="AN28" s="1">
        <v>43160.669016203705</v>
      </c>
      <c r="AO28">
        <v>0</v>
      </c>
      <c r="AP28">
        <v>0</v>
      </c>
      <c r="AQ28">
        <v>0</v>
      </c>
      <c r="AR28">
        <v>0</v>
      </c>
      <c r="AS28">
        <v>1</v>
      </c>
      <c r="AT28">
        <v>1</v>
      </c>
      <c r="AU28">
        <v>68</v>
      </c>
      <c r="AV28">
        <v>76</v>
      </c>
      <c r="AW28">
        <v>28</v>
      </c>
      <c r="AX28">
        <v>28</v>
      </c>
      <c r="AY28">
        <v>38.1</v>
      </c>
      <c r="AZ28">
        <v>38</v>
      </c>
      <c r="BA28">
        <v>4</v>
      </c>
      <c r="BB28">
        <v>4</v>
      </c>
      <c r="BC28">
        <v>3</v>
      </c>
      <c r="BD28">
        <v>3</v>
      </c>
      <c r="BE28">
        <v>3</v>
      </c>
      <c r="BF28">
        <v>3</v>
      </c>
      <c r="BG28">
        <v>1</v>
      </c>
      <c r="BH28">
        <v>1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1</v>
      </c>
      <c r="BP28">
        <v>1</v>
      </c>
      <c r="BQ28">
        <v>0</v>
      </c>
      <c r="BR28">
        <v>0</v>
      </c>
      <c r="BS28">
        <v>3.25</v>
      </c>
      <c r="BT28">
        <v>2</v>
      </c>
      <c r="BU28">
        <v>2</v>
      </c>
      <c r="BV28">
        <v>0.6</v>
      </c>
      <c r="BW28">
        <v>0</v>
      </c>
      <c r="BX28">
        <v>0</v>
      </c>
      <c r="BY28">
        <v>0</v>
      </c>
      <c r="BZ28">
        <v>0</v>
      </c>
      <c r="CA28">
        <v>0</v>
      </c>
      <c r="CB28" t="s">
        <v>8</v>
      </c>
      <c r="CC28" t="s">
        <v>8</v>
      </c>
      <c r="CD28" t="s">
        <v>8</v>
      </c>
      <c r="CE28" t="s">
        <v>8</v>
      </c>
      <c r="CF28" t="s">
        <v>49</v>
      </c>
      <c r="CG28">
        <v>16</v>
      </c>
      <c r="CH28">
        <v>1387.8333324999999</v>
      </c>
      <c r="CI28">
        <v>500.16667000000001</v>
      </c>
      <c r="CJ28">
        <v>887.66666250000003</v>
      </c>
      <c r="CK28">
        <v>404.40002500000003</v>
      </c>
      <c r="CL28">
        <v>524.52518399999974</v>
      </c>
      <c r="CM28">
        <v>455.98354999999924</v>
      </c>
      <c r="CN28">
        <v>15.297597424416059</v>
      </c>
      <c r="CO28">
        <v>55.938812335424359</v>
      </c>
      <c r="CP28">
        <v>28.655664986179431</v>
      </c>
      <c r="CQ28">
        <v>53.703768885679636</v>
      </c>
      <c r="CR28">
        <v>5.5931346844842738</v>
      </c>
      <c r="CS28">
        <v>40.309916092569708</v>
      </c>
    </row>
    <row r="29" spans="1:97" x14ac:dyDescent="0.3">
      <c r="A29" t="s">
        <v>173</v>
      </c>
      <c r="B29" t="s">
        <v>209</v>
      </c>
      <c r="C29" t="s">
        <v>257</v>
      </c>
      <c r="D29">
        <v>3.25</v>
      </c>
      <c r="E29" t="s">
        <v>144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 s="1">
        <v>39480</v>
      </c>
      <c r="M29" s="4">
        <v>10.067077344284737</v>
      </c>
      <c r="N29" t="s">
        <v>2</v>
      </c>
      <c r="O29" t="s">
        <v>139</v>
      </c>
      <c r="P29">
        <v>7</v>
      </c>
      <c r="Q29" s="2" t="s">
        <v>51</v>
      </c>
      <c r="R29">
        <v>269</v>
      </c>
      <c r="S29" t="s">
        <v>3</v>
      </c>
      <c r="T29">
        <v>452.625</v>
      </c>
      <c r="U29">
        <v>462.81668500000001</v>
      </c>
      <c r="V29">
        <v>538.83349999999996</v>
      </c>
      <c r="W29">
        <v>436.625</v>
      </c>
      <c r="X29">
        <v>10.191685</v>
      </c>
      <c r="Y29">
        <v>1940.5</v>
      </c>
      <c r="Z29">
        <v>32345</v>
      </c>
      <c r="AA29">
        <v>30158.5</v>
      </c>
      <c r="AB29">
        <v>147</v>
      </c>
      <c r="AC29">
        <v>605</v>
      </c>
      <c r="AD29">
        <v>65.211449999999999</v>
      </c>
      <c r="AE29">
        <v>53.512950000000004</v>
      </c>
      <c r="AF29">
        <v>498.58349999999996</v>
      </c>
      <c r="AG29">
        <v>941.08349999999996</v>
      </c>
      <c r="AH29">
        <v>0.66666650000000005</v>
      </c>
      <c r="AI29">
        <v>5.5</v>
      </c>
      <c r="AJ29">
        <v>5.5</v>
      </c>
      <c r="AK29">
        <v>90.651545454545442</v>
      </c>
      <c r="AL29">
        <v>171.10609090909091</v>
      </c>
      <c r="AM29" s="1">
        <v>43157.429166666669</v>
      </c>
      <c r="AN29" s="1">
        <v>43160.670081018521</v>
      </c>
      <c r="AO29">
        <v>0</v>
      </c>
      <c r="AP29">
        <v>0</v>
      </c>
      <c r="AQ29">
        <v>2</v>
      </c>
      <c r="AR29">
        <v>2</v>
      </c>
      <c r="AS29">
        <v>1</v>
      </c>
      <c r="AT29">
        <v>1</v>
      </c>
      <c r="AU29">
        <v>84</v>
      </c>
      <c r="AV29">
        <v>72</v>
      </c>
      <c r="AW29">
        <v>28</v>
      </c>
      <c r="AX29">
        <v>24</v>
      </c>
      <c r="AY29">
        <v>38.299999999999997</v>
      </c>
      <c r="AZ29">
        <v>38</v>
      </c>
      <c r="BA29">
        <v>2</v>
      </c>
      <c r="BB29">
        <v>3</v>
      </c>
      <c r="BC29">
        <v>3</v>
      </c>
      <c r="BD29">
        <v>3</v>
      </c>
      <c r="BE29">
        <v>3</v>
      </c>
      <c r="BF29">
        <v>3</v>
      </c>
      <c r="BG29">
        <v>1</v>
      </c>
      <c r="BH29">
        <v>1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1</v>
      </c>
      <c r="BP29">
        <v>1</v>
      </c>
      <c r="BQ29">
        <v>0</v>
      </c>
      <c r="BR29">
        <v>0</v>
      </c>
      <c r="BS29">
        <v>2.75</v>
      </c>
      <c r="BT29">
        <v>2</v>
      </c>
      <c r="BU29">
        <v>2</v>
      </c>
      <c r="BV29">
        <v>0.6</v>
      </c>
      <c r="BW29">
        <v>1</v>
      </c>
      <c r="BX29">
        <v>0</v>
      </c>
      <c r="BY29">
        <v>1</v>
      </c>
      <c r="BZ29">
        <v>0</v>
      </c>
      <c r="CA29">
        <v>1</v>
      </c>
      <c r="CB29" t="s">
        <v>8</v>
      </c>
      <c r="CC29" t="s">
        <v>8</v>
      </c>
      <c r="CD29" t="s">
        <v>8</v>
      </c>
      <c r="CE29" t="s">
        <v>8</v>
      </c>
      <c r="CF29">
        <v>0</v>
      </c>
      <c r="CG29">
        <v>16</v>
      </c>
      <c r="CH29">
        <v>1385.2499990000001</v>
      </c>
      <c r="CI29">
        <v>472.58333500000003</v>
      </c>
      <c r="CJ29">
        <v>912.66666400000008</v>
      </c>
      <c r="CK29">
        <v>428.10835249999991</v>
      </c>
      <c r="CL29">
        <v>453.66681549999942</v>
      </c>
      <c r="CM29">
        <v>502.65021999999942</v>
      </c>
      <c r="CN29">
        <v>12.032504947501838</v>
      </c>
      <c r="CO29">
        <v>47.736503444810758</v>
      </c>
      <c r="CP29">
        <v>40.190850007862203</v>
      </c>
      <c r="CQ29">
        <v>67.351442047781887</v>
      </c>
      <c r="CR29">
        <v>3.8070876959721827</v>
      </c>
      <c r="CS29">
        <v>28.744502808166107</v>
      </c>
    </row>
    <row r="30" spans="1:97" x14ac:dyDescent="0.3">
      <c r="A30" t="s">
        <v>173</v>
      </c>
      <c r="B30" t="s">
        <v>210</v>
      </c>
      <c r="C30" t="s">
        <v>258</v>
      </c>
      <c r="D30">
        <v>2</v>
      </c>
      <c r="E30" t="s">
        <v>146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 s="1">
        <v>40449</v>
      </c>
      <c r="M30" s="4">
        <v>7.4140999315537304</v>
      </c>
      <c r="N30" t="s">
        <v>2</v>
      </c>
      <c r="O30" t="s">
        <v>139</v>
      </c>
      <c r="P30">
        <v>5</v>
      </c>
      <c r="Q30" s="2" t="s">
        <v>47</v>
      </c>
      <c r="R30">
        <v>341</v>
      </c>
      <c r="S30" t="s">
        <v>3</v>
      </c>
      <c r="T30">
        <v>427.39150000000001</v>
      </c>
      <c r="U30">
        <v>430.61650000000003</v>
      </c>
      <c r="V30">
        <v>516.51700000000005</v>
      </c>
      <c r="W30">
        <v>491.95</v>
      </c>
      <c r="X30">
        <v>3.2249999999999996</v>
      </c>
      <c r="Y30">
        <v>1945</v>
      </c>
      <c r="Z30">
        <v>32174</v>
      </c>
      <c r="AA30">
        <v>35274.5</v>
      </c>
      <c r="AB30">
        <v>62.5</v>
      </c>
      <c r="AC30">
        <v>579</v>
      </c>
      <c r="AD30">
        <v>68.229649999999992</v>
      </c>
      <c r="AE30">
        <v>54.53105</v>
      </c>
      <c r="AF30">
        <v>770.25</v>
      </c>
      <c r="AG30">
        <v>668</v>
      </c>
      <c r="AH30">
        <v>2.1666699999999999</v>
      </c>
      <c r="AI30">
        <v>11</v>
      </c>
      <c r="AJ30">
        <v>10.5</v>
      </c>
      <c r="AK30">
        <v>73.357142857142861</v>
      </c>
      <c r="AL30">
        <v>60.727272727272727</v>
      </c>
      <c r="AM30" s="1">
        <v>43157.430555555555</v>
      </c>
      <c r="AN30" s="1">
        <v>43160.667164351849</v>
      </c>
      <c r="AO30">
        <v>0</v>
      </c>
      <c r="AP30">
        <v>0</v>
      </c>
      <c r="AQ30">
        <v>0</v>
      </c>
      <c r="AR30">
        <v>0</v>
      </c>
      <c r="AS30">
        <v>1</v>
      </c>
      <c r="AT30">
        <v>1</v>
      </c>
      <c r="AU30">
        <v>64</v>
      </c>
      <c r="AV30">
        <v>80</v>
      </c>
      <c r="AW30">
        <v>24</v>
      </c>
      <c r="AX30">
        <v>28</v>
      </c>
      <c r="AY30">
        <v>38.4</v>
      </c>
      <c r="AZ30">
        <v>38</v>
      </c>
      <c r="BA30">
        <v>2</v>
      </c>
      <c r="BB30">
        <v>3</v>
      </c>
      <c r="BC30">
        <v>3</v>
      </c>
      <c r="BD30">
        <v>3</v>
      </c>
      <c r="BE30">
        <v>3</v>
      </c>
      <c r="BF30">
        <v>3</v>
      </c>
      <c r="BG30">
        <v>1</v>
      </c>
      <c r="BH30">
        <v>1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1</v>
      </c>
      <c r="BP30">
        <v>1</v>
      </c>
      <c r="BQ30">
        <v>0</v>
      </c>
      <c r="BR30">
        <v>0</v>
      </c>
      <c r="BS30">
        <v>3.5</v>
      </c>
      <c r="BT30">
        <v>2</v>
      </c>
      <c r="BU30">
        <v>2</v>
      </c>
      <c r="BV30">
        <v>0.5</v>
      </c>
      <c r="BW30">
        <v>0</v>
      </c>
      <c r="BX30">
        <v>0</v>
      </c>
      <c r="BY30">
        <v>0</v>
      </c>
      <c r="BZ30">
        <v>0</v>
      </c>
      <c r="CA30">
        <v>0</v>
      </c>
      <c r="CB30" t="s">
        <v>8</v>
      </c>
      <c r="CC30" t="s">
        <v>8</v>
      </c>
      <c r="CD30" t="s">
        <v>8</v>
      </c>
      <c r="CE30" t="s">
        <v>8</v>
      </c>
      <c r="CF30">
        <v>0</v>
      </c>
      <c r="CG30">
        <v>16</v>
      </c>
      <c r="CH30">
        <v>1345.416663</v>
      </c>
      <c r="CI30">
        <v>717.58333500000003</v>
      </c>
      <c r="CJ30">
        <v>627.83332800000005</v>
      </c>
      <c r="CK30">
        <v>393.0833725</v>
      </c>
      <c r="CL30">
        <v>504.88352199999991</v>
      </c>
      <c r="CM30">
        <v>445.20019499999933</v>
      </c>
      <c r="CN30">
        <v>14.020443575432493</v>
      </c>
      <c r="CO30">
        <v>75.370352352495658</v>
      </c>
      <c r="CP30">
        <v>10.30794035833663</v>
      </c>
      <c r="CQ30">
        <v>42.511906300053639</v>
      </c>
      <c r="CR30">
        <v>4.4152823727435075</v>
      </c>
      <c r="CS30">
        <v>53.022902211072051</v>
      </c>
    </row>
    <row r="31" spans="1:97" x14ac:dyDescent="0.3">
      <c r="A31" t="s">
        <v>173</v>
      </c>
      <c r="B31" t="s">
        <v>211</v>
      </c>
      <c r="C31" t="s">
        <v>258</v>
      </c>
      <c r="D31">
        <v>3</v>
      </c>
      <c r="E31" t="s">
        <v>144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 s="1">
        <v>40311</v>
      </c>
      <c r="M31" s="4">
        <v>7.7919233401779602</v>
      </c>
      <c r="N31" t="s">
        <v>2</v>
      </c>
      <c r="O31" t="s">
        <v>139</v>
      </c>
      <c r="P31">
        <v>5</v>
      </c>
      <c r="Q31" s="2" t="s">
        <v>48</v>
      </c>
      <c r="R31">
        <v>211</v>
      </c>
      <c r="S31" t="s">
        <v>3</v>
      </c>
      <c r="T31">
        <v>454.5915</v>
      </c>
      <c r="U31">
        <v>462.93316499999997</v>
      </c>
      <c r="V31">
        <v>505.5915</v>
      </c>
      <c r="W31">
        <v>471.1</v>
      </c>
      <c r="X31">
        <v>8.341664999999999</v>
      </c>
      <c r="Y31">
        <v>1607.5</v>
      </c>
      <c r="Z31">
        <v>31264.5</v>
      </c>
      <c r="AA31">
        <v>31189.5</v>
      </c>
      <c r="AB31">
        <v>138</v>
      </c>
      <c r="AC31">
        <v>472</v>
      </c>
      <c r="AD31">
        <v>66.251499999999993</v>
      </c>
      <c r="AE31">
        <v>64.52555000000001</v>
      </c>
      <c r="AF31">
        <v>681.75</v>
      </c>
      <c r="AG31">
        <v>758.08349999999996</v>
      </c>
      <c r="AH31">
        <v>0.5</v>
      </c>
      <c r="AI31">
        <v>8.5</v>
      </c>
      <c r="AJ31">
        <v>8</v>
      </c>
      <c r="AK31">
        <v>85.21875</v>
      </c>
      <c r="AL31">
        <v>89.186294117647051</v>
      </c>
      <c r="AM31" s="1">
        <v>43157.427777777775</v>
      </c>
      <c r="AN31" s="1">
        <v>43160.668402777781</v>
      </c>
      <c r="AO31">
        <v>0</v>
      </c>
      <c r="AP31">
        <v>0</v>
      </c>
      <c r="AQ31">
        <v>1</v>
      </c>
      <c r="AR31">
        <v>2</v>
      </c>
      <c r="AS31">
        <v>1</v>
      </c>
      <c r="AT31">
        <v>1</v>
      </c>
      <c r="AU31">
        <v>76</v>
      </c>
      <c r="AV31">
        <v>72</v>
      </c>
      <c r="AW31">
        <v>32</v>
      </c>
      <c r="AX31">
        <v>24</v>
      </c>
      <c r="AY31">
        <v>37.299999999999997</v>
      </c>
      <c r="AZ31">
        <v>37.6</v>
      </c>
      <c r="BA31">
        <v>3</v>
      </c>
      <c r="BB31">
        <v>3</v>
      </c>
      <c r="BC31">
        <v>3</v>
      </c>
      <c r="BD31">
        <v>3</v>
      </c>
      <c r="BE31">
        <v>4</v>
      </c>
      <c r="BF31">
        <v>3</v>
      </c>
      <c r="BG31">
        <v>1</v>
      </c>
      <c r="BH31">
        <v>1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1</v>
      </c>
      <c r="BP31">
        <v>1</v>
      </c>
      <c r="BQ31">
        <v>0</v>
      </c>
      <c r="BR31">
        <v>0</v>
      </c>
      <c r="BS31">
        <v>3</v>
      </c>
      <c r="BT31">
        <v>2</v>
      </c>
      <c r="BU31">
        <v>2</v>
      </c>
      <c r="BV31">
        <v>0.6</v>
      </c>
      <c r="BW31">
        <v>1</v>
      </c>
      <c r="BX31">
        <v>1</v>
      </c>
      <c r="BY31">
        <v>0</v>
      </c>
      <c r="BZ31">
        <v>0</v>
      </c>
      <c r="CA31">
        <v>1</v>
      </c>
      <c r="CB31" t="s">
        <v>8</v>
      </c>
      <c r="CC31" t="s">
        <v>8</v>
      </c>
      <c r="CD31" t="s">
        <v>8</v>
      </c>
      <c r="CE31" t="s">
        <v>8</v>
      </c>
      <c r="CF31">
        <v>0</v>
      </c>
      <c r="CG31">
        <v>16</v>
      </c>
      <c r="CH31">
        <v>1365.3333400000001</v>
      </c>
      <c r="CI31">
        <v>642.5</v>
      </c>
      <c r="CJ31">
        <v>722.83333999999991</v>
      </c>
      <c r="CK31">
        <v>425.56665699999985</v>
      </c>
      <c r="CL31">
        <v>488.43349799999953</v>
      </c>
      <c r="CM31">
        <v>450.80851499999977</v>
      </c>
      <c r="CN31">
        <v>17.951348162772902</v>
      </c>
      <c r="CO31">
        <v>63.884043657975099</v>
      </c>
      <c r="CP31">
        <v>18.027444611229473</v>
      </c>
      <c r="CQ31">
        <v>46.04020661478598</v>
      </c>
      <c r="CR31">
        <v>4.1491566536964983</v>
      </c>
      <c r="CS31">
        <v>49.883289494163421</v>
      </c>
    </row>
    <row r="32" spans="1:97" x14ac:dyDescent="0.3">
      <c r="A32" t="s">
        <v>173</v>
      </c>
      <c r="B32" t="s">
        <v>212</v>
      </c>
      <c r="C32" t="s">
        <v>259</v>
      </c>
      <c r="D32">
        <v>1.75</v>
      </c>
      <c r="E32" t="s">
        <v>146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 s="1">
        <v>40256</v>
      </c>
      <c r="M32" s="4">
        <v>7.9425051334702257</v>
      </c>
      <c r="N32" t="s">
        <v>2</v>
      </c>
      <c r="O32" t="s">
        <v>139</v>
      </c>
      <c r="P32">
        <v>5</v>
      </c>
      <c r="Q32" s="2" t="s">
        <v>45</v>
      </c>
      <c r="R32">
        <v>318</v>
      </c>
      <c r="S32" t="s">
        <v>3</v>
      </c>
      <c r="T32">
        <v>391.24149999999997</v>
      </c>
      <c r="U32">
        <v>400.824815</v>
      </c>
      <c r="V32">
        <v>465.85850000000005</v>
      </c>
      <c r="W32">
        <v>572.68299999999999</v>
      </c>
      <c r="X32">
        <v>9.5833150000000007</v>
      </c>
      <c r="Y32">
        <v>2080</v>
      </c>
      <c r="Z32">
        <v>30248.5</v>
      </c>
      <c r="AA32">
        <v>42476</v>
      </c>
      <c r="AB32">
        <v>107.5</v>
      </c>
      <c r="AC32">
        <v>524.5</v>
      </c>
      <c r="AD32">
        <v>70.076750000000004</v>
      </c>
      <c r="AE32">
        <v>56.679900000000004</v>
      </c>
      <c r="AF32">
        <v>679.5</v>
      </c>
      <c r="AG32">
        <v>760.16650000000004</v>
      </c>
      <c r="AH32">
        <v>0.66666650000000005</v>
      </c>
      <c r="AI32">
        <v>9</v>
      </c>
      <c r="AJ32">
        <v>9</v>
      </c>
      <c r="AK32">
        <v>75.5</v>
      </c>
      <c r="AL32">
        <v>84.462944444444446</v>
      </c>
      <c r="AM32" s="1">
        <v>43157.427777777775</v>
      </c>
      <c r="AN32" s="1">
        <v>43160.666064814817</v>
      </c>
      <c r="AO32">
        <v>0</v>
      </c>
      <c r="AP32">
        <v>0</v>
      </c>
      <c r="AQ32">
        <v>0</v>
      </c>
      <c r="AR32">
        <v>0</v>
      </c>
      <c r="AS32">
        <v>1</v>
      </c>
      <c r="AT32">
        <v>1</v>
      </c>
      <c r="AU32">
        <v>64</v>
      </c>
      <c r="AV32">
        <v>72</v>
      </c>
      <c r="AW32">
        <v>20</v>
      </c>
      <c r="AX32">
        <v>24</v>
      </c>
      <c r="AY32">
        <v>38.799999999999997</v>
      </c>
      <c r="AZ32">
        <v>38</v>
      </c>
      <c r="BA32">
        <v>3</v>
      </c>
      <c r="BB32">
        <v>3</v>
      </c>
      <c r="BC32">
        <v>3</v>
      </c>
      <c r="BD32">
        <v>3</v>
      </c>
      <c r="BE32">
        <v>4</v>
      </c>
      <c r="BF32">
        <v>3</v>
      </c>
      <c r="BG32">
        <v>1</v>
      </c>
      <c r="BH32">
        <v>1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1</v>
      </c>
      <c r="BP32">
        <v>1</v>
      </c>
      <c r="BQ32">
        <v>0</v>
      </c>
      <c r="BR32">
        <v>0</v>
      </c>
      <c r="BS32">
        <v>3</v>
      </c>
      <c r="BT32">
        <v>2</v>
      </c>
      <c r="BU32">
        <v>2</v>
      </c>
      <c r="BV32">
        <v>0.8</v>
      </c>
      <c r="BW32">
        <v>0</v>
      </c>
      <c r="BX32">
        <v>0</v>
      </c>
      <c r="BY32">
        <v>0</v>
      </c>
      <c r="BZ32">
        <v>0</v>
      </c>
      <c r="CA32">
        <v>0</v>
      </c>
      <c r="CB32" t="s">
        <v>8</v>
      </c>
      <c r="CC32" t="s">
        <v>8</v>
      </c>
      <c r="CD32" t="s">
        <v>8</v>
      </c>
      <c r="CE32" t="s">
        <v>8</v>
      </c>
      <c r="CF32">
        <v>0</v>
      </c>
      <c r="CG32">
        <v>16</v>
      </c>
      <c r="CH32">
        <v>1352.749996</v>
      </c>
      <c r="CI32">
        <v>632.7500050000001</v>
      </c>
      <c r="CJ32">
        <v>719.99999100000002</v>
      </c>
      <c r="CK32">
        <v>359.78332</v>
      </c>
      <c r="CL32">
        <v>592.14191499999924</v>
      </c>
      <c r="CM32">
        <v>399.81684499999983</v>
      </c>
      <c r="CN32">
        <v>8.4675930225115792</v>
      </c>
      <c r="CO32">
        <v>77.884293542998023</v>
      </c>
      <c r="CP32">
        <v>13.672458504239069</v>
      </c>
      <c r="CQ32">
        <v>47.225072878505941</v>
      </c>
      <c r="CR32">
        <v>4.958515725337687</v>
      </c>
      <c r="CS32">
        <v>47.629418035326594</v>
      </c>
    </row>
    <row r="33" spans="1:97" x14ac:dyDescent="0.3">
      <c r="A33" t="s">
        <v>173</v>
      </c>
      <c r="B33" t="s">
        <v>213</v>
      </c>
      <c r="C33" t="s">
        <v>259</v>
      </c>
      <c r="D33">
        <v>3.25</v>
      </c>
      <c r="E33" t="s">
        <v>144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 s="1">
        <v>40363</v>
      </c>
      <c r="M33" s="4">
        <v>7.6495550992470909</v>
      </c>
      <c r="N33" t="s">
        <v>2</v>
      </c>
      <c r="O33" t="s">
        <v>139</v>
      </c>
      <c r="P33">
        <v>5</v>
      </c>
      <c r="Q33" s="2" t="s">
        <v>46</v>
      </c>
      <c r="R33">
        <v>268</v>
      </c>
      <c r="S33" t="s">
        <v>3</v>
      </c>
      <c r="T33">
        <v>408.17499999999995</v>
      </c>
      <c r="U33">
        <v>415.49999999999994</v>
      </c>
      <c r="V33">
        <v>514.58299999999997</v>
      </c>
      <c r="W33">
        <v>508.72500000000002</v>
      </c>
      <c r="X33">
        <v>7.3250000000000002</v>
      </c>
      <c r="Y33">
        <v>1707</v>
      </c>
      <c r="Z33">
        <v>27850</v>
      </c>
      <c r="AA33">
        <v>31437</v>
      </c>
      <c r="AB33">
        <v>136</v>
      </c>
      <c r="AC33">
        <v>484</v>
      </c>
      <c r="AD33">
        <v>57.736649999999997</v>
      </c>
      <c r="AE33">
        <v>56.246499999999997</v>
      </c>
      <c r="AF33">
        <v>698.83349999999996</v>
      </c>
      <c r="AG33">
        <v>740.83299999999997</v>
      </c>
      <c r="AH33">
        <v>0.66666650000000005</v>
      </c>
      <c r="AI33">
        <v>10</v>
      </c>
      <c r="AJ33">
        <v>10.5</v>
      </c>
      <c r="AK33">
        <v>66.555571428571426</v>
      </c>
      <c r="AL33">
        <v>74.083299999999994</v>
      </c>
      <c r="AM33" s="1">
        <v>43157.427777777775</v>
      </c>
      <c r="AN33" s="1">
        <v>43160.666620370372</v>
      </c>
      <c r="AO33">
        <v>0</v>
      </c>
      <c r="AP33">
        <v>0</v>
      </c>
      <c r="AQ33">
        <v>1</v>
      </c>
      <c r="AR33">
        <v>2</v>
      </c>
      <c r="AS33">
        <v>1</v>
      </c>
      <c r="AT33">
        <v>1</v>
      </c>
      <c r="AU33">
        <v>68</v>
      </c>
      <c r="AV33">
        <v>72</v>
      </c>
      <c r="AW33">
        <v>28</v>
      </c>
      <c r="AX33">
        <v>24</v>
      </c>
      <c r="AY33">
        <v>38.299999999999997</v>
      </c>
      <c r="AZ33">
        <v>37.799999999999997</v>
      </c>
      <c r="BA33">
        <v>3</v>
      </c>
      <c r="BB33">
        <v>2</v>
      </c>
      <c r="BC33">
        <v>3</v>
      </c>
      <c r="BD33">
        <v>3</v>
      </c>
      <c r="BE33">
        <v>4</v>
      </c>
      <c r="BF33">
        <v>4</v>
      </c>
      <c r="BG33">
        <v>1</v>
      </c>
      <c r="BH33">
        <v>1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1</v>
      </c>
      <c r="BP33">
        <v>1</v>
      </c>
      <c r="BQ33">
        <v>0</v>
      </c>
      <c r="BR33">
        <v>0</v>
      </c>
      <c r="BS33">
        <v>2.75</v>
      </c>
      <c r="BT33">
        <v>2</v>
      </c>
      <c r="BU33">
        <v>2</v>
      </c>
      <c r="BV33">
        <v>0.6</v>
      </c>
      <c r="BW33">
        <v>1</v>
      </c>
      <c r="BX33">
        <v>1</v>
      </c>
      <c r="BY33">
        <v>3</v>
      </c>
      <c r="BZ33">
        <v>0</v>
      </c>
      <c r="CA33">
        <v>0</v>
      </c>
      <c r="CB33" t="s">
        <v>8</v>
      </c>
      <c r="CC33" t="s">
        <v>8</v>
      </c>
      <c r="CD33" t="s">
        <v>8</v>
      </c>
      <c r="CE33" t="s">
        <v>8</v>
      </c>
      <c r="CF33">
        <v>0</v>
      </c>
      <c r="CG33">
        <v>16</v>
      </c>
      <c r="CH33">
        <v>1342.7499990000001</v>
      </c>
      <c r="CI33">
        <v>645.16667000000007</v>
      </c>
      <c r="CJ33">
        <v>697.58332900000005</v>
      </c>
      <c r="CK33">
        <v>377.53332534999987</v>
      </c>
      <c r="CL33">
        <v>519.90015699999947</v>
      </c>
      <c r="CM33">
        <v>444.40017499999988</v>
      </c>
      <c r="CN33">
        <v>13.119100141224848</v>
      </c>
      <c r="CO33">
        <v>66.401886519280538</v>
      </c>
      <c r="CP33">
        <v>20.38108410701426</v>
      </c>
      <c r="CQ33">
        <v>44.332214162582197</v>
      </c>
      <c r="CR33">
        <v>8.7871350359745009</v>
      </c>
      <c r="CS33">
        <v>46.844504537098899</v>
      </c>
    </row>
    <row r="34" spans="1:97" x14ac:dyDescent="0.3">
      <c r="A34" t="s">
        <v>174</v>
      </c>
      <c r="B34" t="s">
        <v>214</v>
      </c>
      <c r="C34" t="s">
        <v>260</v>
      </c>
      <c r="D34">
        <v>1.75</v>
      </c>
      <c r="E34" t="s">
        <v>146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 s="1">
        <v>42080</v>
      </c>
      <c r="M34" s="4">
        <v>3.0088980150581794</v>
      </c>
      <c r="N34" t="s">
        <v>13</v>
      </c>
      <c r="O34" t="s">
        <v>140</v>
      </c>
      <c r="P34">
        <v>1</v>
      </c>
      <c r="Q34" s="2" t="s">
        <v>55</v>
      </c>
      <c r="R34">
        <v>155</v>
      </c>
      <c r="S34" t="s">
        <v>3</v>
      </c>
      <c r="T34">
        <v>437.13350000000003</v>
      </c>
      <c r="U34">
        <v>442.70850000000002</v>
      </c>
      <c r="V34">
        <v>483.74200000000002</v>
      </c>
      <c r="W34">
        <v>513</v>
      </c>
      <c r="X34">
        <v>5.5750000000000002</v>
      </c>
      <c r="Y34">
        <v>2317</v>
      </c>
      <c r="Z34">
        <v>31835</v>
      </c>
      <c r="AA34">
        <v>35965</v>
      </c>
      <c r="AB34">
        <v>88</v>
      </c>
      <c r="AC34">
        <v>563.5</v>
      </c>
      <c r="AD34">
        <v>71.833149999999989</v>
      </c>
      <c r="AE34">
        <v>56.269599999999997</v>
      </c>
      <c r="AF34">
        <v>934</v>
      </c>
      <c r="AG34">
        <v>505.58349999999996</v>
      </c>
      <c r="AH34">
        <v>0.75</v>
      </c>
      <c r="AI34">
        <v>10.5</v>
      </c>
      <c r="AJ34">
        <v>10</v>
      </c>
      <c r="AK34">
        <v>93.4</v>
      </c>
      <c r="AL34">
        <v>48.150809523809521</v>
      </c>
      <c r="AM34" s="1">
        <v>43179.754062499997</v>
      </c>
      <c r="AN34" s="1">
        <v>43182.625983796293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76</v>
      </c>
      <c r="AV34">
        <v>68</v>
      </c>
      <c r="AW34">
        <v>24</v>
      </c>
      <c r="AX34">
        <v>24</v>
      </c>
      <c r="AY34">
        <v>38.299999999999997</v>
      </c>
      <c r="AZ34">
        <v>38.200000000000003</v>
      </c>
      <c r="BA34">
        <v>4</v>
      </c>
      <c r="BB34">
        <v>3</v>
      </c>
      <c r="BC34">
        <v>3</v>
      </c>
      <c r="BD34">
        <v>3</v>
      </c>
      <c r="BE34">
        <v>3</v>
      </c>
      <c r="BF34">
        <v>3</v>
      </c>
      <c r="BG34">
        <v>1</v>
      </c>
      <c r="BH34">
        <v>1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1</v>
      </c>
      <c r="BP34">
        <v>1</v>
      </c>
      <c r="BQ34">
        <v>0</v>
      </c>
      <c r="BR34">
        <v>0</v>
      </c>
      <c r="BS34">
        <v>3</v>
      </c>
      <c r="BT34">
        <v>2</v>
      </c>
      <c r="BU34">
        <v>2</v>
      </c>
      <c r="BV34">
        <v>0.7</v>
      </c>
      <c r="BW34">
        <v>0</v>
      </c>
      <c r="BX34">
        <v>0</v>
      </c>
      <c r="BY34">
        <v>0</v>
      </c>
      <c r="BZ34">
        <v>0</v>
      </c>
      <c r="CA34">
        <v>0</v>
      </c>
      <c r="CB34" t="s">
        <v>8</v>
      </c>
      <c r="CC34" t="s">
        <v>8</v>
      </c>
      <c r="CD34" t="s">
        <v>8</v>
      </c>
      <c r="CE34" t="s">
        <v>8</v>
      </c>
      <c r="CF34" t="s">
        <v>54</v>
      </c>
      <c r="CG34">
        <v>13</v>
      </c>
      <c r="CH34">
        <v>1340.2499974999998</v>
      </c>
      <c r="CI34">
        <v>890.08333500000003</v>
      </c>
      <c r="CJ34">
        <v>450.16666250000003</v>
      </c>
      <c r="CK34">
        <v>411.62498799999992</v>
      </c>
      <c r="CL34">
        <v>495.14183999999943</v>
      </c>
      <c r="CM34">
        <v>432.24186999999938</v>
      </c>
      <c r="CN34">
        <v>6.5420194237506415</v>
      </c>
      <c r="CO34">
        <v>91.780859383384367</v>
      </c>
      <c r="CP34">
        <v>1.597556105123622</v>
      </c>
      <c r="CQ34">
        <v>42.936990557181907</v>
      </c>
      <c r="CR34">
        <v>9.2098127530946297</v>
      </c>
      <c r="CS34">
        <v>47.753978564265495</v>
      </c>
    </row>
    <row r="35" spans="1:97" x14ac:dyDescent="0.3">
      <c r="A35" t="s">
        <v>174</v>
      </c>
      <c r="B35" t="s">
        <v>215</v>
      </c>
      <c r="C35" t="s">
        <v>260</v>
      </c>
      <c r="D35">
        <v>3</v>
      </c>
      <c r="E35" t="s">
        <v>144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1">
        <v>41894</v>
      </c>
      <c r="M35" s="4">
        <v>3.5181382614647503</v>
      </c>
      <c r="N35" t="s">
        <v>13</v>
      </c>
      <c r="O35" t="s">
        <v>140</v>
      </c>
      <c r="P35">
        <v>1</v>
      </c>
      <c r="Q35" s="2" t="s">
        <v>53</v>
      </c>
      <c r="R35">
        <v>200</v>
      </c>
      <c r="S35" t="s">
        <v>3</v>
      </c>
      <c r="T35">
        <v>402.6</v>
      </c>
      <c r="U35">
        <v>419.28335000000004</v>
      </c>
      <c r="V35">
        <v>494.95</v>
      </c>
      <c r="W35">
        <v>523.2835</v>
      </c>
      <c r="X35">
        <v>16.683350000000001</v>
      </c>
      <c r="Y35">
        <v>1924</v>
      </c>
      <c r="Z35">
        <v>34385.5</v>
      </c>
      <c r="AA35">
        <v>37342</v>
      </c>
      <c r="AB35">
        <v>240.5</v>
      </c>
      <c r="AC35">
        <v>515</v>
      </c>
      <c r="AD35">
        <v>74.904200000000003</v>
      </c>
      <c r="AE35">
        <v>67.052499999999995</v>
      </c>
      <c r="AF35">
        <v>870.91650000000004</v>
      </c>
      <c r="AG35">
        <v>568.83299999999997</v>
      </c>
      <c r="AH35">
        <v>0.58333349999999995</v>
      </c>
      <c r="AI35">
        <v>11</v>
      </c>
      <c r="AJ35">
        <v>11</v>
      </c>
      <c r="AK35">
        <v>79.174227272727279</v>
      </c>
      <c r="AL35">
        <v>51.712090909090904</v>
      </c>
      <c r="AM35" s="1">
        <v>43179.742546296293</v>
      </c>
      <c r="AN35" s="1">
        <v>43182.62159722222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72</v>
      </c>
      <c r="AV35">
        <v>76</v>
      </c>
      <c r="AW35">
        <v>28</v>
      </c>
      <c r="AX35">
        <v>28</v>
      </c>
      <c r="AY35">
        <v>38.200000000000003</v>
      </c>
      <c r="AZ35">
        <v>38.200000000000003</v>
      </c>
      <c r="BA35">
        <v>3</v>
      </c>
      <c r="BB35">
        <v>4</v>
      </c>
      <c r="BC35">
        <v>3</v>
      </c>
      <c r="BD35">
        <v>3</v>
      </c>
      <c r="BE35">
        <v>4</v>
      </c>
      <c r="BF35">
        <v>3</v>
      </c>
      <c r="BG35">
        <v>1</v>
      </c>
      <c r="BH35">
        <v>1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1</v>
      </c>
      <c r="BP35">
        <v>1</v>
      </c>
      <c r="BQ35">
        <v>0</v>
      </c>
      <c r="BR35">
        <v>0</v>
      </c>
      <c r="BS35">
        <v>3.25</v>
      </c>
      <c r="BT35">
        <v>2</v>
      </c>
      <c r="BU35">
        <v>2</v>
      </c>
      <c r="BV35">
        <v>0.9</v>
      </c>
      <c r="BW35">
        <v>1</v>
      </c>
      <c r="BX35">
        <v>0</v>
      </c>
      <c r="BY35">
        <v>3</v>
      </c>
      <c r="BZ35">
        <v>0</v>
      </c>
      <c r="CA35">
        <v>1</v>
      </c>
      <c r="CB35" t="s">
        <v>8</v>
      </c>
      <c r="CC35" t="s">
        <v>8</v>
      </c>
      <c r="CD35" t="s">
        <v>8</v>
      </c>
      <c r="CE35" t="s">
        <v>8</v>
      </c>
      <c r="CF35">
        <v>0</v>
      </c>
      <c r="CG35">
        <v>13</v>
      </c>
      <c r="CH35">
        <v>1337.8333339999999</v>
      </c>
      <c r="CI35">
        <v>815.25000499999999</v>
      </c>
      <c r="CJ35">
        <v>522.58332900000005</v>
      </c>
      <c r="CK35">
        <v>373.21668249999999</v>
      </c>
      <c r="CL35">
        <v>494.55850349999946</v>
      </c>
      <c r="CM35">
        <v>467.96688499999971</v>
      </c>
      <c r="CN35">
        <v>10.656993422765689</v>
      </c>
      <c r="CO35">
        <v>88.807239486202491</v>
      </c>
      <c r="CP35">
        <v>0.38749800991068351</v>
      </c>
      <c r="CQ35">
        <v>38.948176578054728</v>
      </c>
      <c r="CR35">
        <v>3.7370959599074154</v>
      </c>
      <c r="CS35">
        <v>57.15325141273685</v>
      </c>
    </row>
    <row r="36" spans="1:97" x14ac:dyDescent="0.3">
      <c r="A36" t="s">
        <v>174</v>
      </c>
      <c r="B36" t="s">
        <v>216</v>
      </c>
      <c r="C36" t="s">
        <v>261</v>
      </c>
      <c r="D36">
        <v>2</v>
      </c>
      <c r="E36" t="s">
        <v>146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 s="1">
        <v>41181</v>
      </c>
      <c r="M36" s="4">
        <v>5.4702258726899382</v>
      </c>
      <c r="N36" t="s">
        <v>2</v>
      </c>
      <c r="O36" t="s">
        <v>139</v>
      </c>
      <c r="P36">
        <v>3</v>
      </c>
      <c r="Q36" s="2" t="s">
        <v>58</v>
      </c>
      <c r="R36">
        <v>161</v>
      </c>
      <c r="S36" t="s">
        <v>3</v>
      </c>
      <c r="T36">
        <v>515.54999999999995</v>
      </c>
      <c r="U36">
        <v>538.15</v>
      </c>
      <c r="V36">
        <v>432.7165</v>
      </c>
      <c r="W36">
        <v>464.96699999999998</v>
      </c>
      <c r="X36">
        <v>22.6</v>
      </c>
      <c r="Y36">
        <v>2195.5</v>
      </c>
      <c r="Z36">
        <v>26711</v>
      </c>
      <c r="AA36">
        <v>29931</v>
      </c>
      <c r="AB36">
        <v>335</v>
      </c>
      <c r="AC36">
        <v>418</v>
      </c>
      <c r="AD36">
        <v>66.235649999999993</v>
      </c>
      <c r="AE36">
        <v>63.093599999999995</v>
      </c>
      <c r="AF36">
        <v>781.25</v>
      </c>
      <c r="AG36">
        <v>658</v>
      </c>
      <c r="AH36">
        <v>1.0833349999999999</v>
      </c>
      <c r="AI36">
        <v>11</v>
      </c>
      <c r="AJ36">
        <v>11</v>
      </c>
      <c r="AK36">
        <v>71.022727272727266</v>
      </c>
      <c r="AL36">
        <v>59.81818181818182</v>
      </c>
      <c r="AM36" s="1">
        <v>43179.747974537036</v>
      </c>
      <c r="AN36" s="1">
        <v>43182.622824074075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72</v>
      </c>
      <c r="AV36">
        <v>72</v>
      </c>
      <c r="AW36">
        <v>24</v>
      </c>
      <c r="AX36">
        <v>28</v>
      </c>
      <c r="AY36">
        <v>38.1</v>
      </c>
      <c r="AZ36">
        <v>38.200000000000003</v>
      </c>
      <c r="BA36">
        <v>3</v>
      </c>
      <c r="BB36">
        <v>3</v>
      </c>
      <c r="BC36">
        <v>3</v>
      </c>
      <c r="BD36">
        <v>3</v>
      </c>
      <c r="BE36">
        <v>4</v>
      </c>
      <c r="BF36">
        <v>3</v>
      </c>
      <c r="BG36">
        <v>1</v>
      </c>
      <c r="BH36">
        <v>1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1</v>
      </c>
      <c r="BP36">
        <v>1</v>
      </c>
      <c r="BQ36">
        <v>0</v>
      </c>
      <c r="BR36">
        <v>0</v>
      </c>
      <c r="BS36">
        <v>3.25</v>
      </c>
      <c r="BT36">
        <v>2</v>
      </c>
      <c r="BU36">
        <v>2</v>
      </c>
      <c r="BV36">
        <v>0.8</v>
      </c>
      <c r="BW36">
        <v>0</v>
      </c>
      <c r="BX36">
        <v>0</v>
      </c>
      <c r="BY36">
        <v>2</v>
      </c>
      <c r="BZ36">
        <v>0</v>
      </c>
      <c r="CA36">
        <v>0</v>
      </c>
      <c r="CB36" t="s">
        <v>8</v>
      </c>
      <c r="CC36" t="s">
        <v>8</v>
      </c>
      <c r="CD36" t="s">
        <v>8</v>
      </c>
      <c r="CE36" t="s">
        <v>8</v>
      </c>
      <c r="CF36" t="s">
        <v>57</v>
      </c>
      <c r="CG36">
        <v>13</v>
      </c>
      <c r="CH36">
        <v>1330.3333355</v>
      </c>
      <c r="CI36">
        <v>725.16667000000007</v>
      </c>
      <c r="CJ36">
        <v>605.16666550000014</v>
      </c>
      <c r="CK36">
        <v>483.05831279999995</v>
      </c>
      <c r="CL36">
        <v>469.57515499999971</v>
      </c>
      <c r="CM36">
        <v>375.10848999999962</v>
      </c>
      <c r="CN36">
        <v>16.027263344034932</v>
      </c>
      <c r="CO36">
        <v>70.859291240984547</v>
      </c>
      <c r="CP36">
        <v>12.862852407061403</v>
      </c>
      <c r="CQ36">
        <v>53.238334526599239</v>
      </c>
      <c r="CR36">
        <v>5.6205485836793896</v>
      </c>
      <c r="CS36">
        <v>40.99289270975455</v>
      </c>
    </row>
    <row r="37" spans="1:97" x14ac:dyDescent="0.3">
      <c r="A37" t="s">
        <v>174</v>
      </c>
      <c r="B37" t="s">
        <v>217</v>
      </c>
      <c r="C37" t="s">
        <v>261</v>
      </c>
      <c r="D37">
        <v>2.5</v>
      </c>
      <c r="E37" t="s">
        <v>143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 s="1">
        <v>41132</v>
      </c>
      <c r="M37" s="4">
        <v>5.6043805612594113</v>
      </c>
      <c r="N37" t="s">
        <v>13</v>
      </c>
      <c r="O37" t="s">
        <v>140</v>
      </c>
      <c r="P37">
        <v>3</v>
      </c>
      <c r="Q37" s="2" t="s">
        <v>56</v>
      </c>
      <c r="R37">
        <v>198</v>
      </c>
      <c r="S37" t="s">
        <v>3</v>
      </c>
      <c r="T37">
        <v>432.9085</v>
      </c>
      <c r="U37">
        <v>464.36685</v>
      </c>
      <c r="V37">
        <v>521.48299999999995</v>
      </c>
      <c r="W37">
        <v>452.2165</v>
      </c>
      <c r="X37">
        <v>31.458349999999999</v>
      </c>
      <c r="Y37">
        <v>2588.5</v>
      </c>
      <c r="Z37">
        <v>33609.5</v>
      </c>
      <c r="AA37">
        <v>30521</v>
      </c>
      <c r="AB37">
        <v>475</v>
      </c>
      <c r="AC37">
        <v>507.5</v>
      </c>
      <c r="AD37">
        <v>69.218199999999996</v>
      </c>
      <c r="AE37">
        <v>63.170550000000006</v>
      </c>
      <c r="AF37">
        <v>741.08299999999997</v>
      </c>
      <c r="AG37">
        <v>698.75</v>
      </c>
      <c r="AH37">
        <v>0.5</v>
      </c>
      <c r="AI37">
        <v>6.5</v>
      </c>
      <c r="AJ37">
        <v>6.5</v>
      </c>
      <c r="AK37">
        <v>114.01276923076922</v>
      </c>
      <c r="AL37">
        <v>107.5</v>
      </c>
      <c r="AM37" s="1">
        <v>43179.745509259257</v>
      </c>
      <c r="AN37" s="1">
        <v>43182.616597222222</v>
      </c>
      <c r="AO37">
        <v>0</v>
      </c>
      <c r="AP37">
        <v>0</v>
      </c>
      <c r="AQ37">
        <v>2</v>
      </c>
      <c r="AR37">
        <v>1</v>
      </c>
      <c r="AS37">
        <v>0</v>
      </c>
      <c r="AT37">
        <v>0</v>
      </c>
      <c r="AU37">
        <v>76</v>
      </c>
      <c r="AV37">
        <v>64</v>
      </c>
      <c r="AW37">
        <v>24</v>
      </c>
      <c r="AX37">
        <v>24</v>
      </c>
      <c r="AY37">
        <v>38.1</v>
      </c>
      <c r="AZ37">
        <v>38.1</v>
      </c>
      <c r="BA37">
        <v>3</v>
      </c>
      <c r="BB37">
        <v>3</v>
      </c>
      <c r="BC37">
        <v>3</v>
      </c>
      <c r="BD37">
        <v>3</v>
      </c>
      <c r="BE37">
        <v>3</v>
      </c>
      <c r="BF37">
        <v>3</v>
      </c>
      <c r="BG37">
        <v>1</v>
      </c>
      <c r="BH37">
        <v>1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1</v>
      </c>
      <c r="BP37">
        <v>1</v>
      </c>
      <c r="BQ37">
        <v>0</v>
      </c>
      <c r="BR37">
        <v>0</v>
      </c>
      <c r="BS37">
        <v>3</v>
      </c>
      <c r="BT37">
        <v>2</v>
      </c>
      <c r="BU37">
        <v>2</v>
      </c>
      <c r="BV37">
        <v>0.7</v>
      </c>
      <c r="BW37">
        <v>1</v>
      </c>
      <c r="BX37">
        <v>0</v>
      </c>
      <c r="BY37">
        <v>3</v>
      </c>
      <c r="BZ37">
        <v>0</v>
      </c>
      <c r="CA37">
        <v>1</v>
      </c>
      <c r="CB37" t="s">
        <v>8</v>
      </c>
      <c r="CC37" t="s">
        <v>8</v>
      </c>
      <c r="CD37" t="s">
        <v>8</v>
      </c>
      <c r="CE37" t="s">
        <v>8</v>
      </c>
      <c r="CF37">
        <v>0</v>
      </c>
      <c r="CG37">
        <v>13</v>
      </c>
      <c r="CH37">
        <v>1375.2500005000002</v>
      </c>
      <c r="CI37">
        <v>707.66667000000007</v>
      </c>
      <c r="CJ37">
        <v>667.5833305000001</v>
      </c>
      <c r="CK37">
        <v>429.77501265000012</v>
      </c>
      <c r="CL37">
        <v>468.41679049999959</v>
      </c>
      <c r="CM37">
        <v>475.18354499999964</v>
      </c>
      <c r="CN37">
        <v>15.652229800546221</v>
      </c>
      <c r="CO37">
        <v>63.811028906450431</v>
      </c>
      <c r="CP37">
        <v>20.355770402208986</v>
      </c>
      <c r="CQ37">
        <v>45.965614807039024</v>
      </c>
      <c r="CR37">
        <v>5.9950539284265005</v>
      </c>
      <c r="CS37">
        <v>47.94514555843076</v>
      </c>
    </row>
    <row r="38" spans="1:97" x14ac:dyDescent="0.3">
      <c r="A38" t="s">
        <v>175</v>
      </c>
      <c r="B38" t="s">
        <v>218</v>
      </c>
      <c r="C38" t="s">
        <v>262</v>
      </c>
      <c r="D38">
        <v>1.75</v>
      </c>
      <c r="E38" t="s">
        <v>146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 s="1">
        <v>40258</v>
      </c>
      <c r="M38" s="4">
        <v>8.0547570157426414</v>
      </c>
      <c r="N38" t="s">
        <v>14</v>
      </c>
      <c r="O38" t="s">
        <v>140</v>
      </c>
      <c r="P38">
        <v>6</v>
      </c>
      <c r="Q38" s="2" t="s">
        <v>41</v>
      </c>
      <c r="R38">
        <v>286</v>
      </c>
      <c r="S38" t="s">
        <v>3</v>
      </c>
      <c r="T38">
        <v>484.65800000000002</v>
      </c>
      <c r="U38">
        <v>510.81635</v>
      </c>
      <c r="V38">
        <v>533.13350000000003</v>
      </c>
      <c r="W38">
        <v>393.59199999999998</v>
      </c>
      <c r="X38">
        <v>26.158349999999999</v>
      </c>
      <c r="Y38">
        <v>2683.5</v>
      </c>
      <c r="Z38">
        <v>31306</v>
      </c>
      <c r="AA38">
        <v>30368</v>
      </c>
      <c r="AB38">
        <v>419</v>
      </c>
      <c r="AC38">
        <v>578</v>
      </c>
      <c r="AD38">
        <v>63.530349999999999</v>
      </c>
      <c r="AE38">
        <v>52.883000000000003</v>
      </c>
      <c r="AF38">
        <v>641.16650000000004</v>
      </c>
      <c r="AG38">
        <v>798.33349999999996</v>
      </c>
      <c r="AH38">
        <v>0.83333299999999999</v>
      </c>
      <c r="AI38">
        <v>11.5</v>
      </c>
      <c r="AJ38">
        <v>11.5</v>
      </c>
      <c r="AK38">
        <v>55.753608695652176</v>
      </c>
      <c r="AL38">
        <v>69.420304347826089</v>
      </c>
      <c r="AM38" s="1">
        <v>43200.445138888892</v>
      </c>
      <c r="AN38" s="1">
        <v>43203.363194444442</v>
      </c>
      <c r="AO38">
        <v>0</v>
      </c>
      <c r="AP38">
        <v>0</v>
      </c>
      <c r="AQ38">
        <v>0</v>
      </c>
      <c r="AR38">
        <v>0</v>
      </c>
      <c r="AS38">
        <v>1</v>
      </c>
      <c r="AT38">
        <v>1</v>
      </c>
      <c r="AU38">
        <v>64</v>
      </c>
      <c r="AV38">
        <v>84</v>
      </c>
      <c r="AW38">
        <v>32</v>
      </c>
      <c r="AX38">
        <v>28</v>
      </c>
      <c r="AY38">
        <v>38.299999999999997</v>
      </c>
      <c r="AZ38">
        <v>38</v>
      </c>
      <c r="BA38">
        <v>4</v>
      </c>
      <c r="BB38">
        <v>3</v>
      </c>
      <c r="BC38">
        <v>3</v>
      </c>
      <c r="BD38">
        <v>3</v>
      </c>
      <c r="BE38">
        <v>3</v>
      </c>
      <c r="BF38">
        <v>3</v>
      </c>
      <c r="BG38">
        <v>1</v>
      </c>
      <c r="BH38">
        <v>1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1</v>
      </c>
      <c r="BP38">
        <v>1</v>
      </c>
      <c r="BQ38">
        <v>0</v>
      </c>
      <c r="BR38">
        <v>0</v>
      </c>
      <c r="BS38">
        <v>3</v>
      </c>
      <c r="BT38">
        <v>2</v>
      </c>
      <c r="BU38">
        <v>2</v>
      </c>
      <c r="BV38">
        <v>0.9</v>
      </c>
      <c r="BW38">
        <v>0</v>
      </c>
      <c r="BX38">
        <v>0</v>
      </c>
      <c r="BY38">
        <v>2</v>
      </c>
      <c r="BZ38">
        <v>0</v>
      </c>
      <c r="CA38">
        <v>0</v>
      </c>
      <c r="CB38" t="s">
        <v>8</v>
      </c>
      <c r="CC38" t="s">
        <v>8</v>
      </c>
      <c r="CD38" t="s">
        <v>8</v>
      </c>
      <c r="CE38" t="s">
        <v>8</v>
      </c>
      <c r="CF38">
        <v>0</v>
      </c>
      <c r="CG38">
        <v>12</v>
      </c>
      <c r="CH38">
        <v>1325.3333385000001</v>
      </c>
      <c r="CI38">
        <v>587.58333500000003</v>
      </c>
      <c r="CJ38">
        <v>737.75000350000005</v>
      </c>
      <c r="CK38">
        <v>461.2167015</v>
      </c>
      <c r="CL38">
        <v>405.87512649999996</v>
      </c>
      <c r="CM38">
        <v>455.79186499999935</v>
      </c>
      <c r="CN38">
        <v>16.535640043544912</v>
      </c>
      <c r="CO38">
        <v>52.103259664708354</v>
      </c>
      <c r="CP38">
        <v>31.051635230524262</v>
      </c>
      <c r="CQ38">
        <v>57.732239206545913</v>
      </c>
      <c r="CR38">
        <v>3.6562178027053802</v>
      </c>
      <c r="CS38">
        <v>38.583195182007671</v>
      </c>
    </row>
    <row r="39" spans="1:97" x14ac:dyDescent="0.3">
      <c r="A39" t="s">
        <v>175</v>
      </c>
      <c r="B39" t="s">
        <v>219</v>
      </c>
      <c r="C39" t="s">
        <v>262</v>
      </c>
      <c r="D39">
        <v>2.5</v>
      </c>
      <c r="E39" t="s">
        <v>143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 s="1">
        <v>40853</v>
      </c>
      <c r="M39" s="4">
        <v>6.4257357973990414</v>
      </c>
      <c r="N39" t="s">
        <v>14</v>
      </c>
      <c r="O39" t="s">
        <v>140</v>
      </c>
      <c r="P39">
        <v>5</v>
      </c>
      <c r="Q39" s="2" t="s">
        <v>52</v>
      </c>
      <c r="R39">
        <v>77</v>
      </c>
      <c r="S39" t="s">
        <v>3</v>
      </c>
      <c r="T39">
        <v>505.875</v>
      </c>
      <c r="U39">
        <v>512.55833499999994</v>
      </c>
      <c r="V39">
        <v>593.1585</v>
      </c>
      <c r="W39">
        <v>333.19150000000002</v>
      </c>
      <c r="X39">
        <v>6.6833349999999996</v>
      </c>
      <c r="Y39">
        <v>2552</v>
      </c>
      <c r="Z39">
        <v>40633</v>
      </c>
      <c r="AA39">
        <v>26008</v>
      </c>
      <c r="AB39">
        <v>84.5</v>
      </c>
      <c r="AC39">
        <v>600.5</v>
      </c>
      <c r="AD39">
        <v>73.355500000000006</v>
      </c>
      <c r="AE39">
        <v>65.674949999999995</v>
      </c>
      <c r="AF39">
        <v>510.66650000000004</v>
      </c>
      <c r="AG39">
        <v>928.75</v>
      </c>
      <c r="AH39">
        <v>0.91666499999999995</v>
      </c>
      <c r="AI39">
        <v>8</v>
      </c>
      <c r="AJ39">
        <v>8</v>
      </c>
      <c r="AK39">
        <v>63.833312500000005</v>
      </c>
      <c r="AL39">
        <v>116.09375</v>
      </c>
      <c r="AM39" s="1">
        <v>43200.44027777778</v>
      </c>
      <c r="AN39" s="1">
        <v>43203.362500000003</v>
      </c>
      <c r="AO39">
        <v>0</v>
      </c>
      <c r="AP39">
        <v>0</v>
      </c>
      <c r="AQ39">
        <v>0</v>
      </c>
      <c r="AR39">
        <v>0</v>
      </c>
      <c r="AS39">
        <v>1</v>
      </c>
      <c r="AT39">
        <v>1</v>
      </c>
      <c r="AU39">
        <v>76</v>
      </c>
      <c r="AV39">
        <v>76</v>
      </c>
      <c r="AW39">
        <v>24</v>
      </c>
      <c r="AX39">
        <v>28</v>
      </c>
      <c r="AY39">
        <v>38.1</v>
      </c>
      <c r="AZ39">
        <v>38.200000000000003</v>
      </c>
      <c r="BA39">
        <v>4</v>
      </c>
      <c r="BB39">
        <v>3</v>
      </c>
      <c r="BC39">
        <v>3</v>
      </c>
      <c r="BD39">
        <v>3</v>
      </c>
      <c r="BE39">
        <v>3</v>
      </c>
      <c r="BF39">
        <v>3</v>
      </c>
      <c r="BG39">
        <v>1</v>
      </c>
      <c r="BH39">
        <v>1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1</v>
      </c>
      <c r="BP39">
        <v>1</v>
      </c>
      <c r="BQ39">
        <v>0</v>
      </c>
      <c r="BR39">
        <v>0</v>
      </c>
      <c r="BS39">
        <v>3</v>
      </c>
      <c r="BT39">
        <v>2</v>
      </c>
      <c r="BU39">
        <v>2</v>
      </c>
      <c r="BV39">
        <v>1.1000000000000001</v>
      </c>
      <c r="BW39">
        <v>1</v>
      </c>
      <c r="BX39">
        <v>0</v>
      </c>
      <c r="BY39">
        <v>5</v>
      </c>
      <c r="BZ39">
        <v>0</v>
      </c>
      <c r="CA39">
        <v>1</v>
      </c>
      <c r="CB39" t="s">
        <v>8</v>
      </c>
      <c r="CC39" t="s">
        <v>8</v>
      </c>
      <c r="CD39" t="s">
        <v>8</v>
      </c>
      <c r="CE39" t="s">
        <v>8</v>
      </c>
      <c r="CF39">
        <v>0</v>
      </c>
      <c r="CG39">
        <v>12</v>
      </c>
      <c r="CH39">
        <v>1360.3333355</v>
      </c>
      <c r="CI39">
        <v>472.75000499999999</v>
      </c>
      <c r="CJ39">
        <v>887.58333049999999</v>
      </c>
      <c r="CK39">
        <v>466.88331949999991</v>
      </c>
      <c r="CL39">
        <v>355.35013399999963</v>
      </c>
      <c r="CM39">
        <v>536.79190999999958</v>
      </c>
      <c r="CN39">
        <v>32.063655176994104</v>
      </c>
      <c r="CO39">
        <v>38.780410883347436</v>
      </c>
      <c r="CP39">
        <v>29.021702092454969</v>
      </c>
      <c r="CQ39">
        <v>38.559843272767388</v>
      </c>
      <c r="CR39">
        <v>2.3567787164803939</v>
      </c>
      <c r="CS39">
        <v>59.058723859770247</v>
      </c>
    </row>
    <row r="40" spans="1:97" x14ac:dyDescent="0.3">
      <c r="A40" t="s">
        <v>176</v>
      </c>
      <c r="B40" t="s">
        <v>220</v>
      </c>
      <c r="C40" t="s">
        <v>263</v>
      </c>
      <c r="D40">
        <v>1.75</v>
      </c>
      <c r="E40" t="s">
        <v>146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 s="1">
        <v>40801</v>
      </c>
      <c r="M40" s="4">
        <v>6.5872689938398361</v>
      </c>
      <c r="N40" t="s">
        <v>18</v>
      </c>
      <c r="O40" t="s">
        <v>140</v>
      </c>
      <c r="P40">
        <v>5</v>
      </c>
      <c r="Q40" s="2" t="s">
        <v>59</v>
      </c>
      <c r="R40">
        <v>45</v>
      </c>
      <c r="S40" t="s">
        <v>3</v>
      </c>
      <c r="T40">
        <v>581.6585</v>
      </c>
      <c r="U40">
        <v>607.35850000000005</v>
      </c>
      <c r="V40">
        <v>462.78300000000002</v>
      </c>
      <c r="W40">
        <v>367.45000000000005</v>
      </c>
      <c r="X40">
        <v>25.700000000000003</v>
      </c>
      <c r="Y40">
        <v>2418.5</v>
      </c>
      <c r="Z40">
        <v>26051.5</v>
      </c>
      <c r="AA40">
        <v>21644.5</v>
      </c>
      <c r="AB40">
        <v>367.5</v>
      </c>
      <c r="AC40">
        <v>436.5</v>
      </c>
      <c r="AD40">
        <v>60.625450000000001</v>
      </c>
      <c r="AE40">
        <v>58.534800000000004</v>
      </c>
      <c r="AF40">
        <v>745.75</v>
      </c>
      <c r="AG40">
        <v>693.75</v>
      </c>
      <c r="AH40">
        <v>0.83333349999999995</v>
      </c>
      <c r="AI40">
        <v>10</v>
      </c>
      <c r="AJ40">
        <v>10</v>
      </c>
      <c r="AK40">
        <v>74.575000000000003</v>
      </c>
      <c r="AL40">
        <v>69.375</v>
      </c>
      <c r="AM40" s="1">
        <v>43207.704861111109</v>
      </c>
      <c r="AN40" s="1">
        <v>43210.350694444445</v>
      </c>
      <c r="AO40">
        <v>0</v>
      </c>
      <c r="AP40">
        <v>0</v>
      </c>
      <c r="AQ40">
        <v>0</v>
      </c>
      <c r="AR40">
        <v>0</v>
      </c>
      <c r="AS40">
        <v>2</v>
      </c>
      <c r="AT40">
        <v>2</v>
      </c>
      <c r="AU40">
        <v>68</v>
      </c>
      <c r="AV40">
        <v>72</v>
      </c>
      <c r="AW40">
        <v>28</v>
      </c>
      <c r="AX40">
        <v>24</v>
      </c>
      <c r="AY40">
        <v>38.1</v>
      </c>
      <c r="AZ40">
        <v>38.6</v>
      </c>
      <c r="BA40">
        <v>4</v>
      </c>
      <c r="BB40">
        <v>3</v>
      </c>
      <c r="BC40">
        <v>3</v>
      </c>
      <c r="BD40">
        <v>3</v>
      </c>
      <c r="BE40">
        <v>3</v>
      </c>
      <c r="BF40">
        <v>3</v>
      </c>
      <c r="BG40">
        <v>1</v>
      </c>
      <c r="BH40">
        <v>1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1</v>
      </c>
      <c r="BP40">
        <v>1</v>
      </c>
      <c r="BQ40">
        <v>0</v>
      </c>
      <c r="BR40">
        <v>0</v>
      </c>
      <c r="BS40">
        <v>3.25</v>
      </c>
      <c r="BT40">
        <v>2</v>
      </c>
      <c r="BU40">
        <v>2</v>
      </c>
      <c r="BV40">
        <v>0.7</v>
      </c>
      <c r="BW40">
        <v>0</v>
      </c>
      <c r="BX40">
        <v>0</v>
      </c>
      <c r="BY40">
        <v>0</v>
      </c>
      <c r="BZ40">
        <v>0</v>
      </c>
      <c r="CA40">
        <v>0</v>
      </c>
      <c r="CB40" t="s">
        <v>8</v>
      </c>
      <c r="CC40" t="s">
        <v>8</v>
      </c>
      <c r="CD40" t="s">
        <v>8</v>
      </c>
      <c r="CE40" t="s">
        <v>8</v>
      </c>
      <c r="CF40">
        <v>0</v>
      </c>
      <c r="CG40">
        <v>15</v>
      </c>
      <c r="CH40">
        <v>1342.833337</v>
      </c>
      <c r="CI40">
        <v>697.5</v>
      </c>
      <c r="CJ40">
        <v>645.33333700000003</v>
      </c>
      <c r="CK40">
        <v>561.09996950000004</v>
      </c>
      <c r="CL40">
        <v>385.87508650000007</v>
      </c>
      <c r="CM40">
        <v>394.34183499999961</v>
      </c>
      <c r="CN40">
        <v>37.720813731958181</v>
      </c>
      <c r="CO40">
        <v>52.855124932124809</v>
      </c>
      <c r="CP40">
        <v>9.0121409611913474</v>
      </c>
      <c r="CQ40">
        <v>45.544800501792103</v>
      </c>
      <c r="CR40">
        <v>6.4205512544802872</v>
      </c>
      <c r="CS40">
        <v>48.198349103942626</v>
      </c>
    </row>
    <row r="41" spans="1:97" x14ac:dyDescent="0.3">
      <c r="A41" t="s">
        <v>176</v>
      </c>
      <c r="B41" t="s">
        <v>221</v>
      </c>
      <c r="C41" t="s">
        <v>263</v>
      </c>
      <c r="D41">
        <v>3</v>
      </c>
      <c r="E41" t="s">
        <v>144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 s="1">
        <v>40434</v>
      </c>
      <c r="M41" s="4">
        <v>7.5920602327173166</v>
      </c>
      <c r="N41" t="s">
        <v>18</v>
      </c>
      <c r="O41" t="s">
        <v>140</v>
      </c>
      <c r="P41">
        <v>5</v>
      </c>
      <c r="Q41" s="2" t="s">
        <v>19</v>
      </c>
      <c r="R41">
        <v>496</v>
      </c>
      <c r="S41" t="s">
        <v>3</v>
      </c>
      <c r="T41">
        <v>649.97499999999991</v>
      </c>
      <c r="U41">
        <v>668.9333499999999</v>
      </c>
      <c r="V41">
        <v>401.142</v>
      </c>
      <c r="W41">
        <v>366.69150000000002</v>
      </c>
      <c r="X41">
        <v>18.958350000000003</v>
      </c>
      <c r="Y41">
        <v>3198</v>
      </c>
      <c r="Z41">
        <v>21950</v>
      </c>
      <c r="AA41">
        <v>17768</v>
      </c>
      <c r="AB41">
        <v>295.5</v>
      </c>
      <c r="AC41">
        <v>402.5</v>
      </c>
      <c r="AD41">
        <v>60.094149999999999</v>
      </c>
      <c r="AE41">
        <v>53.55885</v>
      </c>
      <c r="AF41">
        <v>802.33349999999996</v>
      </c>
      <c r="AG41">
        <v>636.25</v>
      </c>
      <c r="AH41">
        <v>1.75</v>
      </c>
      <c r="AI41">
        <v>5.5</v>
      </c>
      <c r="AJ41">
        <v>5.5</v>
      </c>
      <c r="AK41">
        <v>145.87881818181816</v>
      </c>
      <c r="AL41">
        <v>115.68181818181819</v>
      </c>
      <c r="AM41" s="1">
        <v>43208.453472222223</v>
      </c>
      <c r="AN41" s="1">
        <v>43210.351388888892</v>
      </c>
      <c r="AO41">
        <v>1</v>
      </c>
      <c r="AP41">
        <v>1</v>
      </c>
      <c r="AQ41">
        <v>2</v>
      </c>
      <c r="AR41">
        <v>2</v>
      </c>
      <c r="AS41">
        <v>2</v>
      </c>
      <c r="AT41">
        <v>2</v>
      </c>
      <c r="AU41">
        <v>76</v>
      </c>
      <c r="AV41">
        <v>84</v>
      </c>
      <c r="AW41">
        <v>28</v>
      </c>
      <c r="AX41">
        <v>24</v>
      </c>
      <c r="AY41">
        <v>38.200000000000003</v>
      </c>
      <c r="AZ41">
        <v>38.9</v>
      </c>
      <c r="BA41">
        <v>3</v>
      </c>
      <c r="BB41">
        <v>3</v>
      </c>
      <c r="BC41">
        <v>3</v>
      </c>
      <c r="BD41">
        <v>3</v>
      </c>
      <c r="BE41">
        <v>3</v>
      </c>
      <c r="BF41">
        <v>3</v>
      </c>
      <c r="BG41">
        <v>1</v>
      </c>
      <c r="BH41">
        <v>1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1</v>
      </c>
      <c r="BP41">
        <v>1</v>
      </c>
      <c r="BQ41">
        <v>0</v>
      </c>
      <c r="BR41">
        <v>1</v>
      </c>
      <c r="BS41">
        <v>3</v>
      </c>
      <c r="BT41">
        <v>2</v>
      </c>
      <c r="BU41">
        <v>2</v>
      </c>
      <c r="BV41">
        <v>0.6</v>
      </c>
      <c r="BW41">
        <v>1</v>
      </c>
      <c r="BX41">
        <v>0</v>
      </c>
      <c r="BY41">
        <v>2</v>
      </c>
      <c r="BZ41">
        <v>0</v>
      </c>
      <c r="CA41">
        <v>1</v>
      </c>
      <c r="CB41" t="s">
        <v>8</v>
      </c>
      <c r="CC41" t="s">
        <v>8</v>
      </c>
      <c r="CD41" t="s">
        <v>8</v>
      </c>
      <c r="CE41" t="s">
        <v>8</v>
      </c>
      <c r="CF41">
        <v>0</v>
      </c>
      <c r="CG41">
        <v>15</v>
      </c>
      <c r="CH41">
        <v>1385.3333235</v>
      </c>
      <c r="CI41">
        <v>775.16667000000007</v>
      </c>
      <c r="CJ41">
        <v>610.16665349999994</v>
      </c>
      <c r="CK41">
        <v>641.77502265000021</v>
      </c>
      <c r="CL41">
        <v>376.44169899999997</v>
      </c>
      <c r="CM41">
        <v>363.75848499999967</v>
      </c>
      <c r="CN41">
        <v>47.506149342525482</v>
      </c>
      <c r="CO41">
        <v>47.146958843105644</v>
      </c>
      <c r="CP41">
        <v>4.9194207562508172</v>
      </c>
      <c r="CQ41">
        <v>45.397764715554644</v>
      </c>
      <c r="CR41">
        <v>11.451302208336694</v>
      </c>
      <c r="CS41">
        <v>43.054201491919116</v>
      </c>
    </row>
    <row r="42" spans="1:97" x14ac:dyDescent="0.3">
      <c r="A42" t="s">
        <v>177</v>
      </c>
      <c r="B42" t="s">
        <v>222</v>
      </c>
      <c r="C42" t="s">
        <v>264</v>
      </c>
      <c r="D42">
        <v>2</v>
      </c>
      <c r="E42" t="s">
        <v>146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1">
        <v>40237</v>
      </c>
      <c r="M42" s="4">
        <v>8.7693360711841208</v>
      </c>
      <c r="N42" t="s">
        <v>7</v>
      </c>
      <c r="O42" t="s">
        <v>139</v>
      </c>
      <c r="P42">
        <v>7</v>
      </c>
      <c r="Q42" s="3">
        <v>43285</v>
      </c>
      <c r="R42">
        <v>155</v>
      </c>
      <c r="S42" t="s">
        <v>3</v>
      </c>
      <c r="T42">
        <v>481.7835</v>
      </c>
      <c r="U42">
        <v>496.083485</v>
      </c>
      <c r="V42">
        <v>544.6</v>
      </c>
      <c r="W42">
        <v>399.32500000000005</v>
      </c>
      <c r="X42">
        <v>14.299985</v>
      </c>
      <c r="Y42">
        <v>820.5</v>
      </c>
      <c r="Z42">
        <v>34139</v>
      </c>
      <c r="AA42">
        <v>28860.5</v>
      </c>
      <c r="AB42">
        <v>162</v>
      </c>
      <c r="AC42">
        <v>560.5</v>
      </c>
      <c r="AD42">
        <v>69.004099999999994</v>
      </c>
      <c r="AE42">
        <v>60.826999999999998</v>
      </c>
      <c r="AF42">
        <v>711.91650000000004</v>
      </c>
      <c r="AG42">
        <v>727.83349999999996</v>
      </c>
      <c r="AH42">
        <v>0.66666650000000005</v>
      </c>
      <c r="AI42">
        <v>9</v>
      </c>
      <c r="AJ42">
        <v>9</v>
      </c>
      <c r="AK42">
        <v>79.101833333333332</v>
      </c>
      <c r="AL42">
        <v>80.870388888888883</v>
      </c>
      <c r="AM42" s="1">
        <v>43440.390277777777</v>
      </c>
      <c r="AN42" s="1">
        <v>43444.393055555556</v>
      </c>
      <c r="AO42">
        <v>0</v>
      </c>
      <c r="AP42">
        <v>0</v>
      </c>
      <c r="AQ42">
        <v>0</v>
      </c>
      <c r="AR42">
        <v>0</v>
      </c>
      <c r="AS42">
        <v>1</v>
      </c>
      <c r="AT42">
        <v>1</v>
      </c>
      <c r="AU42">
        <v>80</v>
      </c>
      <c r="AV42">
        <v>80</v>
      </c>
      <c r="AW42">
        <v>28</v>
      </c>
      <c r="AX42">
        <v>28</v>
      </c>
      <c r="AY42">
        <v>38.299999999999997</v>
      </c>
      <c r="AZ42">
        <v>38.4</v>
      </c>
      <c r="BA42">
        <v>2</v>
      </c>
      <c r="BB42">
        <v>3</v>
      </c>
      <c r="BC42">
        <v>3</v>
      </c>
      <c r="BD42">
        <v>3</v>
      </c>
      <c r="BE42">
        <v>3</v>
      </c>
      <c r="BF42">
        <v>3</v>
      </c>
      <c r="BG42">
        <v>1</v>
      </c>
      <c r="BH42">
        <v>1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1</v>
      </c>
      <c r="BP42">
        <v>1</v>
      </c>
      <c r="BQ42">
        <v>0</v>
      </c>
      <c r="BR42">
        <v>0</v>
      </c>
      <c r="BS42">
        <v>3</v>
      </c>
      <c r="BT42">
        <v>2</v>
      </c>
      <c r="BU42">
        <v>2</v>
      </c>
      <c r="BV42">
        <v>0.9</v>
      </c>
      <c r="BW42">
        <v>0</v>
      </c>
      <c r="BX42">
        <v>0</v>
      </c>
      <c r="BY42">
        <v>0</v>
      </c>
      <c r="BZ42">
        <v>0</v>
      </c>
      <c r="CA42">
        <v>1</v>
      </c>
      <c r="CB42" t="s">
        <v>8</v>
      </c>
      <c r="CC42" t="s">
        <v>8</v>
      </c>
      <c r="CD42" t="s">
        <v>8</v>
      </c>
      <c r="CE42" t="s">
        <v>8</v>
      </c>
      <c r="CF42">
        <v>0</v>
      </c>
      <c r="CG42">
        <v>15</v>
      </c>
      <c r="CH42" t="s">
        <v>8</v>
      </c>
      <c r="CI42" t="s">
        <v>8</v>
      </c>
      <c r="CJ42" t="s">
        <v>8</v>
      </c>
      <c r="CK42" t="s">
        <v>8</v>
      </c>
      <c r="CL42" t="s">
        <v>8</v>
      </c>
      <c r="CM42" t="s">
        <v>8</v>
      </c>
      <c r="CN42" t="s">
        <v>8</v>
      </c>
      <c r="CO42" t="s">
        <v>8</v>
      </c>
      <c r="CP42" t="s">
        <v>8</v>
      </c>
      <c r="CQ42" t="s">
        <v>8</v>
      </c>
      <c r="CR42" t="s">
        <v>8</v>
      </c>
      <c r="CS42" t="s">
        <v>8</v>
      </c>
    </row>
    <row r="43" spans="1:97" x14ac:dyDescent="0.3">
      <c r="A43" t="s">
        <v>177</v>
      </c>
      <c r="B43" t="s">
        <v>223</v>
      </c>
      <c r="C43" t="s">
        <v>264</v>
      </c>
      <c r="D43">
        <v>3.25</v>
      </c>
      <c r="E43" t="s">
        <v>144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 s="1">
        <v>39987</v>
      </c>
      <c r="M43" s="4">
        <v>9.4537987679671449</v>
      </c>
      <c r="N43" t="s">
        <v>7</v>
      </c>
      <c r="O43" t="s">
        <v>139</v>
      </c>
      <c r="P43">
        <v>6</v>
      </c>
      <c r="Q43" s="3">
        <v>43274</v>
      </c>
      <c r="R43">
        <v>166</v>
      </c>
      <c r="S43" t="s">
        <v>3</v>
      </c>
      <c r="T43" t="s">
        <v>8</v>
      </c>
      <c r="U43" t="s">
        <v>8</v>
      </c>
      <c r="V43" t="s">
        <v>8</v>
      </c>
      <c r="W43" t="s">
        <v>8</v>
      </c>
      <c r="X43" t="s">
        <v>8</v>
      </c>
      <c r="Y43" t="s">
        <v>8</v>
      </c>
      <c r="Z43" t="s">
        <v>8</v>
      </c>
      <c r="AA43" t="s">
        <v>8</v>
      </c>
      <c r="AB43" t="s">
        <v>8</v>
      </c>
      <c r="AC43" t="s">
        <v>8</v>
      </c>
      <c r="AD43" t="s">
        <v>8</v>
      </c>
      <c r="AE43" t="s">
        <v>8</v>
      </c>
      <c r="AF43">
        <v>435.75</v>
      </c>
      <c r="AG43">
        <v>1003.9984999999999</v>
      </c>
      <c r="AH43">
        <v>0.58333299999999999</v>
      </c>
      <c r="AI43">
        <v>5</v>
      </c>
      <c r="AJ43">
        <v>5.5</v>
      </c>
      <c r="AK43">
        <v>79.227272727272734</v>
      </c>
      <c r="AL43">
        <v>200.79969999999997</v>
      </c>
      <c r="AM43" s="1">
        <v>43440.388888888891</v>
      </c>
      <c r="AN43" s="1">
        <v>43444.392361111109</v>
      </c>
      <c r="AO43">
        <v>0</v>
      </c>
      <c r="AP43">
        <v>0</v>
      </c>
      <c r="AQ43">
        <v>1</v>
      </c>
      <c r="AR43">
        <v>1</v>
      </c>
      <c r="AS43">
        <v>1</v>
      </c>
      <c r="AT43">
        <v>1</v>
      </c>
      <c r="AU43">
        <v>88</v>
      </c>
      <c r="AV43">
        <v>84</v>
      </c>
      <c r="AW43">
        <v>32</v>
      </c>
      <c r="AX43">
        <v>32</v>
      </c>
      <c r="AY43">
        <v>38.200000000000003</v>
      </c>
      <c r="AZ43">
        <v>38.4</v>
      </c>
      <c r="BA43">
        <v>2</v>
      </c>
      <c r="BB43">
        <v>2</v>
      </c>
      <c r="BC43">
        <v>3</v>
      </c>
      <c r="BD43">
        <v>3</v>
      </c>
      <c r="BE43">
        <v>4</v>
      </c>
      <c r="BF43">
        <v>3</v>
      </c>
      <c r="BG43">
        <v>1</v>
      </c>
      <c r="BH43">
        <v>1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1</v>
      </c>
      <c r="BP43">
        <v>1</v>
      </c>
      <c r="BQ43">
        <v>0</v>
      </c>
      <c r="BR43">
        <v>0</v>
      </c>
      <c r="BS43">
        <v>2.75</v>
      </c>
      <c r="BT43">
        <v>2</v>
      </c>
      <c r="BU43">
        <v>2</v>
      </c>
      <c r="BV43">
        <v>0.9</v>
      </c>
      <c r="BW43">
        <v>1</v>
      </c>
      <c r="BX43">
        <v>0</v>
      </c>
      <c r="BY43">
        <v>1</v>
      </c>
      <c r="BZ43">
        <v>0</v>
      </c>
      <c r="CA43">
        <v>2</v>
      </c>
      <c r="CB43" t="s">
        <v>8</v>
      </c>
      <c r="CC43" t="s">
        <v>8</v>
      </c>
      <c r="CD43" t="s">
        <v>8</v>
      </c>
      <c r="CE43" t="s">
        <v>8</v>
      </c>
      <c r="CF43">
        <v>0</v>
      </c>
      <c r="CG43">
        <v>15</v>
      </c>
      <c r="CH43" t="s">
        <v>8</v>
      </c>
      <c r="CI43" t="s">
        <v>8</v>
      </c>
      <c r="CJ43" t="s">
        <v>8</v>
      </c>
      <c r="CK43" t="s">
        <v>8</v>
      </c>
      <c r="CL43" t="s">
        <v>8</v>
      </c>
      <c r="CM43" t="s">
        <v>8</v>
      </c>
      <c r="CN43" t="s">
        <v>8</v>
      </c>
      <c r="CO43" t="s">
        <v>8</v>
      </c>
      <c r="CP43" t="s">
        <v>8</v>
      </c>
      <c r="CQ43" t="s">
        <v>8</v>
      </c>
      <c r="CR43" t="s">
        <v>8</v>
      </c>
      <c r="CS43" t="s">
        <v>8</v>
      </c>
    </row>
    <row r="44" spans="1:97" x14ac:dyDescent="0.3">
      <c r="A44" t="s">
        <v>177</v>
      </c>
      <c r="B44" t="s">
        <v>224</v>
      </c>
      <c r="C44" t="s">
        <v>265</v>
      </c>
      <c r="D44">
        <v>2</v>
      </c>
      <c r="E44" t="s">
        <v>146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 s="1">
        <v>41421</v>
      </c>
      <c r="M44" s="4">
        <v>5.5277207392197125</v>
      </c>
      <c r="N44" t="s">
        <v>11</v>
      </c>
      <c r="O44" t="s">
        <v>140</v>
      </c>
      <c r="P44">
        <v>3</v>
      </c>
      <c r="Q44" s="3">
        <v>43016</v>
      </c>
      <c r="R44">
        <v>424</v>
      </c>
      <c r="S44" t="s">
        <v>3</v>
      </c>
      <c r="T44">
        <v>482.86649999999997</v>
      </c>
      <c r="U44">
        <v>490.58317</v>
      </c>
      <c r="V44">
        <v>546.17499999999995</v>
      </c>
      <c r="W44">
        <v>401.59199999999998</v>
      </c>
      <c r="X44">
        <v>7.7166700000000006</v>
      </c>
      <c r="Y44">
        <v>1458.5</v>
      </c>
      <c r="Z44">
        <v>34052</v>
      </c>
      <c r="AA44">
        <v>27115.5</v>
      </c>
      <c r="AB44">
        <v>103.5</v>
      </c>
      <c r="AC44">
        <v>512</v>
      </c>
      <c r="AD44">
        <v>68.154750000000007</v>
      </c>
      <c r="AE44">
        <v>65.658999999999992</v>
      </c>
      <c r="AF44">
        <v>874.83349999999996</v>
      </c>
      <c r="AG44">
        <v>564.58299999999997</v>
      </c>
      <c r="AH44">
        <v>0.91666499999999995</v>
      </c>
      <c r="AI44">
        <v>11.5</v>
      </c>
      <c r="AJ44">
        <v>11.5</v>
      </c>
      <c r="AK44">
        <v>76.072478260869559</v>
      </c>
      <c r="AL44">
        <v>49.094173913043477</v>
      </c>
      <c r="AM44" s="1">
        <v>43440.387499999997</v>
      </c>
      <c r="AN44" s="1">
        <v>43444.39166666667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1</v>
      </c>
      <c r="AU44">
        <v>76</v>
      </c>
      <c r="AV44">
        <v>80</v>
      </c>
      <c r="AW44">
        <v>24</v>
      </c>
      <c r="AX44">
        <v>32</v>
      </c>
      <c r="AY44">
        <v>38.200000000000003</v>
      </c>
      <c r="AZ44">
        <v>38.200000000000003</v>
      </c>
      <c r="BA44">
        <v>2</v>
      </c>
      <c r="BB44">
        <v>2</v>
      </c>
      <c r="BC44">
        <v>3</v>
      </c>
      <c r="BD44">
        <v>3</v>
      </c>
      <c r="BE44">
        <v>4</v>
      </c>
      <c r="BF44">
        <v>3</v>
      </c>
      <c r="BG44">
        <v>1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1</v>
      </c>
      <c r="BP44">
        <v>1</v>
      </c>
      <c r="BQ44">
        <v>0</v>
      </c>
      <c r="BR44">
        <v>0</v>
      </c>
      <c r="BS44">
        <v>3</v>
      </c>
      <c r="BT44">
        <v>2</v>
      </c>
      <c r="BU44">
        <v>2</v>
      </c>
      <c r="BV44">
        <v>1.1000000000000001</v>
      </c>
      <c r="BW44">
        <v>0</v>
      </c>
      <c r="BX44">
        <v>0</v>
      </c>
      <c r="BY44">
        <v>0</v>
      </c>
      <c r="BZ44">
        <v>0</v>
      </c>
      <c r="CA44">
        <v>0</v>
      </c>
      <c r="CB44" t="s">
        <v>8</v>
      </c>
      <c r="CC44" t="s">
        <v>8</v>
      </c>
      <c r="CD44" t="s">
        <v>8</v>
      </c>
      <c r="CE44" t="s">
        <v>8</v>
      </c>
      <c r="CF44">
        <v>0</v>
      </c>
      <c r="CG44">
        <v>15</v>
      </c>
      <c r="CH44">
        <v>1327.8333249999998</v>
      </c>
      <c r="CI44">
        <v>825.08333500000003</v>
      </c>
      <c r="CJ44">
        <v>502.74999000000003</v>
      </c>
      <c r="CK44">
        <v>437.58336564999991</v>
      </c>
      <c r="CL44">
        <v>382.59175999999991</v>
      </c>
      <c r="CM44">
        <v>505.90854499999955</v>
      </c>
      <c r="CN44">
        <v>16.371627605601745</v>
      </c>
      <c r="CO44">
        <v>67.664531529876299</v>
      </c>
      <c r="CP44">
        <v>15.640649739247134</v>
      </c>
      <c r="CQ44">
        <v>43.059288005132245</v>
      </c>
      <c r="CR44">
        <v>5.1398849911324413</v>
      </c>
      <c r="CS44">
        <v>51.785699925692917</v>
      </c>
    </row>
    <row r="45" spans="1:97" x14ac:dyDescent="0.3">
      <c r="A45" t="s">
        <v>177</v>
      </c>
      <c r="B45" t="s">
        <v>225</v>
      </c>
      <c r="C45" t="s">
        <v>265</v>
      </c>
      <c r="D45">
        <v>2.75</v>
      </c>
      <c r="E45" t="s">
        <v>143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 s="1">
        <v>41332</v>
      </c>
      <c r="M45" s="4">
        <v>5.7713894592744692</v>
      </c>
      <c r="N45" t="s">
        <v>60</v>
      </c>
      <c r="O45" t="s">
        <v>140</v>
      </c>
      <c r="P45">
        <v>4</v>
      </c>
      <c r="Q45" s="3">
        <v>43361</v>
      </c>
      <c r="R45">
        <v>79</v>
      </c>
      <c r="S45" t="s">
        <v>3</v>
      </c>
      <c r="T45">
        <v>557.79999999999995</v>
      </c>
      <c r="U45">
        <v>561.30833499999994</v>
      </c>
      <c r="V45">
        <v>508.02499999999998</v>
      </c>
      <c r="W45">
        <v>369.66649999999998</v>
      </c>
      <c r="X45">
        <v>3.5083349999999998</v>
      </c>
      <c r="Y45">
        <v>1134</v>
      </c>
      <c r="Z45">
        <v>30653.5</v>
      </c>
      <c r="AA45">
        <v>25285</v>
      </c>
      <c r="AB45">
        <v>61.5</v>
      </c>
      <c r="AC45">
        <v>546</v>
      </c>
      <c r="AD45">
        <v>67.298249999999996</v>
      </c>
      <c r="AE45">
        <v>55.741250000000001</v>
      </c>
      <c r="AF45">
        <v>551.58299999999997</v>
      </c>
      <c r="AG45">
        <v>888.58349999999996</v>
      </c>
      <c r="AH45">
        <v>0.25</v>
      </c>
      <c r="AI45">
        <v>4</v>
      </c>
      <c r="AJ45">
        <v>4</v>
      </c>
      <c r="AK45">
        <v>137.89574999999999</v>
      </c>
      <c r="AL45">
        <v>222.14587499999999</v>
      </c>
      <c r="AM45" s="1">
        <v>43440.386805555558</v>
      </c>
      <c r="AN45" s="1">
        <v>43444.390972222223</v>
      </c>
      <c r="AO45">
        <v>0</v>
      </c>
      <c r="AP45">
        <v>0</v>
      </c>
      <c r="AQ45">
        <v>2</v>
      </c>
      <c r="AR45">
        <v>2</v>
      </c>
      <c r="AS45">
        <v>1</v>
      </c>
      <c r="AT45">
        <v>1</v>
      </c>
      <c r="AU45">
        <v>88</v>
      </c>
      <c r="AV45">
        <v>84</v>
      </c>
      <c r="AW45">
        <v>32</v>
      </c>
      <c r="AX45">
        <v>28</v>
      </c>
      <c r="AY45">
        <v>38.299999999999997</v>
      </c>
      <c r="AZ45">
        <v>38.299999999999997</v>
      </c>
      <c r="BA45">
        <v>2</v>
      </c>
      <c r="BB45">
        <v>3</v>
      </c>
      <c r="BC45">
        <v>3</v>
      </c>
      <c r="BD45">
        <v>3</v>
      </c>
      <c r="BE45">
        <v>3</v>
      </c>
      <c r="BF45">
        <v>3</v>
      </c>
      <c r="BG45">
        <v>1</v>
      </c>
      <c r="BH45">
        <v>1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1</v>
      </c>
      <c r="BP45">
        <v>1</v>
      </c>
      <c r="BQ45">
        <v>0</v>
      </c>
      <c r="BR45">
        <v>0</v>
      </c>
      <c r="BS45">
        <v>2.75</v>
      </c>
      <c r="BT45">
        <v>2</v>
      </c>
      <c r="BU45">
        <v>2</v>
      </c>
      <c r="BV45">
        <v>0.3</v>
      </c>
      <c r="BW45">
        <v>1</v>
      </c>
      <c r="BX45">
        <v>0</v>
      </c>
      <c r="BY45">
        <v>3</v>
      </c>
      <c r="BZ45">
        <v>0</v>
      </c>
      <c r="CA45">
        <v>1</v>
      </c>
      <c r="CB45" t="s">
        <v>8</v>
      </c>
      <c r="CC45" t="s">
        <v>8</v>
      </c>
      <c r="CD45" t="s">
        <v>8</v>
      </c>
      <c r="CE45" t="s">
        <v>8</v>
      </c>
      <c r="CF45">
        <v>0</v>
      </c>
      <c r="CG45">
        <v>15</v>
      </c>
      <c r="CH45">
        <v>1400.4166705</v>
      </c>
      <c r="CI45">
        <v>535.2500050000001</v>
      </c>
      <c r="CJ45">
        <v>865.16666550000002</v>
      </c>
      <c r="CK45">
        <v>540.05830500000013</v>
      </c>
      <c r="CL45">
        <v>388.07509499999981</v>
      </c>
      <c r="CM45">
        <v>471.45019999999954</v>
      </c>
      <c r="CN45">
        <v>20.808126940022518</v>
      </c>
      <c r="CO45">
        <v>42.31652034217214</v>
      </c>
      <c r="CP45">
        <v>36.787725150744379</v>
      </c>
      <c r="CQ45">
        <v>67.264516326347334</v>
      </c>
      <c r="CR45">
        <v>4.1040012694628558</v>
      </c>
      <c r="CS45">
        <v>28.617480349206158</v>
      </c>
    </row>
    <row r="46" spans="1:97" x14ac:dyDescent="0.3">
      <c r="A46" t="s">
        <v>178</v>
      </c>
      <c r="B46" t="s">
        <v>226</v>
      </c>
      <c r="C46" t="s">
        <v>266</v>
      </c>
      <c r="D46">
        <v>1.75</v>
      </c>
      <c r="E46" t="s">
        <v>146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  <c r="L46" s="1">
        <v>40950</v>
      </c>
      <c r="M46" s="4">
        <v>6.9815195071868583</v>
      </c>
      <c r="N46" t="s">
        <v>7</v>
      </c>
      <c r="O46" t="s">
        <v>139</v>
      </c>
      <c r="P46">
        <v>5</v>
      </c>
      <c r="Q46" s="3">
        <v>43142</v>
      </c>
      <c r="R46">
        <v>358</v>
      </c>
      <c r="S46" t="s">
        <v>3</v>
      </c>
      <c r="T46">
        <v>462.2835</v>
      </c>
      <c r="U46">
        <v>490.35014999999999</v>
      </c>
      <c r="V46">
        <v>580.57500000000005</v>
      </c>
      <c r="W46">
        <v>365.05799999999999</v>
      </c>
      <c r="X46">
        <v>28.066649999999999</v>
      </c>
      <c r="Y46">
        <v>685</v>
      </c>
      <c r="Z46">
        <v>33627.5</v>
      </c>
      <c r="AA46">
        <v>24001.5</v>
      </c>
      <c r="AB46">
        <v>486.5</v>
      </c>
      <c r="AC46">
        <v>521.5</v>
      </c>
      <c r="AD46">
        <v>63.140599999999999</v>
      </c>
      <c r="AE46">
        <v>63.423949999999998</v>
      </c>
      <c r="AF46">
        <v>810.25</v>
      </c>
      <c r="AG46">
        <v>626.16650000000004</v>
      </c>
      <c r="AH46">
        <v>3.9166650000000001</v>
      </c>
      <c r="AI46">
        <v>6</v>
      </c>
      <c r="AJ46">
        <v>6</v>
      </c>
      <c r="AK46">
        <v>135.04166666666666</v>
      </c>
      <c r="AL46">
        <v>104.36108333333334</v>
      </c>
      <c r="AM46" s="1">
        <v>43500.469444444447</v>
      </c>
      <c r="AN46" s="1">
        <v>43503.402083333334</v>
      </c>
      <c r="AO46">
        <v>0</v>
      </c>
      <c r="AP46">
        <v>0</v>
      </c>
      <c r="AQ46">
        <v>0</v>
      </c>
      <c r="AR46">
        <v>0</v>
      </c>
      <c r="AS46">
        <v>1</v>
      </c>
      <c r="AT46">
        <v>0</v>
      </c>
      <c r="AU46">
        <v>80</v>
      </c>
      <c r="AV46">
        <v>76</v>
      </c>
      <c r="AW46">
        <v>32</v>
      </c>
      <c r="AX46">
        <v>28</v>
      </c>
      <c r="AY46">
        <v>38.6</v>
      </c>
      <c r="AZ46">
        <v>38.4</v>
      </c>
      <c r="BA46">
        <v>2</v>
      </c>
      <c r="BB46">
        <v>2</v>
      </c>
      <c r="BC46">
        <v>3</v>
      </c>
      <c r="BD46">
        <v>3</v>
      </c>
      <c r="BE46">
        <v>3</v>
      </c>
      <c r="BF46">
        <v>3</v>
      </c>
      <c r="BG46">
        <v>1</v>
      </c>
      <c r="BH46">
        <v>1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1</v>
      </c>
      <c r="BP46">
        <v>1</v>
      </c>
      <c r="BQ46">
        <v>0</v>
      </c>
      <c r="BR46">
        <v>0</v>
      </c>
      <c r="BS46">
        <v>3</v>
      </c>
      <c r="BT46">
        <v>2</v>
      </c>
      <c r="BU46">
        <v>2</v>
      </c>
      <c r="BV46">
        <v>0.4</v>
      </c>
      <c r="BW46">
        <v>0</v>
      </c>
      <c r="BX46">
        <v>0</v>
      </c>
      <c r="BY46">
        <v>0</v>
      </c>
      <c r="BZ46">
        <v>0</v>
      </c>
      <c r="CA46">
        <v>0</v>
      </c>
      <c r="CB46" t="s">
        <v>8</v>
      </c>
      <c r="CC46" t="s">
        <v>8</v>
      </c>
      <c r="CD46" t="s">
        <v>8</v>
      </c>
      <c r="CE46" t="s">
        <v>8</v>
      </c>
      <c r="CF46" t="s">
        <v>62</v>
      </c>
      <c r="CG46">
        <v>14</v>
      </c>
      <c r="CH46">
        <v>1385.333337</v>
      </c>
      <c r="CI46">
        <v>782.58333500000003</v>
      </c>
      <c r="CJ46">
        <v>602.75000199999999</v>
      </c>
      <c r="CK46">
        <v>464.62501300000002</v>
      </c>
      <c r="CL46">
        <v>386.83342599999992</v>
      </c>
      <c r="CM46">
        <v>531.77522999999951</v>
      </c>
      <c r="CN46">
        <v>18.775058004894042</v>
      </c>
      <c r="CO46">
        <v>53.463307246907313</v>
      </c>
      <c r="CP46">
        <v>27.678707498370116</v>
      </c>
      <c r="CQ46">
        <v>44.910022330081937</v>
      </c>
      <c r="CR46">
        <v>8.2525831578051676</v>
      </c>
      <c r="CS46">
        <v>46.632965931992359</v>
      </c>
    </row>
    <row r="47" spans="1:97" x14ac:dyDescent="0.3">
      <c r="A47" t="s">
        <v>178</v>
      </c>
      <c r="B47" t="s">
        <v>227</v>
      </c>
      <c r="C47" t="s">
        <v>266</v>
      </c>
      <c r="D47">
        <v>2.5</v>
      </c>
      <c r="E47" t="s">
        <v>143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  <c r="L47" s="1">
        <v>39546</v>
      </c>
      <c r="M47" s="4">
        <v>10.825462012320328</v>
      </c>
      <c r="N47" t="s">
        <v>14</v>
      </c>
      <c r="O47" t="s">
        <v>140</v>
      </c>
      <c r="P47">
        <v>8</v>
      </c>
      <c r="Q47" s="3">
        <v>43191</v>
      </c>
      <c r="R47">
        <v>309</v>
      </c>
      <c r="S47" t="s">
        <v>3</v>
      </c>
      <c r="T47">
        <v>571.93299999999999</v>
      </c>
      <c r="U47">
        <v>576.80799999999999</v>
      </c>
      <c r="V47">
        <v>515.69200000000001</v>
      </c>
      <c r="W47">
        <v>346.983</v>
      </c>
      <c r="X47">
        <v>4.875</v>
      </c>
      <c r="Y47">
        <v>1448</v>
      </c>
      <c r="Z47">
        <v>33474.5</v>
      </c>
      <c r="AA47">
        <v>24780</v>
      </c>
      <c r="AB47">
        <v>64</v>
      </c>
      <c r="AC47">
        <v>588</v>
      </c>
      <c r="AD47">
        <v>71.619749999999996</v>
      </c>
      <c r="AE47">
        <v>54.985399999999998</v>
      </c>
      <c r="AF47">
        <v>683.75</v>
      </c>
      <c r="AG47">
        <v>754.58299999999997</v>
      </c>
      <c r="AH47">
        <v>2.0833349999999999</v>
      </c>
      <c r="AI47">
        <v>4.5</v>
      </c>
      <c r="AJ47">
        <v>4.5</v>
      </c>
      <c r="AK47">
        <v>151.94444444444446</v>
      </c>
      <c r="AL47">
        <v>167.6851111111111</v>
      </c>
      <c r="AM47" s="1">
        <v>43500.467361111114</v>
      </c>
      <c r="AN47" s="1">
        <v>43503.401388888888</v>
      </c>
      <c r="AO47">
        <v>0</v>
      </c>
      <c r="AP47">
        <v>0</v>
      </c>
      <c r="AQ47">
        <v>0</v>
      </c>
      <c r="AR47">
        <v>1</v>
      </c>
      <c r="AS47">
        <v>1</v>
      </c>
      <c r="AT47">
        <v>0</v>
      </c>
      <c r="AU47">
        <v>72</v>
      </c>
      <c r="AV47">
        <v>72</v>
      </c>
      <c r="AW47">
        <v>28</v>
      </c>
      <c r="AX47">
        <v>28</v>
      </c>
      <c r="AY47">
        <v>38.5</v>
      </c>
      <c r="AZ47">
        <v>38.299999999999997</v>
      </c>
      <c r="BA47">
        <v>2</v>
      </c>
      <c r="BB47">
        <v>2</v>
      </c>
      <c r="BC47">
        <v>3</v>
      </c>
      <c r="BD47">
        <v>3</v>
      </c>
      <c r="BE47">
        <v>3</v>
      </c>
      <c r="BF47">
        <v>3</v>
      </c>
      <c r="BG47">
        <v>1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1</v>
      </c>
      <c r="BP47">
        <v>1</v>
      </c>
      <c r="BQ47">
        <v>0</v>
      </c>
      <c r="BR47">
        <v>0</v>
      </c>
      <c r="BS47">
        <v>3</v>
      </c>
      <c r="BT47">
        <v>2</v>
      </c>
      <c r="BU47">
        <v>2</v>
      </c>
      <c r="BV47">
        <v>0.6</v>
      </c>
      <c r="BW47">
        <v>1</v>
      </c>
      <c r="BX47">
        <v>0</v>
      </c>
      <c r="BY47">
        <v>5</v>
      </c>
      <c r="BZ47">
        <v>0</v>
      </c>
      <c r="CA47">
        <v>1</v>
      </c>
      <c r="CB47" t="s">
        <v>8</v>
      </c>
      <c r="CC47" t="s">
        <v>8</v>
      </c>
      <c r="CD47" t="s">
        <v>8</v>
      </c>
      <c r="CE47" t="s">
        <v>8</v>
      </c>
      <c r="CF47" t="s">
        <v>61</v>
      </c>
      <c r="CG47">
        <v>14</v>
      </c>
      <c r="CH47">
        <v>1395.4166479999999</v>
      </c>
      <c r="CI47">
        <v>665.08333500000003</v>
      </c>
      <c r="CJ47">
        <v>730.33331300000009</v>
      </c>
      <c r="CK47">
        <v>552.54997765000019</v>
      </c>
      <c r="CL47">
        <v>366.67515499999979</v>
      </c>
      <c r="CM47">
        <v>476.76687499999969</v>
      </c>
      <c r="CN47">
        <v>26.403467391881108</v>
      </c>
      <c r="CO47">
        <v>44.998879710146774</v>
      </c>
      <c r="CP47">
        <v>28.450493261287125</v>
      </c>
      <c r="CQ47">
        <v>54.085952927989098</v>
      </c>
      <c r="CR47">
        <v>5.7185835215672647</v>
      </c>
      <c r="CS47">
        <v>40.443570127944945</v>
      </c>
    </row>
    <row r="48" spans="1:97" x14ac:dyDescent="0.3">
      <c r="A48" t="s">
        <v>179</v>
      </c>
      <c r="B48" t="s">
        <v>228</v>
      </c>
      <c r="C48" t="s">
        <v>267</v>
      </c>
      <c r="D48">
        <v>1.5</v>
      </c>
      <c r="E48" t="s">
        <v>146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 s="1">
        <v>39054</v>
      </c>
      <c r="M48" s="4">
        <v>12.249144421629021</v>
      </c>
      <c r="N48" t="s">
        <v>18</v>
      </c>
      <c r="O48" t="s">
        <v>140</v>
      </c>
      <c r="P48">
        <v>10</v>
      </c>
      <c r="Q48" s="3">
        <v>43421</v>
      </c>
      <c r="R48">
        <v>107</v>
      </c>
      <c r="S48" t="s">
        <v>3</v>
      </c>
      <c r="T48">
        <v>404.45000000000005</v>
      </c>
      <c r="U48">
        <v>431.06665000000004</v>
      </c>
      <c r="V48">
        <v>563.05799999999999</v>
      </c>
      <c r="W48">
        <v>439.52499999999998</v>
      </c>
      <c r="X48">
        <v>26.61665</v>
      </c>
      <c r="Y48">
        <v>810.5</v>
      </c>
      <c r="Z48">
        <v>35767</v>
      </c>
      <c r="AA48">
        <v>28933</v>
      </c>
      <c r="AB48">
        <v>343</v>
      </c>
      <c r="AC48">
        <v>606.5</v>
      </c>
      <c r="AD48">
        <v>70.885750000000002</v>
      </c>
      <c r="AE48">
        <v>58.896749999999997</v>
      </c>
      <c r="AF48">
        <v>693.66700000000003</v>
      </c>
      <c r="AG48">
        <v>744.83299999999997</v>
      </c>
      <c r="AH48">
        <v>1.8333300000000001</v>
      </c>
      <c r="AI48">
        <v>12.5</v>
      </c>
      <c r="AJ48">
        <v>12.5</v>
      </c>
      <c r="AK48">
        <v>55.493360000000003</v>
      </c>
      <c r="AL48">
        <v>59.586639999999996</v>
      </c>
      <c r="AM48" s="1">
        <v>43528.415277777778</v>
      </c>
      <c r="AN48" s="1">
        <v>43531.343055555553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76</v>
      </c>
      <c r="AV48">
        <v>76</v>
      </c>
      <c r="AW48">
        <v>20</v>
      </c>
      <c r="AX48">
        <v>24</v>
      </c>
      <c r="AY48">
        <v>38.200000000000003</v>
      </c>
      <c r="AZ48">
        <v>38.1</v>
      </c>
      <c r="BA48">
        <v>2</v>
      </c>
      <c r="BB48">
        <v>3</v>
      </c>
      <c r="BC48">
        <v>3</v>
      </c>
      <c r="BD48">
        <v>3</v>
      </c>
      <c r="BE48">
        <v>3</v>
      </c>
      <c r="BF48">
        <v>4</v>
      </c>
      <c r="BG48">
        <v>1</v>
      </c>
      <c r="BH48">
        <v>1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1</v>
      </c>
      <c r="BP48">
        <v>1</v>
      </c>
      <c r="BQ48">
        <v>0</v>
      </c>
      <c r="BR48">
        <v>0</v>
      </c>
      <c r="BS48">
        <v>3</v>
      </c>
      <c r="BT48">
        <v>2</v>
      </c>
      <c r="BU48">
        <v>2</v>
      </c>
      <c r="BV48">
        <v>0.3</v>
      </c>
      <c r="BW48">
        <v>0</v>
      </c>
      <c r="BX48">
        <v>0</v>
      </c>
      <c r="BY48">
        <v>0</v>
      </c>
      <c r="BZ48">
        <v>0</v>
      </c>
      <c r="CA48">
        <v>0</v>
      </c>
      <c r="CB48" t="s">
        <v>8</v>
      </c>
      <c r="CC48" t="s">
        <v>8</v>
      </c>
      <c r="CD48" t="s">
        <v>8</v>
      </c>
      <c r="CE48">
        <v>1</v>
      </c>
      <c r="CF48">
        <v>0</v>
      </c>
      <c r="CG48">
        <v>8</v>
      </c>
      <c r="CH48">
        <v>1315.3333279999997</v>
      </c>
      <c r="CI48">
        <v>625.16667000000007</v>
      </c>
      <c r="CJ48">
        <v>690.1666580000001</v>
      </c>
      <c r="CK48">
        <v>389.06664000000012</v>
      </c>
      <c r="CL48">
        <v>448.45014899999984</v>
      </c>
      <c r="CM48">
        <v>473.95019999999943</v>
      </c>
      <c r="CN48">
        <v>17.141993695093856</v>
      </c>
      <c r="CO48">
        <v>61.89690657296282</v>
      </c>
      <c r="CP48">
        <v>20.794503521206035</v>
      </c>
      <c r="CQ48">
        <v>43.309780894109409</v>
      </c>
      <c r="CR48">
        <v>3.4004272012773806</v>
      </c>
      <c r="CS48">
        <v>52.855260182056696</v>
      </c>
    </row>
    <row r="49" spans="1:97" x14ac:dyDescent="0.3">
      <c r="A49" t="s">
        <v>179</v>
      </c>
      <c r="B49" t="s">
        <v>229</v>
      </c>
      <c r="C49" t="s">
        <v>267</v>
      </c>
      <c r="D49">
        <v>2.5</v>
      </c>
      <c r="E49" t="s">
        <v>143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 s="1">
        <v>37583</v>
      </c>
      <c r="M49" s="4">
        <v>16.276522929500342</v>
      </c>
      <c r="N49" t="s">
        <v>14</v>
      </c>
      <c r="O49" t="s">
        <v>140</v>
      </c>
      <c r="P49">
        <v>14</v>
      </c>
      <c r="Q49" s="3">
        <v>43338</v>
      </c>
      <c r="R49">
        <v>190</v>
      </c>
      <c r="S49" t="s">
        <v>3</v>
      </c>
      <c r="T49">
        <v>529.52500000000009</v>
      </c>
      <c r="U49">
        <v>547.57500000000005</v>
      </c>
      <c r="V49">
        <v>472.50800000000004</v>
      </c>
      <c r="W49">
        <v>415.83350000000002</v>
      </c>
      <c r="X49">
        <v>18.05</v>
      </c>
      <c r="Y49">
        <v>644.5</v>
      </c>
      <c r="Z49">
        <v>23873.5</v>
      </c>
      <c r="AA49">
        <v>26802</v>
      </c>
      <c r="AB49">
        <v>225.5</v>
      </c>
      <c r="AC49">
        <v>529</v>
      </c>
      <c r="AD49">
        <v>55.553899999999999</v>
      </c>
      <c r="AE49">
        <v>44.427549999999997</v>
      </c>
      <c r="AF49">
        <v>738.66650000000004</v>
      </c>
      <c r="AG49">
        <v>701.16700000000003</v>
      </c>
      <c r="AH49">
        <v>0.5</v>
      </c>
      <c r="AI49">
        <v>8.5</v>
      </c>
      <c r="AJ49">
        <v>9</v>
      </c>
      <c r="AK49">
        <v>82.07405555555556</v>
      </c>
      <c r="AL49">
        <v>82.490235294117653</v>
      </c>
      <c r="AM49" s="1">
        <v>43528.416666666664</v>
      </c>
      <c r="AN49" s="1">
        <v>43531.344444444447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80</v>
      </c>
      <c r="AV49">
        <v>80</v>
      </c>
      <c r="AW49">
        <v>18</v>
      </c>
      <c r="AX49">
        <v>24</v>
      </c>
      <c r="AY49">
        <v>38.4</v>
      </c>
      <c r="AZ49">
        <v>38.299999999999997</v>
      </c>
      <c r="BA49">
        <v>3</v>
      </c>
      <c r="BB49">
        <v>3</v>
      </c>
      <c r="BC49">
        <v>3</v>
      </c>
      <c r="BD49">
        <v>3</v>
      </c>
      <c r="BE49">
        <v>3</v>
      </c>
      <c r="BF49">
        <v>3</v>
      </c>
      <c r="BG49">
        <v>1</v>
      </c>
      <c r="BH49">
        <v>1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2</v>
      </c>
      <c r="BP49">
        <v>1</v>
      </c>
      <c r="BQ49">
        <v>0</v>
      </c>
      <c r="BR49">
        <v>0</v>
      </c>
      <c r="BS49">
        <v>2.75</v>
      </c>
      <c r="BT49">
        <v>2</v>
      </c>
      <c r="BU49">
        <v>2</v>
      </c>
      <c r="BV49">
        <v>0.7</v>
      </c>
      <c r="BW49">
        <v>0</v>
      </c>
      <c r="BX49">
        <v>0</v>
      </c>
      <c r="BY49">
        <v>0</v>
      </c>
      <c r="BZ49">
        <v>0</v>
      </c>
      <c r="CA49">
        <v>1</v>
      </c>
      <c r="CB49" t="s">
        <v>8</v>
      </c>
      <c r="CC49" t="s">
        <v>8</v>
      </c>
      <c r="CD49" t="s">
        <v>8</v>
      </c>
      <c r="CE49">
        <v>1</v>
      </c>
      <c r="CF49" t="s">
        <v>63</v>
      </c>
      <c r="CG49">
        <v>8</v>
      </c>
      <c r="CH49">
        <v>1352.833337</v>
      </c>
      <c r="CI49">
        <v>700.2500050000001</v>
      </c>
      <c r="CJ49">
        <v>652.58333199999993</v>
      </c>
      <c r="CK49">
        <v>500.20834020000007</v>
      </c>
      <c r="CL49">
        <v>422.51679199999978</v>
      </c>
      <c r="CM49">
        <v>426.39183999999989</v>
      </c>
      <c r="CN49">
        <v>20.55165572325712</v>
      </c>
      <c r="CO49">
        <v>59.756117859289716</v>
      </c>
      <c r="CP49">
        <v>19.181466007777228</v>
      </c>
      <c r="CQ49">
        <v>52.280136792001876</v>
      </c>
      <c r="CR49">
        <v>4.6495289921490235</v>
      </c>
      <c r="CS49">
        <v>43.015606975968538</v>
      </c>
    </row>
    <row r="50" spans="1:97" x14ac:dyDescent="0.3">
      <c r="A50" t="s">
        <v>179</v>
      </c>
      <c r="B50" t="s">
        <v>230</v>
      </c>
      <c r="C50" t="s">
        <v>268</v>
      </c>
      <c r="D50">
        <v>1.75</v>
      </c>
      <c r="E50" t="s">
        <v>146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 s="1">
        <v>41783</v>
      </c>
      <c r="M50" s="4">
        <v>4.777549623545517</v>
      </c>
      <c r="N50" t="s">
        <v>18</v>
      </c>
      <c r="O50" t="s">
        <v>140</v>
      </c>
      <c r="P50">
        <v>3</v>
      </c>
      <c r="Q50" s="3">
        <v>43443</v>
      </c>
      <c r="R50">
        <v>85</v>
      </c>
      <c r="S50" t="s">
        <v>3</v>
      </c>
      <c r="T50">
        <v>429.03300000000002</v>
      </c>
      <c r="U50">
        <v>447.04135000000002</v>
      </c>
      <c r="V50">
        <v>493.25850000000003</v>
      </c>
      <c r="W50">
        <v>497.80849999999998</v>
      </c>
      <c r="X50">
        <v>18.00835</v>
      </c>
      <c r="Y50">
        <v>607.5</v>
      </c>
      <c r="Z50">
        <v>29158</v>
      </c>
      <c r="AA50">
        <v>33702</v>
      </c>
      <c r="AB50">
        <v>271.5</v>
      </c>
      <c r="AC50">
        <v>540.5</v>
      </c>
      <c r="AD50">
        <v>65.415599999999998</v>
      </c>
      <c r="AE50">
        <v>53.321150000000003</v>
      </c>
      <c r="AF50">
        <v>651.33349999999996</v>
      </c>
      <c r="AG50">
        <v>787.83349999999996</v>
      </c>
      <c r="AH50">
        <v>1.1666650000000001</v>
      </c>
      <c r="AI50">
        <v>13</v>
      </c>
      <c r="AJ50">
        <v>13</v>
      </c>
      <c r="AK50">
        <v>50.102576923076917</v>
      </c>
      <c r="AL50">
        <v>60.602576923076917</v>
      </c>
      <c r="AM50" s="1">
        <v>43528.42083333333</v>
      </c>
      <c r="AN50" s="1">
        <v>43531.345138888886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76</v>
      </c>
      <c r="AV50">
        <v>84</v>
      </c>
      <c r="AW50">
        <v>24</v>
      </c>
      <c r="AX50">
        <v>24</v>
      </c>
      <c r="AY50">
        <v>38.4</v>
      </c>
      <c r="AZ50">
        <v>38.299999999999997</v>
      </c>
      <c r="BA50">
        <v>3</v>
      </c>
      <c r="BB50">
        <v>2</v>
      </c>
      <c r="BC50">
        <v>3</v>
      </c>
      <c r="BD50">
        <v>3</v>
      </c>
      <c r="BE50">
        <v>3</v>
      </c>
      <c r="BF50">
        <v>4</v>
      </c>
      <c r="BG50">
        <v>1</v>
      </c>
      <c r="BH50">
        <v>1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1</v>
      </c>
      <c r="BP50">
        <v>1</v>
      </c>
      <c r="BQ50">
        <v>0</v>
      </c>
      <c r="BR50">
        <v>0</v>
      </c>
      <c r="BS50">
        <v>3</v>
      </c>
      <c r="BT50">
        <v>2</v>
      </c>
      <c r="BU50">
        <v>2</v>
      </c>
      <c r="BV50">
        <v>0.7</v>
      </c>
      <c r="BW50">
        <v>0</v>
      </c>
      <c r="BX50">
        <v>0</v>
      </c>
      <c r="BY50">
        <v>0</v>
      </c>
      <c r="BZ50">
        <v>0</v>
      </c>
      <c r="CA50">
        <v>0</v>
      </c>
      <c r="CB50" t="s">
        <v>8</v>
      </c>
      <c r="CC50" t="s">
        <v>8</v>
      </c>
      <c r="CD50" t="s">
        <v>8</v>
      </c>
      <c r="CE50">
        <v>0</v>
      </c>
      <c r="CF50">
        <v>0</v>
      </c>
      <c r="CG50">
        <v>8</v>
      </c>
      <c r="CH50">
        <v>1310.249996</v>
      </c>
      <c r="CI50">
        <v>577.5</v>
      </c>
      <c r="CJ50">
        <v>732.74999600000001</v>
      </c>
      <c r="CK50">
        <v>372.61667499999999</v>
      </c>
      <c r="CL50">
        <v>522.05848399999991</v>
      </c>
      <c r="CM50">
        <v>413.55017999999956</v>
      </c>
      <c r="CN50">
        <v>19.323327072389365</v>
      </c>
      <c r="CO50">
        <v>68.271371713525028</v>
      </c>
      <c r="CP50">
        <v>12.136932171337738</v>
      </c>
      <c r="CQ50">
        <v>40.004328424242424</v>
      </c>
      <c r="CR50">
        <v>3.774893593073593</v>
      </c>
      <c r="CS50">
        <v>56.210703030303002</v>
      </c>
    </row>
    <row r="51" spans="1:97" x14ac:dyDescent="0.3">
      <c r="A51" t="s">
        <v>179</v>
      </c>
      <c r="B51" t="s">
        <v>231</v>
      </c>
      <c r="C51" t="s">
        <v>268</v>
      </c>
      <c r="D51">
        <v>2.75</v>
      </c>
      <c r="E51" t="s">
        <v>143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 s="1">
        <v>41883</v>
      </c>
      <c r="M51" s="4">
        <v>4.5037645448323067</v>
      </c>
      <c r="N51" t="s">
        <v>18</v>
      </c>
      <c r="O51" t="s">
        <v>140</v>
      </c>
      <c r="P51">
        <v>3</v>
      </c>
      <c r="Q51" s="3">
        <v>43489</v>
      </c>
      <c r="R51">
        <v>39</v>
      </c>
      <c r="S51" t="s">
        <v>3</v>
      </c>
      <c r="T51">
        <v>440.45850000000002</v>
      </c>
      <c r="U51">
        <v>451.32516500000003</v>
      </c>
      <c r="V51">
        <v>575.22500000000002</v>
      </c>
      <c r="W51">
        <v>412.27499999999998</v>
      </c>
      <c r="X51">
        <v>10.866664999999999</v>
      </c>
      <c r="Y51">
        <v>988.5</v>
      </c>
      <c r="Z51">
        <v>31818</v>
      </c>
      <c r="AA51">
        <v>25109.5</v>
      </c>
      <c r="AB51">
        <v>113</v>
      </c>
      <c r="AC51">
        <v>523.5</v>
      </c>
      <c r="AD51">
        <v>60.10145</v>
      </c>
      <c r="AE51">
        <v>59.258650000000003</v>
      </c>
      <c r="AF51">
        <v>720</v>
      </c>
      <c r="AG51">
        <v>718.58349999999996</v>
      </c>
      <c r="AH51">
        <v>1.75</v>
      </c>
      <c r="AI51">
        <v>10.5</v>
      </c>
      <c r="AJ51">
        <v>10.5</v>
      </c>
      <c r="AK51">
        <v>68.571428571428569</v>
      </c>
      <c r="AL51">
        <v>68.436523809523806</v>
      </c>
      <c r="AM51" s="1">
        <v>43528.418055555558</v>
      </c>
      <c r="AN51" s="1">
        <v>43531.345833333333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80</v>
      </c>
      <c r="AV51">
        <v>72</v>
      </c>
      <c r="AW51">
        <v>24</v>
      </c>
      <c r="AX51">
        <v>20</v>
      </c>
      <c r="AY51">
        <v>38.200000000000003</v>
      </c>
      <c r="AZ51">
        <v>38.200000000000003</v>
      </c>
      <c r="BA51">
        <v>2</v>
      </c>
      <c r="BB51">
        <v>3</v>
      </c>
      <c r="BC51">
        <v>3</v>
      </c>
      <c r="BD51">
        <v>3</v>
      </c>
      <c r="BE51">
        <v>3</v>
      </c>
      <c r="BF51">
        <v>3</v>
      </c>
      <c r="BG51">
        <v>1</v>
      </c>
      <c r="BH51">
        <v>1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1</v>
      </c>
      <c r="BP51">
        <v>1</v>
      </c>
      <c r="BQ51">
        <v>0</v>
      </c>
      <c r="BR51">
        <v>0</v>
      </c>
      <c r="BS51">
        <v>3</v>
      </c>
      <c r="BT51">
        <v>2</v>
      </c>
      <c r="BU51">
        <v>2</v>
      </c>
      <c r="BV51">
        <v>1</v>
      </c>
      <c r="BW51">
        <v>0</v>
      </c>
      <c r="BX51">
        <v>0</v>
      </c>
      <c r="BY51">
        <v>0</v>
      </c>
      <c r="BZ51">
        <v>0</v>
      </c>
      <c r="CA51">
        <v>0</v>
      </c>
      <c r="CB51" t="s">
        <v>8</v>
      </c>
      <c r="CC51" t="s">
        <v>8</v>
      </c>
      <c r="CD51" t="s">
        <v>8</v>
      </c>
      <c r="CE51">
        <v>0</v>
      </c>
      <c r="CF51" t="s">
        <v>64</v>
      </c>
      <c r="CG51">
        <v>8</v>
      </c>
      <c r="CH51">
        <v>1335.1666594999999</v>
      </c>
      <c r="CI51">
        <v>667.58333500000003</v>
      </c>
      <c r="CJ51">
        <v>667.5833245</v>
      </c>
      <c r="CK51">
        <v>386.80001849999985</v>
      </c>
      <c r="CL51">
        <v>433.90012299999972</v>
      </c>
      <c r="CM51">
        <v>509.47521499999948</v>
      </c>
      <c r="CN51">
        <v>22.382974007314345</v>
      </c>
      <c r="CO51">
        <v>61.04358453009857</v>
      </c>
      <c r="CP51">
        <v>16.155292686613535</v>
      </c>
      <c r="CQ51">
        <v>35.557361014711368</v>
      </c>
      <c r="CR51">
        <v>3.9520656997826351</v>
      </c>
      <c r="CS51">
        <v>60.161054649454329</v>
      </c>
    </row>
    <row r="52" spans="1:97" x14ac:dyDescent="0.3">
      <c r="A52" t="s">
        <v>179</v>
      </c>
      <c r="B52" t="s">
        <v>232</v>
      </c>
      <c r="C52" t="s">
        <v>269</v>
      </c>
      <c r="D52">
        <v>2</v>
      </c>
      <c r="E52" t="s">
        <v>146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 s="1">
        <v>40264</v>
      </c>
      <c r="M52" s="4">
        <v>8.9363449691991779</v>
      </c>
      <c r="N52" t="s">
        <v>18</v>
      </c>
      <c r="O52" t="s">
        <v>140</v>
      </c>
      <c r="P52">
        <v>7</v>
      </c>
      <c r="Q52" s="3">
        <v>43455</v>
      </c>
      <c r="R52">
        <v>73</v>
      </c>
      <c r="S52" t="s">
        <v>3</v>
      </c>
      <c r="T52">
        <v>403.24200000000002</v>
      </c>
      <c r="U52">
        <v>419.94200000000001</v>
      </c>
      <c r="V52">
        <v>555.39149999999995</v>
      </c>
      <c r="W52">
        <v>462.77499999999998</v>
      </c>
      <c r="X52">
        <v>16.7</v>
      </c>
      <c r="Y52">
        <v>640.5</v>
      </c>
      <c r="Z52">
        <v>32977.5</v>
      </c>
      <c r="AA52">
        <v>30531</v>
      </c>
      <c r="AB52">
        <v>189</v>
      </c>
      <c r="AC52">
        <v>493.5</v>
      </c>
      <c r="AD52">
        <v>64.950050000000005</v>
      </c>
      <c r="AE52">
        <v>66.246200000000002</v>
      </c>
      <c r="AF52">
        <v>842.58349999999996</v>
      </c>
      <c r="AG52">
        <v>596.41650000000004</v>
      </c>
      <c r="AH52">
        <v>1.3333349999999999</v>
      </c>
      <c r="AI52">
        <v>11.5</v>
      </c>
      <c r="AJ52">
        <v>11</v>
      </c>
      <c r="AK52">
        <v>76.598500000000001</v>
      </c>
      <c r="AL52">
        <v>51.86230434782609</v>
      </c>
      <c r="AM52" s="1">
        <v>43528.423611111109</v>
      </c>
      <c r="AN52" s="1">
        <v>43531.347916666666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88</v>
      </c>
      <c r="AV52">
        <v>84</v>
      </c>
      <c r="AW52">
        <v>24</v>
      </c>
      <c r="AX52">
        <v>26</v>
      </c>
      <c r="AY52">
        <v>38.299999999999997</v>
      </c>
      <c r="AZ52">
        <v>38.200000000000003</v>
      </c>
      <c r="BA52">
        <v>3</v>
      </c>
      <c r="BB52">
        <v>2</v>
      </c>
      <c r="BC52">
        <v>3</v>
      </c>
      <c r="BD52">
        <v>3</v>
      </c>
      <c r="BE52">
        <v>3</v>
      </c>
      <c r="BF52">
        <v>4</v>
      </c>
      <c r="BG52">
        <v>1</v>
      </c>
      <c r="BH52">
        <v>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1</v>
      </c>
      <c r="BP52">
        <v>1</v>
      </c>
      <c r="BQ52">
        <v>0</v>
      </c>
      <c r="BR52">
        <v>0</v>
      </c>
      <c r="BS52">
        <v>3.25</v>
      </c>
      <c r="BT52">
        <v>2</v>
      </c>
      <c r="BU52">
        <v>2</v>
      </c>
      <c r="BV52">
        <v>0.4</v>
      </c>
      <c r="BW52">
        <v>0</v>
      </c>
      <c r="BX52">
        <v>0</v>
      </c>
      <c r="BY52">
        <v>0</v>
      </c>
      <c r="BZ52">
        <v>0</v>
      </c>
      <c r="CA52">
        <v>0</v>
      </c>
      <c r="CB52" t="s">
        <v>8</v>
      </c>
      <c r="CC52" t="s">
        <v>8</v>
      </c>
      <c r="CD52">
        <v>1</v>
      </c>
      <c r="CE52">
        <v>2</v>
      </c>
      <c r="CF52">
        <v>0</v>
      </c>
      <c r="CG52">
        <v>8</v>
      </c>
      <c r="CH52">
        <v>1327.8333385000001</v>
      </c>
      <c r="CI52">
        <v>782.83334000000002</v>
      </c>
      <c r="CJ52">
        <v>544.99999849999995</v>
      </c>
      <c r="CK52">
        <v>370.39994799999999</v>
      </c>
      <c r="CL52">
        <v>441.90013899999951</v>
      </c>
      <c r="CM52">
        <v>514.00022499999943</v>
      </c>
      <c r="CN52">
        <v>16.883787477661805</v>
      </c>
      <c r="CO52">
        <v>75.600943419085098</v>
      </c>
      <c r="CP52">
        <v>7.2370055245055198</v>
      </c>
      <c r="CQ52">
        <v>35.560992650108645</v>
      </c>
      <c r="CR52">
        <v>3.8162654774003366</v>
      </c>
      <c r="CS52">
        <v>60.62063542158279</v>
      </c>
    </row>
    <row r="53" spans="1:97" x14ac:dyDescent="0.3">
      <c r="A53" t="s">
        <v>179</v>
      </c>
      <c r="B53" t="s">
        <v>233</v>
      </c>
      <c r="C53" t="s">
        <v>269</v>
      </c>
      <c r="D53">
        <v>3</v>
      </c>
      <c r="E53" t="s">
        <v>144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s="1">
        <v>40647</v>
      </c>
      <c r="M53" s="4">
        <v>7.8877481177275834</v>
      </c>
      <c r="N53" t="s">
        <v>18</v>
      </c>
      <c r="O53" t="s">
        <v>140</v>
      </c>
      <c r="P53">
        <v>6</v>
      </c>
      <c r="Q53" s="3">
        <v>43342</v>
      </c>
      <c r="R53">
        <v>186</v>
      </c>
      <c r="S53" t="s">
        <v>3</v>
      </c>
      <c r="T53">
        <v>429.66700000000003</v>
      </c>
      <c r="U53">
        <v>454.06700000000001</v>
      </c>
      <c r="V53">
        <v>518.55849999999998</v>
      </c>
      <c r="W53">
        <v>464.88350000000003</v>
      </c>
      <c r="X53">
        <v>24.4</v>
      </c>
      <c r="Y53">
        <v>774.5</v>
      </c>
      <c r="Z53">
        <v>29893</v>
      </c>
      <c r="AA53">
        <v>29623.5</v>
      </c>
      <c r="AB53">
        <v>329.5</v>
      </c>
      <c r="AC53">
        <v>448.5</v>
      </c>
      <c r="AD53">
        <v>62.684049999999999</v>
      </c>
      <c r="AE53">
        <v>66.136449999999996</v>
      </c>
      <c r="AF53">
        <v>827.75</v>
      </c>
      <c r="AG53">
        <v>612.08349999999996</v>
      </c>
      <c r="AH53">
        <v>0.5</v>
      </c>
      <c r="AI53">
        <v>9</v>
      </c>
      <c r="AJ53">
        <v>8.5</v>
      </c>
      <c r="AK53">
        <v>97.382352941176464</v>
      </c>
      <c r="AL53">
        <v>68.009277777777768</v>
      </c>
      <c r="AM53" s="1">
        <v>43528.339583333334</v>
      </c>
      <c r="AN53" s="1">
        <v>43531.347222222219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72</v>
      </c>
      <c r="AV53">
        <v>72</v>
      </c>
      <c r="AW53">
        <v>22</v>
      </c>
      <c r="AX53">
        <v>26</v>
      </c>
      <c r="AY53">
        <v>38.4</v>
      </c>
      <c r="AZ53">
        <v>38.200000000000003</v>
      </c>
      <c r="BA53">
        <v>3</v>
      </c>
      <c r="BB53">
        <v>2</v>
      </c>
      <c r="BC53">
        <v>3</v>
      </c>
      <c r="BD53">
        <v>3</v>
      </c>
      <c r="BE53">
        <v>4</v>
      </c>
      <c r="BF53">
        <v>3</v>
      </c>
      <c r="BG53">
        <v>1</v>
      </c>
      <c r="BH53">
        <v>1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1</v>
      </c>
      <c r="BP53">
        <v>1</v>
      </c>
      <c r="BQ53">
        <v>0</v>
      </c>
      <c r="BR53">
        <v>0</v>
      </c>
      <c r="BS53">
        <v>3.5</v>
      </c>
      <c r="BT53">
        <v>2</v>
      </c>
      <c r="BU53">
        <v>2</v>
      </c>
      <c r="BV53">
        <v>0.4</v>
      </c>
      <c r="BW53">
        <v>0</v>
      </c>
      <c r="BX53">
        <v>0</v>
      </c>
      <c r="BY53">
        <v>0</v>
      </c>
      <c r="BZ53">
        <v>0</v>
      </c>
      <c r="CA53">
        <v>0</v>
      </c>
      <c r="CB53" t="s">
        <v>8</v>
      </c>
      <c r="CC53" t="s">
        <v>8</v>
      </c>
      <c r="CD53" t="s">
        <v>8</v>
      </c>
      <c r="CE53">
        <v>1</v>
      </c>
      <c r="CF53">
        <v>0</v>
      </c>
      <c r="CG53">
        <v>8</v>
      </c>
      <c r="CH53">
        <v>1355.2500004999999</v>
      </c>
      <c r="CI53">
        <v>777.66667000000007</v>
      </c>
      <c r="CJ53">
        <v>577.58333049999999</v>
      </c>
      <c r="CK53">
        <v>412.20000200000004</v>
      </c>
      <c r="CL53">
        <v>470.17514149999948</v>
      </c>
      <c r="CM53">
        <v>469.36686999999927</v>
      </c>
      <c r="CN53">
        <v>22.232001378717079</v>
      </c>
      <c r="CO53">
        <v>71.542370802545108</v>
      </c>
      <c r="CP53">
        <v>6.0337631229473301</v>
      </c>
      <c r="CQ53">
        <v>36.492713259782626</v>
      </c>
      <c r="CR53">
        <v>7.3242605986958402</v>
      </c>
      <c r="CS53">
        <v>55.874435251288233</v>
      </c>
    </row>
    <row r="54" spans="1:97" x14ac:dyDescent="0.3">
      <c r="A54" t="s">
        <v>180</v>
      </c>
      <c r="B54" t="s">
        <v>234</v>
      </c>
      <c r="C54" t="s">
        <v>270</v>
      </c>
      <c r="D54">
        <v>1.75</v>
      </c>
      <c r="E54" t="s">
        <v>146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  <c r="L54" s="1">
        <v>40781</v>
      </c>
      <c r="M54" s="4">
        <v>7.5318275154004111</v>
      </c>
      <c r="N54" t="s">
        <v>14</v>
      </c>
      <c r="O54" t="s">
        <v>140</v>
      </c>
      <c r="P54">
        <v>4</v>
      </c>
      <c r="Q54" s="3">
        <v>43323</v>
      </c>
      <c r="R54">
        <v>209</v>
      </c>
      <c r="S54" t="s">
        <v>3</v>
      </c>
      <c r="T54" t="s">
        <v>8</v>
      </c>
      <c r="U54" t="s">
        <v>8</v>
      </c>
      <c r="V54" t="s">
        <v>8</v>
      </c>
      <c r="W54" t="s">
        <v>8</v>
      </c>
      <c r="X54" t="s">
        <v>8</v>
      </c>
      <c r="Y54" t="s">
        <v>8</v>
      </c>
      <c r="Z54" t="s">
        <v>8</v>
      </c>
      <c r="AA54" t="s">
        <v>8</v>
      </c>
      <c r="AB54" t="s">
        <v>8</v>
      </c>
      <c r="AC54" t="s">
        <v>8</v>
      </c>
      <c r="AD54" t="s">
        <v>8</v>
      </c>
      <c r="AE54" t="s">
        <v>8</v>
      </c>
      <c r="AF54">
        <v>757.5</v>
      </c>
      <c r="AG54">
        <v>682.66650000000004</v>
      </c>
      <c r="AH54">
        <v>0.1666665</v>
      </c>
      <c r="AI54">
        <v>8.5</v>
      </c>
      <c r="AJ54">
        <v>8.5</v>
      </c>
      <c r="AK54">
        <v>89.117647058823536</v>
      </c>
      <c r="AL54">
        <v>80.313705882352949</v>
      </c>
      <c r="AM54" s="1">
        <v>43532.431944444441</v>
      </c>
      <c r="AN54" s="1">
        <v>43535.398611111108</v>
      </c>
      <c r="AO54">
        <v>0</v>
      </c>
      <c r="AP54">
        <v>0</v>
      </c>
      <c r="AQ54">
        <v>0</v>
      </c>
      <c r="AR54">
        <v>0</v>
      </c>
      <c r="AS54">
        <v>1</v>
      </c>
      <c r="AT54">
        <v>1</v>
      </c>
      <c r="AU54">
        <v>76</v>
      </c>
      <c r="AV54">
        <v>72</v>
      </c>
      <c r="AW54">
        <v>28</v>
      </c>
      <c r="AX54">
        <v>28</v>
      </c>
      <c r="AY54">
        <v>38</v>
      </c>
      <c r="AZ54">
        <v>38.200000000000003</v>
      </c>
      <c r="BA54">
        <v>2</v>
      </c>
      <c r="BB54">
        <v>3</v>
      </c>
      <c r="BC54">
        <v>3</v>
      </c>
      <c r="BD54">
        <v>3</v>
      </c>
      <c r="BE54">
        <v>3</v>
      </c>
      <c r="BF54">
        <v>3</v>
      </c>
      <c r="BG54">
        <v>1</v>
      </c>
      <c r="BH54">
        <v>1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1</v>
      </c>
      <c r="BP54">
        <v>1</v>
      </c>
      <c r="BQ54">
        <v>0</v>
      </c>
      <c r="BR54">
        <v>0</v>
      </c>
      <c r="BS54">
        <v>2.75</v>
      </c>
      <c r="BT54">
        <v>2</v>
      </c>
      <c r="BU54">
        <v>2</v>
      </c>
      <c r="BV54">
        <v>1.1000000000000001</v>
      </c>
      <c r="BW54">
        <v>0</v>
      </c>
      <c r="BX54">
        <v>0</v>
      </c>
      <c r="BY54">
        <v>0</v>
      </c>
      <c r="BZ54">
        <v>0</v>
      </c>
      <c r="CA54">
        <v>0</v>
      </c>
      <c r="CB54" t="s">
        <v>8</v>
      </c>
      <c r="CC54" t="s">
        <v>8</v>
      </c>
      <c r="CD54" t="s">
        <v>8</v>
      </c>
      <c r="CE54" t="s">
        <v>8</v>
      </c>
      <c r="CF54">
        <v>0</v>
      </c>
      <c r="CG54">
        <v>12</v>
      </c>
      <c r="CH54" t="s">
        <v>8</v>
      </c>
      <c r="CI54" t="s">
        <v>8</v>
      </c>
      <c r="CJ54" t="s">
        <v>8</v>
      </c>
      <c r="CK54" t="s">
        <v>8</v>
      </c>
      <c r="CL54" t="s">
        <v>8</v>
      </c>
      <c r="CM54" t="s">
        <v>8</v>
      </c>
      <c r="CN54" t="s">
        <v>8</v>
      </c>
      <c r="CO54" t="s">
        <v>8</v>
      </c>
      <c r="CP54" t="s">
        <v>8</v>
      </c>
      <c r="CQ54" t="s">
        <v>8</v>
      </c>
      <c r="CR54" t="s">
        <v>8</v>
      </c>
      <c r="CS54" t="s">
        <v>8</v>
      </c>
    </row>
    <row r="55" spans="1:97" x14ac:dyDescent="0.3">
      <c r="A55" t="s">
        <v>180</v>
      </c>
      <c r="B55" t="s">
        <v>235</v>
      </c>
      <c r="C55" t="s">
        <v>270</v>
      </c>
      <c r="D55">
        <v>3</v>
      </c>
      <c r="E55" t="s">
        <v>144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 s="1">
        <v>40949</v>
      </c>
      <c r="M55" s="4">
        <v>7.0718685831622174</v>
      </c>
      <c r="N55" t="s">
        <v>11</v>
      </c>
      <c r="O55" t="s">
        <v>140</v>
      </c>
      <c r="P55">
        <v>5</v>
      </c>
      <c r="Q55" s="3">
        <v>43435</v>
      </c>
      <c r="R55">
        <v>97</v>
      </c>
      <c r="S55" t="s">
        <v>3</v>
      </c>
      <c r="T55">
        <v>432.49200000000002</v>
      </c>
      <c r="U55">
        <v>435.708665</v>
      </c>
      <c r="V55">
        <v>514.25850000000003</v>
      </c>
      <c r="W55">
        <v>488.267</v>
      </c>
      <c r="X55">
        <v>3.2166649999999999</v>
      </c>
      <c r="Y55">
        <v>801</v>
      </c>
      <c r="Z55">
        <v>27732</v>
      </c>
      <c r="AA55">
        <v>34192.5</v>
      </c>
      <c r="AB55">
        <v>50</v>
      </c>
      <c r="AC55">
        <v>468.5</v>
      </c>
      <c r="AD55">
        <v>58.306200000000004</v>
      </c>
      <c r="AE55">
        <v>58.500700000000002</v>
      </c>
      <c r="AF55">
        <v>739.33299999999997</v>
      </c>
      <c r="AG55">
        <v>700.33349999999996</v>
      </c>
      <c r="AH55">
        <v>0.66666650000000005</v>
      </c>
      <c r="AI55">
        <v>5.5</v>
      </c>
      <c r="AJ55">
        <v>5.5</v>
      </c>
      <c r="AK55">
        <v>134.42418181818181</v>
      </c>
      <c r="AL55">
        <v>127.33336363636363</v>
      </c>
      <c r="AM55" s="1">
        <v>43532.432638888888</v>
      </c>
      <c r="AN55" s="1">
        <v>43535.399305555555</v>
      </c>
      <c r="AO55">
        <v>0</v>
      </c>
      <c r="AP55">
        <v>0</v>
      </c>
      <c r="AQ55">
        <v>0</v>
      </c>
      <c r="AR55">
        <v>1</v>
      </c>
      <c r="AS55">
        <v>1</v>
      </c>
      <c r="AT55">
        <v>1</v>
      </c>
      <c r="AU55">
        <v>72</v>
      </c>
      <c r="AV55">
        <v>68</v>
      </c>
      <c r="AW55">
        <v>32</v>
      </c>
      <c r="AX55">
        <v>32</v>
      </c>
      <c r="AY55">
        <v>38.5</v>
      </c>
      <c r="AZ55">
        <v>38</v>
      </c>
      <c r="BA55">
        <v>3</v>
      </c>
      <c r="BB55">
        <v>3</v>
      </c>
      <c r="BC55">
        <v>3</v>
      </c>
      <c r="BD55">
        <v>3</v>
      </c>
      <c r="BE55">
        <v>3</v>
      </c>
      <c r="BF55">
        <v>3</v>
      </c>
      <c r="BG55">
        <v>1</v>
      </c>
      <c r="BH55">
        <v>1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1</v>
      </c>
      <c r="BP55">
        <v>1</v>
      </c>
      <c r="BQ55">
        <v>0</v>
      </c>
      <c r="BR55">
        <v>0</v>
      </c>
      <c r="BS55">
        <v>3</v>
      </c>
      <c r="BT55">
        <v>2</v>
      </c>
      <c r="BU55">
        <v>2</v>
      </c>
      <c r="BV55">
        <v>0.4</v>
      </c>
      <c r="BW55">
        <v>0</v>
      </c>
      <c r="BX55">
        <v>0</v>
      </c>
      <c r="BY55">
        <v>0</v>
      </c>
      <c r="BZ55">
        <v>0</v>
      </c>
      <c r="CA55">
        <v>0</v>
      </c>
      <c r="CB55" t="s">
        <v>8</v>
      </c>
      <c r="CC55" t="s">
        <v>8</v>
      </c>
      <c r="CD55" t="s">
        <v>8</v>
      </c>
      <c r="CE55" t="s">
        <v>8</v>
      </c>
      <c r="CF55">
        <v>0</v>
      </c>
      <c r="CG55">
        <v>12</v>
      </c>
      <c r="CH55" t="s">
        <v>8</v>
      </c>
      <c r="CI55" t="s">
        <v>8</v>
      </c>
      <c r="CJ55" t="s">
        <v>8</v>
      </c>
      <c r="CK55" t="s">
        <v>8</v>
      </c>
      <c r="CL55" t="s">
        <v>8</v>
      </c>
      <c r="CM55" t="s">
        <v>8</v>
      </c>
      <c r="CN55" t="s">
        <v>8</v>
      </c>
      <c r="CO55" t="s">
        <v>8</v>
      </c>
      <c r="CP55" t="s">
        <v>8</v>
      </c>
      <c r="CQ55" t="s">
        <v>8</v>
      </c>
      <c r="CR55" t="s">
        <v>8</v>
      </c>
      <c r="CS55" t="s">
        <v>8</v>
      </c>
    </row>
    <row r="56" spans="1:97" x14ac:dyDescent="0.3">
      <c r="A56" t="s">
        <v>180</v>
      </c>
      <c r="B56" t="s">
        <v>236</v>
      </c>
      <c r="C56" t="s">
        <v>271</v>
      </c>
      <c r="D56">
        <v>2</v>
      </c>
      <c r="E56" t="s">
        <v>146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 s="1">
        <v>40953</v>
      </c>
      <c r="M56" s="4">
        <v>7.0609171800136892</v>
      </c>
      <c r="N56" t="s">
        <v>11</v>
      </c>
      <c r="O56" t="s">
        <v>140</v>
      </c>
      <c r="P56">
        <v>5</v>
      </c>
      <c r="Q56" s="3">
        <v>43345</v>
      </c>
      <c r="R56">
        <v>187</v>
      </c>
      <c r="S56" t="s">
        <v>3</v>
      </c>
      <c r="T56">
        <v>452.517</v>
      </c>
      <c r="U56">
        <v>475.80865</v>
      </c>
      <c r="V56">
        <v>593.42499999999995</v>
      </c>
      <c r="W56">
        <v>369.68349999999998</v>
      </c>
      <c r="X56">
        <v>23.291650000000001</v>
      </c>
      <c r="Y56">
        <v>685.5</v>
      </c>
      <c r="Z56">
        <v>36909.5</v>
      </c>
      <c r="AA56">
        <v>31219.5</v>
      </c>
      <c r="AB56">
        <v>390</v>
      </c>
      <c r="AC56">
        <v>523.5</v>
      </c>
      <c r="AD56">
        <v>67.201949999999997</v>
      </c>
      <c r="AE56">
        <v>70.353749999999991</v>
      </c>
      <c r="AF56">
        <v>636.41650000000004</v>
      </c>
      <c r="AG56">
        <v>802.58349999999996</v>
      </c>
      <c r="AH56">
        <v>1.3333314999999999</v>
      </c>
      <c r="AI56">
        <v>9.5</v>
      </c>
      <c r="AJ56">
        <v>9.5</v>
      </c>
      <c r="AK56">
        <v>66.991210526315797</v>
      </c>
      <c r="AL56">
        <v>84.482473684210518</v>
      </c>
      <c r="AM56" s="1">
        <v>43532.420138888891</v>
      </c>
      <c r="AN56" s="1">
        <v>43535.393055555556</v>
      </c>
      <c r="AO56">
        <v>0</v>
      </c>
      <c r="AP56">
        <v>0</v>
      </c>
      <c r="AQ56">
        <v>0</v>
      </c>
      <c r="AR56">
        <v>0</v>
      </c>
      <c r="AS56">
        <v>1</v>
      </c>
      <c r="AT56">
        <v>1</v>
      </c>
      <c r="AU56">
        <v>64</v>
      </c>
      <c r="AV56">
        <v>68</v>
      </c>
      <c r="AW56">
        <v>36</v>
      </c>
      <c r="AX56">
        <v>32</v>
      </c>
      <c r="AY56">
        <v>38.1</v>
      </c>
      <c r="AZ56">
        <v>38.1</v>
      </c>
      <c r="BA56">
        <v>3</v>
      </c>
      <c r="BB56">
        <v>3</v>
      </c>
      <c r="BC56">
        <v>3</v>
      </c>
      <c r="BD56">
        <v>3</v>
      </c>
      <c r="BE56">
        <v>3</v>
      </c>
      <c r="BF56">
        <v>3</v>
      </c>
      <c r="BG56">
        <v>1</v>
      </c>
      <c r="BH56">
        <v>1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1</v>
      </c>
      <c r="BP56">
        <v>1</v>
      </c>
      <c r="BQ56">
        <v>0</v>
      </c>
      <c r="BR56">
        <v>0</v>
      </c>
      <c r="BS56">
        <v>2.75</v>
      </c>
      <c r="BT56">
        <v>2</v>
      </c>
      <c r="BU56">
        <v>2</v>
      </c>
      <c r="BV56">
        <v>1</v>
      </c>
      <c r="BW56">
        <v>0</v>
      </c>
      <c r="BX56">
        <v>0</v>
      </c>
      <c r="BY56">
        <v>0</v>
      </c>
      <c r="BZ56">
        <v>0</v>
      </c>
      <c r="CA56">
        <v>0</v>
      </c>
      <c r="CB56" t="s">
        <v>8</v>
      </c>
      <c r="CC56" t="s">
        <v>8</v>
      </c>
      <c r="CD56" t="s">
        <v>8</v>
      </c>
      <c r="CE56" t="s">
        <v>8</v>
      </c>
      <c r="CF56">
        <v>0</v>
      </c>
      <c r="CG56">
        <v>12</v>
      </c>
      <c r="CH56" t="s">
        <v>8</v>
      </c>
      <c r="CI56" t="s">
        <v>8</v>
      </c>
      <c r="CJ56" t="s">
        <v>8</v>
      </c>
      <c r="CK56" t="s">
        <v>8</v>
      </c>
      <c r="CL56" t="s">
        <v>8</v>
      </c>
      <c r="CM56" t="s">
        <v>8</v>
      </c>
      <c r="CN56" t="s">
        <v>8</v>
      </c>
      <c r="CO56" t="s">
        <v>8</v>
      </c>
      <c r="CP56" t="s">
        <v>8</v>
      </c>
      <c r="CQ56" t="s">
        <v>8</v>
      </c>
      <c r="CR56" t="s">
        <v>8</v>
      </c>
      <c r="CS56" t="s">
        <v>8</v>
      </c>
    </row>
    <row r="57" spans="1:97" x14ac:dyDescent="0.3">
      <c r="A57" t="s">
        <v>180</v>
      </c>
      <c r="B57" t="s">
        <v>237</v>
      </c>
      <c r="C57" t="s">
        <v>271</v>
      </c>
      <c r="D57">
        <v>3.25</v>
      </c>
      <c r="E57" t="s">
        <v>144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 s="1">
        <v>41127</v>
      </c>
      <c r="M57" s="4">
        <v>6.584531143052704</v>
      </c>
      <c r="N57" t="s">
        <v>11</v>
      </c>
      <c r="O57" t="s">
        <v>140</v>
      </c>
      <c r="P57">
        <v>5</v>
      </c>
      <c r="Q57" s="3">
        <v>43514</v>
      </c>
      <c r="R57">
        <v>18</v>
      </c>
      <c r="S57" t="s">
        <v>3</v>
      </c>
      <c r="T57" t="s">
        <v>8</v>
      </c>
      <c r="U57" t="s">
        <v>8</v>
      </c>
      <c r="V57" t="s">
        <v>8</v>
      </c>
      <c r="W57" t="s">
        <v>8</v>
      </c>
      <c r="X57" t="s">
        <v>8</v>
      </c>
      <c r="Y57" t="s">
        <v>8</v>
      </c>
      <c r="Z57" t="s">
        <v>8</v>
      </c>
      <c r="AA57" t="s">
        <v>8</v>
      </c>
      <c r="AB57" t="s">
        <v>8</v>
      </c>
      <c r="AC57" t="s">
        <v>8</v>
      </c>
      <c r="AD57" t="s">
        <v>8</v>
      </c>
      <c r="AE57" t="s">
        <v>8</v>
      </c>
      <c r="AF57">
        <v>520.41700000000003</v>
      </c>
      <c r="AG57">
        <v>916.83150000000001</v>
      </c>
      <c r="AH57">
        <v>3.1666650000000001</v>
      </c>
      <c r="AI57">
        <v>5</v>
      </c>
      <c r="AJ57">
        <v>5</v>
      </c>
      <c r="AK57">
        <v>104.08340000000001</v>
      </c>
      <c r="AL57">
        <v>183.3663</v>
      </c>
      <c r="AM57" s="1">
        <v>43532.425000000003</v>
      </c>
      <c r="AN57" s="1">
        <v>43535.393750000003</v>
      </c>
      <c r="AO57">
        <v>1</v>
      </c>
      <c r="AP57">
        <v>1</v>
      </c>
      <c r="AQ57">
        <v>1</v>
      </c>
      <c r="AR57">
        <v>1</v>
      </c>
      <c r="AS57">
        <v>1</v>
      </c>
      <c r="AT57">
        <v>1</v>
      </c>
      <c r="AU57">
        <v>84</v>
      </c>
      <c r="AV57">
        <v>80</v>
      </c>
      <c r="AW57">
        <v>36</v>
      </c>
      <c r="AX57">
        <v>32</v>
      </c>
      <c r="AY57">
        <v>38.9</v>
      </c>
      <c r="AZ57">
        <v>38.700000000000003</v>
      </c>
      <c r="BA57">
        <v>2</v>
      </c>
      <c r="BB57">
        <v>3</v>
      </c>
      <c r="BC57">
        <v>3</v>
      </c>
      <c r="BD57">
        <v>3</v>
      </c>
      <c r="BE57">
        <v>3</v>
      </c>
      <c r="BF57">
        <v>3</v>
      </c>
      <c r="BG57">
        <v>1</v>
      </c>
      <c r="BH57">
        <v>1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1</v>
      </c>
      <c r="BP57">
        <v>1</v>
      </c>
      <c r="BQ57">
        <v>0</v>
      </c>
      <c r="BR57">
        <v>0</v>
      </c>
      <c r="BS57">
        <v>2.25</v>
      </c>
      <c r="BT57">
        <v>2</v>
      </c>
      <c r="BU57">
        <v>2</v>
      </c>
      <c r="BV57">
        <v>1.1000000000000001</v>
      </c>
      <c r="BW57">
        <v>1</v>
      </c>
      <c r="BX57">
        <v>0</v>
      </c>
      <c r="BY57">
        <v>5</v>
      </c>
      <c r="BZ57">
        <v>0</v>
      </c>
      <c r="CA57">
        <v>1</v>
      </c>
      <c r="CB57" t="s">
        <v>8</v>
      </c>
      <c r="CC57" t="s">
        <v>8</v>
      </c>
      <c r="CD57" t="s">
        <v>8</v>
      </c>
      <c r="CE57" t="s">
        <v>8</v>
      </c>
      <c r="CF57">
        <v>0</v>
      </c>
      <c r="CG57">
        <v>12</v>
      </c>
      <c r="CH57" t="s">
        <v>8</v>
      </c>
      <c r="CI57" t="s">
        <v>8</v>
      </c>
      <c r="CJ57" t="s">
        <v>8</v>
      </c>
      <c r="CK57" t="s">
        <v>8</v>
      </c>
      <c r="CL57" t="s">
        <v>8</v>
      </c>
      <c r="CM57" t="s">
        <v>8</v>
      </c>
      <c r="CN57" t="s">
        <v>8</v>
      </c>
      <c r="CO57" t="s">
        <v>8</v>
      </c>
      <c r="CP57" t="s">
        <v>8</v>
      </c>
      <c r="CQ57" t="s">
        <v>8</v>
      </c>
      <c r="CR57" t="s">
        <v>8</v>
      </c>
      <c r="CS57" t="s">
        <v>8</v>
      </c>
    </row>
    <row r="58" spans="1:97" x14ac:dyDescent="0.3">
      <c r="A58" t="s">
        <v>180</v>
      </c>
      <c r="B58" t="s">
        <v>238</v>
      </c>
      <c r="C58" t="s">
        <v>272</v>
      </c>
      <c r="D58">
        <v>1.75</v>
      </c>
      <c r="E58" t="s">
        <v>146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 s="1">
        <v>42639</v>
      </c>
      <c r="M58" s="4">
        <v>2.4449007529089664</v>
      </c>
      <c r="N58" t="s">
        <v>14</v>
      </c>
      <c r="O58" t="s">
        <v>140</v>
      </c>
      <c r="P58">
        <v>1</v>
      </c>
      <c r="Q58" s="3">
        <v>43408</v>
      </c>
      <c r="R58">
        <v>124</v>
      </c>
      <c r="S58" t="s">
        <v>3</v>
      </c>
      <c r="T58">
        <v>460.3415</v>
      </c>
      <c r="U58">
        <v>465.14150000000001</v>
      </c>
      <c r="V58">
        <v>518.625</v>
      </c>
      <c r="W58">
        <v>455.71699999999998</v>
      </c>
      <c r="X58">
        <v>4.8</v>
      </c>
      <c r="Y58">
        <v>895</v>
      </c>
      <c r="Z58">
        <v>35417.5</v>
      </c>
      <c r="AA58">
        <v>34285.5</v>
      </c>
      <c r="AB58">
        <v>53</v>
      </c>
      <c r="AC58">
        <v>543.5</v>
      </c>
      <c r="AD58">
        <v>76.940150000000003</v>
      </c>
      <c r="AE58">
        <v>64.335300000000004</v>
      </c>
      <c r="AF58">
        <v>651.33299999999997</v>
      </c>
      <c r="AG58">
        <v>787.91650000000004</v>
      </c>
      <c r="AH58">
        <v>1.0833334999999999</v>
      </c>
      <c r="AI58">
        <v>8</v>
      </c>
      <c r="AJ58">
        <v>7.5</v>
      </c>
      <c r="AK58">
        <v>86.844399999999993</v>
      </c>
      <c r="AL58">
        <v>98.489562500000005</v>
      </c>
      <c r="AM58" s="1">
        <v>43532.427083333336</v>
      </c>
      <c r="AN58" s="1">
        <v>43535.396527777775</v>
      </c>
      <c r="AO58">
        <v>0</v>
      </c>
      <c r="AP58">
        <v>0</v>
      </c>
      <c r="AQ58">
        <v>0</v>
      </c>
      <c r="AR58">
        <v>0</v>
      </c>
      <c r="AS58">
        <v>1</v>
      </c>
      <c r="AT58">
        <v>1</v>
      </c>
      <c r="AU58">
        <v>84</v>
      </c>
      <c r="AV58">
        <v>80</v>
      </c>
      <c r="AW58">
        <v>32</v>
      </c>
      <c r="AX58">
        <v>32</v>
      </c>
      <c r="AY58">
        <v>38.299999999999997</v>
      </c>
      <c r="AZ58">
        <v>38.200000000000003</v>
      </c>
      <c r="BA58">
        <v>2</v>
      </c>
      <c r="BB58">
        <v>3</v>
      </c>
      <c r="BC58">
        <v>3</v>
      </c>
      <c r="BD58">
        <v>3</v>
      </c>
      <c r="BE58">
        <v>3</v>
      </c>
      <c r="BF58">
        <v>3</v>
      </c>
      <c r="BG58">
        <v>1</v>
      </c>
      <c r="BH58">
        <v>1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1</v>
      </c>
      <c r="BP58">
        <v>1</v>
      </c>
      <c r="BQ58">
        <v>0</v>
      </c>
      <c r="BR58">
        <v>0</v>
      </c>
      <c r="BS58">
        <v>3</v>
      </c>
      <c r="BT58">
        <v>2</v>
      </c>
      <c r="BU58">
        <v>2</v>
      </c>
      <c r="BV58">
        <v>0.5</v>
      </c>
      <c r="BW58">
        <v>0</v>
      </c>
      <c r="BX58">
        <v>0</v>
      </c>
      <c r="BY58">
        <v>0</v>
      </c>
      <c r="BZ58">
        <v>0</v>
      </c>
      <c r="CA58">
        <v>0</v>
      </c>
      <c r="CB58" t="s">
        <v>8</v>
      </c>
      <c r="CC58" t="s">
        <v>8</v>
      </c>
      <c r="CD58" t="s">
        <v>8</v>
      </c>
      <c r="CE58" t="s">
        <v>8</v>
      </c>
      <c r="CF58">
        <v>0</v>
      </c>
      <c r="CG58">
        <v>12</v>
      </c>
      <c r="CH58" t="s">
        <v>8</v>
      </c>
      <c r="CI58" t="s">
        <v>8</v>
      </c>
      <c r="CJ58" t="s">
        <v>8</v>
      </c>
      <c r="CK58" t="s">
        <v>8</v>
      </c>
      <c r="CL58" t="s">
        <v>8</v>
      </c>
      <c r="CM58" t="s">
        <v>8</v>
      </c>
      <c r="CN58" t="s">
        <v>8</v>
      </c>
      <c r="CO58" t="s">
        <v>8</v>
      </c>
      <c r="CP58" t="s">
        <v>8</v>
      </c>
      <c r="CQ58" t="s">
        <v>8</v>
      </c>
      <c r="CR58" t="s">
        <v>8</v>
      </c>
      <c r="CS58" t="s">
        <v>8</v>
      </c>
    </row>
    <row r="59" spans="1:97" x14ac:dyDescent="0.3">
      <c r="A59" t="s">
        <v>180</v>
      </c>
      <c r="B59" t="s">
        <v>239</v>
      </c>
      <c r="C59" t="s">
        <v>272</v>
      </c>
      <c r="D59">
        <v>3</v>
      </c>
      <c r="E59" t="s">
        <v>144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 s="1">
        <v>42380</v>
      </c>
      <c r="M59" s="4">
        <v>3.1540041067761808</v>
      </c>
      <c r="N59" t="s">
        <v>14</v>
      </c>
      <c r="O59" t="s">
        <v>140</v>
      </c>
      <c r="P59">
        <v>1</v>
      </c>
      <c r="Q59" s="3">
        <v>43328</v>
      </c>
      <c r="R59">
        <v>204</v>
      </c>
      <c r="S59" t="s">
        <v>3</v>
      </c>
      <c r="T59" t="s">
        <v>8</v>
      </c>
      <c r="U59" t="s">
        <v>8</v>
      </c>
      <c r="V59" t="s">
        <v>8</v>
      </c>
      <c r="W59" t="s">
        <v>8</v>
      </c>
      <c r="X59" t="s">
        <v>8</v>
      </c>
      <c r="Y59" t="s">
        <v>8</v>
      </c>
      <c r="Z59" t="s">
        <v>8</v>
      </c>
      <c r="AA59" t="s">
        <v>8</v>
      </c>
      <c r="AB59" t="s">
        <v>8</v>
      </c>
      <c r="AC59" t="s">
        <v>8</v>
      </c>
      <c r="AD59" t="s">
        <v>8</v>
      </c>
      <c r="AE59" t="s">
        <v>8</v>
      </c>
      <c r="AF59">
        <v>665.33349999999996</v>
      </c>
      <c r="AG59">
        <v>770</v>
      </c>
      <c r="AH59">
        <v>5</v>
      </c>
      <c r="AI59">
        <v>13</v>
      </c>
      <c r="AJ59">
        <v>12.5</v>
      </c>
      <c r="AK59">
        <v>53.226679999999995</v>
      </c>
      <c r="AL59">
        <v>59.230769230769234</v>
      </c>
      <c r="AM59" s="1">
        <v>43532.425694444442</v>
      </c>
      <c r="AN59" s="1">
        <v>43535.395833333336</v>
      </c>
      <c r="AO59">
        <v>0</v>
      </c>
      <c r="AP59">
        <v>0</v>
      </c>
      <c r="AQ59">
        <v>0</v>
      </c>
      <c r="AR59">
        <v>0</v>
      </c>
      <c r="AS59">
        <v>1</v>
      </c>
      <c r="AT59">
        <v>1</v>
      </c>
      <c r="AU59">
        <v>64</v>
      </c>
      <c r="AV59">
        <v>72</v>
      </c>
      <c r="AW59">
        <v>32</v>
      </c>
      <c r="AX59">
        <v>28</v>
      </c>
      <c r="AY59">
        <v>38.799999999999997</v>
      </c>
      <c r="AZ59">
        <v>38.4</v>
      </c>
      <c r="BA59">
        <v>2</v>
      </c>
      <c r="BB59">
        <v>2</v>
      </c>
      <c r="BC59">
        <v>3</v>
      </c>
      <c r="BD59">
        <v>3</v>
      </c>
      <c r="BE59">
        <v>3</v>
      </c>
      <c r="BF59">
        <v>3</v>
      </c>
      <c r="BG59">
        <v>1</v>
      </c>
      <c r="BH59">
        <v>1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1</v>
      </c>
      <c r="BP59">
        <v>1</v>
      </c>
      <c r="BQ59">
        <v>0</v>
      </c>
      <c r="BR59">
        <v>0</v>
      </c>
      <c r="BS59">
        <v>3</v>
      </c>
      <c r="BT59">
        <v>2</v>
      </c>
      <c r="BU59">
        <v>2</v>
      </c>
      <c r="BV59">
        <v>0.6</v>
      </c>
      <c r="BW59">
        <v>1</v>
      </c>
      <c r="BX59">
        <v>0</v>
      </c>
      <c r="BY59">
        <v>5</v>
      </c>
      <c r="BZ59">
        <v>0</v>
      </c>
      <c r="CA59">
        <v>1</v>
      </c>
      <c r="CB59" t="s">
        <v>8</v>
      </c>
      <c r="CC59" t="s">
        <v>8</v>
      </c>
      <c r="CD59" t="s">
        <v>8</v>
      </c>
      <c r="CE59" t="s">
        <v>8</v>
      </c>
      <c r="CF59">
        <v>0</v>
      </c>
      <c r="CG59">
        <v>12</v>
      </c>
      <c r="CH59" t="s">
        <v>8</v>
      </c>
      <c r="CI59" t="s">
        <v>8</v>
      </c>
      <c r="CJ59" t="s">
        <v>8</v>
      </c>
      <c r="CK59" t="s">
        <v>8</v>
      </c>
      <c r="CL59" t="s">
        <v>8</v>
      </c>
      <c r="CM59" t="s">
        <v>8</v>
      </c>
      <c r="CN59" t="s">
        <v>8</v>
      </c>
      <c r="CO59" t="s">
        <v>8</v>
      </c>
      <c r="CP59" t="s">
        <v>8</v>
      </c>
      <c r="CQ59" t="s">
        <v>8</v>
      </c>
      <c r="CR59" t="s">
        <v>8</v>
      </c>
      <c r="CS59" t="s">
        <v>8</v>
      </c>
    </row>
    <row r="60" spans="1:97" x14ac:dyDescent="0.3">
      <c r="A60" t="s">
        <v>181</v>
      </c>
      <c r="B60" t="s">
        <v>240</v>
      </c>
      <c r="C60" t="s">
        <v>273</v>
      </c>
      <c r="D60">
        <v>2</v>
      </c>
      <c r="E60" t="s">
        <v>146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 s="1">
        <v>40195</v>
      </c>
      <c r="M60" s="4">
        <v>9.1526351813826139</v>
      </c>
      <c r="N60" t="s">
        <v>18</v>
      </c>
      <c r="O60" t="s">
        <v>140</v>
      </c>
      <c r="P60">
        <v>6</v>
      </c>
      <c r="Q60" s="3">
        <v>43214</v>
      </c>
      <c r="R60">
        <v>324</v>
      </c>
      <c r="S60" t="s">
        <v>3</v>
      </c>
      <c r="T60">
        <v>521.50850000000003</v>
      </c>
      <c r="U60">
        <v>533.9085</v>
      </c>
      <c r="V60">
        <v>493.05799999999999</v>
      </c>
      <c r="W60">
        <v>407.82499999999999</v>
      </c>
      <c r="X60">
        <v>12.399999999999999</v>
      </c>
      <c r="Y60">
        <v>1642</v>
      </c>
      <c r="Z60">
        <v>29385</v>
      </c>
      <c r="AA60">
        <v>27229.5</v>
      </c>
      <c r="AB60">
        <v>190.5</v>
      </c>
      <c r="AC60">
        <v>514</v>
      </c>
      <c r="AD60">
        <v>66.080700000000007</v>
      </c>
      <c r="AE60">
        <v>56.581249999999997</v>
      </c>
      <c r="AF60">
        <v>588.33349999999996</v>
      </c>
      <c r="AG60">
        <v>847.83349999999996</v>
      </c>
      <c r="AH60">
        <v>4.25</v>
      </c>
      <c r="AI60">
        <v>14.5</v>
      </c>
      <c r="AJ60">
        <v>14.5</v>
      </c>
      <c r="AK60">
        <v>40.574724137931028</v>
      </c>
      <c r="AL60">
        <v>58.471275862068964</v>
      </c>
      <c r="AM60" s="1">
        <v>43538.445138888892</v>
      </c>
      <c r="AN60" s="1">
        <v>43542.496527777781</v>
      </c>
      <c r="AO60">
        <v>0</v>
      </c>
      <c r="AP60">
        <v>0</v>
      </c>
      <c r="AQ60">
        <v>0</v>
      </c>
      <c r="AR60">
        <v>0</v>
      </c>
      <c r="AS60">
        <v>1</v>
      </c>
      <c r="AT60">
        <v>1</v>
      </c>
      <c r="AU60">
        <v>72</v>
      </c>
      <c r="AV60">
        <v>68</v>
      </c>
      <c r="AW60">
        <v>24</v>
      </c>
      <c r="AX60">
        <v>28</v>
      </c>
      <c r="AY60">
        <v>38</v>
      </c>
      <c r="AZ60">
        <v>38.200000000000003</v>
      </c>
      <c r="BA60">
        <v>3</v>
      </c>
      <c r="BB60">
        <v>3</v>
      </c>
      <c r="BC60">
        <v>3</v>
      </c>
      <c r="BD60">
        <v>3</v>
      </c>
      <c r="BE60">
        <v>3</v>
      </c>
      <c r="BF60">
        <v>3</v>
      </c>
      <c r="BG60">
        <v>1</v>
      </c>
      <c r="BH60">
        <v>1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1</v>
      </c>
      <c r="BP60">
        <v>1</v>
      </c>
      <c r="BQ60">
        <v>0</v>
      </c>
      <c r="BR60">
        <v>0</v>
      </c>
      <c r="BS60">
        <v>3</v>
      </c>
      <c r="BT60">
        <v>2</v>
      </c>
      <c r="BU60">
        <v>2</v>
      </c>
      <c r="BV60">
        <v>0.3</v>
      </c>
      <c r="BW60">
        <v>0</v>
      </c>
      <c r="BX60">
        <v>0</v>
      </c>
      <c r="BY60">
        <v>0</v>
      </c>
      <c r="BZ60">
        <v>0</v>
      </c>
      <c r="CA60">
        <v>0</v>
      </c>
      <c r="CB60" t="s">
        <v>8</v>
      </c>
      <c r="CC60" t="s">
        <v>8</v>
      </c>
      <c r="CD60" t="s">
        <v>8</v>
      </c>
      <c r="CE60">
        <v>1</v>
      </c>
      <c r="CF60">
        <v>0</v>
      </c>
      <c r="CG60">
        <v>14</v>
      </c>
      <c r="CH60">
        <v>1297.916651</v>
      </c>
      <c r="CI60">
        <v>515.33334000000002</v>
      </c>
      <c r="CJ60">
        <v>782.58331100000009</v>
      </c>
      <c r="CK60">
        <v>474.73334465000005</v>
      </c>
      <c r="CL60">
        <v>428.17510049999987</v>
      </c>
      <c r="CM60">
        <v>389.65016999999966</v>
      </c>
      <c r="CN60">
        <v>34.899374138327367</v>
      </c>
      <c r="CO60">
        <v>50.907266089143555</v>
      </c>
      <c r="CP60">
        <v>13.871797861531446</v>
      </c>
      <c r="CQ60">
        <v>39.123544189863594</v>
      </c>
      <c r="CR60">
        <v>5.7794304556347935</v>
      </c>
      <c r="CS60">
        <v>54.545625749733148</v>
      </c>
    </row>
    <row r="61" spans="1:97" x14ac:dyDescent="0.3">
      <c r="A61" t="s">
        <v>181</v>
      </c>
      <c r="B61" t="s">
        <v>241</v>
      </c>
      <c r="C61" t="s">
        <v>273</v>
      </c>
      <c r="D61">
        <v>2.5</v>
      </c>
      <c r="E61" t="s">
        <v>143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 s="1">
        <v>40469</v>
      </c>
      <c r="M61" s="4">
        <v>8.4024640657084184</v>
      </c>
      <c r="N61" t="s">
        <v>14</v>
      </c>
      <c r="O61" t="s">
        <v>140</v>
      </c>
      <c r="P61">
        <v>7</v>
      </c>
      <c r="Q61" s="3">
        <v>43533</v>
      </c>
      <c r="R61">
        <v>5</v>
      </c>
      <c r="S61" t="s">
        <v>3</v>
      </c>
      <c r="T61">
        <v>328.36649999999997</v>
      </c>
      <c r="U61">
        <v>331.85816999999997</v>
      </c>
      <c r="V61">
        <v>630.93349999999998</v>
      </c>
      <c r="W61">
        <v>476.125</v>
      </c>
      <c r="X61">
        <v>3.4916700000000001</v>
      </c>
      <c r="Y61">
        <v>710</v>
      </c>
      <c r="Z61">
        <v>38088.5</v>
      </c>
      <c r="AA61">
        <v>34190</v>
      </c>
      <c r="AB61">
        <v>54.5</v>
      </c>
      <c r="AC61">
        <v>659.5</v>
      </c>
      <c r="AD61">
        <v>66.219449999999995</v>
      </c>
      <c r="AE61">
        <v>57.3491</v>
      </c>
      <c r="AF61">
        <v>562.75</v>
      </c>
      <c r="AG61">
        <v>876.83349999999996</v>
      </c>
      <c r="AH61">
        <v>0.75</v>
      </c>
      <c r="AI61">
        <v>7</v>
      </c>
      <c r="AJ61">
        <v>6.5</v>
      </c>
      <c r="AK61">
        <v>86.57692307692308</v>
      </c>
      <c r="AL61">
        <v>125.26192857142857</v>
      </c>
      <c r="AM61" s="1">
        <v>43538.446527777778</v>
      </c>
      <c r="AN61" s="1">
        <v>43542.497916666667</v>
      </c>
      <c r="AO61">
        <v>0</v>
      </c>
      <c r="AP61">
        <v>0</v>
      </c>
      <c r="AQ61">
        <v>1</v>
      </c>
      <c r="AR61">
        <v>1</v>
      </c>
      <c r="AS61">
        <v>1</v>
      </c>
      <c r="AT61">
        <v>1</v>
      </c>
      <c r="AU61">
        <v>76</v>
      </c>
      <c r="AV61">
        <v>80</v>
      </c>
      <c r="AW61">
        <v>28</v>
      </c>
      <c r="AX61">
        <v>24</v>
      </c>
      <c r="AY61">
        <v>38.200000000000003</v>
      </c>
      <c r="AZ61">
        <v>38.299999999999997</v>
      </c>
      <c r="BA61">
        <v>3</v>
      </c>
      <c r="BB61">
        <v>3</v>
      </c>
      <c r="BC61">
        <v>3</v>
      </c>
      <c r="BD61">
        <v>3</v>
      </c>
      <c r="BE61">
        <v>3</v>
      </c>
      <c r="BF61">
        <v>3</v>
      </c>
      <c r="BG61">
        <v>1</v>
      </c>
      <c r="BH61">
        <v>1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1</v>
      </c>
      <c r="BP61">
        <v>1</v>
      </c>
      <c r="BQ61">
        <v>0</v>
      </c>
      <c r="BR61">
        <v>0</v>
      </c>
      <c r="BS61">
        <v>2.5</v>
      </c>
      <c r="BT61">
        <v>2</v>
      </c>
      <c r="BU61">
        <v>2</v>
      </c>
      <c r="BV61">
        <v>0.6</v>
      </c>
      <c r="BW61">
        <v>1</v>
      </c>
      <c r="BX61">
        <v>0</v>
      </c>
      <c r="BY61">
        <v>2</v>
      </c>
      <c r="BZ61">
        <v>0</v>
      </c>
      <c r="CA61">
        <v>1</v>
      </c>
      <c r="CB61" t="s">
        <v>8</v>
      </c>
      <c r="CC61" t="s">
        <v>8</v>
      </c>
      <c r="CD61" t="s">
        <v>8</v>
      </c>
      <c r="CE61">
        <v>0</v>
      </c>
      <c r="CF61">
        <v>0</v>
      </c>
      <c r="CG61">
        <v>14</v>
      </c>
      <c r="CH61">
        <v>1372.8333355</v>
      </c>
      <c r="CI61">
        <v>535.16667000000007</v>
      </c>
      <c r="CJ61">
        <v>837.66666549999991</v>
      </c>
      <c r="CK61">
        <v>306.4583255</v>
      </c>
      <c r="CL61">
        <v>481.60849749999943</v>
      </c>
      <c r="CM61">
        <v>584.36693499999956</v>
      </c>
      <c r="CN61">
        <v>12.708912373450538</v>
      </c>
      <c r="CO61">
        <v>54.115617962357554</v>
      </c>
      <c r="CP61">
        <v>33.093926428901213</v>
      </c>
      <c r="CQ61">
        <v>37.371535675044932</v>
      </c>
      <c r="CR61">
        <v>5.2880731529861533</v>
      </c>
      <c r="CS61">
        <v>57.393362146413175</v>
      </c>
    </row>
    <row r="62" spans="1:97" x14ac:dyDescent="0.3">
      <c r="A62" t="s">
        <v>181</v>
      </c>
      <c r="B62" t="s">
        <v>242</v>
      </c>
      <c r="C62" t="s">
        <v>274</v>
      </c>
      <c r="D62">
        <v>1.75</v>
      </c>
      <c r="E62" t="s">
        <v>146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 s="1">
        <v>39724</v>
      </c>
      <c r="M62" s="4">
        <v>10.442162902121835</v>
      </c>
      <c r="N62" t="s">
        <v>18</v>
      </c>
      <c r="O62" t="s">
        <v>140</v>
      </c>
      <c r="P62">
        <v>8</v>
      </c>
      <c r="Q62" s="3">
        <v>43250</v>
      </c>
      <c r="R62">
        <v>288</v>
      </c>
      <c r="S62" t="s">
        <v>3</v>
      </c>
      <c r="T62">
        <v>442.8</v>
      </c>
      <c r="U62">
        <v>458.19164999999998</v>
      </c>
      <c r="V62">
        <v>511.52499999999998</v>
      </c>
      <c r="W62">
        <v>470.25</v>
      </c>
      <c r="X62">
        <v>15.391649999999998</v>
      </c>
      <c r="Y62">
        <v>1147.5</v>
      </c>
      <c r="Z62">
        <v>30876</v>
      </c>
      <c r="AA62">
        <v>34622</v>
      </c>
      <c r="AB62">
        <v>253</v>
      </c>
      <c r="AC62">
        <v>573</v>
      </c>
      <c r="AD62">
        <v>66.691299999999998</v>
      </c>
      <c r="AE62">
        <v>53.379599999999996</v>
      </c>
      <c r="AF62">
        <v>672.66650000000004</v>
      </c>
      <c r="AG62">
        <v>765.5</v>
      </c>
      <c r="AH62">
        <v>2.1666699999999999</v>
      </c>
      <c r="AI62">
        <v>9.5</v>
      </c>
      <c r="AJ62">
        <v>9</v>
      </c>
      <c r="AK62">
        <v>74.740722222222232</v>
      </c>
      <c r="AL62">
        <v>80.578947368421055</v>
      </c>
      <c r="AM62" s="1">
        <v>43538.440972222219</v>
      </c>
      <c r="AN62" s="1">
        <v>43542.490972222222</v>
      </c>
      <c r="AO62">
        <v>0</v>
      </c>
      <c r="AP62">
        <v>0</v>
      </c>
      <c r="AQ62">
        <v>0</v>
      </c>
      <c r="AR62">
        <v>0</v>
      </c>
      <c r="AS62">
        <v>1</v>
      </c>
      <c r="AT62">
        <v>1</v>
      </c>
      <c r="AU62">
        <v>80</v>
      </c>
      <c r="AV62">
        <v>64</v>
      </c>
      <c r="AW62">
        <v>24</v>
      </c>
      <c r="AX62">
        <v>24</v>
      </c>
      <c r="AY62">
        <v>38.200000000000003</v>
      </c>
      <c r="AZ62">
        <v>38.200000000000003</v>
      </c>
      <c r="BA62">
        <v>3</v>
      </c>
      <c r="BB62">
        <v>3</v>
      </c>
      <c r="BC62">
        <v>3</v>
      </c>
      <c r="BD62">
        <v>3</v>
      </c>
      <c r="BE62">
        <v>3</v>
      </c>
      <c r="BF62">
        <v>3</v>
      </c>
      <c r="BG62">
        <v>1</v>
      </c>
      <c r="BH62">
        <v>1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1</v>
      </c>
      <c r="BP62">
        <v>1</v>
      </c>
      <c r="BQ62">
        <v>0</v>
      </c>
      <c r="BR62">
        <v>0</v>
      </c>
      <c r="BS62">
        <v>3</v>
      </c>
      <c r="BT62">
        <v>2</v>
      </c>
      <c r="BU62">
        <v>2</v>
      </c>
      <c r="BV62">
        <v>0.4</v>
      </c>
      <c r="BW62">
        <v>0</v>
      </c>
      <c r="BX62">
        <v>1</v>
      </c>
      <c r="BY62">
        <v>0</v>
      </c>
      <c r="BZ62">
        <v>0</v>
      </c>
      <c r="CA62">
        <v>0</v>
      </c>
      <c r="CB62" t="s">
        <v>8</v>
      </c>
      <c r="CC62" t="s">
        <v>8</v>
      </c>
      <c r="CD62" t="s">
        <v>8</v>
      </c>
      <c r="CE62">
        <v>1</v>
      </c>
      <c r="CF62">
        <v>0</v>
      </c>
      <c r="CG62">
        <v>14</v>
      </c>
      <c r="CH62">
        <v>1347.8333325000003</v>
      </c>
      <c r="CI62">
        <v>630.08333500000003</v>
      </c>
      <c r="CJ62">
        <v>717.74999749999995</v>
      </c>
      <c r="CK62">
        <v>405.45833849999985</v>
      </c>
      <c r="CL62">
        <v>483.85016849999977</v>
      </c>
      <c r="CM62">
        <v>458.35019999999969</v>
      </c>
      <c r="CN62">
        <v>22.731917250894877</v>
      </c>
      <c r="CO62">
        <v>64.62558977577703</v>
      </c>
      <c r="CP62">
        <v>12.672708508090244</v>
      </c>
      <c r="CQ62">
        <v>38.455231163985637</v>
      </c>
      <c r="CR62">
        <v>3.1741832213353174</v>
      </c>
      <c r="CS62">
        <v>58.308451373340922</v>
      </c>
    </row>
    <row r="63" spans="1:97" x14ac:dyDescent="0.3">
      <c r="A63" t="s">
        <v>181</v>
      </c>
      <c r="B63" t="s">
        <v>243</v>
      </c>
      <c r="C63" t="s">
        <v>274</v>
      </c>
      <c r="D63">
        <v>2.75</v>
      </c>
      <c r="E63" t="s">
        <v>143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 s="1">
        <v>40536</v>
      </c>
      <c r="M63" s="4">
        <v>8.219028062970569</v>
      </c>
      <c r="N63" t="s">
        <v>18</v>
      </c>
      <c r="O63" t="s">
        <v>140</v>
      </c>
      <c r="P63">
        <v>6</v>
      </c>
      <c r="Q63" s="3">
        <v>43278</v>
      </c>
      <c r="R63">
        <v>260</v>
      </c>
      <c r="S63" t="s">
        <v>3</v>
      </c>
      <c r="T63">
        <v>399.63299999999998</v>
      </c>
      <c r="U63">
        <v>411.76631499999996</v>
      </c>
      <c r="V63">
        <v>538.40000000000009</v>
      </c>
      <c r="W63">
        <v>487.858</v>
      </c>
      <c r="X63">
        <v>12.133315</v>
      </c>
      <c r="Y63">
        <v>900</v>
      </c>
      <c r="Z63">
        <v>30428.5</v>
      </c>
      <c r="AA63">
        <v>28451.5</v>
      </c>
      <c r="AB63">
        <v>138</v>
      </c>
      <c r="AC63">
        <v>557.5</v>
      </c>
      <c r="AD63">
        <v>63.54195</v>
      </c>
      <c r="AE63">
        <v>54.188800000000001</v>
      </c>
      <c r="AF63">
        <v>596.5</v>
      </c>
      <c r="AG63">
        <v>843.16650000000004</v>
      </c>
      <c r="AH63">
        <v>0.66666700000000001</v>
      </c>
      <c r="AI63">
        <v>4.5</v>
      </c>
      <c r="AJ63">
        <v>4.5</v>
      </c>
      <c r="AK63">
        <v>132.55555555555554</v>
      </c>
      <c r="AL63">
        <v>187.37033333333335</v>
      </c>
      <c r="AM63" s="1">
        <v>43538.438888888886</v>
      </c>
      <c r="AN63" s="1">
        <v>43542.490277777775</v>
      </c>
      <c r="AO63">
        <v>0</v>
      </c>
      <c r="AP63">
        <v>0</v>
      </c>
      <c r="AQ63">
        <v>0</v>
      </c>
      <c r="AR63">
        <v>0</v>
      </c>
      <c r="AS63">
        <v>1</v>
      </c>
      <c r="AT63">
        <v>1</v>
      </c>
      <c r="AU63">
        <v>64</v>
      </c>
      <c r="AV63">
        <v>76</v>
      </c>
      <c r="AW63">
        <v>24</v>
      </c>
      <c r="AX63">
        <v>22</v>
      </c>
      <c r="AY63">
        <v>38.5</v>
      </c>
      <c r="AZ63">
        <v>38.1</v>
      </c>
      <c r="BA63">
        <v>3</v>
      </c>
      <c r="BB63">
        <v>3</v>
      </c>
      <c r="BC63">
        <v>3</v>
      </c>
      <c r="BD63">
        <v>3</v>
      </c>
      <c r="BE63">
        <v>3</v>
      </c>
      <c r="BF63">
        <v>3</v>
      </c>
      <c r="BG63">
        <v>1</v>
      </c>
      <c r="BH63">
        <v>1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1</v>
      </c>
      <c r="BP63">
        <v>1</v>
      </c>
      <c r="BQ63">
        <v>0</v>
      </c>
      <c r="BR63">
        <v>0</v>
      </c>
      <c r="BS63">
        <v>3</v>
      </c>
      <c r="BT63">
        <v>2</v>
      </c>
      <c r="BU63">
        <v>2</v>
      </c>
      <c r="BV63">
        <v>1.7</v>
      </c>
      <c r="BW63">
        <v>0</v>
      </c>
      <c r="BX63">
        <v>0</v>
      </c>
      <c r="BY63">
        <v>0</v>
      </c>
      <c r="BZ63">
        <v>0</v>
      </c>
      <c r="CA63">
        <v>1</v>
      </c>
      <c r="CB63" t="s">
        <v>8</v>
      </c>
      <c r="CC63" t="s">
        <v>8</v>
      </c>
      <c r="CD63" t="s">
        <v>8</v>
      </c>
      <c r="CE63">
        <v>1</v>
      </c>
      <c r="CF63" t="s">
        <v>65</v>
      </c>
      <c r="CG63">
        <v>14</v>
      </c>
      <c r="CH63">
        <f t="shared" ref="CH63:CM63" si="0">AVERAGE(CH62:CH62)</f>
        <v>1347.8333325000003</v>
      </c>
      <c r="CI63">
        <f t="shared" si="0"/>
        <v>630.08333500000003</v>
      </c>
      <c r="CJ63">
        <f t="shared" si="0"/>
        <v>717.74999749999995</v>
      </c>
      <c r="CK63">
        <f t="shared" si="0"/>
        <v>405.45833849999985</v>
      </c>
      <c r="CL63">
        <f t="shared" si="0"/>
        <v>483.85016849999977</v>
      </c>
      <c r="CM63">
        <f t="shared" si="0"/>
        <v>458.35019999999969</v>
      </c>
      <c r="CN63" t="e">
        <f>(#REF!/CJ63)*100</f>
        <v>#REF!</v>
      </c>
      <c r="CO63" t="e">
        <f>(#REF!/CJ63)*100</f>
        <v>#REF!</v>
      </c>
      <c r="CP63" t="e">
        <f>(#REF!/CJ63)*100</f>
        <v>#REF!</v>
      </c>
      <c r="CQ63" t="e">
        <f>(#REF!/CI63)*100</f>
        <v>#REF!</v>
      </c>
      <c r="CR63" t="e">
        <f>(#REF!/CI63)*100</f>
        <v>#REF!</v>
      </c>
      <c r="CS63" t="e">
        <f>(#REF!/CI63)*100</f>
        <v>#REF!</v>
      </c>
    </row>
  </sheetData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00A66-E195-4952-AC7B-0691BFD38B97}">
  <dimension ref="A1:B97"/>
  <sheetViews>
    <sheetView workbookViewId="0">
      <selection activeCell="B97" sqref="B97"/>
    </sheetView>
  </sheetViews>
  <sheetFormatPr baseColWidth="10" defaultRowHeight="14.4" x14ac:dyDescent="0.3"/>
  <cols>
    <col min="1" max="1" width="11.5546875" style="5"/>
    <col min="2" max="2" width="145.21875" bestFit="1" customWidth="1"/>
  </cols>
  <sheetData>
    <row r="1" spans="1:2" x14ac:dyDescent="0.3">
      <c r="A1" s="5" t="s">
        <v>160</v>
      </c>
      <c r="B1" t="s">
        <v>275</v>
      </c>
    </row>
    <row r="2" spans="1:2" x14ac:dyDescent="0.3">
      <c r="A2" s="5" t="s">
        <v>161</v>
      </c>
      <c r="B2" t="s">
        <v>276</v>
      </c>
    </row>
    <row r="3" spans="1:2" x14ac:dyDescent="0.3">
      <c r="A3" s="5" t="s">
        <v>163</v>
      </c>
      <c r="B3" t="s">
        <v>277</v>
      </c>
    </row>
    <row r="4" spans="1:2" x14ac:dyDescent="0.3">
      <c r="A4" s="5" t="s">
        <v>162</v>
      </c>
      <c r="B4" t="s">
        <v>278</v>
      </c>
    </row>
    <row r="5" spans="1:2" x14ac:dyDescent="0.3">
      <c r="A5" s="5" t="s">
        <v>145</v>
      </c>
      <c r="B5" t="s">
        <v>279</v>
      </c>
    </row>
    <row r="6" spans="1:2" x14ac:dyDescent="0.3">
      <c r="A6" s="5" t="s">
        <v>133</v>
      </c>
      <c r="B6" t="s">
        <v>281</v>
      </c>
    </row>
    <row r="7" spans="1:2" x14ac:dyDescent="0.3">
      <c r="A7" s="5" t="s">
        <v>134</v>
      </c>
      <c r="B7" t="s">
        <v>282</v>
      </c>
    </row>
    <row r="8" spans="1:2" x14ac:dyDescent="0.3">
      <c r="A8" s="5" t="s">
        <v>123</v>
      </c>
      <c r="B8" t="s">
        <v>280</v>
      </c>
    </row>
    <row r="9" spans="1:2" x14ac:dyDescent="0.3">
      <c r="A9" s="5" t="s">
        <v>135</v>
      </c>
      <c r="B9" t="s">
        <v>283</v>
      </c>
    </row>
    <row r="10" spans="1:2" x14ac:dyDescent="0.3">
      <c r="A10" s="5" t="s">
        <v>136</v>
      </c>
      <c r="B10" t="s">
        <v>285</v>
      </c>
    </row>
    <row r="11" spans="1:2" x14ac:dyDescent="0.3">
      <c r="A11" s="5" t="s">
        <v>138</v>
      </c>
      <c r="B11" t="s">
        <v>284</v>
      </c>
    </row>
    <row r="12" spans="1:2" x14ac:dyDescent="0.3">
      <c r="A12" s="6" t="s">
        <v>165</v>
      </c>
      <c r="B12" t="s">
        <v>286</v>
      </c>
    </row>
    <row r="13" spans="1:2" x14ac:dyDescent="0.3">
      <c r="A13" s="7" t="s">
        <v>142</v>
      </c>
      <c r="B13" t="s">
        <v>287</v>
      </c>
    </row>
    <row r="14" spans="1:2" x14ac:dyDescent="0.3">
      <c r="A14" s="5" t="s">
        <v>0</v>
      </c>
      <c r="B14" t="s">
        <v>137</v>
      </c>
    </row>
    <row r="15" spans="1:2" x14ac:dyDescent="0.3">
      <c r="A15" s="6" t="s">
        <v>164</v>
      </c>
      <c r="B15" t="s">
        <v>288</v>
      </c>
    </row>
    <row r="16" spans="1:2" x14ac:dyDescent="0.3">
      <c r="A16" s="5" t="s">
        <v>66</v>
      </c>
      <c r="B16" t="s">
        <v>289</v>
      </c>
    </row>
    <row r="17" spans="1:2" x14ac:dyDescent="0.3">
      <c r="A17" s="8" t="s">
        <v>1</v>
      </c>
      <c r="B17" t="s">
        <v>290</v>
      </c>
    </row>
    <row r="18" spans="1:2" x14ac:dyDescent="0.3">
      <c r="A18" s="5" t="s">
        <v>67</v>
      </c>
      <c r="B18" t="s">
        <v>291</v>
      </c>
    </row>
    <row r="19" spans="1:2" x14ac:dyDescent="0.3">
      <c r="A19" s="5" t="s">
        <v>68</v>
      </c>
      <c r="B19" t="s">
        <v>292</v>
      </c>
    </row>
    <row r="20" spans="1:2" x14ac:dyDescent="0.3">
      <c r="A20" s="5" t="s">
        <v>69</v>
      </c>
      <c r="B20" t="s">
        <v>295</v>
      </c>
    </row>
    <row r="21" spans="1:2" x14ac:dyDescent="0.3">
      <c r="A21" s="5" t="s">
        <v>150</v>
      </c>
      <c r="B21" t="s">
        <v>296</v>
      </c>
    </row>
    <row r="22" spans="1:2" x14ac:dyDescent="0.3">
      <c r="A22" s="5" t="s">
        <v>70</v>
      </c>
      <c r="B22" t="s">
        <v>297</v>
      </c>
    </row>
    <row r="23" spans="1:2" x14ac:dyDescent="0.3">
      <c r="A23" s="5" t="s">
        <v>71</v>
      </c>
      <c r="B23" t="s">
        <v>299</v>
      </c>
    </row>
    <row r="24" spans="1:2" x14ac:dyDescent="0.3">
      <c r="A24" s="5" t="s">
        <v>72</v>
      </c>
      <c r="B24" t="s">
        <v>298</v>
      </c>
    </row>
    <row r="25" spans="1:2" x14ac:dyDescent="0.3">
      <c r="A25" s="5" t="s">
        <v>73</v>
      </c>
      <c r="B25" t="s">
        <v>293</v>
      </c>
    </row>
    <row r="26" spans="1:2" x14ac:dyDescent="0.3">
      <c r="A26" s="5" t="s">
        <v>74</v>
      </c>
      <c r="B26" t="s">
        <v>141</v>
      </c>
    </row>
    <row r="27" spans="1:2" x14ac:dyDescent="0.3">
      <c r="A27" s="5" t="s">
        <v>75</v>
      </c>
      <c r="B27" t="s">
        <v>294</v>
      </c>
    </row>
    <row r="28" spans="1:2" x14ac:dyDescent="0.3">
      <c r="A28" s="5" t="s">
        <v>76</v>
      </c>
      <c r="B28" t="s">
        <v>300</v>
      </c>
    </row>
    <row r="29" spans="1:2" x14ac:dyDescent="0.3">
      <c r="A29" s="5" t="s">
        <v>77</v>
      </c>
      <c r="B29" t="s">
        <v>301</v>
      </c>
    </row>
    <row r="30" spans="1:2" x14ac:dyDescent="0.3">
      <c r="A30" s="5" t="s">
        <v>78</v>
      </c>
      <c r="B30" t="s">
        <v>302</v>
      </c>
    </row>
    <row r="31" spans="1:2" x14ac:dyDescent="0.3">
      <c r="A31" s="5" t="s">
        <v>79</v>
      </c>
      <c r="B31" t="s">
        <v>303</v>
      </c>
    </row>
    <row r="32" spans="1:2" x14ac:dyDescent="0.3">
      <c r="A32" s="5" t="s">
        <v>80</v>
      </c>
      <c r="B32" t="s">
        <v>304</v>
      </c>
    </row>
    <row r="33" spans="1:2" x14ac:dyDescent="0.3">
      <c r="A33" s="5" t="s">
        <v>81</v>
      </c>
      <c r="B33" t="s">
        <v>305</v>
      </c>
    </row>
    <row r="34" spans="1:2" x14ac:dyDescent="0.3">
      <c r="A34" s="5" t="s">
        <v>82</v>
      </c>
      <c r="B34" t="s">
        <v>306</v>
      </c>
    </row>
    <row r="35" spans="1:2" x14ac:dyDescent="0.3">
      <c r="A35" s="5" t="s">
        <v>83</v>
      </c>
      <c r="B35" t="s">
        <v>307</v>
      </c>
    </row>
    <row r="36" spans="1:2" x14ac:dyDescent="0.3">
      <c r="A36" s="5" t="s">
        <v>84</v>
      </c>
      <c r="B36" t="s">
        <v>308</v>
      </c>
    </row>
    <row r="37" spans="1:2" x14ac:dyDescent="0.3">
      <c r="A37" s="5" t="s">
        <v>130</v>
      </c>
      <c r="B37" t="s">
        <v>309</v>
      </c>
    </row>
    <row r="38" spans="1:2" x14ac:dyDescent="0.3">
      <c r="A38" s="5" t="s">
        <v>131</v>
      </c>
      <c r="B38" t="s">
        <v>310</v>
      </c>
    </row>
    <row r="39" spans="1:2" x14ac:dyDescent="0.3">
      <c r="A39" s="6" t="s">
        <v>85</v>
      </c>
      <c r="B39" t="s">
        <v>311</v>
      </c>
    </row>
    <row r="40" spans="1:2" x14ac:dyDescent="0.3">
      <c r="A40" s="6" t="s">
        <v>86</v>
      </c>
      <c r="B40" t="s">
        <v>312</v>
      </c>
    </row>
    <row r="41" spans="1:2" x14ac:dyDescent="0.3">
      <c r="A41" s="5" t="s">
        <v>87</v>
      </c>
      <c r="B41" t="s">
        <v>313</v>
      </c>
    </row>
    <row r="42" spans="1:2" x14ac:dyDescent="0.3">
      <c r="A42" s="5" t="s">
        <v>88</v>
      </c>
      <c r="B42" t="s">
        <v>314</v>
      </c>
    </row>
    <row r="43" spans="1:2" x14ac:dyDescent="0.3">
      <c r="A43" s="5" t="s">
        <v>89</v>
      </c>
      <c r="B43" t="s">
        <v>315</v>
      </c>
    </row>
    <row r="44" spans="1:2" x14ac:dyDescent="0.3">
      <c r="A44" s="5" t="s">
        <v>90</v>
      </c>
      <c r="B44" t="s">
        <v>316</v>
      </c>
    </row>
    <row r="45" spans="1:2" x14ac:dyDescent="0.3">
      <c r="A45" s="5" t="s">
        <v>91</v>
      </c>
      <c r="B45" t="s">
        <v>317</v>
      </c>
    </row>
    <row r="46" spans="1:2" x14ac:dyDescent="0.3">
      <c r="A46" s="5" t="s">
        <v>92</v>
      </c>
      <c r="B46" t="s">
        <v>318</v>
      </c>
    </row>
    <row r="47" spans="1:2" x14ac:dyDescent="0.3">
      <c r="A47" s="5" t="s">
        <v>93</v>
      </c>
      <c r="B47" t="s">
        <v>319</v>
      </c>
    </row>
    <row r="48" spans="1:2" x14ac:dyDescent="0.3">
      <c r="A48" s="5" t="s">
        <v>94</v>
      </c>
      <c r="B48" t="s">
        <v>320</v>
      </c>
    </row>
    <row r="49" spans="1:2" x14ac:dyDescent="0.3">
      <c r="A49" s="5" t="s">
        <v>95</v>
      </c>
      <c r="B49" t="s">
        <v>321</v>
      </c>
    </row>
    <row r="50" spans="1:2" x14ac:dyDescent="0.3">
      <c r="A50" s="5" t="s">
        <v>96</v>
      </c>
      <c r="B50" t="s">
        <v>322</v>
      </c>
    </row>
    <row r="51" spans="1:2" x14ac:dyDescent="0.3">
      <c r="A51" s="5" t="s">
        <v>97</v>
      </c>
      <c r="B51" t="s">
        <v>323</v>
      </c>
    </row>
    <row r="52" spans="1:2" x14ac:dyDescent="0.3">
      <c r="A52" s="5" t="s">
        <v>98</v>
      </c>
      <c r="B52" t="s">
        <v>324</v>
      </c>
    </row>
    <row r="53" spans="1:2" x14ac:dyDescent="0.3">
      <c r="A53" s="5" t="s">
        <v>325</v>
      </c>
      <c r="B53" t="s">
        <v>327</v>
      </c>
    </row>
    <row r="54" spans="1:2" x14ac:dyDescent="0.3">
      <c r="A54" s="5" t="s">
        <v>100</v>
      </c>
      <c r="B54" t="s">
        <v>326</v>
      </c>
    </row>
    <row r="55" spans="1:2" x14ac:dyDescent="0.3">
      <c r="A55" s="5" t="s">
        <v>101</v>
      </c>
      <c r="B55" t="s">
        <v>328</v>
      </c>
    </row>
    <row r="56" spans="1:2" x14ac:dyDescent="0.3">
      <c r="A56" s="5" t="s">
        <v>104</v>
      </c>
      <c r="B56" t="s">
        <v>329</v>
      </c>
    </row>
    <row r="57" spans="1:2" x14ac:dyDescent="0.3">
      <c r="A57" s="5" t="s">
        <v>102</v>
      </c>
      <c r="B57" t="s">
        <v>330</v>
      </c>
    </row>
    <row r="58" spans="1:2" x14ac:dyDescent="0.3">
      <c r="A58" s="5" t="s">
        <v>103</v>
      </c>
      <c r="B58" t="s">
        <v>331</v>
      </c>
    </row>
    <row r="59" spans="1:2" x14ac:dyDescent="0.3">
      <c r="A59" s="5" t="s">
        <v>105</v>
      </c>
      <c r="B59" t="s">
        <v>332</v>
      </c>
    </row>
    <row r="60" spans="1:2" x14ac:dyDescent="0.3">
      <c r="A60" s="5" t="s">
        <v>106</v>
      </c>
      <c r="B60" t="s">
        <v>333</v>
      </c>
    </row>
    <row r="61" spans="1:2" x14ac:dyDescent="0.3">
      <c r="A61" s="5" t="s">
        <v>107</v>
      </c>
      <c r="B61" t="s">
        <v>334</v>
      </c>
    </row>
    <row r="62" spans="1:2" x14ac:dyDescent="0.3">
      <c r="A62" s="5" t="s">
        <v>108</v>
      </c>
      <c r="B62" t="s">
        <v>335</v>
      </c>
    </row>
    <row r="63" spans="1:2" x14ac:dyDescent="0.3">
      <c r="A63" s="5" t="s">
        <v>109</v>
      </c>
      <c r="B63" t="s">
        <v>336</v>
      </c>
    </row>
    <row r="64" spans="1:2" x14ac:dyDescent="0.3">
      <c r="A64" s="5" t="s">
        <v>110</v>
      </c>
      <c r="B64" t="s">
        <v>337</v>
      </c>
    </row>
    <row r="65" spans="1:2" x14ac:dyDescent="0.3">
      <c r="A65" s="5" t="s">
        <v>111</v>
      </c>
      <c r="B65" t="s">
        <v>338</v>
      </c>
    </row>
    <row r="66" spans="1:2" x14ac:dyDescent="0.3">
      <c r="A66" s="5" t="s">
        <v>128</v>
      </c>
      <c r="B66" t="s">
        <v>339</v>
      </c>
    </row>
    <row r="67" spans="1:2" x14ac:dyDescent="0.3">
      <c r="A67" s="5" t="s">
        <v>112</v>
      </c>
      <c r="B67" t="s">
        <v>340</v>
      </c>
    </row>
    <row r="68" spans="1:2" x14ac:dyDescent="0.3">
      <c r="A68" s="5" t="s">
        <v>113</v>
      </c>
      <c r="B68" t="s">
        <v>341</v>
      </c>
    </row>
    <row r="69" spans="1:2" x14ac:dyDescent="0.3">
      <c r="A69" s="5" t="s">
        <v>114</v>
      </c>
      <c r="B69" t="s">
        <v>342</v>
      </c>
    </row>
    <row r="70" spans="1:2" x14ac:dyDescent="0.3">
      <c r="A70" s="5" t="s">
        <v>115</v>
      </c>
      <c r="B70" t="s">
        <v>343</v>
      </c>
    </row>
    <row r="71" spans="1:2" x14ac:dyDescent="0.3">
      <c r="A71" s="5" t="s">
        <v>116</v>
      </c>
      <c r="B71" t="s">
        <v>344</v>
      </c>
    </row>
    <row r="72" spans="1:2" x14ac:dyDescent="0.3">
      <c r="A72" s="5" t="s">
        <v>117</v>
      </c>
      <c r="B72" t="s">
        <v>345</v>
      </c>
    </row>
    <row r="73" spans="1:2" x14ac:dyDescent="0.3">
      <c r="A73" s="5" t="s">
        <v>347</v>
      </c>
      <c r="B73" t="s">
        <v>346</v>
      </c>
    </row>
    <row r="74" spans="1:2" x14ac:dyDescent="0.3">
      <c r="A74" s="5" t="s">
        <v>129</v>
      </c>
      <c r="B74" t="s">
        <v>348</v>
      </c>
    </row>
    <row r="75" spans="1:2" x14ac:dyDescent="0.3">
      <c r="A75" s="5" t="s">
        <v>118</v>
      </c>
      <c r="B75" t="s">
        <v>349</v>
      </c>
    </row>
    <row r="76" spans="1:2" x14ac:dyDescent="0.3">
      <c r="A76" s="5" t="s">
        <v>119</v>
      </c>
      <c r="B76" t="s">
        <v>350</v>
      </c>
    </row>
    <row r="77" spans="1:2" x14ac:dyDescent="0.3">
      <c r="A77" s="5" t="s">
        <v>120</v>
      </c>
      <c r="B77" t="s">
        <v>351</v>
      </c>
    </row>
    <row r="78" spans="1:2" x14ac:dyDescent="0.3">
      <c r="A78" s="5" t="s">
        <v>121</v>
      </c>
      <c r="B78" t="s">
        <v>352</v>
      </c>
    </row>
    <row r="79" spans="1:2" x14ac:dyDescent="0.3">
      <c r="A79" s="5" t="s">
        <v>122</v>
      </c>
      <c r="B79" t="s">
        <v>353</v>
      </c>
    </row>
    <row r="80" spans="1:2" x14ac:dyDescent="0.3">
      <c r="A80" s="5" t="s">
        <v>123</v>
      </c>
      <c r="B80" t="s">
        <v>354</v>
      </c>
    </row>
    <row r="81" spans="1:2" x14ac:dyDescent="0.3">
      <c r="A81" s="5" t="s">
        <v>124</v>
      </c>
      <c r="B81" t="s">
        <v>355</v>
      </c>
    </row>
    <row r="82" spans="1:2" x14ac:dyDescent="0.3">
      <c r="A82" s="5" t="s">
        <v>125</v>
      </c>
      <c r="B82" t="s">
        <v>356</v>
      </c>
    </row>
    <row r="83" spans="1:2" x14ac:dyDescent="0.3">
      <c r="A83" s="5" t="s">
        <v>126</v>
      </c>
      <c r="B83" t="s">
        <v>357</v>
      </c>
    </row>
    <row r="84" spans="1:2" x14ac:dyDescent="0.3">
      <c r="A84" s="5" t="s">
        <v>127</v>
      </c>
      <c r="B84" t="s">
        <v>358</v>
      </c>
    </row>
    <row r="85" spans="1:2" x14ac:dyDescent="0.3">
      <c r="A85" s="5" t="s">
        <v>132</v>
      </c>
      <c r="B85" t="s">
        <v>359</v>
      </c>
    </row>
    <row r="86" spans="1:2" x14ac:dyDescent="0.3">
      <c r="A86" s="5" t="s">
        <v>147</v>
      </c>
      <c r="B86" t="s">
        <v>360</v>
      </c>
    </row>
    <row r="87" spans="1:2" x14ac:dyDescent="0.3">
      <c r="A87" s="5" t="s">
        <v>148</v>
      </c>
      <c r="B87" t="s">
        <v>361</v>
      </c>
    </row>
    <row r="88" spans="1:2" x14ac:dyDescent="0.3">
      <c r="A88" s="5" t="s">
        <v>149</v>
      </c>
      <c r="B88" t="s">
        <v>362</v>
      </c>
    </row>
    <row r="89" spans="1:2" x14ac:dyDescent="0.3">
      <c r="A89" s="5" t="s">
        <v>159</v>
      </c>
      <c r="B89" t="s">
        <v>363</v>
      </c>
    </row>
    <row r="90" spans="1:2" x14ac:dyDescent="0.3">
      <c r="A90" s="5" t="s">
        <v>151</v>
      </c>
      <c r="B90" t="s">
        <v>364</v>
      </c>
    </row>
    <row r="91" spans="1:2" x14ac:dyDescent="0.3">
      <c r="A91" s="5" t="s">
        <v>152</v>
      </c>
      <c r="B91" t="s">
        <v>365</v>
      </c>
    </row>
    <row r="92" spans="1:2" x14ac:dyDescent="0.3">
      <c r="A92" s="5" t="s">
        <v>153</v>
      </c>
      <c r="B92" t="s">
        <v>366</v>
      </c>
    </row>
    <row r="93" spans="1:2" x14ac:dyDescent="0.3">
      <c r="A93" s="5" t="s">
        <v>154</v>
      </c>
      <c r="B93" t="s">
        <v>367</v>
      </c>
    </row>
    <row r="94" spans="1:2" x14ac:dyDescent="0.3">
      <c r="A94" s="5" t="s">
        <v>155</v>
      </c>
      <c r="B94" t="s">
        <v>368</v>
      </c>
    </row>
    <row r="95" spans="1:2" x14ac:dyDescent="0.3">
      <c r="A95" s="5" t="s">
        <v>156</v>
      </c>
      <c r="B95" t="s">
        <v>369</v>
      </c>
    </row>
    <row r="96" spans="1:2" x14ac:dyDescent="0.3">
      <c r="A96" s="5" t="s">
        <v>157</v>
      </c>
      <c r="B96" t="s">
        <v>370</v>
      </c>
    </row>
    <row r="97" spans="1:2" x14ac:dyDescent="0.3">
      <c r="A97" s="5" t="s">
        <v>158</v>
      </c>
      <c r="B97" t="s">
        <v>371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stat_data</vt:lpstr>
      <vt:lpstr>legend</vt:lpstr>
    </vt:vector>
  </TitlesOfParts>
  <Company>VETSUISSE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Bernhard, Johanna Karin (VETSUISSE)</dc:creator>
  <cp:lastModifiedBy>Johanna Karin Bernhard</cp:lastModifiedBy>
  <cp:lastPrinted>2019-09-03T13:50:32Z</cp:lastPrinted>
  <dcterms:created xsi:type="dcterms:W3CDTF">2019-07-03T09:08:48Z</dcterms:created>
  <dcterms:modified xsi:type="dcterms:W3CDTF">2020-08-14T10:22:20Z</dcterms:modified>
</cp:coreProperties>
</file>