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nas02\mimol\GVanDelden\Thilo\Collaborations\Davide-Marc\Manuscripts\Paper phage\New submission\"/>
    </mc:Choice>
  </mc:AlternateContent>
  <bookViews>
    <workbookView xWindow="1785" yWindow="1290" windowWidth="24465" windowHeight="13710" activeTab="1"/>
  </bookViews>
  <sheets>
    <sheet name="Fig 7A" sheetId="1" r:id="rId1"/>
    <sheet name="Fig 7B" sheetId="2" r:id="rId2"/>
  </sheets>
  <definedNames>
    <definedName name="_xlnm._FilterDatabase" localSheetId="0" hidden="1">'Fig 7A'!$A$8:$F$8</definedName>
    <definedName name="_xlnm._FilterDatabase" localSheetId="1" hidden="1">'Fig 7B'!$A$8:$F$8</definedName>
    <definedName name="SUM">'Fig 7A'!$C$6</definedName>
  </definedNames>
  <calcPr calcId="162913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E7" i="2"/>
  <c r="D7" i="2"/>
  <c r="C7" i="2"/>
  <c r="F6" i="2"/>
  <c r="E6" i="2"/>
  <c r="D6" i="2"/>
  <c r="C6" i="2"/>
  <c r="E6" i="1"/>
  <c r="E7" i="1"/>
  <c r="F7" i="1"/>
  <c r="F6" i="1"/>
  <c r="D7" i="1"/>
  <c r="D6" i="1"/>
  <c r="C7" i="1"/>
  <c r="C6" i="1"/>
</calcChain>
</file>

<file path=xl/sharedStrings.xml><?xml version="1.0" encoding="utf-8"?>
<sst xmlns="http://schemas.openxmlformats.org/spreadsheetml/2006/main" count="1048" uniqueCount="521">
  <si>
    <t>gene name</t>
  </si>
  <si>
    <t>genes up</t>
  </si>
  <si>
    <t>genes down</t>
  </si>
  <si>
    <t>AGER</t>
  </si>
  <si>
    <t>ALOX12</t>
  </si>
  <si>
    <t>ALOX15</t>
  </si>
  <si>
    <t>ALOX5</t>
  </si>
  <si>
    <t>AREG</t>
  </si>
  <si>
    <t>ARG1</t>
  </si>
  <si>
    <t>ATF2</t>
  </si>
  <si>
    <t>BCL2L1</t>
  </si>
  <si>
    <t>BCL6</t>
  </si>
  <si>
    <t>BIRC2</t>
  </si>
  <si>
    <t>C1QA</t>
  </si>
  <si>
    <t>C1QB</t>
  </si>
  <si>
    <t>C1R</t>
  </si>
  <si>
    <t>C1S</t>
  </si>
  <si>
    <t>C2</t>
  </si>
  <si>
    <t>C3</t>
  </si>
  <si>
    <t>C3AR1</t>
  </si>
  <si>
    <t>C4A</t>
  </si>
  <si>
    <t>C5</t>
  </si>
  <si>
    <t>C6</t>
  </si>
  <si>
    <t>C7</t>
  </si>
  <si>
    <t>C8A</t>
  </si>
  <si>
    <t>C8B</t>
  </si>
  <si>
    <t>C9</t>
  </si>
  <si>
    <t>CCL11</t>
  </si>
  <si>
    <t>CCL13</t>
  </si>
  <si>
    <t>CCL16</t>
  </si>
  <si>
    <t>CCL17</t>
  </si>
  <si>
    <t>CCL19</t>
  </si>
  <si>
    <t>CCL2</t>
  </si>
  <si>
    <t>CCL20</t>
  </si>
  <si>
    <t>CCL21</t>
  </si>
  <si>
    <t>CCL22</t>
  </si>
  <si>
    <t>CCL23</t>
  </si>
  <si>
    <t>CCL24</t>
  </si>
  <si>
    <t>CCL3</t>
  </si>
  <si>
    <t>CCL4</t>
  </si>
  <si>
    <t>CCL5</t>
  </si>
  <si>
    <t>CCL7</t>
  </si>
  <si>
    <t>CCL8</t>
  </si>
  <si>
    <t>CCR1</t>
  </si>
  <si>
    <t>CCR2</t>
  </si>
  <si>
    <t>CCR3</t>
  </si>
  <si>
    <t>CCR4</t>
  </si>
  <si>
    <t>CCR7</t>
  </si>
  <si>
    <t>CD163</t>
  </si>
  <si>
    <t>CD4</t>
  </si>
  <si>
    <t>CD40</t>
  </si>
  <si>
    <t>CD40LG</t>
  </si>
  <si>
    <t>CD55</t>
  </si>
  <si>
    <t>CD86</t>
  </si>
  <si>
    <t>CDC42</t>
  </si>
  <si>
    <t>CEBPB</t>
  </si>
  <si>
    <t>CFB</t>
  </si>
  <si>
    <t>CFD</t>
  </si>
  <si>
    <t>CFL1</t>
  </si>
  <si>
    <t>CREB1</t>
  </si>
  <si>
    <t>CRP</t>
  </si>
  <si>
    <t>CSF1</t>
  </si>
  <si>
    <t>CSF2</t>
  </si>
  <si>
    <t>CSF3</t>
  </si>
  <si>
    <t>CXCL1</t>
  </si>
  <si>
    <t>CXCL10</t>
  </si>
  <si>
    <t>CXCL2</t>
  </si>
  <si>
    <t>CXCL3</t>
  </si>
  <si>
    <t>CXCL5</t>
  </si>
  <si>
    <t>CXCL6</t>
  </si>
  <si>
    <t>CXCL9</t>
  </si>
  <si>
    <t>CXCR1</t>
  </si>
  <si>
    <t>CXCR2</t>
  </si>
  <si>
    <t>CXCR4</t>
  </si>
  <si>
    <t>CYSLTR1</t>
  </si>
  <si>
    <t>CYSLTR2</t>
  </si>
  <si>
    <t>DAXX</t>
  </si>
  <si>
    <t>DDIT3</t>
  </si>
  <si>
    <t>DEFA1</t>
  </si>
  <si>
    <t>ELK1</t>
  </si>
  <si>
    <t>FASLG</t>
  </si>
  <si>
    <t>FLT1</t>
  </si>
  <si>
    <t>FOS</t>
  </si>
  <si>
    <t>FXYD2</t>
  </si>
  <si>
    <t>GNAQ</t>
  </si>
  <si>
    <t>GNAS</t>
  </si>
  <si>
    <t>GNB1</t>
  </si>
  <si>
    <t>GNGT1</t>
  </si>
  <si>
    <t>GRB2</t>
  </si>
  <si>
    <t>HDAC4</t>
  </si>
  <si>
    <t>HIF1A</t>
  </si>
  <si>
    <t>HLA-DRA</t>
  </si>
  <si>
    <t>HLA-DRB1</t>
  </si>
  <si>
    <t>HMGB1</t>
  </si>
  <si>
    <t>HMGB2</t>
  </si>
  <si>
    <t>HMGN1</t>
  </si>
  <si>
    <t>HRAS</t>
  </si>
  <si>
    <t>HSH2D</t>
  </si>
  <si>
    <t>HSPB1</t>
  </si>
  <si>
    <t>HSPB2</t>
  </si>
  <si>
    <t>IFI44</t>
  </si>
  <si>
    <t>IFIT1</t>
  </si>
  <si>
    <t>IFIT2</t>
  </si>
  <si>
    <t>IFIT3</t>
  </si>
  <si>
    <t>IFNA1</t>
  </si>
  <si>
    <t>IFNB1</t>
  </si>
  <si>
    <t>IFNG</t>
  </si>
  <si>
    <t>IL10</t>
  </si>
  <si>
    <t>IL10RB</t>
  </si>
  <si>
    <t>IL11</t>
  </si>
  <si>
    <t>IL12A</t>
  </si>
  <si>
    <t>IL12B</t>
  </si>
  <si>
    <t>IL13</t>
  </si>
  <si>
    <t>IL15</t>
  </si>
  <si>
    <t>IL17A</t>
  </si>
  <si>
    <t>IL18</t>
  </si>
  <si>
    <t>IL18RAP</t>
  </si>
  <si>
    <t>IL1A</t>
  </si>
  <si>
    <t>IL1B</t>
  </si>
  <si>
    <t>IL1R1</t>
  </si>
  <si>
    <t>IL1RAP</t>
  </si>
  <si>
    <t>IL1RN</t>
  </si>
  <si>
    <t>IL2</t>
  </si>
  <si>
    <t>IL21</t>
  </si>
  <si>
    <t>IL22</t>
  </si>
  <si>
    <t>IL22RA2</t>
  </si>
  <si>
    <t>IL23A</t>
  </si>
  <si>
    <t>IL23R</t>
  </si>
  <si>
    <t>IL3</t>
  </si>
  <si>
    <t>IL4</t>
  </si>
  <si>
    <t>IL5</t>
  </si>
  <si>
    <t>IL6</t>
  </si>
  <si>
    <t>IL6R</t>
  </si>
  <si>
    <t>IL7</t>
  </si>
  <si>
    <t>IL8</t>
  </si>
  <si>
    <t>IL9</t>
  </si>
  <si>
    <t>IRF1</t>
  </si>
  <si>
    <t>IRF3</t>
  </si>
  <si>
    <t>IRF5</t>
  </si>
  <si>
    <t>IRF7</t>
  </si>
  <si>
    <t>ITGB2</t>
  </si>
  <si>
    <t>JUN</t>
  </si>
  <si>
    <t>KEAP1</t>
  </si>
  <si>
    <t>KNG1</t>
  </si>
  <si>
    <t>LIMK1</t>
  </si>
  <si>
    <t>LTA</t>
  </si>
  <si>
    <t>LTB</t>
  </si>
  <si>
    <t>LTB4R</t>
  </si>
  <si>
    <t>LTB4R2</t>
  </si>
  <si>
    <t>LY96</t>
  </si>
  <si>
    <t>MAFF</t>
  </si>
  <si>
    <t>MAFG</t>
  </si>
  <si>
    <t>MAFK</t>
  </si>
  <si>
    <t>MAP2K1</t>
  </si>
  <si>
    <t>MAP2K4</t>
  </si>
  <si>
    <t>MAP2K6</t>
  </si>
  <si>
    <t>MAP3K1</t>
  </si>
  <si>
    <t>MAP3K5</t>
  </si>
  <si>
    <t>MAP3K7</t>
  </si>
  <si>
    <t>MAP3K9</t>
  </si>
  <si>
    <t>MAPK1</t>
  </si>
  <si>
    <t>MAPK14</t>
  </si>
  <si>
    <t>MAPK3</t>
  </si>
  <si>
    <t>MAPK8</t>
  </si>
  <si>
    <t>MAPKAPK2</t>
  </si>
  <si>
    <t>MAPKAPK5</t>
  </si>
  <si>
    <t>MASP1</t>
  </si>
  <si>
    <t>MASP2</t>
  </si>
  <si>
    <t>MAX</t>
  </si>
  <si>
    <t>MBL2</t>
  </si>
  <si>
    <t>MEF2A</t>
  </si>
  <si>
    <t>MEF2BNB-MEF2B</t>
  </si>
  <si>
    <t>MEF2C</t>
  </si>
  <si>
    <t>MEF2D</t>
  </si>
  <si>
    <t>MKNK1</t>
  </si>
  <si>
    <t>MMP3</t>
  </si>
  <si>
    <t>MMP9</t>
  </si>
  <si>
    <t>MRC1</t>
  </si>
  <si>
    <t>MX1</t>
  </si>
  <si>
    <t>MX2</t>
  </si>
  <si>
    <t>MYC</t>
  </si>
  <si>
    <t>MYD88</t>
  </si>
  <si>
    <t>MYL2</t>
  </si>
  <si>
    <t>NFATC3</t>
  </si>
  <si>
    <t>NFE2L2</t>
  </si>
  <si>
    <t>NFKB1</t>
  </si>
  <si>
    <t>NLRP3</t>
  </si>
  <si>
    <t>NOD1</t>
  </si>
  <si>
    <t>NOD2</t>
  </si>
  <si>
    <t>NOS2</t>
  </si>
  <si>
    <t>NOX1</t>
  </si>
  <si>
    <t>NR3C1</t>
  </si>
  <si>
    <t>OAS2</t>
  </si>
  <si>
    <t>OASL</t>
  </si>
  <si>
    <t>OXER1</t>
  </si>
  <si>
    <t>PDGFA</t>
  </si>
  <si>
    <t>PIK3C2G</t>
  </si>
  <si>
    <t>PLA2G4A</t>
  </si>
  <si>
    <t>PLCB1</t>
  </si>
  <si>
    <t>PPP1R12B</t>
  </si>
  <si>
    <t>PRKCA</t>
  </si>
  <si>
    <t>PRKCB</t>
  </si>
  <si>
    <t>PTGDR2</t>
  </si>
  <si>
    <t>PTGER1</t>
  </si>
  <si>
    <t>PTGER2</t>
  </si>
  <si>
    <t>PTGER3</t>
  </si>
  <si>
    <t>PTGER4</t>
  </si>
  <si>
    <t>PTGFR</t>
  </si>
  <si>
    <t>PTGIR</t>
  </si>
  <si>
    <t>PTGS1</t>
  </si>
  <si>
    <t>PTGS2</t>
  </si>
  <si>
    <t>PTK2</t>
  </si>
  <si>
    <t>RAC1</t>
  </si>
  <si>
    <t>RAF1</t>
  </si>
  <si>
    <t>RAPGEF2</t>
  </si>
  <si>
    <t>RELA</t>
  </si>
  <si>
    <t>RELB</t>
  </si>
  <si>
    <t>RHOA</t>
  </si>
  <si>
    <t>RIPK1</t>
  </si>
  <si>
    <t>RIPK2</t>
  </si>
  <si>
    <t>ROCK2</t>
  </si>
  <si>
    <t>RPS6KA5</t>
  </si>
  <si>
    <t>SHC1</t>
  </si>
  <si>
    <t>SMAD7</t>
  </si>
  <si>
    <t>STAT1</t>
  </si>
  <si>
    <t>STAT2</t>
  </si>
  <si>
    <t>STAT3</t>
  </si>
  <si>
    <t>TBXA2R</t>
  </si>
  <si>
    <t>TCF4</t>
  </si>
  <si>
    <t>TGFB1</t>
  </si>
  <si>
    <t>TGFB2</t>
  </si>
  <si>
    <t>TGFB3</t>
  </si>
  <si>
    <t>TGFBR1</t>
  </si>
  <si>
    <t>TLR1</t>
  </si>
  <si>
    <t>TLR2</t>
  </si>
  <si>
    <t>TLR3</t>
  </si>
  <si>
    <t>TLR4</t>
  </si>
  <si>
    <t>TLR5</t>
  </si>
  <si>
    <t>TLR6</t>
  </si>
  <si>
    <t>TLR7</t>
  </si>
  <si>
    <t>TLR8</t>
  </si>
  <si>
    <t>TLR9</t>
  </si>
  <si>
    <t>TNF</t>
  </si>
  <si>
    <t>TNFAIP3</t>
  </si>
  <si>
    <t>TNFSF14</t>
  </si>
  <si>
    <t>TOLLIP</t>
  </si>
  <si>
    <t>TRADD</t>
  </si>
  <si>
    <t>TRAF2</t>
  </si>
  <si>
    <t>TREM2</t>
  </si>
  <si>
    <t>TSLP</t>
  </si>
  <si>
    <t>TWIST2</t>
  </si>
  <si>
    <t>TYROBP</t>
  </si>
  <si>
    <t>advanced glycosylation end product-specific receptor</t>
  </si>
  <si>
    <t>arachidonate 12-lipoxygenase</t>
  </si>
  <si>
    <t>arachidonate 15-lipoxygenase</t>
  </si>
  <si>
    <t>arachidonate 5-lipoxygenase</t>
  </si>
  <si>
    <t>amphiregulin</t>
  </si>
  <si>
    <t>arginase, liver</t>
  </si>
  <si>
    <t>activating transcription factor 2</t>
  </si>
  <si>
    <t>BCL2-like 1</t>
  </si>
  <si>
    <t>B-cell CLL/lymphoma 6</t>
  </si>
  <si>
    <t>baculoviral IAP repeat containing 2</t>
  </si>
  <si>
    <t>complement component 1, q subcomponent, A chain</t>
  </si>
  <si>
    <t>complement component 1, q subcomponent, B chain</t>
  </si>
  <si>
    <t>complement component 1, r subcomponent</t>
  </si>
  <si>
    <t>complement component 1, s subcomponent</t>
  </si>
  <si>
    <t>complement component 2</t>
  </si>
  <si>
    <t>complement component 3</t>
  </si>
  <si>
    <t>complement component 3a receptor 1</t>
  </si>
  <si>
    <t>complement component 4A (Rodgers blood group)</t>
  </si>
  <si>
    <t>complement component 5</t>
  </si>
  <si>
    <t>complement component 6</t>
  </si>
  <si>
    <t>complement component 7</t>
  </si>
  <si>
    <t>complement component 8, alpha polypeptide</t>
  </si>
  <si>
    <t>complement component 8, beta polypeptide</t>
  </si>
  <si>
    <t>complement component 9</t>
  </si>
  <si>
    <t>chemokine (C-C motif) ligand 11</t>
  </si>
  <si>
    <t>chemokine (C-C motif) ligand 13</t>
  </si>
  <si>
    <t>chemokine (C-C motif) ligand 16</t>
  </si>
  <si>
    <t>chemokine (C-C motif) ligand 17</t>
  </si>
  <si>
    <t>chemokine (C-C motif) ligand 19</t>
  </si>
  <si>
    <t>chemokine (C-C motif) ligand 2</t>
  </si>
  <si>
    <t>chemokine (C-C motif) ligand 20</t>
  </si>
  <si>
    <t>chemokine (C-C motif) ligand 21</t>
  </si>
  <si>
    <t>chemokine (C-C motif) ligand 22</t>
  </si>
  <si>
    <t>chemokine (C-C motif) ligand 23</t>
  </si>
  <si>
    <t>chemokine (C-C motif) ligand 24</t>
  </si>
  <si>
    <t>chemokine (C-C motif) ligand 3</t>
  </si>
  <si>
    <t>chemokine (C-C motif) ligand 4</t>
  </si>
  <si>
    <t>chemokine (C-C motif) ligand 5</t>
  </si>
  <si>
    <t>chemokine (C-C motif) ligand 7</t>
  </si>
  <si>
    <t>chemokine (C-C motif) ligand 8</t>
  </si>
  <si>
    <t>chemokine (C-C motif) receptor 1</t>
  </si>
  <si>
    <t>chemokine (C-C motif) receptor 2</t>
  </si>
  <si>
    <t>chemokine (C-C motif) receptor 3</t>
  </si>
  <si>
    <t>chemokine (C-C motif) receptor 4</t>
  </si>
  <si>
    <t>chemokine (C-C motif) receptor 7</t>
  </si>
  <si>
    <t>CD163 molecule</t>
  </si>
  <si>
    <t>CD4 molecule</t>
  </si>
  <si>
    <t>CD40 molecule, TNF receptor superfamily member 5</t>
  </si>
  <si>
    <t>CD40 ligand</t>
  </si>
  <si>
    <t>CD55 molecule, decay accelerating factor for complement (Cromer blood group)</t>
  </si>
  <si>
    <t>CD86 molecule</t>
  </si>
  <si>
    <t>cell division cycle 42 (GTP binding protein, 25kDa)</t>
  </si>
  <si>
    <t>CCAAT/enhancer binding protein (C/EBP), beta</t>
  </si>
  <si>
    <t>complement factor B</t>
  </si>
  <si>
    <t>complement factor D (adipsin)</t>
  </si>
  <si>
    <t>cofilin 1 (non-muscle)</t>
  </si>
  <si>
    <t>cAMP responsive element binding protein 1</t>
  </si>
  <si>
    <t>C-reactive protein, pentraxin-related</t>
  </si>
  <si>
    <t>colony stimulating factor 1 (macrophage)</t>
  </si>
  <si>
    <t>colony stimulating factor 2 (granulocyte-macrophage)</t>
  </si>
  <si>
    <t>colony stimulating factor 3 (granulocyte)</t>
  </si>
  <si>
    <t>chemokine (C-X-C motif) ligand 1 (melanoma growth stimulating activity, alpha)</t>
  </si>
  <si>
    <t>chemokine (C-X-C motif) ligand 10</t>
  </si>
  <si>
    <t>chemokine (C-X-C motif) ligand 2</t>
  </si>
  <si>
    <t>chemokine (C-X-C motif) ligand 3</t>
  </si>
  <si>
    <t>chemokine (C-X-C motif) ligand 5</t>
  </si>
  <si>
    <t>chemokine (C-X-C motif) ligand 6 (granulocyte chemotactic protein 2)</t>
  </si>
  <si>
    <t>chemokine (C-X-C motif) ligand 9</t>
  </si>
  <si>
    <t>chemokine (C-X-C motif) receptor 1</t>
  </si>
  <si>
    <t>chemokine (C-X-C motif) receptor 2</t>
  </si>
  <si>
    <t>chemokine (C-X-C motif) receptor 4</t>
  </si>
  <si>
    <t>cysteinyl leukotriene receptor 1</t>
  </si>
  <si>
    <t>cysteinyl leukotriene receptor 2</t>
  </si>
  <si>
    <t>death-domain associated protein</t>
  </si>
  <si>
    <t>DNA-damage-inducible transcript 3</t>
  </si>
  <si>
    <t>defensin, alpha 1</t>
  </si>
  <si>
    <t>ELK1, member of ETS oncogene family</t>
  </si>
  <si>
    <t>Fas ligand (TNF superfamily, member 6)</t>
  </si>
  <si>
    <t>fms-related tyrosine kinase 1 (vascular endothelial growth factor/vascular permeability factor receptor)</t>
  </si>
  <si>
    <t>FBJ murine osteosarcoma viral oncogene homolog</t>
  </si>
  <si>
    <t>FXYD domain containing ion transport regulator 2</t>
  </si>
  <si>
    <t>guanine nucleotide binding protein (G protein), q polypeptide</t>
  </si>
  <si>
    <t>GNAS complex locus</t>
  </si>
  <si>
    <t>guanine nucleotide binding protein (G protein), beta polypeptide 1</t>
  </si>
  <si>
    <t>guanine nucleotide binding protein (G protein), gamma transducing activity polypeptide 1</t>
  </si>
  <si>
    <t>growth factor receptor-bound protein 2</t>
  </si>
  <si>
    <t>histone deacetylase 4</t>
  </si>
  <si>
    <t>hypoxia inducible factor 1, alpha subunit (basic helix-loop-helix transcription factor)</t>
  </si>
  <si>
    <t>major histocompatibility complex, class II, DR alpha</t>
  </si>
  <si>
    <t>major histocompatibility complex, class II, DR beta 1</t>
  </si>
  <si>
    <t>high mobility group box 1</t>
  </si>
  <si>
    <t>high mobility group box 2</t>
  </si>
  <si>
    <t>high mobility group nucleosome binding domain 1</t>
  </si>
  <si>
    <t>v-Ha-ras Harvey rat sarcoma viral oncogene homolog</t>
  </si>
  <si>
    <t>hematopoietic SH2 domain containing</t>
  </si>
  <si>
    <t>heat shock 27kDa protein 1</t>
  </si>
  <si>
    <t>heat shock 27kDa protein 2</t>
  </si>
  <si>
    <t>interferon-induced protein 44</t>
  </si>
  <si>
    <t>interferon-induced protein with tetratricopeptide repeats 1</t>
  </si>
  <si>
    <t>interferon-induced protein with tetratricopeptide repeats 2</t>
  </si>
  <si>
    <t>interferon-induced protein with tetratricopeptide repeats 3</t>
  </si>
  <si>
    <t>interferon, alpha 1</t>
  </si>
  <si>
    <t>interferon, beta 1, fibroblast</t>
  </si>
  <si>
    <t>interferon, gamma</t>
  </si>
  <si>
    <t>interleukin 10</t>
  </si>
  <si>
    <t>interleukin 10 receptor, beta</t>
  </si>
  <si>
    <t>interleukin 11</t>
  </si>
  <si>
    <t>interleukin 12A (natural killer cell stimulatory factor 1, cytotoxic lymphocyte maturation factor 1, p35)</t>
  </si>
  <si>
    <t>interleukin 12B (natural killer cell stimulatory factor 2, cytotoxic lymphocyte maturation factor 2, p40)</t>
  </si>
  <si>
    <t>interleukin 13</t>
  </si>
  <si>
    <t>interleukin 15</t>
  </si>
  <si>
    <t>interleukin 17A</t>
  </si>
  <si>
    <t>interleukin 18 (interferon-gamma-inducing factor)</t>
  </si>
  <si>
    <t>interleukin 18 receptor accessory protein</t>
  </si>
  <si>
    <t>interleukin 1, alpha</t>
  </si>
  <si>
    <t>interleukin 1, beta</t>
  </si>
  <si>
    <t>interleukin 1 receptor, type I</t>
  </si>
  <si>
    <t>interleukin 1 receptor accessory protein</t>
  </si>
  <si>
    <t>interleukin 1 receptor antagonist</t>
  </si>
  <si>
    <t>interleukin 2</t>
  </si>
  <si>
    <t>interleukin 21</t>
  </si>
  <si>
    <t>interleukin 22</t>
  </si>
  <si>
    <t>interleukin 22 receptor, alpha 2</t>
  </si>
  <si>
    <t>interleukin 23, alpha subunit p19</t>
  </si>
  <si>
    <t>interleukin 23 receptor</t>
  </si>
  <si>
    <t>interleukin 3 (colony-stimulating factor, multiple)</t>
  </si>
  <si>
    <t>interleukin 4</t>
  </si>
  <si>
    <t>interleukin 5 (colony-stimulating factor, eosinophil)</t>
  </si>
  <si>
    <t>interleukin 6 (interferon, beta 2)</t>
  </si>
  <si>
    <t>interleukin 6 receptor</t>
  </si>
  <si>
    <t>interleukin 7</t>
  </si>
  <si>
    <t>interleukin 8</t>
  </si>
  <si>
    <t>interleukin 9</t>
  </si>
  <si>
    <t>interferon regulatory factor 1</t>
  </si>
  <si>
    <t>interferon regulatory factor 3</t>
  </si>
  <si>
    <t>interferon regulatory factor 5</t>
  </si>
  <si>
    <t>interferon regulatory factor 7</t>
  </si>
  <si>
    <t>integrin, beta 2 (complement component 3 receptor 3 and 4 subunit)</t>
  </si>
  <si>
    <t>jun proto-oncogene</t>
  </si>
  <si>
    <t>kelch-like ECH-associated protein 1</t>
  </si>
  <si>
    <t>kininogen 1</t>
  </si>
  <si>
    <t>LIM domain kinase 1</t>
  </si>
  <si>
    <t>lymphotoxin alpha (TNF superfamily, member 1)</t>
  </si>
  <si>
    <t>lymphotoxin beta (TNF superfamily, member 3)</t>
  </si>
  <si>
    <t>leukotriene B4 receptor</t>
  </si>
  <si>
    <t>leukotriene B4 receptor 2</t>
  </si>
  <si>
    <t>lymphocyte antigen 96</t>
  </si>
  <si>
    <t>v-maf musculoaponeurotic fibrosarcoma oncogene homolog F (avian)</t>
  </si>
  <si>
    <t>v-maf musculoaponeurotic fibrosarcoma oncogene homolog G (avian)</t>
  </si>
  <si>
    <t>v-maf musculoaponeurotic fibrosarcoma oncogene homolog K (avian)</t>
  </si>
  <si>
    <t>mitogen-activated protein kinase kinase 1</t>
  </si>
  <si>
    <t>mitogen-activated protein kinase kinase 4</t>
  </si>
  <si>
    <t>mitogen-activated protein kinase kinase 6</t>
  </si>
  <si>
    <t>mitogen-activated protein kinase kinase kinase 1, E3 ubiquitin protein ligase</t>
  </si>
  <si>
    <t>mitogen-activated protein kinase kinase kinase 5</t>
  </si>
  <si>
    <t>mitogen-activated protein kinase kinase kinase 7</t>
  </si>
  <si>
    <t>mitogen-activated protein kinase kinase kinase 9</t>
  </si>
  <si>
    <t>mitogen-activated protein kinase 1</t>
  </si>
  <si>
    <t>mitogen-activated protein kinase 14</t>
  </si>
  <si>
    <t>mitogen-activated protein kinase 3</t>
  </si>
  <si>
    <t>mitogen-activated protein kinase 8</t>
  </si>
  <si>
    <t>mitogen-activated protein kinase-activated protein kinase 2</t>
  </si>
  <si>
    <t>mitogen-activated protein kinase-activated protein kinase 5</t>
  </si>
  <si>
    <t>mannan-binding lectin serine peptidase 1 (C4/C2 activating component of Ra-reactive factor)</t>
  </si>
  <si>
    <t>mannan-binding lectin serine peptidase 2</t>
  </si>
  <si>
    <t>MYC associated factor X</t>
  </si>
  <si>
    <t>mannose-binding lectin (protein C) 2, soluble</t>
  </si>
  <si>
    <t>myocyte enhancer factor 2A</t>
  </si>
  <si>
    <t>MEF2BNB-MEF2B readthrough</t>
  </si>
  <si>
    <t>myocyte enhancer factor 2C</t>
  </si>
  <si>
    <t>myocyte enhancer factor 2D</t>
  </si>
  <si>
    <t>MAP kinase interacting serine/threonine kinase 1</t>
  </si>
  <si>
    <t>matrix metallopeptidase 3 (stromelysin 1, progelatinase)</t>
  </si>
  <si>
    <t>matrix metallopeptidase 9 (gelatinase B, 92kDa gelatinase, 92kDa type IV collagenase)</t>
  </si>
  <si>
    <t>mannose receptor, C type 1</t>
  </si>
  <si>
    <t>myxovirus (influenza virus) resistance 1, interferon-inducible protein p78 (mouse)</t>
  </si>
  <si>
    <t>myxovirus (influenza virus) resistance 2 (mouse)</t>
  </si>
  <si>
    <t>v-myc myelocytomatosis viral oncogene homolog (avian)</t>
  </si>
  <si>
    <t>myeloid differentiation primary response gene (88)</t>
  </si>
  <si>
    <t>myosin, light chain 2, regulatory, cardiac, slow</t>
  </si>
  <si>
    <t>nuclear factor of activated T-cells, cytoplasmic, calcineurin-dependent 3</t>
  </si>
  <si>
    <t>nuclear factor (erythroid-derived 2)-like 2</t>
  </si>
  <si>
    <t>nuclear factor of kappa light polypeptide gene enhancer in B-cells 1</t>
  </si>
  <si>
    <t>NLR family, pyrin domain containing 3</t>
  </si>
  <si>
    <t>nucleotide-binding oligomerization domain containing 1</t>
  </si>
  <si>
    <t>nucleotide-binding oligomerization domain containing 2</t>
  </si>
  <si>
    <t>nitric oxide synthase 2, inducible</t>
  </si>
  <si>
    <t>NADPH oxidase 1</t>
  </si>
  <si>
    <t>nuclear receptor subfamily 3, group C, member 1 (glucocorticoid receptor)</t>
  </si>
  <si>
    <t>2'-5'-oligoadenylate synthetase 2, 69/71kDa</t>
  </si>
  <si>
    <t>2'-5'-oligoadenylate synthetase-like</t>
  </si>
  <si>
    <t>oxoeicosanoid (OXE) receptor 1</t>
  </si>
  <si>
    <t>platelet-derived growth factor alpha polypeptide</t>
  </si>
  <si>
    <t>phosphatidylinositol-4-phosphate 3-kinase, catalytic subunit type 2 gamma</t>
  </si>
  <si>
    <t>phospholipase A2, group IVA (cytosolic, calcium-dependent)</t>
  </si>
  <si>
    <t>phospholipase C, beta 1 (phosphoinositide-specific)</t>
  </si>
  <si>
    <t>protein phosphatase 1, regulatory subunit 12B</t>
  </si>
  <si>
    <t>protein kinase C, alpha</t>
  </si>
  <si>
    <t>protein kinase C, beta</t>
  </si>
  <si>
    <t>prostaglandin D2 receptor 2</t>
  </si>
  <si>
    <t>prostaglandin E receptor 1 (subtype EP1), 42kDa</t>
  </si>
  <si>
    <t>prostaglandin E receptor 2 (subtype EP2), 53kDa</t>
  </si>
  <si>
    <t>prostaglandin E receptor 3 (subtype EP3)</t>
  </si>
  <si>
    <t>prostaglandin E receptor 4 (subtype EP4)</t>
  </si>
  <si>
    <t>prostaglandin F receptor (FP)</t>
  </si>
  <si>
    <t>prostaglandin I2 (prostacyclin) receptor (IP)</t>
  </si>
  <si>
    <t>prostaglandin-endoperoxide synthase 1 (prostaglandin G/H synthase and cyclooxygenase)</t>
  </si>
  <si>
    <t>prostaglandin-endoperoxide synthase 2 (prostaglandin G/H synthase and cyclooxygenase)</t>
  </si>
  <si>
    <t>PTK2 protein tyrosine kinase 2</t>
  </si>
  <si>
    <t>ras-related C3 botulinum toxin substrate 1 (rho family, small GTP binding protein Rac1)</t>
  </si>
  <si>
    <t>v-raf-1 murine leukemia viral oncogene homolog 1</t>
  </si>
  <si>
    <t>Rap guanine nucleotide exchange factor (GEF) 2</t>
  </si>
  <si>
    <t>v-rel reticuloendotheliosis viral oncogene homolog A (avian)</t>
  </si>
  <si>
    <t>v-rel reticuloendotheliosis viral oncogene homolog B</t>
  </si>
  <si>
    <t>ras homolog family member A</t>
  </si>
  <si>
    <t>receptor (TNFRSF)-interacting serine-threonine kinase 1</t>
  </si>
  <si>
    <t>receptor-interacting serine-threonine kinase 2</t>
  </si>
  <si>
    <t>Rho-associated, coiled-coil containing protein kinase 2</t>
  </si>
  <si>
    <t>ribosomal protein S6 kinase, 90kDa, polypeptide 5</t>
  </si>
  <si>
    <t>SHC (Src homology 2 domain containing) transforming protein 1</t>
  </si>
  <si>
    <t>SMAD family member 7</t>
  </si>
  <si>
    <t>signal transducer and activator of transcription 1, 91kDa</t>
  </si>
  <si>
    <t>signal transducer and activator of transcription 2, 113kDa</t>
  </si>
  <si>
    <t>signal transducer and activator of transcription 3 (acute-phase response factor)</t>
  </si>
  <si>
    <t>thromboxane A2 receptor</t>
  </si>
  <si>
    <t>transcription factor 4</t>
  </si>
  <si>
    <t>transforming growth factor, beta 1</t>
  </si>
  <si>
    <t>transforming growth factor, beta 2</t>
  </si>
  <si>
    <t>transforming growth factor, beta 3</t>
  </si>
  <si>
    <t>transforming growth factor, beta receptor 1</t>
  </si>
  <si>
    <t>toll-like receptor 1</t>
  </si>
  <si>
    <t>toll-like receptor 2</t>
  </si>
  <si>
    <t>toll-like receptor 3</t>
  </si>
  <si>
    <t>toll-like receptor 4</t>
  </si>
  <si>
    <t>toll-like receptor 5</t>
  </si>
  <si>
    <t>toll-like receptor 6</t>
  </si>
  <si>
    <t>toll-like receptor 7</t>
  </si>
  <si>
    <t>toll-like receptor 8</t>
  </si>
  <si>
    <t>toll-like receptor 9</t>
  </si>
  <si>
    <t>tumor necrosis factor</t>
  </si>
  <si>
    <t>tumor necrosis factor, alpha-induced protein 3</t>
  </si>
  <si>
    <t>tumor necrosis factor (ligand) superfamily, member 14</t>
  </si>
  <si>
    <t>toll interacting protein</t>
  </si>
  <si>
    <t>TNFRSF1A-associated via death domain</t>
  </si>
  <si>
    <t>TNF receptor-associated factor 2</t>
  </si>
  <si>
    <t>triggering receptor expressed on myeloid cells 2</t>
  </si>
  <si>
    <t>thymic stromal lymphopoietin</t>
  </si>
  <si>
    <t>twist homolog 2 (Drosophila)</t>
  </si>
  <si>
    <t>TYRO protein tyrosine kinase binding protein</t>
  </si>
  <si>
    <t>flagellin</t>
  </si>
  <si>
    <t xml:space="preserve">Φ24/Φ69/CIP </t>
  </si>
  <si>
    <t xml:space="preserve">PA01+ Φ24/Φ69/CIP </t>
  </si>
  <si>
    <t xml:space="preserve">Interleukins </t>
  </si>
  <si>
    <t>Toll like receptors</t>
  </si>
  <si>
    <t>Chemokines, colony stimulating factors</t>
  </si>
  <si>
    <r>
      <t>log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FC</t>
    </r>
  </si>
  <si>
    <t>vs uninfected</t>
  </si>
  <si>
    <t>CTL cells at 24h</t>
  </si>
  <si>
    <r>
      <rPr>
        <b/>
        <i/>
        <sz val="10"/>
        <color theme="1"/>
        <rFont val="Calibri"/>
        <family val="2"/>
        <scheme val="minor"/>
      </rPr>
      <t>cftr-</t>
    </r>
    <r>
      <rPr>
        <b/>
        <sz val="10"/>
        <color theme="1"/>
        <rFont val="Calibri"/>
        <family val="2"/>
        <scheme val="minor"/>
      </rPr>
      <t xml:space="preserve"> cells at 72h</t>
    </r>
  </si>
  <si>
    <r>
      <rPr>
        <b/>
        <i/>
        <sz val="10"/>
        <color theme="1"/>
        <rFont val="Calibri"/>
        <family val="2"/>
        <scheme val="minor"/>
      </rPr>
      <t>cftr-</t>
    </r>
    <r>
      <rPr>
        <b/>
        <sz val="10"/>
        <color theme="1"/>
        <rFont val="Calibri"/>
        <family val="2"/>
        <scheme val="minor"/>
      </rPr>
      <t xml:space="preserve"> cells at 24h</t>
    </r>
  </si>
  <si>
    <t>CTL cells at 72h</t>
  </si>
  <si>
    <r>
      <t>nCounter</t>
    </r>
    <r>
      <rPr>
        <sz val="10"/>
        <color theme="1"/>
        <rFont val="Calibri"/>
        <family val="2"/>
      </rPr>
      <t>®</t>
    </r>
    <r>
      <rPr>
        <sz val="10"/>
        <color theme="1"/>
        <rFont val="Calibri"/>
        <family val="2"/>
        <scheme val="minor"/>
      </rPr>
      <t xml:space="preserve"> Inflammation panel (Human v2)</t>
    </r>
  </si>
  <si>
    <t>nanoString</t>
  </si>
  <si>
    <t>Gene annotation</t>
  </si>
  <si>
    <r>
      <t xml:space="preserve">Table S2. nanoString gene expression analysis in epithelial cells exposed to phage/antibiotic in </t>
    </r>
    <r>
      <rPr>
        <b/>
        <u/>
        <sz val="11"/>
        <color theme="1"/>
        <rFont val="Calibri"/>
        <family val="2"/>
        <scheme val="minor"/>
      </rPr>
      <t>presence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i/>
        <sz val="11"/>
        <color theme="1"/>
        <rFont val="Calibri"/>
        <family val="2"/>
        <scheme val="minor"/>
      </rPr>
      <t>P. aeruginosa</t>
    </r>
    <r>
      <rPr>
        <b/>
        <sz val="11"/>
        <color theme="1"/>
        <rFont val="Calibri"/>
        <family val="2"/>
        <scheme val="minor"/>
      </rPr>
      <t xml:space="preserve"> PAO1</t>
    </r>
  </si>
  <si>
    <t>wt cells</t>
  </si>
  <si>
    <t>CTL cells</t>
  </si>
  <si>
    <r>
      <rPr>
        <b/>
        <i/>
        <sz val="10"/>
        <color theme="1"/>
        <rFont val="Calibri"/>
        <family val="2"/>
        <scheme val="minor"/>
      </rPr>
      <t xml:space="preserve">cftr- </t>
    </r>
    <r>
      <rPr>
        <b/>
        <sz val="10"/>
        <color theme="1"/>
        <rFont val="Calibri"/>
        <family val="2"/>
        <scheme val="minor"/>
      </rPr>
      <t>cells</t>
    </r>
  </si>
  <si>
    <r>
      <t xml:space="preserve">Table S1. nanoString gene expression analysis in epithelial cells exposed to phage/antibiotic in </t>
    </r>
    <r>
      <rPr>
        <b/>
        <u/>
        <sz val="11"/>
        <color theme="1"/>
        <rFont val="Calibri"/>
        <family val="2"/>
        <scheme val="minor"/>
      </rPr>
      <t>absence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i/>
        <sz val="11"/>
        <color theme="1"/>
        <rFont val="Calibri"/>
        <family val="2"/>
        <scheme val="minor"/>
      </rPr>
      <t>P. aeruginosa</t>
    </r>
    <r>
      <rPr>
        <b/>
        <sz val="11"/>
        <color theme="1"/>
        <rFont val="Calibri"/>
        <family val="2"/>
        <scheme val="minor"/>
      </rPr>
      <t xml:space="preserve"> PAO1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</si>
</sst>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89EB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92A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B0D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60">
    <xf numFmtId="0" fontId="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12" borderId="0" applyNumberFormat="0" applyBorder="0" applyAlignment="0" applyProtection="0"/>
    <xf numFmtId="0" fontId="20" fillId="4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6" fillId="16" borderId="0" applyNumberFormat="0" applyBorder="0" applyAlignment="0" applyProtection="0"/>
    <xf numFmtId="0" fontId="20" fillId="4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6" fillId="20" borderId="0" applyNumberFormat="0" applyBorder="0" applyAlignment="0" applyProtection="0"/>
    <xf numFmtId="0" fontId="20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6" fillId="24" borderId="0" applyNumberFormat="0" applyBorder="0" applyAlignment="0" applyProtection="0"/>
    <xf numFmtId="0" fontId="20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28" borderId="0" applyNumberFormat="0" applyBorder="0" applyAlignment="0" applyProtection="0"/>
    <xf numFmtId="0" fontId="20" fillId="4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32" borderId="0" applyNumberFormat="0" applyBorder="0" applyAlignment="0" applyProtection="0"/>
    <xf numFmtId="0" fontId="20" fillId="4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9" borderId="0" applyNumberFormat="0" applyBorder="0" applyAlignment="0" applyProtection="0"/>
    <xf numFmtId="0" fontId="20" fillId="4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13" borderId="0" applyNumberFormat="0" applyBorder="0" applyAlignment="0" applyProtection="0"/>
    <xf numFmtId="0" fontId="20" fillId="4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17" borderId="0" applyNumberFormat="0" applyBorder="0" applyAlignment="0" applyProtection="0"/>
    <xf numFmtId="0" fontId="20" fillId="4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6" fillId="21" borderId="0" applyNumberFormat="0" applyBorder="0" applyAlignment="0" applyProtection="0"/>
    <xf numFmtId="0" fontId="20" fillId="4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25" borderId="0" applyNumberFormat="0" applyBorder="0" applyAlignment="0" applyProtection="0"/>
    <xf numFmtId="0" fontId="20" fillId="4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6" fillId="3" borderId="0" applyNumberFormat="0" applyBorder="0" applyAlignment="0" applyProtection="0"/>
    <xf numFmtId="0" fontId="21" fillId="3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51" borderId="12" applyNumberFormat="0" applyAlignment="0" applyProtection="0"/>
    <xf numFmtId="0" fontId="22" fillId="51" borderId="12" applyNumberFormat="0" applyAlignment="0" applyProtection="0"/>
    <xf numFmtId="0" fontId="22" fillId="51" borderId="12" applyNumberFormat="0" applyAlignment="0" applyProtection="0"/>
    <xf numFmtId="0" fontId="10" fillId="6" borderId="4" applyNumberFormat="0" applyAlignment="0" applyProtection="0"/>
    <xf numFmtId="0" fontId="22" fillId="51" borderId="12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3" fillId="52" borderId="13" applyNumberFormat="0" applyAlignment="0" applyProtection="0"/>
    <xf numFmtId="0" fontId="23" fillId="52" borderId="13" applyNumberFormat="0" applyAlignment="0" applyProtection="0"/>
    <xf numFmtId="0" fontId="23" fillId="52" borderId="13" applyNumberFormat="0" applyAlignment="0" applyProtection="0"/>
    <xf numFmtId="0" fontId="12" fillId="7" borderId="7" applyNumberFormat="0" applyAlignment="0" applyProtection="0"/>
    <xf numFmtId="0" fontId="23" fillId="52" borderId="13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5" fillId="2" borderId="0" applyNumberFormat="0" applyBorder="0" applyAlignment="0" applyProtection="0"/>
    <xf numFmtId="0" fontId="2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" fillId="0" borderId="1" applyNumberFormat="0" applyFill="0" applyAlignment="0" applyProtection="0"/>
    <xf numFmtId="0" fontId="26" fillId="0" borderId="14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3" fillId="0" borderId="2" applyNumberFormat="0" applyFill="0" applyAlignment="0" applyProtection="0"/>
    <xf numFmtId="0" fontId="27" fillId="0" borderId="15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4" fillId="0" borderId="3" applyNumberFormat="0" applyFill="0" applyAlignment="0" applyProtection="0"/>
    <xf numFmtId="0" fontId="28" fillId="0" borderId="16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8" borderId="12" applyNumberFormat="0" applyAlignment="0" applyProtection="0"/>
    <xf numFmtId="0" fontId="29" fillId="38" borderId="12" applyNumberFormat="0" applyAlignment="0" applyProtection="0"/>
    <xf numFmtId="0" fontId="29" fillId="38" borderId="12" applyNumberFormat="0" applyAlignment="0" applyProtection="0"/>
    <xf numFmtId="0" fontId="8" fillId="5" borderId="4" applyNumberFormat="0" applyAlignment="0" applyProtection="0"/>
    <xf numFmtId="0" fontId="29" fillId="38" borderId="12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11" fillId="0" borderId="6" applyNumberFormat="0" applyFill="0" applyAlignment="0" applyProtection="0"/>
    <xf numFmtId="0" fontId="30" fillId="0" borderId="17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7" fillId="4" borderId="0" applyNumberFormat="0" applyBorder="0" applyAlignment="0" applyProtection="0"/>
    <xf numFmtId="0" fontId="31" fillId="5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54" borderId="18" applyNumberFormat="0" applyAlignment="0" applyProtection="0"/>
    <xf numFmtId="0" fontId="17" fillId="54" borderId="18" applyNumberFormat="0" applyAlignment="0" applyProtection="0"/>
    <xf numFmtId="0" fontId="17" fillId="54" borderId="18" applyNumberFormat="0" applyAlignment="0" applyProtection="0"/>
    <xf numFmtId="0" fontId="17" fillId="54" borderId="18" applyNumberFormat="0" applyAlignment="0" applyProtection="0"/>
    <xf numFmtId="0" fontId="17" fillId="54" borderId="18" applyNumberFormat="0" applyAlignment="0" applyProtection="0"/>
    <xf numFmtId="0" fontId="17" fillId="54" borderId="18" applyNumberFormat="0" applyAlignment="0" applyProtection="0"/>
    <xf numFmtId="0" fontId="17" fillId="54" borderId="18" applyNumberFormat="0" applyAlignment="0" applyProtection="0"/>
    <xf numFmtId="0" fontId="17" fillId="54" borderId="18" applyNumberFormat="0" applyAlignment="0" applyProtection="0"/>
    <xf numFmtId="0" fontId="17" fillId="54" borderId="18" applyNumberFormat="0" applyAlignment="0" applyProtection="0"/>
    <xf numFmtId="0" fontId="17" fillId="54" borderId="18" applyNumberFormat="0" applyAlignment="0" applyProtection="0"/>
    <xf numFmtId="0" fontId="17" fillId="54" borderId="18" applyNumberFormat="0" applyAlignment="0" applyProtection="0"/>
    <xf numFmtId="0" fontId="17" fillId="54" borderId="18" applyNumberFormat="0" applyAlignment="0" applyProtection="0"/>
    <xf numFmtId="0" fontId="1" fillId="8" borderId="8" applyNumberFormat="0" applyFont="0" applyAlignment="0" applyProtection="0"/>
    <xf numFmtId="0" fontId="17" fillId="54" borderId="18" applyNumberFormat="0" applyAlignment="0" applyProtection="0"/>
    <xf numFmtId="0" fontId="1" fillId="8" borderId="8" applyNumberFormat="0" applyFont="0" applyAlignment="0" applyProtection="0"/>
    <xf numFmtId="0" fontId="17" fillId="54" borderId="18" applyNumberFormat="0" applyAlignment="0" applyProtection="0"/>
    <xf numFmtId="0" fontId="17" fillId="54" borderId="18" applyNumberFormat="0" applyAlignment="0" applyProtection="0"/>
    <xf numFmtId="0" fontId="17" fillId="54" borderId="1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51" borderId="19" applyNumberFormat="0" applyAlignment="0" applyProtection="0"/>
    <xf numFmtId="0" fontId="32" fillId="51" borderId="19" applyNumberFormat="0" applyAlignment="0" applyProtection="0"/>
    <xf numFmtId="0" fontId="32" fillId="51" borderId="19" applyNumberFormat="0" applyAlignment="0" applyProtection="0"/>
    <xf numFmtId="0" fontId="9" fillId="6" borderId="5" applyNumberFormat="0" applyAlignment="0" applyProtection="0"/>
    <xf numFmtId="0" fontId="32" fillId="51" borderId="19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9" fillId="0" borderId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15" fillId="0" borderId="9" applyNumberFormat="0" applyFill="0" applyAlignment="0" applyProtection="0"/>
    <xf numFmtId="0" fontId="34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15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0" fillId="0" borderId="0" xfId="0" applyFont="1" applyBorder="1" applyAlignment="1">
      <alignment horizontal="left"/>
    </xf>
    <xf numFmtId="0" fontId="40" fillId="0" borderId="0" xfId="0" applyFont="1" applyBorder="1"/>
    <xf numFmtId="0" fontId="39" fillId="0" borderId="11" xfId="0" applyFont="1" applyBorder="1"/>
    <xf numFmtId="0" fontId="40" fillId="58" borderId="11" xfId="0" applyFont="1" applyFill="1" applyBorder="1"/>
    <xf numFmtId="0" fontId="42" fillId="58" borderId="11" xfId="0" applyNumberFormat="1" applyFont="1" applyFill="1" applyBorder="1" applyAlignment="1">
      <alignment horizontal="center"/>
    </xf>
    <xf numFmtId="0" fontId="39" fillId="0" borderId="10" xfId="0" applyFont="1" applyBorder="1"/>
    <xf numFmtId="0" fontId="40" fillId="57" borderId="10" xfId="0" applyFont="1" applyFill="1" applyBorder="1"/>
    <xf numFmtId="0" fontId="40" fillId="57" borderId="10" xfId="0" applyFont="1" applyFill="1" applyBorder="1" applyAlignment="1">
      <alignment horizontal="center"/>
    </xf>
    <xf numFmtId="0" fontId="40" fillId="0" borderId="21" xfId="0" applyFont="1" applyBorder="1" applyAlignment="1">
      <alignment horizontal="left"/>
    </xf>
    <xf numFmtId="0" fontId="40" fillId="0" borderId="21" xfId="0" applyFont="1" applyBorder="1"/>
    <xf numFmtId="0" fontId="40" fillId="0" borderId="21" xfId="0" applyFont="1" applyBorder="1" applyAlignment="1">
      <alignment horizontal="center"/>
    </xf>
    <xf numFmtId="0" fontId="39" fillId="61" borderId="0" xfId="0" applyFont="1" applyFill="1"/>
    <xf numFmtId="0" fontId="39" fillId="0" borderId="0" xfId="0" applyFont="1" applyFill="1"/>
    <xf numFmtId="164" fontId="44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center"/>
    </xf>
    <xf numFmtId="0" fontId="44" fillId="61" borderId="0" xfId="0" applyFont="1" applyFill="1"/>
    <xf numFmtId="0" fontId="39" fillId="59" borderId="0" xfId="0" applyFont="1" applyFill="1"/>
    <xf numFmtId="0" fontId="39" fillId="0" borderId="0" xfId="0" applyFont="1" applyBorder="1"/>
    <xf numFmtId="0" fontId="39" fillId="0" borderId="0" xfId="0" applyFont="1" applyFill="1" applyBorder="1"/>
    <xf numFmtId="164" fontId="44" fillId="0" borderId="0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0" fontId="39" fillId="60" borderId="0" xfId="0" applyFont="1" applyFill="1"/>
    <xf numFmtId="164" fontId="42" fillId="0" borderId="0" xfId="0" applyNumberFormat="1" applyFont="1" applyBorder="1" applyAlignment="1">
      <alignment horizontal="center"/>
    </xf>
    <xf numFmtId="0" fontId="39" fillId="59" borderId="0" xfId="0" applyFont="1" applyFill="1" applyBorder="1"/>
    <xf numFmtId="0" fontId="39" fillId="0" borderId="10" xfId="0" applyFont="1" applyFill="1" applyBorder="1"/>
    <xf numFmtId="164" fontId="44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2" fontId="39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0" fontId="40" fillId="56" borderId="11" xfId="0" applyFont="1" applyFill="1" applyBorder="1"/>
    <xf numFmtId="0" fontId="42" fillId="56" borderId="11" xfId="0" applyNumberFormat="1" applyFont="1" applyFill="1" applyBorder="1" applyAlignment="1">
      <alignment horizontal="center"/>
    </xf>
    <xf numFmtId="0" fontId="40" fillId="55" borderId="10" xfId="0" applyFont="1" applyFill="1" applyBorder="1"/>
    <xf numFmtId="0" fontId="42" fillId="55" borderId="10" xfId="0" applyFont="1" applyFill="1" applyBorder="1" applyAlignment="1">
      <alignment horizontal="center"/>
    </xf>
  </cellXfs>
  <cellStyles count="860">
    <cellStyle name="20% - Accent1 10" xfId="1"/>
    <cellStyle name="20% - Accent1 10 2" xfId="2"/>
    <cellStyle name="20% - Accent1 10 3" xfId="3"/>
    <cellStyle name="20% - Accent1 10 4" xfId="4"/>
    <cellStyle name="20% - Accent1 11" xfId="5"/>
    <cellStyle name="20% - Accent1 11 2" xfId="6"/>
    <cellStyle name="20% - Accent1 11 3" xfId="7"/>
    <cellStyle name="20% - Accent1 11 4" xfId="8"/>
    <cellStyle name="20% - Accent1 12" xfId="9"/>
    <cellStyle name="20% - Accent1 12 2" xfId="10"/>
    <cellStyle name="20% - Accent1 12 3" xfId="11"/>
    <cellStyle name="20% - Accent1 12 4" xfId="12"/>
    <cellStyle name="20% - Accent1 2" xfId="13"/>
    <cellStyle name="20% - Accent1 2 2" xfId="14"/>
    <cellStyle name="20% - Accent1 2 2 2" xfId="15"/>
    <cellStyle name="20% - Accent1 2 2 3" xfId="16"/>
    <cellStyle name="20% - Accent1 2 2 4" xfId="17"/>
    <cellStyle name="20% - Accent1 2 2 5" xfId="18"/>
    <cellStyle name="20% - Accent1 2 3" xfId="19"/>
    <cellStyle name="20% - Accent1 2 4" xfId="20"/>
    <cellStyle name="20% - Accent1 2 5" xfId="21"/>
    <cellStyle name="20% - Accent1 3" xfId="22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 10" xfId="29"/>
    <cellStyle name="20% - Accent2 10 2" xfId="30"/>
    <cellStyle name="20% - Accent2 10 3" xfId="31"/>
    <cellStyle name="20% - Accent2 10 4" xfId="32"/>
    <cellStyle name="20% - Accent2 11" xfId="33"/>
    <cellStyle name="20% - Accent2 11 2" xfId="34"/>
    <cellStyle name="20% - Accent2 11 3" xfId="35"/>
    <cellStyle name="20% - Accent2 11 4" xfId="36"/>
    <cellStyle name="20% - Accent2 12" xfId="37"/>
    <cellStyle name="20% - Accent2 12 2" xfId="38"/>
    <cellStyle name="20% - Accent2 12 3" xfId="39"/>
    <cellStyle name="20% - Accent2 12 4" xfId="40"/>
    <cellStyle name="20% - Accent2 2" xfId="41"/>
    <cellStyle name="20% - Accent2 2 2" xfId="42"/>
    <cellStyle name="20% - Accent2 2 2 2" xfId="43"/>
    <cellStyle name="20% - Accent2 2 2 3" xfId="44"/>
    <cellStyle name="20% - Accent2 2 2 4" xfId="45"/>
    <cellStyle name="20% - Accent2 2 2 5" xfId="46"/>
    <cellStyle name="20% - Accent2 2 3" xfId="47"/>
    <cellStyle name="20% - Accent2 2 4" xfId="48"/>
    <cellStyle name="20% - Accent2 2 5" xfId="49"/>
    <cellStyle name="20% - Accent2 3" xfId="50"/>
    <cellStyle name="20% - Accent2 4" xfId="51"/>
    <cellStyle name="20% - Accent2 5" xfId="52"/>
    <cellStyle name="20% - Accent2 6" xfId="53"/>
    <cellStyle name="20% - Accent2 7" xfId="54"/>
    <cellStyle name="20% - Accent2 8" xfId="55"/>
    <cellStyle name="20% - Accent2 9" xfId="56"/>
    <cellStyle name="20% - Accent3 10" xfId="57"/>
    <cellStyle name="20% - Accent3 10 2" xfId="58"/>
    <cellStyle name="20% - Accent3 10 3" xfId="59"/>
    <cellStyle name="20% - Accent3 10 4" xfId="60"/>
    <cellStyle name="20% - Accent3 11" xfId="61"/>
    <cellStyle name="20% - Accent3 11 2" xfId="62"/>
    <cellStyle name="20% - Accent3 11 3" xfId="63"/>
    <cellStyle name="20% - Accent3 11 4" xfId="64"/>
    <cellStyle name="20% - Accent3 12" xfId="65"/>
    <cellStyle name="20% - Accent3 12 2" xfId="66"/>
    <cellStyle name="20% - Accent3 12 3" xfId="67"/>
    <cellStyle name="20% - Accent3 12 4" xfId="68"/>
    <cellStyle name="20% - Accent3 2" xfId="69"/>
    <cellStyle name="20% - Accent3 2 2" xfId="70"/>
    <cellStyle name="20% - Accent3 2 2 2" xfId="71"/>
    <cellStyle name="20% - Accent3 2 2 3" xfId="72"/>
    <cellStyle name="20% - Accent3 2 2 4" xfId="73"/>
    <cellStyle name="20% - Accent3 2 2 5" xfId="74"/>
    <cellStyle name="20% - Accent3 2 3" xfId="75"/>
    <cellStyle name="20% - Accent3 2 4" xfId="76"/>
    <cellStyle name="20% - Accent3 2 5" xfId="77"/>
    <cellStyle name="20% - Accent3 3" xfId="78"/>
    <cellStyle name="20% - Accent3 4" xfId="79"/>
    <cellStyle name="20% - Accent3 5" xfId="80"/>
    <cellStyle name="20% - Accent3 6" xfId="81"/>
    <cellStyle name="20% - Accent3 7" xfId="82"/>
    <cellStyle name="20% - Accent3 8" xfId="83"/>
    <cellStyle name="20% - Accent3 9" xfId="84"/>
    <cellStyle name="20% - Accent4 10" xfId="85"/>
    <cellStyle name="20% - Accent4 10 2" xfId="86"/>
    <cellStyle name="20% - Accent4 10 3" xfId="87"/>
    <cellStyle name="20% - Accent4 10 4" xfId="88"/>
    <cellStyle name="20% - Accent4 11" xfId="89"/>
    <cellStyle name="20% - Accent4 11 2" xfId="90"/>
    <cellStyle name="20% - Accent4 11 3" xfId="91"/>
    <cellStyle name="20% - Accent4 11 4" xfId="92"/>
    <cellStyle name="20% - Accent4 12" xfId="93"/>
    <cellStyle name="20% - Accent4 12 2" xfId="94"/>
    <cellStyle name="20% - Accent4 12 3" xfId="95"/>
    <cellStyle name="20% - Accent4 12 4" xfId="96"/>
    <cellStyle name="20% - Accent4 2" xfId="97"/>
    <cellStyle name="20% - Accent4 2 2" xfId="98"/>
    <cellStyle name="20% - Accent4 2 2 2" xfId="99"/>
    <cellStyle name="20% - Accent4 2 2 3" xfId="100"/>
    <cellStyle name="20% - Accent4 2 2 4" xfId="101"/>
    <cellStyle name="20% - Accent4 2 2 5" xfId="102"/>
    <cellStyle name="20% - Accent4 2 3" xfId="103"/>
    <cellStyle name="20% - Accent4 2 4" xfId="104"/>
    <cellStyle name="20% - Accent4 2 5" xfId="105"/>
    <cellStyle name="20% - Accent4 3" xfId="106"/>
    <cellStyle name="20% - Accent4 4" xfId="107"/>
    <cellStyle name="20% - Accent4 5" xfId="108"/>
    <cellStyle name="20% - Accent4 6" xfId="109"/>
    <cellStyle name="20% - Accent4 7" xfId="110"/>
    <cellStyle name="20% - Accent4 8" xfId="111"/>
    <cellStyle name="20% - Accent4 9" xfId="112"/>
    <cellStyle name="20% - Accent5 10" xfId="113"/>
    <cellStyle name="20% - Accent5 10 2" xfId="114"/>
    <cellStyle name="20% - Accent5 10 3" xfId="115"/>
    <cellStyle name="20% - Accent5 10 4" xfId="116"/>
    <cellStyle name="20% - Accent5 11" xfId="117"/>
    <cellStyle name="20% - Accent5 11 2" xfId="118"/>
    <cellStyle name="20% - Accent5 11 3" xfId="119"/>
    <cellStyle name="20% - Accent5 11 4" xfId="120"/>
    <cellStyle name="20% - Accent5 12" xfId="121"/>
    <cellStyle name="20% - Accent5 12 2" xfId="122"/>
    <cellStyle name="20% - Accent5 12 3" xfId="123"/>
    <cellStyle name="20% - Accent5 12 4" xfId="124"/>
    <cellStyle name="20% - Accent5 2" xfId="125"/>
    <cellStyle name="20% - Accent5 2 2" xfId="126"/>
    <cellStyle name="20% - Accent5 2 2 2" xfId="127"/>
    <cellStyle name="20% - Accent5 2 2 3" xfId="128"/>
    <cellStyle name="20% - Accent5 2 2 4" xfId="129"/>
    <cellStyle name="20% - Accent5 2 2 5" xfId="130"/>
    <cellStyle name="20% - Accent5 2 3" xfId="131"/>
    <cellStyle name="20% - Accent5 2 4" xfId="132"/>
    <cellStyle name="20% - Accent5 2 5" xfId="133"/>
    <cellStyle name="20% - Accent5 3" xfId="134"/>
    <cellStyle name="20% - Accent5 4" xfId="135"/>
    <cellStyle name="20% - Accent5 5" xfId="136"/>
    <cellStyle name="20% - Accent5 6" xfId="137"/>
    <cellStyle name="20% - Accent5 7" xfId="138"/>
    <cellStyle name="20% - Accent5 8" xfId="139"/>
    <cellStyle name="20% - Accent5 9" xfId="140"/>
    <cellStyle name="20% - Accent6 10" xfId="141"/>
    <cellStyle name="20% - Accent6 10 2" xfId="142"/>
    <cellStyle name="20% - Accent6 10 3" xfId="143"/>
    <cellStyle name="20% - Accent6 10 4" xfId="144"/>
    <cellStyle name="20% - Accent6 11" xfId="145"/>
    <cellStyle name="20% - Accent6 11 2" xfId="146"/>
    <cellStyle name="20% - Accent6 11 3" xfId="147"/>
    <cellStyle name="20% - Accent6 11 4" xfId="148"/>
    <cellStyle name="20% - Accent6 12" xfId="149"/>
    <cellStyle name="20% - Accent6 12 2" xfId="150"/>
    <cellStyle name="20% - Accent6 12 3" xfId="151"/>
    <cellStyle name="20% - Accent6 12 4" xfId="152"/>
    <cellStyle name="20% - Accent6 2" xfId="153"/>
    <cellStyle name="20% - Accent6 2 2" xfId="154"/>
    <cellStyle name="20% - Accent6 2 2 2" xfId="155"/>
    <cellStyle name="20% - Accent6 2 2 3" xfId="156"/>
    <cellStyle name="20% - Accent6 2 2 4" xfId="157"/>
    <cellStyle name="20% - Accent6 2 2 5" xfId="158"/>
    <cellStyle name="20% - Accent6 2 3" xfId="159"/>
    <cellStyle name="20% - Accent6 2 4" xfId="160"/>
    <cellStyle name="20% - Accent6 2 5" xfId="161"/>
    <cellStyle name="20% - Accent6 3" xfId="162"/>
    <cellStyle name="20% - Accent6 4" xfId="163"/>
    <cellStyle name="20% - Accent6 5" xfId="164"/>
    <cellStyle name="20% - Accent6 6" xfId="165"/>
    <cellStyle name="20% - Accent6 7" xfId="166"/>
    <cellStyle name="20% - Accent6 8" xfId="167"/>
    <cellStyle name="20% - Accent6 9" xfId="168"/>
    <cellStyle name="40% - Accent1 10" xfId="169"/>
    <cellStyle name="40% - Accent1 10 2" xfId="170"/>
    <cellStyle name="40% - Accent1 10 3" xfId="171"/>
    <cellStyle name="40% - Accent1 10 4" xfId="172"/>
    <cellStyle name="40% - Accent1 11" xfId="173"/>
    <cellStyle name="40% - Accent1 11 2" xfId="174"/>
    <cellStyle name="40% - Accent1 11 3" xfId="175"/>
    <cellStyle name="40% - Accent1 11 4" xfId="176"/>
    <cellStyle name="40% - Accent1 12" xfId="177"/>
    <cellStyle name="40% - Accent1 12 2" xfId="178"/>
    <cellStyle name="40% - Accent1 12 3" xfId="179"/>
    <cellStyle name="40% - Accent1 12 4" xfId="180"/>
    <cellStyle name="40% - Accent1 2" xfId="181"/>
    <cellStyle name="40% - Accent1 2 2" xfId="182"/>
    <cellStyle name="40% - Accent1 2 2 2" xfId="183"/>
    <cellStyle name="40% - Accent1 2 2 3" xfId="184"/>
    <cellStyle name="40% - Accent1 2 2 4" xfId="185"/>
    <cellStyle name="40% - Accent1 2 2 5" xfId="186"/>
    <cellStyle name="40% - Accent1 2 3" xfId="187"/>
    <cellStyle name="40% - Accent1 2 4" xfId="188"/>
    <cellStyle name="40% - Accent1 2 5" xfId="189"/>
    <cellStyle name="40% - Accent1 3" xfId="190"/>
    <cellStyle name="40% - Accent1 4" xfId="191"/>
    <cellStyle name="40% - Accent1 5" xfId="192"/>
    <cellStyle name="40% - Accent1 6" xfId="193"/>
    <cellStyle name="40% - Accent1 7" xfId="194"/>
    <cellStyle name="40% - Accent1 8" xfId="195"/>
    <cellStyle name="40% - Accent1 9" xfId="196"/>
    <cellStyle name="40% - Accent2 10" xfId="197"/>
    <cellStyle name="40% - Accent2 10 2" xfId="198"/>
    <cellStyle name="40% - Accent2 10 3" xfId="199"/>
    <cellStyle name="40% - Accent2 10 4" xfId="200"/>
    <cellStyle name="40% - Accent2 11" xfId="201"/>
    <cellStyle name="40% - Accent2 11 2" xfId="202"/>
    <cellStyle name="40% - Accent2 11 3" xfId="203"/>
    <cellStyle name="40% - Accent2 11 4" xfId="204"/>
    <cellStyle name="40% - Accent2 12" xfId="205"/>
    <cellStyle name="40% - Accent2 12 2" xfId="206"/>
    <cellStyle name="40% - Accent2 12 3" xfId="207"/>
    <cellStyle name="40% - Accent2 12 4" xfId="208"/>
    <cellStyle name="40% - Accent2 2" xfId="209"/>
    <cellStyle name="40% - Accent2 2 2" xfId="210"/>
    <cellStyle name="40% - Accent2 2 2 2" xfId="211"/>
    <cellStyle name="40% - Accent2 2 2 3" xfId="212"/>
    <cellStyle name="40% - Accent2 2 2 4" xfId="213"/>
    <cellStyle name="40% - Accent2 2 2 5" xfId="214"/>
    <cellStyle name="40% - Accent2 2 3" xfId="215"/>
    <cellStyle name="40% - Accent2 2 4" xfId="216"/>
    <cellStyle name="40% - Accent2 2 5" xfId="217"/>
    <cellStyle name="40% - Accent2 3" xfId="218"/>
    <cellStyle name="40% - Accent2 4" xfId="219"/>
    <cellStyle name="40% - Accent2 5" xfId="220"/>
    <cellStyle name="40% - Accent2 6" xfId="221"/>
    <cellStyle name="40% - Accent2 7" xfId="222"/>
    <cellStyle name="40% - Accent2 8" xfId="223"/>
    <cellStyle name="40% - Accent2 9" xfId="224"/>
    <cellStyle name="40% - Accent3 10" xfId="225"/>
    <cellStyle name="40% - Accent3 10 2" xfId="226"/>
    <cellStyle name="40% - Accent3 10 3" xfId="227"/>
    <cellStyle name="40% - Accent3 10 4" xfId="228"/>
    <cellStyle name="40% - Accent3 11" xfId="229"/>
    <cellStyle name="40% - Accent3 11 2" xfId="230"/>
    <cellStyle name="40% - Accent3 11 3" xfId="231"/>
    <cellStyle name="40% - Accent3 11 4" xfId="232"/>
    <cellStyle name="40% - Accent3 12" xfId="233"/>
    <cellStyle name="40% - Accent3 12 2" xfId="234"/>
    <cellStyle name="40% - Accent3 12 3" xfId="235"/>
    <cellStyle name="40% - Accent3 12 4" xfId="236"/>
    <cellStyle name="40% - Accent3 2" xfId="237"/>
    <cellStyle name="40% - Accent3 2 2" xfId="238"/>
    <cellStyle name="40% - Accent3 2 2 2" xfId="239"/>
    <cellStyle name="40% - Accent3 2 2 3" xfId="240"/>
    <cellStyle name="40% - Accent3 2 2 4" xfId="241"/>
    <cellStyle name="40% - Accent3 2 2 5" xfId="242"/>
    <cellStyle name="40% - Accent3 2 3" xfId="243"/>
    <cellStyle name="40% - Accent3 2 4" xfId="244"/>
    <cellStyle name="40% - Accent3 2 5" xfId="245"/>
    <cellStyle name="40% - Accent3 3" xfId="246"/>
    <cellStyle name="40% - Accent3 4" xfId="247"/>
    <cellStyle name="40% - Accent3 5" xfId="248"/>
    <cellStyle name="40% - Accent3 6" xfId="249"/>
    <cellStyle name="40% - Accent3 7" xfId="250"/>
    <cellStyle name="40% - Accent3 8" xfId="251"/>
    <cellStyle name="40% - Accent3 9" xfId="252"/>
    <cellStyle name="40% - Accent4 10" xfId="253"/>
    <cellStyle name="40% - Accent4 10 2" xfId="254"/>
    <cellStyle name="40% - Accent4 10 3" xfId="255"/>
    <cellStyle name="40% - Accent4 10 4" xfId="256"/>
    <cellStyle name="40% - Accent4 11" xfId="257"/>
    <cellStyle name="40% - Accent4 11 2" xfId="258"/>
    <cellStyle name="40% - Accent4 11 3" xfId="259"/>
    <cellStyle name="40% - Accent4 11 4" xfId="260"/>
    <cellStyle name="40% - Accent4 12" xfId="261"/>
    <cellStyle name="40% - Accent4 12 2" xfId="262"/>
    <cellStyle name="40% - Accent4 12 3" xfId="263"/>
    <cellStyle name="40% - Accent4 12 4" xfId="264"/>
    <cellStyle name="40% - Accent4 2" xfId="265"/>
    <cellStyle name="40% - Accent4 2 2" xfId="266"/>
    <cellStyle name="40% - Accent4 2 2 2" xfId="267"/>
    <cellStyle name="40% - Accent4 2 2 3" xfId="268"/>
    <cellStyle name="40% - Accent4 2 2 4" xfId="269"/>
    <cellStyle name="40% - Accent4 2 2 5" xfId="270"/>
    <cellStyle name="40% - Accent4 2 3" xfId="271"/>
    <cellStyle name="40% - Accent4 2 4" xfId="272"/>
    <cellStyle name="40% - Accent4 2 5" xfId="273"/>
    <cellStyle name="40% - Accent4 3" xfId="274"/>
    <cellStyle name="40% - Accent4 4" xfId="275"/>
    <cellStyle name="40% - Accent4 5" xfId="276"/>
    <cellStyle name="40% - Accent4 6" xfId="277"/>
    <cellStyle name="40% - Accent4 7" xfId="278"/>
    <cellStyle name="40% - Accent4 8" xfId="279"/>
    <cellStyle name="40% - Accent4 9" xfId="280"/>
    <cellStyle name="40% - Accent5 10" xfId="281"/>
    <cellStyle name="40% - Accent5 10 2" xfId="282"/>
    <cellStyle name="40% - Accent5 10 3" xfId="283"/>
    <cellStyle name="40% - Accent5 10 4" xfId="284"/>
    <cellStyle name="40% - Accent5 11" xfId="285"/>
    <cellStyle name="40% - Accent5 11 2" xfId="286"/>
    <cellStyle name="40% - Accent5 11 3" xfId="287"/>
    <cellStyle name="40% - Accent5 11 4" xfId="288"/>
    <cellStyle name="40% - Accent5 12" xfId="289"/>
    <cellStyle name="40% - Accent5 12 2" xfId="290"/>
    <cellStyle name="40% - Accent5 12 3" xfId="291"/>
    <cellStyle name="40% - Accent5 12 4" xfId="292"/>
    <cellStyle name="40% - Accent5 2" xfId="293"/>
    <cellStyle name="40% - Accent5 2 2" xfId="294"/>
    <cellStyle name="40% - Accent5 2 2 2" xfId="295"/>
    <cellStyle name="40% - Accent5 2 2 3" xfId="296"/>
    <cellStyle name="40% - Accent5 2 2 4" xfId="297"/>
    <cellStyle name="40% - Accent5 2 2 5" xfId="298"/>
    <cellStyle name="40% - Accent5 2 3" xfId="299"/>
    <cellStyle name="40% - Accent5 2 4" xfId="300"/>
    <cellStyle name="40% - Accent5 2 5" xfId="301"/>
    <cellStyle name="40% - Accent5 3" xfId="302"/>
    <cellStyle name="40% - Accent5 4" xfId="303"/>
    <cellStyle name="40% - Accent5 5" xfId="304"/>
    <cellStyle name="40% - Accent5 6" xfId="305"/>
    <cellStyle name="40% - Accent5 7" xfId="306"/>
    <cellStyle name="40% - Accent5 8" xfId="307"/>
    <cellStyle name="40% - Accent5 9" xfId="308"/>
    <cellStyle name="40% - Accent6 10" xfId="309"/>
    <cellStyle name="40% - Accent6 10 2" xfId="310"/>
    <cellStyle name="40% - Accent6 10 3" xfId="311"/>
    <cellStyle name="40% - Accent6 10 4" xfId="312"/>
    <cellStyle name="40% - Accent6 11" xfId="313"/>
    <cellStyle name="40% - Accent6 11 2" xfId="314"/>
    <cellStyle name="40% - Accent6 11 3" xfId="315"/>
    <cellStyle name="40% - Accent6 11 4" xfId="316"/>
    <cellStyle name="40% - Accent6 12" xfId="317"/>
    <cellStyle name="40% - Accent6 12 2" xfId="318"/>
    <cellStyle name="40% - Accent6 12 3" xfId="319"/>
    <cellStyle name="40% - Accent6 12 4" xfId="320"/>
    <cellStyle name="40% - Accent6 2" xfId="321"/>
    <cellStyle name="40% - Accent6 2 2" xfId="322"/>
    <cellStyle name="40% - Accent6 2 2 2" xfId="323"/>
    <cellStyle name="40% - Accent6 2 2 3" xfId="324"/>
    <cellStyle name="40% - Accent6 2 2 4" xfId="325"/>
    <cellStyle name="40% - Accent6 2 2 5" xfId="326"/>
    <cellStyle name="40% - Accent6 2 3" xfId="327"/>
    <cellStyle name="40% - Accent6 2 4" xfId="328"/>
    <cellStyle name="40% - Accent6 2 5" xfId="329"/>
    <cellStyle name="40% - Accent6 3" xfId="330"/>
    <cellStyle name="40% - Accent6 4" xfId="331"/>
    <cellStyle name="40% - Accent6 5" xfId="332"/>
    <cellStyle name="40% - Accent6 6" xfId="333"/>
    <cellStyle name="40% - Accent6 7" xfId="334"/>
    <cellStyle name="40% - Accent6 8" xfId="335"/>
    <cellStyle name="40% - Accent6 9" xfId="336"/>
    <cellStyle name="60% - Accent1 10" xfId="337"/>
    <cellStyle name="60% - Accent1 11" xfId="338"/>
    <cellStyle name="60% - Accent1 12" xfId="339"/>
    <cellStyle name="60% - Accent1 2" xfId="340"/>
    <cellStyle name="60% - Accent1 2 2" xfId="341"/>
    <cellStyle name="60% - Accent1 2 2 2" xfId="342"/>
    <cellStyle name="60% - Accent1 2 3" xfId="343"/>
    <cellStyle name="60% - Accent1 2 4" xfId="344"/>
    <cellStyle name="60% - Accent1 2 5" xfId="345"/>
    <cellStyle name="60% - Accent1 3" xfId="346"/>
    <cellStyle name="60% - Accent1 4" xfId="347"/>
    <cellStyle name="60% - Accent1 5" xfId="348"/>
    <cellStyle name="60% - Accent1 6" xfId="349"/>
    <cellStyle name="60% - Accent1 7" xfId="350"/>
    <cellStyle name="60% - Accent1 8" xfId="351"/>
    <cellStyle name="60% - Accent1 9" xfId="352"/>
    <cellStyle name="60% - Accent2 10" xfId="353"/>
    <cellStyle name="60% - Accent2 11" xfId="354"/>
    <cellStyle name="60% - Accent2 12" xfId="355"/>
    <cellStyle name="60% - Accent2 2" xfId="356"/>
    <cellStyle name="60% - Accent2 2 2" xfId="357"/>
    <cellStyle name="60% - Accent2 2 2 2" xfId="358"/>
    <cellStyle name="60% - Accent2 2 3" xfId="359"/>
    <cellStyle name="60% - Accent2 2 4" xfId="360"/>
    <cellStyle name="60% - Accent2 2 5" xfId="361"/>
    <cellStyle name="60% - Accent2 3" xfId="362"/>
    <cellStyle name="60% - Accent2 4" xfId="363"/>
    <cellStyle name="60% - Accent2 5" xfId="364"/>
    <cellStyle name="60% - Accent2 6" xfId="365"/>
    <cellStyle name="60% - Accent2 7" xfId="366"/>
    <cellStyle name="60% - Accent2 8" xfId="367"/>
    <cellStyle name="60% - Accent2 9" xfId="368"/>
    <cellStyle name="60% - Accent3 10" xfId="369"/>
    <cellStyle name="60% - Accent3 11" xfId="370"/>
    <cellStyle name="60% - Accent3 12" xfId="371"/>
    <cellStyle name="60% - Accent3 2" xfId="372"/>
    <cellStyle name="60% - Accent3 2 2" xfId="373"/>
    <cellStyle name="60% - Accent3 2 2 2" xfId="374"/>
    <cellStyle name="60% - Accent3 2 3" xfId="375"/>
    <cellStyle name="60% - Accent3 2 4" xfId="376"/>
    <cellStyle name="60% - Accent3 2 5" xfId="377"/>
    <cellStyle name="60% - Accent3 3" xfId="378"/>
    <cellStyle name="60% - Accent3 4" xfId="379"/>
    <cellStyle name="60% - Accent3 5" xfId="380"/>
    <cellStyle name="60% - Accent3 6" xfId="381"/>
    <cellStyle name="60% - Accent3 7" xfId="382"/>
    <cellStyle name="60% - Accent3 8" xfId="383"/>
    <cellStyle name="60% - Accent3 9" xfId="384"/>
    <cellStyle name="60% - Accent4 10" xfId="385"/>
    <cellStyle name="60% - Accent4 11" xfId="386"/>
    <cellStyle name="60% - Accent4 12" xfId="387"/>
    <cellStyle name="60% - Accent4 2" xfId="388"/>
    <cellStyle name="60% - Accent4 2 2" xfId="389"/>
    <cellStyle name="60% - Accent4 2 2 2" xfId="390"/>
    <cellStyle name="60% - Accent4 2 3" xfId="391"/>
    <cellStyle name="60% - Accent4 2 4" xfId="392"/>
    <cellStyle name="60% - Accent4 2 5" xfId="393"/>
    <cellStyle name="60% - Accent4 3" xfId="394"/>
    <cellStyle name="60% - Accent4 4" xfId="395"/>
    <cellStyle name="60% - Accent4 5" xfId="396"/>
    <cellStyle name="60% - Accent4 6" xfId="397"/>
    <cellStyle name="60% - Accent4 7" xfId="398"/>
    <cellStyle name="60% - Accent4 8" xfId="399"/>
    <cellStyle name="60% - Accent4 9" xfId="400"/>
    <cellStyle name="60% - Accent5 10" xfId="401"/>
    <cellStyle name="60% - Accent5 11" xfId="402"/>
    <cellStyle name="60% - Accent5 12" xfId="403"/>
    <cellStyle name="60% - Accent5 2" xfId="404"/>
    <cellStyle name="60% - Accent5 2 2" xfId="405"/>
    <cellStyle name="60% - Accent5 2 2 2" xfId="406"/>
    <cellStyle name="60% - Accent5 2 3" xfId="407"/>
    <cellStyle name="60% - Accent5 2 4" xfId="408"/>
    <cellStyle name="60% - Accent5 2 5" xfId="409"/>
    <cellStyle name="60% - Accent5 3" xfId="410"/>
    <cellStyle name="60% - Accent5 4" xfId="411"/>
    <cellStyle name="60% - Accent5 5" xfId="412"/>
    <cellStyle name="60% - Accent5 6" xfId="413"/>
    <cellStyle name="60% - Accent5 7" xfId="414"/>
    <cellStyle name="60% - Accent5 8" xfId="415"/>
    <cellStyle name="60% - Accent5 9" xfId="416"/>
    <cellStyle name="60% - Accent6 10" xfId="417"/>
    <cellStyle name="60% - Accent6 11" xfId="418"/>
    <cellStyle name="60% - Accent6 12" xfId="419"/>
    <cellStyle name="60% - Accent6 2" xfId="420"/>
    <cellStyle name="60% - Accent6 2 2" xfId="421"/>
    <cellStyle name="60% - Accent6 2 2 2" xfId="422"/>
    <cellStyle name="60% - Accent6 2 3" xfId="423"/>
    <cellStyle name="60% - Accent6 2 4" xfId="424"/>
    <cellStyle name="60% - Accent6 2 5" xfId="425"/>
    <cellStyle name="60% - Accent6 3" xfId="426"/>
    <cellStyle name="60% - Accent6 4" xfId="427"/>
    <cellStyle name="60% - Accent6 5" xfId="428"/>
    <cellStyle name="60% - Accent6 6" xfId="429"/>
    <cellStyle name="60% - Accent6 7" xfId="430"/>
    <cellStyle name="60% - Accent6 8" xfId="431"/>
    <cellStyle name="60% - Accent6 9" xfId="432"/>
    <cellStyle name="Accent1 10" xfId="433"/>
    <cellStyle name="Accent1 11" xfId="434"/>
    <cellStyle name="Accent1 12" xfId="435"/>
    <cellStyle name="Accent1 2" xfId="436"/>
    <cellStyle name="Accent1 2 2" xfId="437"/>
    <cellStyle name="Accent1 2 2 2" xfId="438"/>
    <cellStyle name="Accent1 2 3" xfId="439"/>
    <cellStyle name="Accent1 2 4" xfId="440"/>
    <cellStyle name="Accent1 2 5" xfId="441"/>
    <cellStyle name="Accent1 3" xfId="442"/>
    <cellStyle name="Accent1 4" xfId="443"/>
    <cellStyle name="Accent1 5" xfId="444"/>
    <cellStyle name="Accent1 6" xfId="445"/>
    <cellStyle name="Accent1 7" xfId="446"/>
    <cellStyle name="Accent1 8" xfId="447"/>
    <cellStyle name="Accent1 9" xfId="448"/>
    <cellStyle name="Accent2 10" xfId="449"/>
    <cellStyle name="Accent2 11" xfId="450"/>
    <cellStyle name="Accent2 12" xfId="451"/>
    <cellStyle name="Accent2 2" xfId="452"/>
    <cellStyle name="Accent2 2 2" xfId="453"/>
    <cellStyle name="Accent2 2 2 2" xfId="454"/>
    <cellStyle name="Accent2 2 3" xfId="455"/>
    <cellStyle name="Accent2 2 4" xfId="456"/>
    <cellStyle name="Accent2 2 5" xfId="457"/>
    <cellStyle name="Accent2 3" xfId="458"/>
    <cellStyle name="Accent2 4" xfId="459"/>
    <cellStyle name="Accent2 5" xfId="460"/>
    <cellStyle name="Accent2 6" xfId="461"/>
    <cellStyle name="Accent2 7" xfId="462"/>
    <cellStyle name="Accent2 8" xfId="463"/>
    <cellStyle name="Accent2 9" xfId="464"/>
    <cellStyle name="Accent3 10" xfId="465"/>
    <cellStyle name="Accent3 11" xfId="466"/>
    <cellStyle name="Accent3 12" xfId="467"/>
    <cellStyle name="Accent3 2" xfId="468"/>
    <cellStyle name="Accent3 2 2" xfId="469"/>
    <cellStyle name="Accent3 2 2 2" xfId="470"/>
    <cellStyle name="Accent3 2 3" xfId="471"/>
    <cellStyle name="Accent3 2 4" xfId="472"/>
    <cellStyle name="Accent3 2 5" xfId="473"/>
    <cellStyle name="Accent3 3" xfId="474"/>
    <cellStyle name="Accent3 4" xfId="475"/>
    <cellStyle name="Accent3 5" xfId="476"/>
    <cellStyle name="Accent3 6" xfId="477"/>
    <cellStyle name="Accent3 7" xfId="478"/>
    <cellStyle name="Accent3 8" xfId="479"/>
    <cellStyle name="Accent3 9" xfId="480"/>
    <cellStyle name="Accent4 10" xfId="481"/>
    <cellStyle name="Accent4 11" xfId="482"/>
    <cellStyle name="Accent4 12" xfId="483"/>
    <cellStyle name="Accent4 2" xfId="484"/>
    <cellStyle name="Accent4 2 2" xfId="485"/>
    <cellStyle name="Accent4 2 2 2" xfId="486"/>
    <cellStyle name="Accent4 2 3" xfId="487"/>
    <cellStyle name="Accent4 2 4" xfId="488"/>
    <cellStyle name="Accent4 2 5" xfId="489"/>
    <cellStyle name="Accent4 3" xfId="490"/>
    <cellStyle name="Accent4 4" xfId="491"/>
    <cellStyle name="Accent4 5" xfId="492"/>
    <cellStyle name="Accent4 6" xfId="493"/>
    <cellStyle name="Accent4 7" xfId="494"/>
    <cellStyle name="Accent4 8" xfId="495"/>
    <cellStyle name="Accent4 9" xfId="496"/>
    <cellStyle name="Accent5 10" xfId="497"/>
    <cellStyle name="Accent5 11" xfId="498"/>
    <cellStyle name="Accent5 12" xfId="499"/>
    <cellStyle name="Accent5 2" xfId="500"/>
    <cellStyle name="Accent5 2 2" xfId="501"/>
    <cellStyle name="Accent5 2 2 2" xfId="502"/>
    <cellStyle name="Accent5 2 3" xfId="503"/>
    <cellStyle name="Accent5 2 4" xfId="504"/>
    <cellStyle name="Accent5 2 5" xfId="505"/>
    <cellStyle name="Accent5 3" xfId="506"/>
    <cellStyle name="Accent5 4" xfId="507"/>
    <cellStyle name="Accent5 5" xfId="508"/>
    <cellStyle name="Accent5 6" xfId="509"/>
    <cellStyle name="Accent5 7" xfId="510"/>
    <cellStyle name="Accent5 8" xfId="511"/>
    <cellStyle name="Accent5 9" xfId="512"/>
    <cellStyle name="Accent6 10" xfId="513"/>
    <cellStyle name="Accent6 11" xfId="514"/>
    <cellStyle name="Accent6 12" xfId="515"/>
    <cellStyle name="Accent6 2" xfId="516"/>
    <cellStyle name="Accent6 2 2" xfId="517"/>
    <cellStyle name="Accent6 2 2 2" xfId="518"/>
    <cellStyle name="Accent6 2 3" xfId="519"/>
    <cellStyle name="Accent6 2 4" xfId="520"/>
    <cellStyle name="Accent6 2 5" xfId="521"/>
    <cellStyle name="Accent6 3" xfId="522"/>
    <cellStyle name="Accent6 4" xfId="523"/>
    <cellStyle name="Accent6 5" xfId="524"/>
    <cellStyle name="Accent6 6" xfId="525"/>
    <cellStyle name="Accent6 7" xfId="526"/>
    <cellStyle name="Accent6 8" xfId="527"/>
    <cellStyle name="Accent6 9" xfId="528"/>
    <cellStyle name="Bad 10" xfId="529"/>
    <cellStyle name="Bad 11" xfId="530"/>
    <cellStyle name="Bad 12" xfId="531"/>
    <cellStyle name="Bad 2" xfId="532"/>
    <cellStyle name="Bad 2 2" xfId="533"/>
    <cellStyle name="Bad 2 2 2" xfId="534"/>
    <cellStyle name="Bad 2 3" xfId="535"/>
    <cellStyle name="Bad 2 4" xfId="536"/>
    <cellStyle name="Bad 2 5" xfId="537"/>
    <cellStyle name="Bad 3" xfId="538"/>
    <cellStyle name="Bad 4" xfId="539"/>
    <cellStyle name="Bad 5" xfId="540"/>
    <cellStyle name="Bad 6" xfId="541"/>
    <cellStyle name="Bad 7" xfId="542"/>
    <cellStyle name="Bad 8" xfId="543"/>
    <cellStyle name="Bad 9" xfId="544"/>
    <cellStyle name="Calculation 10" xfId="545"/>
    <cellStyle name="Calculation 11" xfId="546"/>
    <cellStyle name="Calculation 12" xfId="547"/>
    <cellStyle name="Calculation 2" xfId="548"/>
    <cellStyle name="Calculation 2 2" xfId="549"/>
    <cellStyle name="Calculation 2 2 2" xfId="550"/>
    <cellStyle name="Calculation 2 3" xfId="551"/>
    <cellStyle name="Calculation 2 4" xfId="552"/>
    <cellStyle name="Calculation 2 5" xfId="553"/>
    <cellStyle name="Calculation 3" xfId="554"/>
    <cellStyle name="Calculation 4" xfId="555"/>
    <cellStyle name="Calculation 5" xfId="556"/>
    <cellStyle name="Calculation 6" xfId="557"/>
    <cellStyle name="Calculation 7" xfId="558"/>
    <cellStyle name="Calculation 8" xfId="559"/>
    <cellStyle name="Calculation 9" xfId="560"/>
    <cellStyle name="Check Cell 10" xfId="561"/>
    <cellStyle name="Check Cell 11" xfId="562"/>
    <cellStyle name="Check Cell 12" xfId="563"/>
    <cellStyle name="Check Cell 2" xfId="564"/>
    <cellStyle name="Check Cell 2 2" xfId="565"/>
    <cellStyle name="Check Cell 2 2 2" xfId="566"/>
    <cellStyle name="Check Cell 2 3" xfId="567"/>
    <cellStyle name="Check Cell 2 4" xfId="568"/>
    <cellStyle name="Check Cell 2 5" xfId="569"/>
    <cellStyle name="Check Cell 3" xfId="570"/>
    <cellStyle name="Check Cell 4" xfId="571"/>
    <cellStyle name="Check Cell 5" xfId="572"/>
    <cellStyle name="Check Cell 6" xfId="573"/>
    <cellStyle name="Check Cell 7" xfId="574"/>
    <cellStyle name="Check Cell 8" xfId="575"/>
    <cellStyle name="Check Cell 9" xfId="576"/>
    <cellStyle name="Explanatory Text 10" xfId="577"/>
    <cellStyle name="Explanatory Text 11" xfId="578"/>
    <cellStyle name="Explanatory Text 12" xfId="579"/>
    <cellStyle name="Explanatory Text 2" xfId="580"/>
    <cellStyle name="Explanatory Text 2 2" xfId="581"/>
    <cellStyle name="Explanatory Text 2 2 2" xfId="582"/>
    <cellStyle name="Explanatory Text 2 3" xfId="583"/>
    <cellStyle name="Explanatory Text 2 4" xfId="584"/>
    <cellStyle name="Explanatory Text 2 5" xfId="585"/>
    <cellStyle name="Explanatory Text 3" xfId="586"/>
    <cellStyle name="Explanatory Text 4" xfId="587"/>
    <cellStyle name="Explanatory Text 5" xfId="588"/>
    <cellStyle name="Explanatory Text 6" xfId="589"/>
    <cellStyle name="Explanatory Text 7" xfId="590"/>
    <cellStyle name="Explanatory Text 8" xfId="591"/>
    <cellStyle name="Explanatory Text 9" xfId="592"/>
    <cellStyle name="Good 10" xfId="593"/>
    <cellStyle name="Good 11" xfId="594"/>
    <cellStyle name="Good 12" xfId="595"/>
    <cellStyle name="Good 2" xfId="596"/>
    <cellStyle name="Good 2 2" xfId="597"/>
    <cellStyle name="Good 2 2 2" xfId="598"/>
    <cellStyle name="Good 2 3" xfId="599"/>
    <cellStyle name="Good 2 4" xfId="600"/>
    <cellStyle name="Good 2 5" xfId="601"/>
    <cellStyle name="Good 3" xfId="602"/>
    <cellStyle name="Good 4" xfId="603"/>
    <cellStyle name="Good 5" xfId="604"/>
    <cellStyle name="Good 6" xfId="605"/>
    <cellStyle name="Good 7" xfId="606"/>
    <cellStyle name="Good 8" xfId="607"/>
    <cellStyle name="Good 9" xfId="608"/>
    <cellStyle name="Heading 1 10" xfId="609"/>
    <cellStyle name="Heading 1 11" xfId="610"/>
    <cellStyle name="Heading 1 12" xfId="611"/>
    <cellStyle name="Heading 1 2" xfId="612"/>
    <cellStyle name="Heading 1 2 2" xfId="613"/>
    <cellStyle name="Heading 1 2 2 2" xfId="614"/>
    <cellStyle name="Heading 1 2 3" xfId="615"/>
    <cellStyle name="Heading 1 2 4" xfId="616"/>
    <cellStyle name="Heading 1 2 5" xfId="617"/>
    <cellStyle name="Heading 1 3" xfId="618"/>
    <cellStyle name="Heading 1 4" xfId="619"/>
    <cellStyle name="Heading 1 5" xfId="620"/>
    <cellStyle name="Heading 1 6" xfId="621"/>
    <cellStyle name="Heading 1 7" xfId="622"/>
    <cellStyle name="Heading 1 8" xfId="623"/>
    <cellStyle name="Heading 1 9" xfId="624"/>
    <cellStyle name="Heading 2 10" xfId="625"/>
    <cellStyle name="Heading 2 11" xfId="626"/>
    <cellStyle name="Heading 2 12" xfId="627"/>
    <cellStyle name="Heading 2 2" xfId="628"/>
    <cellStyle name="Heading 2 2 2" xfId="629"/>
    <cellStyle name="Heading 2 2 2 2" xfId="630"/>
    <cellStyle name="Heading 2 2 3" xfId="631"/>
    <cellStyle name="Heading 2 2 4" xfId="632"/>
    <cellStyle name="Heading 2 2 5" xfId="633"/>
    <cellStyle name="Heading 2 3" xfId="634"/>
    <cellStyle name="Heading 2 4" xfId="635"/>
    <cellStyle name="Heading 2 5" xfId="636"/>
    <cellStyle name="Heading 2 6" xfId="637"/>
    <cellStyle name="Heading 2 7" xfId="638"/>
    <cellStyle name="Heading 2 8" xfId="639"/>
    <cellStyle name="Heading 2 9" xfId="640"/>
    <cellStyle name="Heading 3 10" xfId="641"/>
    <cellStyle name="Heading 3 11" xfId="642"/>
    <cellStyle name="Heading 3 12" xfId="643"/>
    <cellStyle name="Heading 3 2" xfId="644"/>
    <cellStyle name="Heading 3 2 2" xfId="645"/>
    <cellStyle name="Heading 3 2 2 2" xfId="646"/>
    <cellStyle name="Heading 3 2 3" xfId="647"/>
    <cellStyle name="Heading 3 2 4" xfId="648"/>
    <cellStyle name="Heading 3 2 5" xfId="649"/>
    <cellStyle name="Heading 3 3" xfId="650"/>
    <cellStyle name="Heading 3 4" xfId="651"/>
    <cellStyle name="Heading 3 5" xfId="652"/>
    <cellStyle name="Heading 3 6" xfId="653"/>
    <cellStyle name="Heading 3 7" xfId="654"/>
    <cellStyle name="Heading 3 8" xfId="655"/>
    <cellStyle name="Heading 3 9" xfId="656"/>
    <cellStyle name="Heading 4 10" xfId="657"/>
    <cellStyle name="Heading 4 11" xfId="658"/>
    <cellStyle name="Heading 4 12" xfId="659"/>
    <cellStyle name="Heading 4 2" xfId="660"/>
    <cellStyle name="Heading 4 2 2" xfId="661"/>
    <cellStyle name="Heading 4 2 2 2" xfId="662"/>
    <cellStyle name="Heading 4 2 3" xfId="663"/>
    <cellStyle name="Heading 4 2 4" xfId="664"/>
    <cellStyle name="Heading 4 2 5" xfId="665"/>
    <cellStyle name="Heading 4 3" xfId="666"/>
    <cellStyle name="Heading 4 4" xfId="667"/>
    <cellStyle name="Heading 4 5" xfId="668"/>
    <cellStyle name="Heading 4 6" xfId="669"/>
    <cellStyle name="Heading 4 7" xfId="670"/>
    <cellStyle name="Heading 4 8" xfId="671"/>
    <cellStyle name="Heading 4 9" xfId="672"/>
    <cellStyle name="Input 10" xfId="673"/>
    <cellStyle name="Input 11" xfId="674"/>
    <cellStyle name="Input 12" xfId="675"/>
    <cellStyle name="Input 2" xfId="676"/>
    <cellStyle name="Input 2 2" xfId="677"/>
    <cellStyle name="Input 2 2 2" xfId="678"/>
    <cellStyle name="Input 2 3" xfId="679"/>
    <cellStyle name="Input 2 4" xfId="680"/>
    <cellStyle name="Input 2 5" xfId="681"/>
    <cellStyle name="Input 3" xfId="682"/>
    <cellStyle name="Input 4" xfId="683"/>
    <cellStyle name="Input 5" xfId="684"/>
    <cellStyle name="Input 6" xfId="685"/>
    <cellStyle name="Input 7" xfId="686"/>
    <cellStyle name="Input 8" xfId="687"/>
    <cellStyle name="Input 9" xfId="688"/>
    <cellStyle name="Linked Cell 10" xfId="689"/>
    <cellStyle name="Linked Cell 11" xfId="690"/>
    <cellStyle name="Linked Cell 12" xfId="691"/>
    <cellStyle name="Linked Cell 2" xfId="692"/>
    <cellStyle name="Linked Cell 2 2" xfId="693"/>
    <cellStyle name="Linked Cell 2 2 2" xfId="694"/>
    <cellStyle name="Linked Cell 2 3" xfId="695"/>
    <cellStyle name="Linked Cell 2 4" xfId="696"/>
    <cellStyle name="Linked Cell 2 5" xfId="697"/>
    <cellStyle name="Linked Cell 3" xfId="698"/>
    <cellStyle name="Linked Cell 4" xfId="699"/>
    <cellStyle name="Linked Cell 5" xfId="700"/>
    <cellStyle name="Linked Cell 6" xfId="701"/>
    <cellStyle name="Linked Cell 7" xfId="702"/>
    <cellStyle name="Linked Cell 8" xfId="703"/>
    <cellStyle name="Linked Cell 9" xfId="704"/>
    <cellStyle name="Neutral 10" xfId="705"/>
    <cellStyle name="Neutral 11" xfId="706"/>
    <cellStyle name="Neutral 12" xfId="707"/>
    <cellStyle name="Neutral 2" xfId="708"/>
    <cellStyle name="Neutral 2 2" xfId="709"/>
    <cellStyle name="Neutral 2 2 2" xfId="710"/>
    <cellStyle name="Neutral 2 3" xfId="711"/>
    <cellStyle name="Neutral 2 4" xfId="712"/>
    <cellStyle name="Neutral 2 5" xfId="713"/>
    <cellStyle name="Neutral 3" xfId="714"/>
    <cellStyle name="Neutral 4" xfId="715"/>
    <cellStyle name="Neutral 5" xfId="716"/>
    <cellStyle name="Neutral 6" xfId="717"/>
    <cellStyle name="Neutral 7" xfId="718"/>
    <cellStyle name="Neutral 8" xfId="719"/>
    <cellStyle name="Neutral 9" xfId="720"/>
    <cellStyle name="Normal" xfId="0" builtinId="0"/>
    <cellStyle name="Normal 11" xfId="721"/>
    <cellStyle name="Normal 12" xfId="722"/>
    <cellStyle name="Normal 15" xfId="723"/>
    <cellStyle name="Normal 16" xfId="724"/>
    <cellStyle name="Normal 17" xfId="725"/>
    <cellStyle name="Normal 2" xfId="726"/>
    <cellStyle name="Normal 2 2" xfId="727"/>
    <cellStyle name="Normal 2 2 2" xfId="728"/>
    <cellStyle name="Normal 2 2 2 2" xfId="729"/>
    <cellStyle name="Normal 2 2 2 3" xfId="730"/>
    <cellStyle name="Normal 2 2 2 4" xfId="731"/>
    <cellStyle name="Normal 2 2 3" xfId="732"/>
    <cellStyle name="Normal 2 2 4" xfId="733"/>
    <cellStyle name="Normal 2 2 5" xfId="734"/>
    <cellStyle name="Normal 2 2 6" xfId="735"/>
    <cellStyle name="Normal 2 2 7" xfId="736"/>
    <cellStyle name="Normal 2 2 8" xfId="737"/>
    <cellStyle name="Normal 2 3" xfId="738"/>
    <cellStyle name="Normal 2 3 2" xfId="739"/>
    <cellStyle name="Normal 2 3 3" xfId="740"/>
    <cellStyle name="Normal 2 3 4" xfId="741"/>
    <cellStyle name="Normal 2 4" xfId="742"/>
    <cellStyle name="Normal 2 4 2" xfId="743"/>
    <cellStyle name="Normal 2 4 3" xfId="744"/>
    <cellStyle name="Normal 2 4 4" xfId="745"/>
    <cellStyle name="Normal 2 5" xfId="746"/>
    <cellStyle name="Normal 2 5 2" xfId="747"/>
    <cellStyle name="Normal 2 5 3" xfId="748"/>
    <cellStyle name="Normal 2 5 4" xfId="749"/>
    <cellStyle name="Normal 3" xfId="750"/>
    <cellStyle name="Normal 3 2" xfId="751"/>
    <cellStyle name="Normal 3 2 2" xfId="752"/>
    <cellStyle name="Normal 3 2 3" xfId="753"/>
    <cellStyle name="Normal 3 2 4" xfId="754"/>
    <cellStyle name="Normal 3 3" xfId="755"/>
    <cellStyle name="Normal 3 4" xfId="756"/>
    <cellStyle name="Normal 3 5" xfId="757"/>
    <cellStyle name="Normal 3 6" xfId="758"/>
    <cellStyle name="Normal 3 7" xfId="759"/>
    <cellStyle name="Normal 3 8" xfId="760"/>
    <cellStyle name="Normal 4" xfId="761"/>
    <cellStyle name="Normal 4 2" xfId="762"/>
    <cellStyle name="Normal 5" xfId="763"/>
    <cellStyle name="Normal 5 2" xfId="764"/>
    <cellStyle name="Normal 6" xfId="765"/>
    <cellStyle name="Normal 8" xfId="766"/>
    <cellStyle name="Note 10" xfId="767"/>
    <cellStyle name="Note 10 2" xfId="768"/>
    <cellStyle name="Note 10 3" xfId="769"/>
    <cellStyle name="Note 10 4" xfId="770"/>
    <cellStyle name="Note 11" xfId="771"/>
    <cellStyle name="Note 11 2" xfId="772"/>
    <cellStyle name="Note 11 3" xfId="773"/>
    <cellStyle name="Note 11 4" xfId="774"/>
    <cellStyle name="Note 12" xfId="775"/>
    <cellStyle name="Note 12 2" xfId="776"/>
    <cellStyle name="Note 12 3" xfId="777"/>
    <cellStyle name="Note 12 4" xfId="778"/>
    <cellStyle name="Note 2" xfId="779"/>
    <cellStyle name="Note 2 2" xfId="780"/>
    <cellStyle name="Note 2 2 2" xfId="781"/>
    <cellStyle name="Note 2 2 3" xfId="782"/>
    <cellStyle name="Note 2 2 4" xfId="783"/>
    <cellStyle name="Note 2 2 5" xfId="784"/>
    <cellStyle name="Note 2 3" xfId="785"/>
    <cellStyle name="Note 2 4" xfId="786"/>
    <cellStyle name="Note 2 5" xfId="787"/>
    <cellStyle name="Note 3" xfId="788"/>
    <cellStyle name="Note 4" xfId="789"/>
    <cellStyle name="Note 5" xfId="790"/>
    <cellStyle name="Note 6" xfId="791"/>
    <cellStyle name="Note 7" xfId="792"/>
    <cellStyle name="Note 8" xfId="793"/>
    <cellStyle name="Note 9" xfId="794"/>
    <cellStyle name="Output 10" xfId="795"/>
    <cellStyle name="Output 11" xfId="796"/>
    <cellStyle name="Output 12" xfId="797"/>
    <cellStyle name="Output 2" xfId="798"/>
    <cellStyle name="Output 2 2" xfId="799"/>
    <cellStyle name="Output 2 2 2" xfId="800"/>
    <cellStyle name="Output 2 3" xfId="801"/>
    <cellStyle name="Output 2 4" xfId="802"/>
    <cellStyle name="Output 2 5" xfId="803"/>
    <cellStyle name="Output 3" xfId="804"/>
    <cellStyle name="Output 4" xfId="805"/>
    <cellStyle name="Output 5" xfId="806"/>
    <cellStyle name="Output 6" xfId="807"/>
    <cellStyle name="Output 7" xfId="808"/>
    <cellStyle name="Output 8" xfId="809"/>
    <cellStyle name="Output 9" xfId="810"/>
    <cellStyle name="Standaard_DOWN" xfId="811"/>
    <cellStyle name="Title 10" xfId="813"/>
    <cellStyle name="Title 11" xfId="814"/>
    <cellStyle name="Title 12" xfId="815"/>
    <cellStyle name="Title 13" xfId="812"/>
    <cellStyle name="Title 2" xfId="816"/>
    <cellStyle name="Title 2 2" xfId="817"/>
    <cellStyle name="Title 2 3" xfId="818"/>
    <cellStyle name="Title 2 4" xfId="819"/>
    <cellStyle name="Title 2 5" xfId="820"/>
    <cellStyle name="Title 3" xfId="821"/>
    <cellStyle name="Title 4" xfId="822"/>
    <cellStyle name="Title 5" xfId="823"/>
    <cellStyle name="Title 6" xfId="824"/>
    <cellStyle name="Title 7" xfId="825"/>
    <cellStyle name="Title 8" xfId="826"/>
    <cellStyle name="Title 9" xfId="827"/>
    <cellStyle name="Total 10" xfId="828"/>
    <cellStyle name="Total 11" xfId="829"/>
    <cellStyle name="Total 12" xfId="830"/>
    <cellStyle name="Total 2" xfId="831"/>
    <cellStyle name="Total 2 2" xfId="832"/>
    <cellStyle name="Total 2 2 2" xfId="833"/>
    <cellStyle name="Total 2 3" xfId="834"/>
    <cellStyle name="Total 2 4" xfId="835"/>
    <cellStyle name="Total 2 5" xfId="836"/>
    <cellStyle name="Total 3" xfId="837"/>
    <cellStyle name="Total 4" xfId="838"/>
    <cellStyle name="Total 5" xfId="839"/>
    <cellStyle name="Total 6" xfId="840"/>
    <cellStyle name="Total 7" xfId="841"/>
    <cellStyle name="Total 8" xfId="842"/>
    <cellStyle name="Total 9" xfId="843"/>
    <cellStyle name="Warning Text 10" xfId="844"/>
    <cellStyle name="Warning Text 11" xfId="845"/>
    <cellStyle name="Warning Text 12" xfId="846"/>
    <cellStyle name="Warning Text 2" xfId="847"/>
    <cellStyle name="Warning Text 2 2" xfId="848"/>
    <cellStyle name="Warning Text 2 2 2" xfId="849"/>
    <cellStyle name="Warning Text 2 3" xfId="850"/>
    <cellStyle name="Warning Text 2 4" xfId="851"/>
    <cellStyle name="Warning Text 2 5" xfId="852"/>
    <cellStyle name="Warning Text 3" xfId="853"/>
    <cellStyle name="Warning Text 4" xfId="854"/>
    <cellStyle name="Warning Text 5" xfId="855"/>
    <cellStyle name="Warning Text 6" xfId="856"/>
    <cellStyle name="Warning Text 7" xfId="857"/>
    <cellStyle name="Warning Text 8" xfId="858"/>
    <cellStyle name="Warning Text 9" xfId="859"/>
  </cellStyles>
  <dxfs count="4">
    <dxf>
      <font>
        <color theme="1"/>
      </font>
      <fill>
        <patternFill>
          <bgColor theme="9" tint="0.59996337778862885"/>
        </patternFill>
      </fill>
    </dxf>
    <dxf>
      <fill>
        <patternFill>
          <bgColor rgb="FFF89EBE"/>
        </patternFill>
      </fill>
    </dxf>
    <dxf>
      <fill>
        <patternFill>
          <bgColor theme="9" tint="0.39994506668294322"/>
        </patternFill>
      </fill>
    </dxf>
    <dxf>
      <fill>
        <patternFill>
          <bgColor rgb="FFF892A1"/>
        </patternFill>
      </fill>
    </dxf>
  </dxfs>
  <tableStyles count="0" defaultTableStyle="TableStyleMedium2" defaultPivotStyle="PivotStyleLight16"/>
  <colors>
    <mruColors>
      <color rgb="FFFF3B0D"/>
      <color rgb="FFF89EBE"/>
      <color rgb="FFF892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0"/>
  <sheetViews>
    <sheetView zoomScale="120" zoomScaleNormal="120" workbookViewId="0"/>
  </sheetViews>
  <sheetFormatPr defaultColWidth="9" defaultRowHeight="12.75" x14ac:dyDescent="0.2"/>
  <cols>
    <col min="1" max="1" width="50.7109375" style="3" customWidth="1"/>
    <col min="2" max="2" width="10.28515625" style="3" customWidth="1"/>
    <col min="3" max="5" width="13.85546875" style="3" customWidth="1"/>
    <col min="6" max="6" width="14.140625" style="3" customWidth="1"/>
    <col min="7" max="16384" width="9" style="3"/>
  </cols>
  <sheetData>
    <row r="1" spans="1:6" ht="15" x14ac:dyDescent="0.25">
      <c r="A1" s="1" t="s">
        <v>520</v>
      </c>
    </row>
    <row r="2" spans="1:6" x14ac:dyDescent="0.2">
      <c r="A2" s="2"/>
    </row>
    <row r="3" spans="1:6" x14ac:dyDescent="0.2">
      <c r="A3" s="2"/>
      <c r="C3" s="4" t="s">
        <v>501</v>
      </c>
      <c r="D3" s="4" t="s">
        <v>502</v>
      </c>
      <c r="E3" s="4" t="s">
        <v>502</v>
      </c>
      <c r="F3" s="4" t="s">
        <v>502</v>
      </c>
    </row>
    <row r="4" spans="1:6" x14ac:dyDescent="0.2">
      <c r="A4" s="2"/>
      <c r="C4" s="4" t="s">
        <v>508</v>
      </c>
      <c r="D4" s="4" t="s">
        <v>508</v>
      </c>
      <c r="E4" s="4" t="s">
        <v>508</v>
      </c>
      <c r="F4" s="4" t="s">
        <v>508</v>
      </c>
    </row>
    <row r="5" spans="1:6" x14ac:dyDescent="0.2">
      <c r="C5" s="34" t="s">
        <v>517</v>
      </c>
      <c r="D5" s="5" t="s">
        <v>517</v>
      </c>
      <c r="E5" s="6" t="s">
        <v>518</v>
      </c>
      <c r="F5" s="6" t="s">
        <v>519</v>
      </c>
    </row>
    <row r="6" spans="1:6" s="7" customFormat="1" x14ac:dyDescent="0.2">
      <c r="A6" s="22" t="s">
        <v>514</v>
      </c>
      <c r="B6" s="8" t="s">
        <v>1</v>
      </c>
      <c r="C6" s="9">
        <f>COUNTIF(C9:C257,"&gt;0,999999")</f>
        <v>64</v>
      </c>
      <c r="D6" s="9">
        <f>COUNTIF(D9:D257,"&gt;0,999999")</f>
        <v>10</v>
      </c>
      <c r="E6" s="9">
        <f>COUNTIF(E9:E257,"&gt;0,999999")</f>
        <v>22</v>
      </c>
      <c r="F6" s="9">
        <f>COUNTIF(F9:F257,"&gt;0,999999")</f>
        <v>2</v>
      </c>
    </row>
    <row r="7" spans="1:6" s="10" customFormat="1" x14ac:dyDescent="0.2">
      <c r="A7" s="22" t="s">
        <v>513</v>
      </c>
      <c r="B7" s="11" t="s">
        <v>2</v>
      </c>
      <c r="C7" s="12">
        <f>COUNTIF(C9:C257,"&lt;-0,999999")</f>
        <v>4</v>
      </c>
      <c r="D7" s="12">
        <f>COUNTIF(D9:D257,"&lt;-0,999999")</f>
        <v>16</v>
      </c>
      <c r="E7" s="12">
        <f>COUNTIF(E9:E257,"&lt;-0,999999")</f>
        <v>1</v>
      </c>
      <c r="F7" s="12">
        <f>COUNTIF(F9:F257,"&lt;-0,999999")</f>
        <v>14</v>
      </c>
    </row>
    <row r="8" spans="1:6" ht="14.25" x14ac:dyDescent="0.25">
      <c r="A8" s="13" t="s">
        <v>515</v>
      </c>
      <c r="B8" s="14" t="s">
        <v>0</v>
      </c>
      <c r="C8" s="15" t="s">
        <v>507</v>
      </c>
      <c r="D8" s="15" t="s">
        <v>507</v>
      </c>
      <c r="E8" s="15" t="s">
        <v>507</v>
      </c>
      <c r="F8" s="15" t="s">
        <v>507</v>
      </c>
    </row>
    <row r="9" spans="1:6" x14ac:dyDescent="0.2">
      <c r="A9" s="3" t="s">
        <v>441</v>
      </c>
      <c r="B9" s="17" t="s">
        <v>192</v>
      </c>
      <c r="C9" s="18">
        <v>2.6729699999999998</v>
      </c>
      <c r="D9" s="19">
        <v>9.9063461115380128E-2</v>
      </c>
      <c r="E9" s="19">
        <v>0.7061332583356914</v>
      </c>
      <c r="F9" s="19">
        <v>0.27326525545181601</v>
      </c>
    </row>
    <row r="10" spans="1:6" x14ac:dyDescent="0.2">
      <c r="A10" s="3" t="s">
        <v>442</v>
      </c>
      <c r="B10" s="17" t="s">
        <v>193</v>
      </c>
      <c r="C10" s="18">
        <v>2.6230540000000002</v>
      </c>
      <c r="D10" s="19">
        <v>0.69852553153165131</v>
      </c>
      <c r="E10" s="19">
        <v>0.25410155157464615</v>
      </c>
      <c r="F10" s="19">
        <v>0.24756023104882066</v>
      </c>
    </row>
    <row r="11" spans="1:6" x14ac:dyDescent="0.2">
      <c r="A11" s="3" t="s">
        <v>258</v>
      </c>
      <c r="B11" s="17" t="s">
        <v>9</v>
      </c>
      <c r="C11" s="18">
        <v>2.7642E-2</v>
      </c>
      <c r="D11" s="19">
        <v>0.21309870436140943</v>
      </c>
      <c r="E11" s="19">
        <v>4.6208699933313238E-2</v>
      </c>
      <c r="F11" s="19">
        <v>9.2787454839055372E-2</v>
      </c>
    </row>
    <row r="12" spans="1:6" x14ac:dyDescent="0.2">
      <c r="A12" s="22" t="s">
        <v>252</v>
      </c>
      <c r="B12" s="23" t="s">
        <v>3</v>
      </c>
      <c r="C12" s="24">
        <v>4.2329739999999996</v>
      </c>
      <c r="D12" s="25">
        <v>0</v>
      </c>
      <c r="E12" s="25">
        <v>-1.4683644728964453</v>
      </c>
      <c r="F12" s="25">
        <v>0</v>
      </c>
    </row>
    <row r="13" spans="1:6" x14ac:dyDescent="0.2">
      <c r="A13" s="3" t="s">
        <v>256</v>
      </c>
      <c r="B13" s="17" t="s">
        <v>7</v>
      </c>
      <c r="C13" s="18">
        <v>-0.57164999999999999</v>
      </c>
      <c r="D13" s="19">
        <v>0.42805453685607597</v>
      </c>
      <c r="E13" s="19">
        <v>-4.3997735301256995E-2</v>
      </c>
      <c r="F13" s="19">
        <v>3.2134711026633664E-2</v>
      </c>
    </row>
    <row r="14" spans="1:6" x14ac:dyDescent="0.2">
      <c r="A14" s="3" t="s">
        <v>253</v>
      </c>
      <c r="B14" s="17" t="s">
        <v>4</v>
      </c>
      <c r="C14" s="18">
        <v>0</v>
      </c>
      <c r="D14" s="19">
        <v>0</v>
      </c>
      <c r="E14" s="19">
        <v>0</v>
      </c>
      <c r="F14" s="19">
        <v>0</v>
      </c>
    </row>
    <row r="15" spans="1:6" x14ac:dyDescent="0.2">
      <c r="A15" s="3" t="s">
        <v>254</v>
      </c>
      <c r="B15" s="17" t="s">
        <v>5</v>
      </c>
      <c r="C15" s="18">
        <v>0</v>
      </c>
      <c r="D15" s="19">
        <v>0.28348803225280761</v>
      </c>
      <c r="E15" s="19">
        <v>0</v>
      </c>
      <c r="F15" s="19">
        <v>0</v>
      </c>
    </row>
    <row r="16" spans="1:6" x14ac:dyDescent="0.2">
      <c r="A16" s="3" t="s">
        <v>255</v>
      </c>
      <c r="B16" s="17" t="s">
        <v>6</v>
      </c>
      <c r="C16" s="18">
        <v>0.98240300000000003</v>
      </c>
      <c r="D16" s="19">
        <v>-0.14292852915652668</v>
      </c>
      <c r="E16" s="19">
        <v>0.23562379882348844</v>
      </c>
      <c r="F16" s="19">
        <v>0.2966996332252016</v>
      </c>
    </row>
    <row r="17" spans="1:6" x14ac:dyDescent="0.2">
      <c r="A17" s="3" t="s">
        <v>257</v>
      </c>
      <c r="B17" s="17" t="s">
        <v>8</v>
      </c>
      <c r="C17" s="18">
        <v>0</v>
      </c>
      <c r="D17" s="19">
        <v>0</v>
      </c>
      <c r="E17" s="19">
        <v>0</v>
      </c>
      <c r="F17" s="19">
        <v>0</v>
      </c>
    </row>
    <row r="18" spans="1:6" x14ac:dyDescent="0.2">
      <c r="A18" s="3" t="s">
        <v>261</v>
      </c>
      <c r="B18" s="17" t="s">
        <v>12</v>
      </c>
      <c r="C18" s="18">
        <v>0.287964</v>
      </c>
      <c r="D18" s="19">
        <v>3.956244936671828E-2</v>
      </c>
      <c r="E18" s="19">
        <v>5.800337391386283E-2</v>
      </c>
      <c r="F18" s="19">
        <v>6.4924177856954118E-2</v>
      </c>
    </row>
    <row r="19" spans="1:6" x14ac:dyDescent="0.2">
      <c r="A19" s="3" t="s">
        <v>260</v>
      </c>
      <c r="B19" s="17" t="s">
        <v>11</v>
      </c>
      <c r="C19" s="18">
        <v>0.73013600000000001</v>
      </c>
      <c r="D19" s="19">
        <v>0.19909584496243493</v>
      </c>
      <c r="E19" s="19">
        <v>-6.9094289475917725E-2</v>
      </c>
      <c r="F19" s="19">
        <v>0.20980190739738899</v>
      </c>
    </row>
    <row r="20" spans="1:6" x14ac:dyDescent="0.2">
      <c r="A20" s="3" t="s">
        <v>259</v>
      </c>
      <c r="B20" s="17" t="s">
        <v>10</v>
      </c>
      <c r="C20" s="18">
        <v>-0.41799999999999998</v>
      </c>
      <c r="D20" s="19">
        <v>7.6196178346010252E-2</v>
      </c>
      <c r="E20" s="19">
        <v>-5.2215926168858541E-2</v>
      </c>
      <c r="F20" s="19">
        <v>0.28690552372440858</v>
      </c>
    </row>
    <row r="21" spans="1:6" x14ac:dyDescent="0.2">
      <c r="A21" s="3" t="s">
        <v>308</v>
      </c>
      <c r="B21" s="17" t="s">
        <v>59</v>
      </c>
      <c r="C21" s="18">
        <v>0.15790199999999999</v>
      </c>
      <c r="D21" s="19">
        <v>8.8472049847664921E-2</v>
      </c>
      <c r="E21" s="19">
        <v>5.5667154359671702E-3</v>
      </c>
      <c r="F21" s="19">
        <v>0.20025451627046384</v>
      </c>
    </row>
    <row r="22" spans="1:6" x14ac:dyDescent="0.2">
      <c r="A22" s="3" t="s">
        <v>304</v>
      </c>
      <c r="B22" s="17" t="s">
        <v>55</v>
      </c>
      <c r="C22" s="18">
        <v>1.138973</v>
      </c>
      <c r="D22" s="19">
        <v>0.12774859475527314</v>
      </c>
      <c r="E22" s="19">
        <v>1.6370580086056796E-2</v>
      </c>
      <c r="F22" s="19">
        <v>0.43884331215568201</v>
      </c>
    </row>
    <row r="23" spans="1:6" x14ac:dyDescent="0.2">
      <c r="A23" s="3" t="s">
        <v>297</v>
      </c>
      <c r="B23" s="17" t="s">
        <v>48</v>
      </c>
      <c r="C23" s="18">
        <v>0</v>
      </c>
      <c r="D23" s="19">
        <v>0</v>
      </c>
      <c r="E23" s="19">
        <v>0</v>
      </c>
      <c r="F23" s="19">
        <v>0</v>
      </c>
    </row>
    <row r="24" spans="1:6" x14ac:dyDescent="0.2">
      <c r="A24" s="3" t="s">
        <v>298</v>
      </c>
      <c r="B24" s="17" t="s">
        <v>49</v>
      </c>
      <c r="C24" s="18">
        <v>0</v>
      </c>
      <c r="D24" s="19">
        <v>0</v>
      </c>
      <c r="E24" s="19">
        <v>0.59730364509709688</v>
      </c>
      <c r="F24" s="19">
        <v>0</v>
      </c>
    </row>
    <row r="25" spans="1:6" x14ac:dyDescent="0.2">
      <c r="A25" s="3" t="s">
        <v>300</v>
      </c>
      <c r="B25" s="17" t="s">
        <v>51</v>
      </c>
      <c r="C25" s="18">
        <v>0</v>
      </c>
      <c r="D25" s="19">
        <v>0</v>
      </c>
      <c r="E25" s="19">
        <v>0</v>
      </c>
      <c r="F25" s="19">
        <v>0</v>
      </c>
    </row>
    <row r="26" spans="1:6" x14ac:dyDescent="0.2">
      <c r="A26" s="3" t="s">
        <v>299</v>
      </c>
      <c r="B26" s="17" t="s">
        <v>50</v>
      </c>
      <c r="C26" s="18">
        <v>1.2583040000000001</v>
      </c>
      <c r="D26" s="19">
        <v>0.28348803225280733</v>
      </c>
      <c r="E26" s="19">
        <v>0.43070661825277418</v>
      </c>
      <c r="F26" s="19">
        <v>0.28344476674735175</v>
      </c>
    </row>
    <row r="27" spans="1:6" x14ac:dyDescent="0.2">
      <c r="A27" s="3" t="s">
        <v>301</v>
      </c>
      <c r="B27" s="17" t="s">
        <v>52</v>
      </c>
      <c r="C27" s="18">
        <v>0.20097999999999999</v>
      </c>
      <c r="D27" s="19">
        <v>-3.8440062634554739E-2</v>
      </c>
      <c r="E27" s="19">
        <v>0.75402794844000287</v>
      </c>
      <c r="F27" s="19">
        <v>2.6104928966426074E-2</v>
      </c>
    </row>
    <row r="28" spans="1:6" x14ac:dyDescent="0.2">
      <c r="A28" s="3" t="s">
        <v>302</v>
      </c>
      <c r="B28" s="17" t="s">
        <v>53</v>
      </c>
      <c r="C28" s="18">
        <v>0</v>
      </c>
      <c r="D28" s="19">
        <v>0</v>
      </c>
      <c r="E28" s="19">
        <v>0</v>
      </c>
      <c r="F28" s="19">
        <v>0</v>
      </c>
    </row>
    <row r="29" spans="1:6" x14ac:dyDescent="0.2">
      <c r="A29" s="3" t="s">
        <v>303</v>
      </c>
      <c r="B29" s="17" t="s">
        <v>54</v>
      </c>
      <c r="C29" s="18">
        <v>-0.24959999999999999</v>
      </c>
      <c r="D29" s="19">
        <v>-5.9891544786063761E-2</v>
      </c>
      <c r="E29" s="19">
        <v>5.5827999905288014E-2</v>
      </c>
      <c r="F29" s="19">
        <v>-5.620518980108543E-2</v>
      </c>
    </row>
    <row r="30" spans="1:6" x14ac:dyDescent="0.2">
      <c r="A30" s="20" t="s">
        <v>276</v>
      </c>
      <c r="B30" s="17" t="s">
        <v>27</v>
      </c>
      <c r="C30" s="18">
        <v>0</v>
      </c>
      <c r="D30" s="19">
        <v>0</v>
      </c>
      <c r="E30" s="19">
        <v>0</v>
      </c>
      <c r="F30" s="19">
        <v>0</v>
      </c>
    </row>
    <row r="31" spans="1:6" x14ac:dyDescent="0.2">
      <c r="A31" s="20" t="s">
        <v>277</v>
      </c>
      <c r="B31" s="17" t="s">
        <v>28</v>
      </c>
      <c r="C31" s="18">
        <v>0</v>
      </c>
      <c r="D31" s="19">
        <v>0</v>
      </c>
      <c r="E31" s="19">
        <v>0</v>
      </c>
      <c r="F31" s="19">
        <v>0</v>
      </c>
    </row>
    <row r="32" spans="1:6" x14ac:dyDescent="0.2">
      <c r="A32" s="20" t="s">
        <v>278</v>
      </c>
      <c r="B32" s="17" t="s">
        <v>29</v>
      </c>
      <c r="C32" s="18">
        <v>0</v>
      </c>
      <c r="D32" s="19">
        <v>0</v>
      </c>
      <c r="E32" s="19">
        <v>0</v>
      </c>
      <c r="F32" s="19">
        <v>0</v>
      </c>
    </row>
    <row r="33" spans="1:6" x14ac:dyDescent="0.2">
      <c r="A33" s="20" t="s">
        <v>279</v>
      </c>
      <c r="B33" s="17" t="s">
        <v>30</v>
      </c>
      <c r="C33" s="18">
        <v>0</v>
      </c>
      <c r="D33" s="19">
        <v>0</v>
      </c>
      <c r="E33" s="19">
        <v>0</v>
      </c>
      <c r="F33" s="19">
        <v>0</v>
      </c>
    </row>
    <row r="34" spans="1:6" x14ac:dyDescent="0.2">
      <c r="A34" s="20" t="s">
        <v>280</v>
      </c>
      <c r="B34" s="17" t="s">
        <v>31</v>
      </c>
      <c r="C34" s="18">
        <v>0</v>
      </c>
      <c r="D34" s="19">
        <v>0</v>
      </c>
      <c r="E34" s="19">
        <v>0</v>
      </c>
      <c r="F34" s="19">
        <v>0</v>
      </c>
    </row>
    <row r="35" spans="1:6" x14ac:dyDescent="0.2">
      <c r="A35" s="20" t="s">
        <v>281</v>
      </c>
      <c r="B35" s="17" t="s">
        <v>32</v>
      </c>
      <c r="C35" s="18">
        <v>3.1637960000000001</v>
      </c>
      <c r="D35" s="19">
        <v>-0.20193879491743452</v>
      </c>
      <c r="E35" s="19">
        <v>4.7672286465394098</v>
      </c>
      <c r="F35" s="19">
        <v>-3.0333960827822359</v>
      </c>
    </row>
    <row r="36" spans="1:6" x14ac:dyDescent="0.2">
      <c r="A36" s="20" t="s">
        <v>282</v>
      </c>
      <c r="B36" s="17" t="s">
        <v>33</v>
      </c>
      <c r="C36" s="18">
        <v>5.2822529999999999</v>
      </c>
      <c r="D36" s="19">
        <v>-1.0927209518274023E-2</v>
      </c>
      <c r="E36" s="19">
        <v>0.34933239338261823</v>
      </c>
      <c r="F36" s="19">
        <v>-3.6580339249516425E-2</v>
      </c>
    </row>
    <row r="37" spans="1:6" x14ac:dyDescent="0.2">
      <c r="A37" s="20" t="s">
        <v>283</v>
      </c>
      <c r="B37" s="17" t="s">
        <v>34</v>
      </c>
      <c r="C37" s="18">
        <v>0</v>
      </c>
      <c r="D37" s="19">
        <v>0</v>
      </c>
      <c r="E37" s="19">
        <v>0</v>
      </c>
      <c r="F37" s="19">
        <v>0</v>
      </c>
    </row>
    <row r="38" spans="1:6" x14ac:dyDescent="0.2">
      <c r="A38" s="20" t="s">
        <v>284</v>
      </c>
      <c r="B38" s="17" t="s">
        <v>35</v>
      </c>
      <c r="C38" s="18">
        <v>6.0096780000000001</v>
      </c>
      <c r="D38" s="19">
        <v>-1.5029756963781242</v>
      </c>
      <c r="E38" s="19">
        <v>0</v>
      </c>
      <c r="F38" s="19">
        <v>0</v>
      </c>
    </row>
    <row r="39" spans="1:6" x14ac:dyDescent="0.2">
      <c r="A39" s="20" t="s">
        <v>285</v>
      </c>
      <c r="B39" s="17" t="s">
        <v>36</v>
      </c>
      <c r="C39" s="18">
        <v>0</v>
      </c>
      <c r="D39" s="19">
        <v>0</v>
      </c>
      <c r="E39" s="19">
        <v>0</v>
      </c>
      <c r="F39" s="19">
        <v>0</v>
      </c>
    </row>
    <row r="40" spans="1:6" x14ac:dyDescent="0.2">
      <c r="A40" s="20" t="s">
        <v>286</v>
      </c>
      <c r="B40" s="17" t="s">
        <v>37</v>
      </c>
      <c r="C40" s="18">
        <v>3.7097380000000002</v>
      </c>
      <c r="D40" s="19">
        <v>-0.3014744684683488</v>
      </c>
      <c r="E40" s="19">
        <v>0</v>
      </c>
      <c r="F40" s="19">
        <v>0</v>
      </c>
    </row>
    <row r="41" spans="1:6" x14ac:dyDescent="0.2">
      <c r="A41" s="20" t="s">
        <v>287</v>
      </c>
      <c r="B41" s="17" t="s">
        <v>38</v>
      </c>
      <c r="C41" s="18">
        <v>0</v>
      </c>
      <c r="D41" s="19">
        <v>0</v>
      </c>
      <c r="E41" s="19">
        <v>0</v>
      </c>
      <c r="F41" s="19">
        <v>0</v>
      </c>
    </row>
    <row r="42" spans="1:6" x14ac:dyDescent="0.2">
      <c r="A42" s="20" t="s">
        <v>288</v>
      </c>
      <c r="B42" s="17" t="s">
        <v>39</v>
      </c>
      <c r="C42" s="18">
        <v>0</v>
      </c>
      <c r="D42" s="19">
        <v>0</v>
      </c>
      <c r="E42" s="19">
        <v>0</v>
      </c>
      <c r="F42" s="19">
        <v>0</v>
      </c>
    </row>
    <row r="43" spans="1:6" x14ac:dyDescent="0.2">
      <c r="A43" s="20" t="s">
        <v>289</v>
      </c>
      <c r="B43" s="17" t="s">
        <v>40</v>
      </c>
      <c r="C43" s="18">
        <v>7.3194270000000001</v>
      </c>
      <c r="D43" s="19">
        <v>0</v>
      </c>
      <c r="E43" s="19">
        <v>0</v>
      </c>
      <c r="F43" s="19">
        <v>0</v>
      </c>
    </row>
    <row r="44" spans="1:6" x14ac:dyDescent="0.2">
      <c r="A44" s="20" t="s">
        <v>290</v>
      </c>
      <c r="B44" s="17" t="s">
        <v>41</v>
      </c>
      <c r="C44" s="18">
        <v>0</v>
      </c>
      <c r="D44" s="19">
        <v>0</v>
      </c>
      <c r="E44" s="19">
        <v>0</v>
      </c>
      <c r="F44" s="19">
        <v>0</v>
      </c>
    </row>
    <row r="45" spans="1:6" x14ac:dyDescent="0.2">
      <c r="A45" s="20" t="s">
        <v>291</v>
      </c>
      <c r="B45" s="17" t="s">
        <v>42</v>
      </c>
      <c r="C45" s="18">
        <v>0</v>
      </c>
      <c r="D45" s="19">
        <v>0</v>
      </c>
      <c r="E45" s="19">
        <v>0</v>
      </c>
      <c r="F45" s="19">
        <v>0</v>
      </c>
    </row>
    <row r="46" spans="1:6" x14ac:dyDescent="0.2">
      <c r="A46" s="20" t="s">
        <v>292</v>
      </c>
      <c r="B46" s="17" t="s">
        <v>43</v>
      </c>
      <c r="C46" s="18">
        <v>1.5113920000000001</v>
      </c>
      <c r="D46" s="19">
        <v>0</v>
      </c>
      <c r="E46" s="19">
        <v>0</v>
      </c>
      <c r="F46" s="19">
        <v>0</v>
      </c>
    </row>
    <row r="47" spans="1:6" x14ac:dyDescent="0.2">
      <c r="A47" s="20" t="s">
        <v>293</v>
      </c>
      <c r="B47" s="17" t="s">
        <v>44</v>
      </c>
      <c r="C47" s="18">
        <v>5.3470129999999996</v>
      </c>
      <c r="D47" s="19">
        <v>-1.5029756963781242</v>
      </c>
      <c r="E47" s="19">
        <v>0</v>
      </c>
      <c r="F47" s="19">
        <v>0</v>
      </c>
    </row>
    <row r="48" spans="1:6" x14ac:dyDescent="0.2">
      <c r="A48" s="20" t="s">
        <v>294</v>
      </c>
      <c r="B48" s="17" t="s">
        <v>45</v>
      </c>
      <c r="C48" s="18">
        <v>0</v>
      </c>
      <c r="D48" s="19">
        <v>0</v>
      </c>
      <c r="E48" s="19">
        <v>0</v>
      </c>
      <c r="F48" s="19">
        <v>0</v>
      </c>
    </row>
    <row r="49" spans="1:6" x14ac:dyDescent="0.2">
      <c r="A49" s="20" t="s">
        <v>295</v>
      </c>
      <c r="B49" s="17" t="s">
        <v>46</v>
      </c>
      <c r="C49" s="18">
        <v>0</v>
      </c>
      <c r="D49" s="19">
        <v>0</v>
      </c>
      <c r="E49" s="19">
        <v>0</v>
      </c>
      <c r="F49" s="19">
        <v>0</v>
      </c>
    </row>
    <row r="50" spans="1:6" x14ac:dyDescent="0.2">
      <c r="A50" s="20" t="s">
        <v>296</v>
      </c>
      <c r="B50" s="17" t="s">
        <v>47</v>
      </c>
      <c r="C50" s="18">
        <v>0</v>
      </c>
      <c r="D50" s="19">
        <v>0</v>
      </c>
      <c r="E50" s="19">
        <v>0</v>
      </c>
      <c r="F50" s="19">
        <v>0</v>
      </c>
    </row>
    <row r="51" spans="1:6" x14ac:dyDescent="0.2">
      <c r="A51" s="16" t="s">
        <v>313</v>
      </c>
      <c r="B51" s="17" t="s">
        <v>64</v>
      </c>
      <c r="C51" s="18">
        <v>4.2379689999999997</v>
      </c>
      <c r="D51" s="19">
        <v>-7.4464030862345782E-4</v>
      </c>
      <c r="E51" s="19">
        <v>6.1940443025277944E-2</v>
      </c>
      <c r="F51" s="19">
        <v>-0.64894425327488259</v>
      </c>
    </row>
    <row r="52" spans="1:6" x14ac:dyDescent="0.2">
      <c r="A52" s="16" t="s">
        <v>314</v>
      </c>
      <c r="B52" s="17" t="s">
        <v>65</v>
      </c>
      <c r="C52" s="18">
        <v>4.3720569999999999</v>
      </c>
      <c r="D52" s="19">
        <v>0.69852553153165131</v>
      </c>
      <c r="E52" s="19">
        <v>1.5973036450970968</v>
      </c>
      <c r="F52" s="19">
        <v>1.1585552249900757</v>
      </c>
    </row>
    <row r="53" spans="1:6" x14ac:dyDescent="0.2">
      <c r="A53" s="16" t="s">
        <v>315</v>
      </c>
      <c r="B53" s="17" t="s">
        <v>66</v>
      </c>
      <c r="C53" s="18">
        <v>3.1264639999999999</v>
      </c>
      <c r="D53" s="19">
        <v>-5.3512222812622775E-3</v>
      </c>
      <c r="E53" s="19">
        <v>0.19552849704643077</v>
      </c>
      <c r="F53" s="19">
        <v>-0.22209397620796872</v>
      </c>
    </row>
    <row r="54" spans="1:6" x14ac:dyDescent="0.2">
      <c r="A54" s="16" t="s">
        <v>316</v>
      </c>
      <c r="B54" s="17" t="s">
        <v>67</v>
      </c>
      <c r="C54" s="18">
        <v>3.2494459999999998</v>
      </c>
      <c r="D54" s="19">
        <v>-7.2009595328256848E-2</v>
      </c>
      <c r="E54" s="19">
        <v>0.19996811444116711</v>
      </c>
      <c r="F54" s="19">
        <v>-0.31259119268106561</v>
      </c>
    </row>
    <row r="55" spans="1:6" x14ac:dyDescent="0.2">
      <c r="A55" s="16" t="s">
        <v>317</v>
      </c>
      <c r="B55" s="17" t="s">
        <v>68</v>
      </c>
      <c r="C55" s="18">
        <v>2.5196700000000001</v>
      </c>
      <c r="D55" s="19">
        <v>-0.31205751728035069</v>
      </c>
      <c r="E55" s="19">
        <v>4.4023255881027415E-2</v>
      </c>
      <c r="F55" s="19">
        <v>-0.33622407847505442</v>
      </c>
    </row>
    <row r="56" spans="1:6" x14ac:dyDescent="0.2">
      <c r="A56" s="16" t="s">
        <v>318</v>
      </c>
      <c r="B56" s="17" t="s">
        <v>69</v>
      </c>
      <c r="C56" s="18">
        <v>4.4415849999999999</v>
      </c>
      <c r="D56" s="19">
        <v>-0.31765989620928725</v>
      </c>
      <c r="E56" s="19">
        <v>0.23630478518659478</v>
      </c>
      <c r="F56" s="19">
        <v>-1.6101942225232211</v>
      </c>
    </row>
    <row r="57" spans="1:6" x14ac:dyDescent="0.2">
      <c r="A57" s="16" t="s">
        <v>319</v>
      </c>
      <c r="B57" s="17" t="s">
        <v>70</v>
      </c>
      <c r="C57" s="18">
        <v>0</v>
      </c>
      <c r="D57" s="19">
        <v>0</v>
      </c>
      <c r="E57" s="19">
        <v>0</v>
      </c>
      <c r="F57" s="19">
        <v>0</v>
      </c>
    </row>
    <row r="58" spans="1:6" x14ac:dyDescent="0.2">
      <c r="A58" s="16" t="s">
        <v>320</v>
      </c>
      <c r="B58" s="17" t="s">
        <v>71</v>
      </c>
      <c r="C58" s="18">
        <v>0</v>
      </c>
      <c r="D58" s="19">
        <v>0</v>
      </c>
      <c r="E58" s="19">
        <v>0</v>
      </c>
      <c r="F58" s="19">
        <v>0</v>
      </c>
    </row>
    <row r="59" spans="1:6" x14ac:dyDescent="0.2">
      <c r="A59" s="16" t="s">
        <v>321</v>
      </c>
      <c r="B59" s="17" t="s">
        <v>72</v>
      </c>
      <c r="C59" s="18">
        <v>0</v>
      </c>
      <c r="D59" s="19">
        <v>0</v>
      </c>
      <c r="E59" s="19">
        <v>0</v>
      </c>
      <c r="F59" s="19">
        <v>0</v>
      </c>
    </row>
    <row r="60" spans="1:6" x14ac:dyDescent="0.2">
      <c r="A60" s="16" t="s">
        <v>322</v>
      </c>
      <c r="B60" s="17" t="s">
        <v>73</v>
      </c>
      <c r="C60" s="18">
        <v>0.90826899999999999</v>
      </c>
      <c r="D60" s="19">
        <v>0.14358942547057965</v>
      </c>
      <c r="E60" s="19">
        <v>-0.19534597849002913</v>
      </c>
      <c r="F60" s="19">
        <v>0.39462258322360011</v>
      </c>
    </row>
    <row r="61" spans="1:6" x14ac:dyDescent="0.2">
      <c r="A61" s="3" t="s">
        <v>307</v>
      </c>
      <c r="B61" s="17" t="s">
        <v>58</v>
      </c>
      <c r="C61" s="18">
        <v>-0.37576999999999999</v>
      </c>
      <c r="D61" s="19">
        <v>-0.11521323885130386</v>
      </c>
      <c r="E61" s="19">
        <v>-8.4952340621707661E-5</v>
      </c>
      <c r="F61" s="19">
        <v>9.4416735978933401E-3</v>
      </c>
    </row>
    <row r="62" spans="1:6" x14ac:dyDescent="0.2">
      <c r="A62" s="16" t="s">
        <v>310</v>
      </c>
      <c r="B62" s="17" t="s">
        <v>61</v>
      </c>
      <c r="C62" s="18">
        <v>1.780948</v>
      </c>
      <c r="D62" s="19">
        <v>-0.59098108566333363</v>
      </c>
      <c r="E62" s="19">
        <v>1.1165980278247112</v>
      </c>
      <c r="F62" s="19">
        <v>-0.78486124664355672</v>
      </c>
    </row>
    <row r="63" spans="1:6" x14ac:dyDescent="0.2">
      <c r="A63" s="16" t="s">
        <v>311</v>
      </c>
      <c r="B63" s="17" t="s">
        <v>62</v>
      </c>
      <c r="C63" s="18">
        <v>6.1181640000000002</v>
      </c>
      <c r="D63" s="19">
        <v>3.3714262293520885</v>
      </c>
      <c r="E63" s="19">
        <v>0</v>
      </c>
      <c r="F63" s="19">
        <v>-0.29268316621638607</v>
      </c>
    </row>
    <row r="64" spans="1:6" x14ac:dyDescent="0.2">
      <c r="A64" s="16" t="s">
        <v>312</v>
      </c>
      <c r="B64" s="17" t="s">
        <v>63</v>
      </c>
      <c r="C64" s="18">
        <v>9.4850130000000004</v>
      </c>
      <c r="D64" s="19">
        <v>3.2834880322528077</v>
      </c>
      <c r="E64" s="19">
        <v>0</v>
      </c>
      <c r="F64" s="19">
        <v>0</v>
      </c>
    </row>
    <row r="65" spans="1:6" x14ac:dyDescent="0.2">
      <c r="A65" s="3" t="s">
        <v>262</v>
      </c>
      <c r="B65" s="17" t="s">
        <v>13</v>
      </c>
      <c r="C65" s="18">
        <v>0</v>
      </c>
      <c r="D65" s="19">
        <v>0</v>
      </c>
      <c r="E65" s="19">
        <v>0</v>
      </c>
      <c r="F65" s="19">
        <v>0</v>
      </c>
    </row>
    <row r="66" spans="1:6" x14ac:dyDescent="0.2">
      <c r="A66" s="3" t="s">
        <v>263</v>
      </c>
      <c r="B66" s="17" t="s">
        <v>14</v>
      </c>
      <c r="C66" s="18">
        <v>0</v>
      </c>
      <c r="D66" s="19">
        <v>0</v>
      </c>
      <c r="E66" s="19">
        <v>0</v>
      </c>
      <c r="F66" s="19">
        <v>0</v>
      </c>
    </row>
    <row r="67" spans="1:6" x14ac:dyDescent="0.2">
      <c r="A67" s="3" t="s">
        <v>264</v>
      </c>
      <c r="B67" s="17" t="s">
        <v>15</v>
      </c>
      <c r="C67" s="18">
        <v>2.6370399999999998</v>
      </c>
      <c r="D67" s="19">
        <v>2.7649127823217618E-2</v>
      </c>
      <c r="E67" s="19">
        <v>-7.757451986427856E-2</v>
      </c>
      <c r="F67" s="19">
        <v>-0.94439107672349099</v>
      </c>
    </row>
    <row r="68" spans="1:6" x14ac:dyDescent="0.2">
      <c r="A68" s="3" t="s">
        <v>265</v>
      </c>
      <c r="B68" s="17" t="s">
        <v>16</v>
      </c>
      <c r="C68" s="18">
        <v>2.6396709999999999</v>
      </c>
      <c r="D68" s="19">
        <v>-0.19487540239486587</v>
      </c>
      <c r="E68" s="19">
        <v>0.3487714699537442</v>
      </c>
      <c r="F68" s="19">
        <v>-1.1623155631142448</v>
      </c>
    </row>
    <row r="69" spans="1:6" x14ac:dyDescent="0.2">
      <c r="A69" s="22" t="s">
        <v>266</v>
      </c>
      <c r="B69" s="23" t="s">
        <v>17</v>
      </c>
      <c r="C69" s="24">
        <v>0</v>
      </c>
      <c r="D69" s="25">
        <v>-1.5029756963781242</v>
      </c>
      <c r="E69" s="25">
        <v>2.3389904491611593</v>
      </c>
      <c r="F69" s="25">
        <v>0</v>
      </c>
    </row>
    <row r="70" spans="1:6" x14ac:dyDescent="0.2">
      <c r="A70" s="3" t="s">
        <v>267</v>
      </c>
      <c r="B70" s="17" t="s">
        <v>18</v>
      </c>
      <c r="C70" s="18">
        <v>1.9989429999999999</v>
      </c>
      <c r="D70" s="19">
        <v>-0.15903020344814314</v>
      </c>
      <c r="E70" s="19">
        <v>0.55417809575464327</v>
      </c>
      <c r="F70" s="19">
        <v>0.45670723159747917</v>
      </c>
    </row>
    <row r="71" spans="1:6" x14ac:dyDescent="0.2">
      <c r="A71" s="3" t="s">
        <v>268</v>
      </c>
      <c r="B71" s="17" t="s">
        <v>19</v>
      </c>
      <c r="C71" s="18">
        <v>0</v>
      </c>
      <c r="D71" s="19">
        <v>0</v>
      </c>
      <c r="E71" s="19">
        <v>0</v>
      </c>
      <c r="F71" s="19">
        <v>0</v>
      </c>
    </row>
    <row r="72" spans="1:6" x14ac:dyDescent="0.2">
      <c r="A72" s="3" t="s">
        <v>269</v>
      </c>
      <c r="B72" s="17" t="s">
        <v>20</v>
      </c>
      <c r="C72" s="18">
        <v>-0.18031</v>
      </c>
      <c r="D72" s="19">
        <v>-0.13154946702603629</v>
      </c>
      <c r="E72" s="19">
        <v>0.1373565879915086</v>
      </c>
      <c r="F72" s="19">
        <v>-0.10293701603531268</v>
      </c>
    </row>
    <row r="73" spans="1:6" x14ac:dyDescent="0.2">
      <c r="A73" s="3" t="s">
        <v>270</v>
      </c>
      <c r="B73" s="17" t="s">
        <v>21</v>
      </c>
      <c r="C73" s="18">
        <v>-0.42114000000000001</v>
      </c>
      <c r="D73" s="19">
        <v>-1.7171445880903493E-2</v>
      </c>
      <c r="E73" s="19">
        <v>4.9034744012076283E-2</v>
      </c>
      <c r="F73" s="19">
        <v>-0.10293701603531237</v>
      </c>
    </row>
    <row r="74" spans="1:6" x14ac:dyDescent="0.2">
      <c r="A74" s="3" t="s">
        <v>271</v>
      </c>
      <c r="B74" s="17" t="s">
        <v>22</v>
      </c>
      <c r="C74" s="18">
        <v>4.9338749999999996</v>
      </c>
      <c r="D74" s="19">
        <v>0</v>
      </c>
      <c r="E74" s="19">
        <v>-5.392496553899004E-3</v>
      </c>
      <c r="F74" s="19">
        <v>2.1051701240140483E-2</v>
      </c>
    </row>
    <row r="75" spans="1:6" x14ac:dyDescent="0.2">
      <c r="A75" s="3" t="s">
        <v>272</v>
      </c>
      <c r="B75" s="17" t="s">
        <v>23</v>
      </c>
      <c r="C75" s="18">
        <v>0</v>
      </c>
      <c r="D75" s="19">
        <v>0</v>
      </c>
      <c r="E75" s="19">
        <v>1.6190983683538944</v>
      </c>
      <c r="F75" s="19">
        <v>-2.9927540982848901</v>
      </c>
    </row>
    <row r="76" spans="1:6" x14ac:dyDescent="0.2">
      <c r="A76" s="3" t="s">
        <v>273</v>
      </c>
      <c r="B76" s="17" t="s">
        <v>24</v>
      </c>
      <c r="C76" s="18">
        <v>0</v>
      </c>
      <c r="D76" s="19">
        <v>0</v>
      </c>
      <c r="E76" s="19">
        <v>0</v>
      </c>
      <c r="F76" s="19">
        <v>0</v>
      </c>
    </row>
    <row r="77" spans="1:6" x14ac:dyDescent="0.2">
      <c r="A77" s="3" t="s">
        <v>274</v>
      </c>
      <c r="B77" s="17" t="s">
        <v>25</v>
      </c>
      <c r="C77" s="18">
        <v>0</v>
      </c>
      <c r="D77" s="19">
        <v>0</v>
      </c>
      <c r="E77" s="19">
        <v>0</v>
      </c>
      <c r="F77" s="19">
        <v>0</v>
      </c>
    </row>
    <row r="78" spans="1:6" x14ac:dyDescent="0.2">
      <c r="A78" s="3" t="s">
        <v>275</v>
      </c>
      <c r="B78" s="17" t="s">
        <v>26</v>
      </c>
      <c r="C78" s="18">
        <v>0</v>
      </c>
      <c r="D78" s="19">
        <v>-0.50297569637812423</v>
      </c>
      <c r="E78" s="19">
        <v>0</v>
      </c>
      <c r="F78" s="19">
        <v>0</v>
      </c>
    </row>
    <row r="79" spans="1:6" x14ac:dyDescent="0.2">
      <c r="A79" s="3" t="s">
        <v>305</v>
      </c>
      <c r="B79" s="17" t="s">
        <v>56</v>
      </c>
      <c r="C79" s="18">
        <v>2.1371799999999999</v>
      </c>
      <c r="D79" s="19">
        <v>-4.0005856876109323E-2</v>
      </c>
      <c r="E79" s="19">
        <v>0.19300568056605463</v>
      </c>
      <c r="F79" s="19">
        <v>-7.80495389037593E-3</v>
      </c>
    </row>
    <row r="80" spans="1:6" x14ac:dyDescent="0.2">
      <c r="A80" s="3" t="s">
        <v>306</v>
      </c>
      <c r="B80" s="17" t="s">
        <v>57</v>
      </c>
      <c r="C80" s="18">
        <v>8.3107E-2</v>
      </c>
      <c r="D80" s="19">
        <v>-1.0384400626345547</v>
      </c>
      <c r="E80" s="19">
        <v>4.5041942407056155</v>
      </c>
      <c r="F80" s="19">
        <v>-0.33740226967233572</v>
      </c>
    </row>
    <row r="81" spans="1:6" x14ac:dyDescent="0.2">
      <c r="A81" s="3" t="s">
        <v>309</v>
      </c>
      <c r="B81" s="17" t="s">
        <v>60</v>
      </c>
      <c r="C81" s="18">
        <v>3.0055459999999998</v>
      </c>
      <c r="D81" s="19">
        <v>-0.43852722044742692</v>
      </c>
      <c r="E81" s="19">
        <v>0.36285434165780173</v>
      </c>
      <c r="F81" s="19">
        <v>0.29570134952748539</v>
      </c>
    </row>
    <row r="82" spans="1:6" x14ac:dyDescent="0.2">
      <c r="A82" s="3" t="s">
        <v>323</v>
      </c>
      <c r="B82" s="17" t="s">
        <v>74</v>
      </c>
      <c r="C82" s="18">
        <v>0</v>
      </c>
      <c r="D82" s="19">
        <v>0</v>
      </c>
      <c r="E82" s="19">
        <v>0</v>
      </c>
      <c r="F82" s="19">
        <v>0</v>
      </c>
    </row>
    <row r="83" spans="1:6" x14ac:dyDescent="0.2">
      <c r="A83" s="3" t="s">
        <v>324</v>
      </c>
      <c r="B83" s="17" t="s">
        <v>75</v>
      </c>
      <c r="C83" s="18">
        <v>0</v>
      </c>
      <c r="D83" s="19">
        <v>0</v>
      </c>
      <c r="E83" s="19">
        <v>0</v>
      </c>
      <c r="F83" s="19">
        <v>0</v>
      </c>
    </row>
    <row r="84" spans="1:6" x14ac:dyDescent="0.2">
      <c r="A84" s="3" t="s">
        <v>325</v>
      </c>
      <c r="B84" s="17" t="s">
        <v>76</v>
      </c>
      <c r="C84" s="18">
        <v>-0.11958000000000001</v>
      </c>
      <c r="D84" s="19">
        <v>-0.11370146569311183</v>
      </c>
      <c r="E84" s="19">
        <v>2.467553838367172E-2</v>
      </c>
      <c r="F84" s="19">
        <v>0.1761990640900975</v>
      </c>
    </row>
    <row r="85" spans="1:6" x14ac:dyDescent="0.2">
      <c r="A85" s="3" t="s">
        <v>327</v>
      </c>
      <c r="B85" s="17" t="s">
        <v>78</v>
      </c>
      <c r="C85" s="18">
        <v>0</v>
      </c>
      <c r="D85" s="19">
        <v>0.28348803225280761</v>
      </c>
      <c r="E85" s="19">
        <v>0</v>
      </c>
      <c r="F85" s="19">
        <v>0</v>
      </c>
    </row>
    <row r="86" spans="1:6" x14ac:dyDescent="0.2">
      <c r="A86" s="3" t="s">
        <v>326</v>
      </c>
      <c r="B86" s="17" t="s">
        <v>77</v>
      </c>
      <c r="C86" s="18">
        <v>0.79868700000000004</v>
      </c>
      <c r="D86" s="19">
        <v>0.43881226130339779</v>
      </c>
      <c r="E86" s="19">
        <v>-0.21141923213841574</v>
      </c>
      <c r="F86" s="19">
        <v>0.29284111034968696</v>
      </c>
    </row>
    <row r="87" spans="1:6" x14ac:dyDescent="0.2">
      <c r="A87" s="3" t="s">
        <v>328</v>
      </c>
      <c r="B87" s="17" t="s">
        <v>79</v>
      </c>
      <c r="C87" s="18">
        <v>-0.26728000000000002</v>
      </c>
      <c r="D87" s="19">
        <v>0.14883850555802555</v>
      </c>
      <c r="E87" s="19">
        <v>-4.0270820792154986E-2</v>
      </c>
      <c r="F87" s="19">
        <v>-0.18539917622728566</v>
      </c>
    </row>
    <row r="88" spans="1:6" x14ac:dyDescent="0.2">
      <c r="A88" s="3" t="s">
        <v>329</v>
      </c>
      <c r="B88" s="17" t="s">
        <v>80</v>
      </c>
      <c r="C88" s="18">
        <v>0</v>
      </c>
      <c r="D88" s="19">
        <v>0</v>
      </c>
      <c r="E88" s="19">
        <v>0</v>
      </c>
      <c r="F88" s="19">
        <v>0</v>
      </c>
    </row>
    <row r="89" spans="1:6" x14ac:dyDescent="0.2">
      <c r="A89" s="3" t="s">
        <v>331</v>
      </c>
      <c r="B89" s="17" t="s">
        <v>82</v>
      </c>
      <c r="C89" s="18">
        <v>-0.54888999999999999</v>
      </c>
      <c r="D89" s="19">
        <v>-0.18912674260285176</v>
      </c>
      <c r="E89" s="19">
        <v>-5.2097682164304404E-3</v>
      </c>
      <c r="F89" s="19">
        <v>0.28928126947896016</v>
      </c>
    </row>
    <row r="90" spans="1:6" x14ac:dyDescent="0.2">
      <c r="A90" s="3" t="s">
        <v>330</v>
      </c>
      <c r="B90" s="17" t="s">
        <v>81</v>
      </c>
      <c r="C90" s="18">
        <v>1.479236</v>
      </c>
      <c r="D90" s="19">
        <v>0</v>
      </c>
      <c r="E90" s="19">
        <v>0</v>
      </c>
      <c r="F90" s="19">
        <v>0</v>
      </c>
    </row>
    <row r="91" spans="1:6" x14ac:dyDescent="0.2">
      <c r="A91" s="3" t="s">
        <v>332</v>
      </c>
      <c r="B91" s="17" t="s">
        <v>83</v>
      </c>
      <c r="C91" s="18">
        <v>-0.32117000000000001</v>
      </c>
      <c r="D91" s="19">
        <v>-2.2758440402285217E-2</v>
      </c>
      <c r="E91" s="19">
        <v>0.19498592650942684</v>
      </c>
      <c r="F91" s="19">
        <v>0.11275702275593912</v>
      </c>
    </row>
    <row r="92" spans="1:6" x14ac:dyDescent="0.2">
      <c r="A92" s="3" t="s">
        <v>334</v>
      </c>
      <c r="B92" s="17" t="s">
        <v>85</v>
      </c>
      <c r="C92" s="18">
        <v>-0.21437999999999999</v>
      </c>
      <c r="D92" s="19">
        <v>5.3506803037438953E-2</v>
      </c>
      <c r="E92" s="19">
        <v>-1.6514307999874203E-2</v>
      </c>
      <c r="F92" s="19">
        <v>5.1839228729170635E-2</v>
      </c>
    </row>
    <row r="93" spans="1:6" x14ac:dyDescent="0.2">
      <c r="A93" s="3" t="s">
        <v>337</v>
      </c>
      <c r="B93" s="17" t="s">
        <v>88</v>
      </c>
      <c r="C93" s="18">
        <v>-0.25281999999999999</v>
      </c>
      <c r="D93" s="19">
        <v>-0.47550386824339763</v>
      </c>
      <c r="E93" s="19">
        <v>0.68917680409003512</v>
      </c>
      <c r="F93" s="19">
        <v>-0.13095139220490934</v>
      </c>
    </row>
    <row r="94" spans="1:6" x14ac:dyDescent="0.2">
      <c r="A94" s="3" t="s">
        <v>335</v>
      </c>
      <c r="B94" s="17" t="s">
        <v>86</v>
      </c>
      <c r="C94" s="18">
        <v>-0.15776999999999999</v>
      </c>
      <c r="D94" s="19">
        <v>-1.4889264616636548E-3</v>
      </c>
      <c r="E94" s="19">
        <v>-1.5917781222172002E-2</v>
      </c>
      <c r="F94" s="19">
        <v>0.10963369159701661</v>
      </c>
    </row>
    <row r="95" spans="1:6" x14ac:dyDescent="0.2">
      <c r="A95" s="3" t="s">
        <v>336</v>
      </c>
      <c r="B95" s="17" t="s">
        <v>87</v>
      </c>
      <c r="C95" s="18">
        <v>0</v>
      </c>
      <c r="D95" s="19">
        <v>0</v>
      </c>
      <c r="E95" s="19">
        <v>0</v>
      </c>
      <c r="F95" s="19">
        <v>0</v>
      </c>
    </row>
    <row r="96" spans="1:6" x14ac:dyDescent="0.2">
      <c r="A96" s="3" t="s">
        <v>333</v>
      </c>
      <c r="B96" s="17" t="s">
        <v>84</v>
      </c>
      <c r="C96" s="18">
        <v>-2.5049999999999999E-2</v>
      </c>
      <c r="D96" s="19">
        <v>0.15372015728247751</v>
      </c>
      <c r="E96" s="19">
        <v>0.2335541741705604</v>
      </c>
      <c r="F96" s="19">
        <v>-4.5221518179025387E-2</v>
      </c>
    </row>
    <row r="97" spans="1:6" x14ac:dyDescent="0.2">
      <c r="A97" s="3" t="s">
        <v>347</v>
      </c>
      <c r="B97" s="17" t="s">
        <v>98</v>
      </c>
      <c r="C97" s="18">
        <v>-0.46827000000000002</v>
      </c>
      <c r="D97" s="19">
        <v>-0.19650490886680647</v>
      </c>
      <c r="E97" s="19">
        <v>-0.14918698902511734</v>
      </c>
      <c r="F97" s="19">
        <v>-0.34787387318439139</v>
      </c>
    </row>
    <row r="98" spans="1:6" x14ac:dyDescent="0.2">
      <c r="A98" s="3" t="s">
        <v>348</v>
      </c>
      <c r="B98" s="17" t="s">
        <v>99</v>
      </c>
      <c r="C98" s="18">
        <v>0</v>
      </c>
      <c r="D98" s="19">
        <v>0</v>
      </c>
      <c r="E98" s="19">
        <v>0.59730364509709688</v>
      </c>
      <c r="F98" s="19">
        <v>0</v>
      </c>
    </row>
    <row r="99" spans="1:6" x14ac:dyDescent="0.2">
      <c r="A99" s="3" t="s">
        <v>346</v>
      </c>
      <c r="B99" s="17" t="s">
        <v>97</v>
      </c>
      <c r="C99" s="18">
        <v>0.863487</v>
      </c>
      <c r="D99" s="19">
        <v>0.69852553153165131</v>
      </c>
      <c r="E99" s="19">
        <v>-0.33908145595147843</v>
      </c>
      <c r="F99" s="19">
        <v>-4.8269305854646907E-3</v>
      </c>
    </row>
    <row r="100" spans="1:6" x14ac:dyDescent="0.2">
      <c r="A100" s="3" t="s">
        <v>342</v>
      </c>
      <c r="B100" s="17" t="s">
        <v>93</v>
      </c>
      <c r="C100" s="18">
        <v>-0.65408999999999995</v>
      </c>
      <c r="D100" s="19">
        <v>-0.10923745022062332</v>
      </c>
      <c r="E100" s="19">
        <v>1.7419501209867023E-2</v>
      </c>
      <c r="F100" s="19">
        <v>-0.2782479546509572</v>
      </c>
    </row>
    <row r="101" spans="1:6" x14ac:dyDescent="0.2">
      <c r="A101" s="3" t="s">
        <v>343</v>
      </c>
      <c r="B101" s="17" t="s">
        <v>94</v>
      </c>
      <c r="C101" s="18">
        <v>-0.77664</v>
      </c>
      <c r="D101" s="19">
        <v>4.247993274901244E-2</v>
      </c>
      <c r="E101" s="19">
        <v>-0.6164631118855789</v>
      </c>
      <c r="F101" s="19">
        <v>0.1365289186600766</v>
      </c>
    </row>
    <row r="102" spans="1:6" x14ac:dyDescent="0.2">
      <c r="A102" s="3" t="s">
        <v>344</v>
      </c>
      <c r="B102" s="17" t="s">
        <v>95</v>
      </c>
      <c r="C102" s="18">
        <v>-0.37791000000000002</v>
      </c>
      <c r="D102" s="19">
        <v>-4.6264279081066825E-2</v>
      </c>
      <c r="E102" s="19">
        <v>7.5428838848306853E-2</v>
      </c>
      <c r="F102" s="19">
        <v>-0.1715321300702114</v>
      </c>
    </row>
    <row r="103" spans="1:6" x14ac:dyDescent="0.2">
      <c r="A103" s="3" t="s">
        <v>338</v>
      </c>
      <c r="B103" s="17" t="s">
        <v>89</v>
      </c>
      <c r="C103" s="18">
        <v>-0.15190000000000001</v>
      </c>
      <c r="D103" s="19">
        <v>-0.25708034910989525</v>
      </c>
      <c r="E103" s="19">
        <v>-0.10063268839595757</v>
      </c>
      <c r="F103" s="19">
        <v>0.26205980074393526</v>
      </c>
    </row>
    <row r="104" spans="1:6" x14ac:dyDescent="0.2">
      <c r="A104" s="3" t="s">
        <v>339</v>
      </c>
      <c r="B104" s="17" t="s">
        <v>90</v>
      </c>
      <c r="C104" s="18">
        <v>0.447322</v>
      </c>
      <c r="D104" s="19">
        <v>-0.41237780552164227</v>
      </c>
      <c r="E104" s="19">
        <v>0.13876180569141786</v>
      </c>
      <c r="F104" s="19">
        <v>-2.8737997683414947E-2</v>
      </c>
    </row>
    <row r="105" spans="1:6" x14ac:dyDescent="0.2">
      <c r="A105" s="22" t="s">
        <v>389</v>
      </c>
      <c r="B105" s="23" t="s">
        <v>140</v>
      </c>
      <c r="C105" s="24">
        <v>1.366147</v>
      </c>
      <c r="D105" s="25">
        <v>0.64605811163751581</v>
      </c>
      <c r="E105" s="25">
        <v>2.5973036450970972</v>
      </c>
      <c r="F105" s="25">
        <v>-4.0922897718358051</v>
      </c>
    </row>
    <row r="106" spans="1:6" x14ac:dyDescent="0.2">
      <c r="A106" s="3" t="s">
        <v>385</v>
      </c>
      <c r="B106" s="17" t="s">
        <v>136</v>
      </c>
      <c r="C106" s="18">
        <v>1.171864</v>
      </c>
      <c r="D106" s="19">
        <v>-0.14277672244929041</v>
      </c>
      <c r="E106" s="19">
        <v>0.43110865114959052</v>
      </c>
      <c r="F106" s="19">
        <v>0.2125648096926164</v>
      </c>
    </row>
    <row r="107" spans="1:6" x14ac:dyDescent="0.2">
      <c r="A107" s="3" t="s">
        <v>386</v>
      </c>
      <c r="B107" s="17" t="s">
        <v>137</v>
      </c>
      <c r="C107" s="18">
        <v>9.01E-4</v>
      </c>
      <c r="D107" s="19">
        <v>0.22459434319923918</v>
      </c>
      <c r="E107" s="19">
        <v>0.11659802782471122</v>
      </c>
      <c r="F107" s="19">
        <v>-0.30738970060589615</v>
      </c>
    </row>
    <row r="108" spans="1:6" x14ac:dyDescent="0.2">
      <c r="A108" s="3" t="s">
        <v>387</v>
      </c>
      <c r="B108" s="17" t="s">
        <v>138</v>
      </c>
      <c r="C108" s="18">
        <v>-0.34764</v>
      </c>
      <c r="D108" s="19">
        <v>4.247993274901244E-2</v>
      </c>
      <c r="E108" s="19">
        <v>0.57345570279818225</v>
      </c>
      <c r="F108" s="19">
        <v>0.11945540530113549</v>
      </c>
    </row>
    <row r="109" spans="1:6" x14ac:dyDescent="0.2">
      <c r="A109" s="3" t="s">
        <v>388</v>
      </c>
      <c r="B109" s="17" t="s">
        <v>139</v>
      </c>
      <c r="C109" s="18">
        <v>1.608063</v>
      </c>
      <c r="D109" s="19">
        <v>0.3931125234273059</v>
      </c>
      <c r="E109" s="19">
        <v>0.15966674971659742</v>
      </c>
      <c r="F109" s="19">
        <v>4.0160524187845215E-2</v>
      </c>
    </row>
    <row r="110" spans="1:6" x14ac:dyDescent="0.2">
      <c r="A110" s="3" t="s">
        <v>353</v>
      </c>
      <c r="B110" s="17" t="s">
        <v>104</v>
      </c>
      <c r="C110" s="18">
        <v>0</v>
      </c>
      <c r="D110" s="19">
        <v>0</v>
      </c>
      <c r="E110" s="19">
        <v>0</v>
      </c>
      <c r="F110" s="19">
        <v>0</v>
      </c>
    </row>
    <row r="111" spans="1:6" x14ac:dyDescent="0.2">
      <c r="A111" s="3" t="s">
        <v>354</v>
      </c>
      <c r="B111" s="17" t="s">
        <v>105</v>
      </c>
      <c r="C111" s="18">
        <v>0</v>
      </c>
      <c r="D111" s="19">
        <v>0</v>
      </c>
      <c r="E111" s="19">
        <v>0</v>
      </c>
      <c r="F111" s="19">
        <v>0</v>
      </c>
    </row>
    <row r="112" spans="1:6" x14ac:dyDescent="0.2">
      <c r="A112" s="3" t="s">
        <v>355</v>
      </c>
      <c r="B112" s="17" t="s">
        <v>106</v>
      </c>
      <c r="C112" s="18">
        <v>0</v>
      </c>
      <c r="D112" s="19">
        <v>0</v>
      </c>
      <c r="E112" s="19">
        <v>0</v>
      </c>
      <c r="F112" s="19">
        <v>0</v>
      </c>
    </row>
    <row r="113" spans="1:6" x14ac:dyDescent="0.2">
      <c r="A113" s="3" t="s">
        <v>349</v>
      </c>
      <c r="B113" s="17" t="s">
        <v>100</v>
      </c>
      <c r="C113" s="18">
        <v>1.892269</v>
      </c>
      <c r="D113" s="19">
        <v>-0.57212205841201802</v>
      </c>
      <c r="E113" s="19">
        <v>-0.13715856442107199</v>
      </c>
      <c r="F113" s="19">
        <v>0.38797535021865853</v>
      </c>
    </row>
    <row r="114" spans="1:6" x14ac:dyDescent="0.2">
      <c r="A114" s="3" t="s">
        <v>350</v>
      </c>
      <c r="B114" s="17" t="s">
        <v>101</v>
      </c>
      <c r="C114" s="18">
        <v>2.5888119999999999</v>
      </c>
      <c r="D114" s="19">
        <v>0.51175701992592482</v>
      </c>
      <c r="E114" s="19">
        <v>-4.8461218445785291E-2</v>
      </c>
      <c r="F114" s="19">
        <v>0.69038088684120258</v>
      </c>
    </row>
    <row r="115" spans="1:6" x14ac:dyDescent="0.2">
      <c r="A115" s="3" t="s">
        <v>351</v>
      </c>
      <c r="B115" s="17" t="s">
        <v>102</v>
      </c>
      <c r="C115" s="18">
        <v>2.829348</v>
      </c>
      <c r="D115" s="19">
        <v>0.28348803225280733</v>
      </c>
      <c r="E115" s="19">
        <v>0.29717027346653224</v>
      </c>
      <c r="F115" s="19">
        <v>0.89477117245669768</v>
      </c>
    </row>
    <row r="116" spans="1:6" x14ac:dyDescent="0.2">
      <c r="A116" s="3" t="s">
        <v>352</v>
      </c>
      <c r="B116" s="17" t="s">
        <v>103</v>
      </c>
      <c r="C116" s="18">
        <v>2.410196</v>
      </c>
      <c r="D116" s="19">
        <v>0.11356303081049522</v>
      </c>
      <c r="E116" s="19">
        <v>1.3230489052921375</v>
      </c>
      <c r="F116" s="19">
        <v>0.39214585293138776</v>
      </c>
    </row>
    <row r="117" spans="1:6" x14ac:dyDescent="0.2">
      <c r="A117" s="21" t="s">
        <v>369</v>
      </c>
      <c r="B117" s="17" t="s">
        <v>120</v>
      </c>
      <c r="C117" s="18">
        <v>-0.22466</v>
      </c>
      <c r="D117" s="19">
        <v>0.3550263194067923</v>
      </c>
      <c r="E117" s="19">
        <v>-1.0737673596703971E-2</v>
      </c>
      <c r="F117" s="19">
        <v>0.11181405230753004</v>
      </c>
    </row>
    <row r="118" spans="1:6" x14ac:dyDescent="0.2">
      <c r="A118" s="21" t="s">
        <v>370</v>
      </c>
      <c r="B118" s="17" t="s">
        <v>121</v>
      </c>
      <c r="C118" s="18">
        <v>-0.27351999999999999</v>
      </c>
      <c r="D118" s="19">
        <v>7.181404833757031E-2</v>
      </c>
      <c r="E118" s="19">
        <v>0.24706795972011988</v>
      </c>
      <c r="F118" s="19">
        <v>8.7394196068836624E-2</v>
      </c>
    </row>
    <row r="119" spans="1:6" x14ac:dyDescent="0.2">
      <c r="A119" s="21" t="s">
        <v>368</v>
      </c>
      <c r="B119" s="17" t="s">
        <v>119</v>
      </c>
      <c r="C119" s="18">
        <v>-0.43297999999999998</v>
      </c>
      <c r="D119" s="19">
        <v>-0.48204671411016942</v>
      </c>
      <c r="E119" s="19">
        <v>3.4135867632738112E-2</v>
      </c>
      <c r="F119" s="19">
        <v>-0.21934650815062337</v>
      </c>
    </row>
    <row r="120" spans="1:6" x14ac:dyDescent="0.2">
      <c r="A120" s="21" t="s">
        <v>366</v>
      </c>
      <c r="B120" s="17" t="s">
        <v>117</v>
      </c>
      <c r="C120" s="18">
        <v>4.4021920000000003</v>
      </c>
      <c r="D120" s="19">
        <v>-0.34878018324670562</v>
      </c>
      <c r="E120" s="19">
        <v>0</v>
      </c>
      <c r="F120" s="19">
        <v>0</v>
      </c>
    </row>
    <row r="121" spans="1:6" x14ac:dyDescent="0.2">
      <c r="A121" s="21" t="s">
        <v>367</v>
      </c>
      <c r="B121" s="17" t="s">
        <v>118</v>
      </c>
      <c r="C121" s="18">
        <v>5.4802710000000001</v>
      </c>
      <c r="D121" s="19">
        <v>0.16319379853509594</v>
      </c>
      <c r="E121" s="19">
        <v>0</v>
      </c>
      <c r="F121" s="19">
        <v>0</v>
      </c>
    </row>
    <row r="122" spans="1:6" x14ac:dyDescent="0.2">
      <c r="A122" s="28" t="s">
        <v>356</v>
      </c>
      <c r="B122" s="23" t="s">
        <v>107</v>
      </c>
      <c r="C122" s="24">
        <v>-1.1227400000000001</v>
      </c>
      <c r="D122" s="25">
        <v>-2.8249037912654869</v>
      </c>
      <c r="E122" s="25">
        <v>0</v>
      </c>
      <c r="F122" s="25">
        <v>0</v>
      </c>
    </row>
    <row r="123" spans="1:6" x14ac:dyDescent="0.2">
      <c r="A123" s="21" t="s">
        <v>357</v>
      </c>
      <c r="B123" s="17" t="s">
        <v>108</v>
      </c>
      <c r="C123" s="18">
        <v>0.472165</v>
      </c>
      <c r="D123" s="19">
        <v>0.14218293834301643</v>
      </c>
      <c r="E123" s="19">
        <v>-9.2665121568101791E-2</v>
      </c>
      <c r="F123" s="19">
        <v>-0.15571304568263439</v>
      </c>
    </row>
    <row r="124" spans="1:6" x14ac:dyDescent="0.2">
      <c r="A124" s="21" t="s">
        <v>358</v>
      </c>
      <c r="B124" s="17" t="s">
        <v>109</v>
      </c>
      <c r="C124" s="18">
        <v>4.9923029999999997</v>
      </c>
      <c r="D124" s="19">
        <v>-0.16581936911078221</v>
      </c>
      <c r="E124" s="19">
        <v>1.5973036450970968</v>
      </c>
      <c r="F124" s="19">
        <v>0</v>
      </c>
    </row>
    <row r="125" spans="1:6" x14ac:dyDescent="0.2">
      <c r="A125" s="21" t="s">
        <v>359</v>
      </c>
      <c r="B125" s="17" t="s">
        <v>110</v>
      </c>
      <c r="C125" s="18">
        <v>3.4474800000000001</v>
      </c>
      <c r="D125" s="19">
        <v>-2.0879381970992803</v>
      </c>
      <c r="E125" s="19">
        <v>-0.46836447289644489</v>
      </c>
      <c r="F125" s="19">
        <v>-1.2926831662163862</v>
      </c>
    </row>
    <row r="126" spans="1:6" x14ac:dyDescent="0.2">
      <c r="A126" s="21" t="s">
        <v>360</v>
      </c>
      <c r="B126" s="17" t="s">
        <v>111</v>
      </c>
      <c r="C126" s="18">
        <v>0</v>
      </c>
      <c r="D126" s="19">
        <v>0</v>
      </c>
      <c r="E126" s="19">
        <v>0</v>
      </c>
      <c r="F126" s="19">
        <v>0</v>
      </c>
    </row>
    <row r="127" spans="1:6" x14ac:dyDescent="0.2">
      <c r="A127" s="21" t="s">
        <v>361</v>
      </c>
      <c r="B127" s="17" t="s">
        <v>112</v>
      </c>
      <c r="C127" s="18">
        <v>2.8804949999999998</v>
      </c>
      <c r="D127" s="19">
        <v>2.371426229352088</v>
      </c>
      <c r="E127" s="19">
        <v>0</v>
      </c>
      <c r="F127" s="19">
        <v>0</v>
      </c>
    </row>
    <row r="128" spans="1:6" x14ac:dyDescent="0.2">
      <c r="A128" s="21" t="s">
        <v>362</v>
      </c>
      <c r="B128" s="17" t="s">
        <v>113</v>
      </c>
      <c r="C128" s="18">
        <v>0.59464499999999998</v>
      </c>
      <c r="D128" s="19">
        <v>-0.42700535055220779</v>
      </c>
      <c r="E128" s="19">
        <v>0.37963243365850508</v>
      </c>
      <c r="F128" s="19">
        <v>-1.1182849803687489</v>
      </c>
    </row>
    <row r="129" spans="1:6" x14ac:dyDescent="0.2">
      <c r="A129" s="21" t="s">
        <v>363</v>
      </c>
      <c r="B129" s="17" t="s">
        <v>114</v>
      </c>
      <c r="C129" s="18">
        <v>-0.42093999999999998</v>
      </c>
      <c r="D129" s="19">
        <v>0</v>
      </c>
      <c r="E129" s="19">
        <v>0.59730364509709688</v>
      </c>
      <c r="F129" s="19">
        <v>0</v>
      </c>
    </row>
    <row r="130" spans="1:6" x14ac:dyDescent="0.2">
      <c r="A130" s="21" t="s">
        <v>364</v>
      </c>
      <c r="B130" s="17" t="s">
        <v>115</v>
      </c>
      <c r="C130" s="18">
        <v>-0.56940000000000002</v>
      </c>
      <c r="D130" s="19">
        <v>-7.3833969169748617E-2</v>
      </c>
      <c r="E130" s="19">
        <v>0.1341157890827408</v>
      </c>
      <c r="F130" s="19">
        <v>-0.39350737155748622</v>
      </c>
    </row>
    <row r="131" spans="1:6" x14ac:dyDescent="0.2">
      <c r="A131" s="21" t="s">
        <v>365</v>
      </c>
      <c r="B131" s="17" t="s">
        <v>116</v>
      </c>
      <c r="C131" s="18">
        <v>0</v>
      </c>
      <c r="D131" s="19">
        <v>0</v>
      </c>
      <c r="E131" s="19">
        <v>0</v>
      </c>
      <c r="F131" s="19">
        <v>0</v>
      </c>
    </row>
    <row r="132" spans="1:6" x14ac:dyDescent="0.2">
      <c r="A132" s="21" t="s">
        <v>371</v>
      </c>
      <c r="B132" s="17" t="s">
        <v>122</v>
      </c>
      <c r="C132" s="18">
        <v>0</v>
      </c>
      <c r="D132" s="19">
        <v>0</v>
      </c>
      <c r="E132" s="19">
        <v>0</v>
      </c>
      <c r="F132" s="19">
        <v>0</v>
      </c>
    </row>
    <row r="133" spans="1:6" x14ac:dyDescent="0.2">
      <c r="A133" s="21" t="s">
        <v>372</v>
      </c>
      <c r="B133" s="17" t="s">
        <v>123</v>
      </c>
      <c r="C133" s="18">
        <v>0</v>
      </c>
      <c r="D133" s="19">
        <v>0</v>
      </c>
      <c r="E133" s="19">
        <v>0</v>
      </c>
      <c r="F133" s="19">
        <v>0</v>
      </c>
    </row>
    <row r="134" spans="1:6" x14ac:dyDescent="0.2">
      <c r="A134" s="21" t="s">
        <v>373</v>
      </c>
      <c r="B134" s="17" t="s">
        <v>124</v>
      </c>
      <c r="C134" s="18">
        <v>0</v>
      </c>
      <c r="D134" s="19">
        <v>0</v>
      </c>
      <c r="E134" s="19">
        <v>0</v>
      </c>
      <c r="F134" s="19">
        <v>0</v>
      </c>
    </row>
    <row r="135" spans="1:6" x14ac:dyDescent="0.2">
      <c r="A135" s="21" t="s">
        <v>374</v>
      </c>
      <c r="B135" s="17" t="s">
        <v>125</v>
      </c>
      <c r="C135" s="18">
        <v>0</v>
      </c>
      <c r="D135" s="19">
        <v>0</v>
      </c>
      <c r="E135" s="19">
        <v>0</v>
      </c>
      <c r="F135" s="19">
        <v>0</v>
      </c>
    </row>
    <row r="136" spans="1:6" x14ac:dyDescent="0.2">
      <c r="A136" s="21" t="s">
        <v>376</v>
      </c>
      <c r="B136" s="17" t="s">
        <v>127</v>
      </c>
      <c r="C136" s="18">
        <v>0</v>
      </c>
      <c r="D136" s="19">
        <v>-2.0879381970992803</v>
      </c>
      <c r="E136" s="19">
        <v>2.1822661458182533</v>
      </c>
      <c r="F136" s="19">
        <v>-1.2926831662163862</v>
      </c>
    </row>
    <row r="137" spans="1:6" x14ac:dyDescent="0.2">
      <c r="A137" s="21" t="s">
        <v>375</v>
      </c>
      <c r="B137" s="17" t="s">
        <v>126</v>
      </c>
      <c r="C137" s="18">
        <v>5.3470129999999996</v>
      </c>
      <c r="D137" s="19">
        <v>-1.5645088743021429</v>
      </c>
      <c r="E137" s="19">
        <v>0</v>
      </c>
      <c r="F137" s="19">
        <v>0</v>
      </c>
    </row>
    <row r="138" spans="1:6" x14ac:dyDescent="0.2">
      <c r="A138" s="21" t="s">
        <v>377</v>
      </c>
      <c r="B138" s="17" t="s">
        <v>128</v>
      </c>
      <c r="C138" s="18">
        <v>0</v>
      </c>
      <c r="D138" s="19">
        <v>0</v>
      </c>
      <c r="E138" s="19">
        <v>0</v>
      </c>
      <c r="F138" s="19">
        <v>0</v>
      </c>
    </row>
    <row r="139" spans="1:6" x14ac:dyDescent="0.2">
      <c r="A139" s="21" t="s">
        <v>378</v>
      </c>
      <c r="B139" s="17" t="s">
        <v>129</v>
      </c>
      <c r="C139" s="18">
        <v>0</v>
      </c>
      <c r="D139" s="19">
        <v>-2.0879381970992803</v>
      </c>
      <c r="E139" s="19">
        <v>0</v>
      </c>
      <c r="F139" s="19">
        <v>0</v>
      </c>
    </row>
    <row r="140" spans="1:6" x14ac:dyDescent="0.2">
      <c r="A140" s="21" t="s">
        <v>379</v>
      </c>
      <c r="B140" s="17" t="s">
        <v>130</v>
      </c>
      <c r="C140" s="18">
        <v>0</v>
      </c>
      <c r="D140" s="19">
        <v>0</v>
      </c>
      <c r="E140" s="19">
        <v>0</v>
      </c>
      <c r="F140" s="19">
        <v>0</v>
      </c>
    </row>
    <row r="141" spans="1:6" x14ac:dyDescent="0.2">
      <c r="A141" s="21" t="s">
        <v>380</v>
      </c>
      <c r="B141" s="17" t="s">
        <v>131</v>
      </c>
      <c r="C141" s="18">
        <v>3.6484649999999998</v>
      </c>
      <c r="D141" s="19">
        <v>0.72709468372842234</v>
      </c>
      <c r="E141" s="19">
        <v>-0.20533006706265108</v>
      </c>
      <c r="F141" s="19">
        <v>1.1365289186600767</v>
      </c>
    </row>
    <row r="142" spans="1:6" x14ac:dyDescent="0.2">
      <c r="A142" s="21" t="s">
        <v>381</v>
      </c>
      <c r="B142" s="17" t="s">
        <v>132</v>
      </c>
      <c r="C142" s="18">
        <v>-0.93676000000000004</v>
      </c>
      <c r="D142" s="19">
        <v>0.1199892999699279</v>
      </c>
      <c r="E142" s="19">
        <v>0.36562557566462578</v>
      </c>
      <c r="F142" s="19">
        <v>-0.60043667550612989</v>
      </c>
    </row>
    <row r="143" spans="1:6" x14ac:dyDescent="0.2">
      <c r="A143" s="21" t="s">
        <v>382</v>
      </c>
      <c r="B143" s="17" t="s">
        <v>133</v>
      </c>
      <c r="C143" s="18">
        <v>0.71334799999999998</v>
      </c>
      <c r="D143" s="19">
        <v>3.1083918235182941</v>
      </c>
      <c r="E143" s="19">
        <v>2.1822661458182533</v>
      </c>
      <c r="F143" s="19">
        <v>-1.8776456669375421</v>
      </c>
    </row>
    <row r="144" spans="1:6" x14ac:dyDescent="0.2">
      <c r="A144" s="21" t="s">
        <v>383</v>
      </c>
      <c r="B144" s="17" t="s">
        <v>134</v>
      </c>
      <c r="C144" s="18">
        <v>3.598166</v>
      </c>
      <c r="D144" s="19">
        <v>0.37356994045033382</v>
      </c>
      <c r="E144" s="19">
        <v>0.24634116119548452</v>
      </c>
      <c r="F144" s="19">
        <v>-0.77644717273638564</v>
      </c>
    </row>
    <row r="145" spans="1:6" x14ac:dyDescent="0.2">
      <c r="A145" s="21" t="s">
        <v>384</v>
      </c>
      <c r="B145" s="17" t="s">
        <v>135</v>
      </c>
      <c r="C145" s="18">
        <v>2.8804949999999998</v>
      </c>
      <c r="D145" s="19">
        <v>-0.50297569637812423</v>
      </c>
      <c r="E145" s="19">
        <v>0</v>
      </c>
      <c r="F145" s="19">
        <v>0</v>
      </c>
    </row>
    <row r="146" spans="1:6" x14ac:dyDescent="0.2">
      <c r="A146" s="3" t="s">
        <v>390</v>
      </c>
      <c r="B146" s="17" t="s">
        <v>141</v>
      </c>
      <c r="C146" s="18">
        <v>-5.5599999999999998E-3</v>
      </c>
      <c r="D146" s="19">
        <v>-0.22952462658933406</v>
      </c>
      <c r="E146" s="19">
        <v>-0.10489411576589913</v>
      </c>
      <c r="F146" s="19">
        <v>0.1374808784708553</v>
      </c>
    </row>
    <row r="147" spans="1:6" x14ac:dyDescent="0.2">
      <c r="A147" s="3" t="s">
        <v>391</v>
      </c>
      <c r="B147" s="17" t="s">
        <v>142</v>
      </c>
      <c r="C147" s="18">
        <v>0.27745799999999998</v>
      </c>
      <c r="D147" s="19">
        <v>-0.44233700430819822</v>
      </c>
      <c r="E147" s="19">
        <v>-0.41773839982647704</v>
      </c>
      <c r="F147" s="19">
        <v>0.1365289186600766</v>
      </c>
    </row>
    <row r="148" spans="1:6" x14ac:dyDescent="0.2">
      <c r="A148" s="3" t="s">
        <v>392</v>
      </c>
      <c r="B148" s="17" t="s">
        <v>143</v>
      </c>
      <c r="C148" s="18">
        <v>0</v>
      </c>
      <c r="D148" s="19">
        <v>0</v>
      </c>
      <c r="E148" s="19">
        <v>0</v>
      </c>
      <c r="F148" s="19">
        <v>0</v>
      </c>
    </row>
    <row r="149" spans="1:6" x14ac:dyDescent="0.2">
      <c r="A149" s="3" t="s">
        <v>396</v>
      </c>
      <c r="B149" s="17" t="s">
        <v>147</v>
      </c>
      <c r="C149" s="18">
        <v>0.99324500000000004</v>
      </c>
      <c r="D149" s="19">
        <v>0.98392775039389979</v>
      </c>
      <c r="E149" s="19">
        <v>1.3796324336585051</v>
      </c>
      <c r="F149" s="19">
        <v>-2.5073272711146481</v>
      </c>
    </row>
    <row r="150" spans="1:6" x14ac:dyDescent="0.2">
      <c r="A150" s="3" t="s">
        <v>397</v>
      </c>
      <c r="B150" s="17" t="s">
        <v>148</v>
      </c>
      <c r="C150" s="18">
        <v>-0.57713999999999999</v>
      </c>
      <c r="D150" s="19">
        <v>-1.5238668898047965</v>
      </c>
      <c r="E150" s="19">
        <v>0.43209985355264052</v>
      </c>
      <c r="F150" s="19">
        <v>-0.18539917622728594</v>
      </c>
    </row>
    <row r="151" spans="1:6" x14ac:dyDescent="0.2">
      <c r="A151" s="3" t="s">
        <v>393</v>
      </c>
      <c r="B151" s="17" t="s">
        <v>144</v>
      </c>
      <c r="C151" s="18">
        <v>-0.41377000000000003</v>
      </c>
      <c r="D151" s="19">
        <v>-0.20193879491743452</v>
      </c>
      <c r="E151" s="19">
        <v>0.51393352537009596</v>
      </c>
      <c r="F151" s="19">
        <v>-1.2562579365070131E-2</v>
      </c>
    </row>
    <row r="152" spans="1:6" x14ac:dyDescent="0.2">
      <c r="A152" s="3" t="s">
        <v>398</v>
      </c>
      <c r="B152" s="17" t="s">
        <v>149</v>
      </c>
      <c r="C152" s="18">
        <v>-0.25555</v>
      </c>
      <c r="D152" s="19">
        <v>0</v>
      </c>
      <c r="E152" s="19">
        <v>2.1822661458182533</v>
      </c>
      <c r="F152" s="19">
        <v>-0.92236477039349185</v>
      </c>
    </row>
    <row r="153" spans="1:6" x14ac:dyDescent="0.2">
      <c r="A153" s="3" t="s">
        <v>394</v>
      </c>
      <c r="B153" s="17" t="s">
        <v>145</v>
      </c>
      <c r="C153" s="18">
        <v>0</v>
      </c>
      <c r="D153" s="19">
        <v>-2.5029756963781242</v>
      </c>
      <c r="E153" s="19">
        <v>0</v>
      </c>
      <c r="F153" s="19">
        <v>0</v>
      </c>
    </row>
    <row r="154" spans="1:6" x14ac:dyDescent="0.2">
      <c r="A154" s="3" t="s">
        <v>395</v>
      </c>
      <c r="B154" s="17" t="s">
        <v>146</v>
      </c>
      <c r="C154" s="18">
        <v>7.5184160000000002</v>
      </c>
      <c r="D154" s="19">
        <v>-0.7165119677471925</v>
      </c>
      <c r="E154" s="19">
        <v>0</v>
      </c>
      <c r="F154" s="19">
        <v>0</v>
      </c>
    </row>
    <row r="155" spans="1:6" x14ac:dyDescent="0.2">
      <c r="A155" s="3" t="s">
        <v>340</v>
      </c>
      <c r="B155" s="17" t="s">
        <v>91</v>
      </c>
      <c r="C155" s="18">
        <v>0.72011400000000003</v>
      </c>
      <c r="D155" s="19">
        <v>4.981568605035696E-2</v>
      </c>
      <c r="E155" s="19">
        <v>0.10889541988059855</v>
      </c>
      <c r="F155" s="19">
        <v>-0.33237824600351817</v>
      </c>
    </row>
    <row r="156" spans="1:6" x14ac:dyDescent="0.2">
      <c r="A156" s="3" t="s">
        <v>341</v>
      </c>
      <c r="B156" s="17" t="s">
        <v>92</v>
      </c>
      <c r="C156" s="18">
        <v>0.40238400000000002</v>
      </c>
      <c r="D156" s="19">
        <v>-4.5460490312327267E-2</v>
      </c>
      <c r="E156" s="19">
        <v>0.37380671747219885</v>
      </c>
      <c r="F156" s="19">
        <v>-0.12046694059288882</v>
      </c>
    </row>
    <row r="157" spans="1:6" x14ac:dyDescent="0.2">
      <c r="A157" s="22" t="s">
        <v>415</v>
      </c>
      <c r="B157" s="23" t="s">
        <v>166</v>
      </c>
      <c r="C157" s="24">
        <v>-3.0088499999999998</v>
      </c>
      <c r="D157" s="25">
        <v>-2.0879381970992803</v>
      </c>
      <c r="E157" s="25">
        <v>1.5973036450970968</v>
      </c>
      <c r="F157" s="25">
        <v>-0.33740226967233572</v>
      </c>
    </row>
    <row r="158" spans="1:6" x14ac:dyDescent="0.2">
      <c r="A158" s="3" t="s">
        <v>416</v>
      </c>
      <c r="B158" s="17" t="s">
        <v>167</v>
      </c>
      <c r="C158" s="18">
        <v>0</v>
      </c>
      <c r="D158" s="19">
        <v>0</v>
      </c>
      <c r="E158" s="19">
        <v>0.59730364509709688</v>
      </c>
      <c r="F158" s="19">
        <v>0</v>
      </c>
    </row>
    <row r="159" spans="1:6" x14ac:dyDescent="0.2">
      <c r="A159" s="3" t="s">
        <v>426</v>
      </c>
      <c r="B159" s="17" t="s">
        <v>177</v>
      </c>
      <c r="C159" s="18">
        <v>0</v>
      </c>
      <c r="D159" s="19">
        <v>0</v>
      </c>
      <c r="E159" s="19">
        <v>0</v>
      </c>
      <c r="F159" s="19">
        <v>0</v>
      </c>
    </row>
    <row r="160" spans="1:6" x14ac:dyDescent="0.2">
      <c r="A160" s="3" t="s">
        <v>418</v>
      </c>
      <c r="B160" s="17" t="s">
        <v>169</v>
      </c>
      <c r="C160" s="18">
        <v>0</v>
      </c>
      <c r="D160" s="19">
        <v>0</v>
      </c>
      <c r="E160" s="19">
        <v>0</v>
      </c>
      <c r="F160" s="19">
        <v>0</v>
      </c>
    </row>
    <row r="161" spans="1:6" x14ac:dyDescent="0.2">
      <c r="A161" s="3" t="s">
        <v>423</v>
      </c>
      <c r="B161" s="17" t="s">
        <v>174</v>
      </c>
      <c r="C161" s="18">
        <v>-1.1480000000000001E-2</v>
      </c>
      <c r="D161" s="19">
        <v>4.6448834951958028E-2</v>
      </c>
      <c r="E161" s="19">
        <v>0.26590197166880569</v>
      </c>
      <c r="F161" s="19">
        <v>-0.18539917622728538</v>
      </c>
    </row>
    <row r="162" spans="1:6" x14ac:dyDescent="0.2">
      <c r="A162" s="3" t="s">
        <v>424</v>
      </c>
      <c r="B162" s="17" t="s">
        <v>175</v>
      </c>
      <c r="C162" s="18">
        <v>0</v>
      </c>
      <c r="D162" s="19">
        <v>0</v>
      </c>
      <c r="E162" s="19">
        <v>0</v>
      </c>
      <c r="F162" s="19">
        <v>0</v>
      </c>
    </row>
    <row r="163" spans="1:6" x14ac:dyDescent="0.2">
      <c r="A163" s="3" t="s">
        <v>425</v>
      </c>
      <c r="B163" s="17" t="s">
        <v>176</v>
      </c>
      <c r="C163" s="18">
        <v>0</v>
      </c>
      <c r="D163" s="19">
        <v>0</v>
      </c>
      <c r="E163" s="19">
        <v>0.59730364509709688</v>
      </c>
      <c r="F163" s="19">
        <v>0</v>
      </c>
    </row>
    <row r="164" spans="1:6" x14ac:dyDescent="0.2">
      <c r="A164" s="3" t="s">
        <v>420</v>
      </c>
      <c r="B164" s="17" t="s">
        <v>171</v>
      </c>
      <c r="C164" s="18">
        <v>0.76005800000000001</v>
      </c>
      <c r="D164" s="19">
        <v>-0.50297569637812423</v>
      </c>
      <c r="E164" s="19">
        <v>1.1165980278247112</v>
      </c>
      <c r="F164" s="19">
        <v>0</v>
      </c>
    </row>
    <row r="165" spans="1:6" x14ac:dyDescent="0.2">
      <c r="A165" s="3" t="s">
        <v>409</v>
      </c>
      <c r="B165" s="17" t="s">
        <v>160</v>
      </c>
      <c r="C165" s="18">
        <v>-0.29071000000000002</v>
      </c>
      <c r="D165" s="19">
        <v>0.12501544347819996</v>
      </c>
      <c r="E165" s="19">
        <v>5.0630222190354242E-2</v>
      </c>
      <c r="F165" s="19">
        <v>-5.1497889157546717E-2</v>
      </c>
    </row>
    <row r="166" spans="1:6" x14ac:dyDescent="0.2">
      <c r="A166" s="3" t="s">
        <v>410</v>
      </c>
      <c r="B166" s="17" t="s">
        <v>161</v>
      </c>
      <c r="C166" s="18">
        <v>-8.5330000000000003E-2</v>
      </c>
      <c r="D166" s="19">
        <v>0.22437493858458302</v>
      </c>
      <c r="E166" s="19">
        <v>0.13219488287572981</v>
      </c>
      <c r="F166" s="19">
        <v>9.2304918403393291E-2</v>
      </c>
    </row>
    <row r="167" spans="1:6" x14ac:dyDescent="0.2">
      <c r="A167" s="3" t="s">
        <v>411</v>
      </c>
      <c r="B167" s="17" t="s">
        <v>162</v>
      </c>
      <c r="C167" s="18">
        <v>-0.23499999999999999</v>
      </c>
      <c r="D167" s="19">
        <v>0.20426134110223265</v>
      </c>
      <c r="E167" s="19">
        <v>0.1544378338503809</v>
      </c>
      <c r="F167" s="19">
        <v>0.26404835383738978</v>
      </c>
    </row>
    <row r="168" spans="1:6" x14ac:dyDescent="0.2">
      <c r="A168" s="3" t="s">
        <v>412</v>
      </c>
      <c r="B168" s="17" t="s">
        <v>163</v>
      </c>
      <c r="C168" s="18">
        <v>0.409692</v>
      </c>
      <c r="D168" s="19">
        <v>0.1762987861584577</v>
      </c>
      <c r="E168" s="19">
        <v>0.2307045135112327</v>
      </c>
      <c r="F168" s="19">
        <v>7.8684844087792111E-2</v>
      </c>
    </row>
    <row r="169" spans="1:6" x14ac:dyDescent="0.2">
      <c r="A169" s="3" t="s">
        <v>402</v>
      </c>
      <c r="B169" s="17" t="s">
        <v>153</v>
      </c>
      <c r="C169" s="18">
        <v>0.33244000000000001</v>
      </c>
      <c r="D169" s="19">
        <v>0.10354924218247624</v>
      </c>
      <c r="E169" s="19">
        <v>-0.16670877303534368</v>
      </c>
      <c r="F169" s="19">
        <v>1.1160951718493005E-2</v>
      </c>
    </row>
    <row r="170" spans="1:6" x14ac:dyDescent="0.2">
      <c r="A170" s="3" t="s">
        <v>403</v>
      </c>
      <c r="B170" s="17" t="s">
        <v>154</v>
      </c>
      <c r="C170" s="18">
        <v>5.321E-2</v>
      </c>
      <c r="D170" s="19">
        <v>6.9363226899960037E-2</v>
      </c>
      <c r="E170" s="19">
        <v>-0.19827530952870073</v>
      </c>
      <c r="F170" s="19">
        <v>-1.9389224788356512E-2</v>
      </c>
    </row>
    <row r="171" spans="1:6" x14ac:dyDescent="0.2">
      <c r="A171" s="3" t="s">
        <v>404</v>
      </c>
      <c r="B171" s="17" t="s">
        <v>155</v>
      </c>
      <c r="C171" s="18">
        <v>0.81406000000000001</v>
      </c>
      <c r="D171" s="19">
        <v>-0.25353999140464667</v>
      </c>
      <c r="E171" s="19">
        <v>-0.57939578528518876</v>
      </c>
      <c r="F171" s="19">
        <v>-0.2442928652808542</v>
      </c>
    </row>
    <row r="172" spans="1:6" x14ac:dyDescent="0.2">
      <c r="A172" s="3" t="s">
        <v>405</v>
      </c>
      <c r="B172" s="17" t="s">
        <v>156</v>
      </c>
      <c r="C172" s="18">
        <v>-6.3880000000000006E-2</v>
      </c>
      <c r="D172" s="19">
        <v>0.10629503034645606</v>
      </c>
      <c r="E172" s="19">
        <v>0.22300425482965061</v>
      </c>
      <c r="F172" s="19">
        <v>-0.20848278934032691</v>
      </c>
    </row>
    <row r="173" spans="1:6" x14ac:dyDescent="0.2">
      <c r="A173" s="3" t="s">
        <v>406</v>
      </c>
      <c r="B173" s="17" t="s">
        <v>157</v>
      </c>
      <c r="C173" s="18">
        <v>9.4495999999999997E-2</v>
      </c>
      <c r="D173" s="19">
        <v>0.423969255802638</v>
      </c>
      <c r="E173" s="19">
        <v>-1.3063103403873856E-2</v>
      </c>
      <c r="F173" s="19">
        <v>-2.6200581378031794E-2</v>
      </c>
    </row>
    <row r="174" spans="1:6" x14ac:dyDescent="0.2">
      <c r="A174" s="3" t="s">
        <v>407</v>
      </c>
      <c r="B174" s="17" t="s">
        <v>158</v>
      </c>
      <c r="C174" s="18">
        <v>-7.5439999999999993E-2</v>
      </c>
      <c r="D174" s="19">
        <v>0.2352328636455864</v>
      </c>
      <c r="E174" s="19">
        <v>0.20245161621339353</v>
      </c>
      <c r="F174" s="19">
        <v>-9.2289771835804321E-2</v>
      </c>
    </row>
    <row r="175" spans="1:6" x14ac:dyDescent="0.2">
      <c r="A175" s="3" t="s">
        <v>408</v>
      </c>
      <c r="B175" s="17" t="s">
        <v>159</v>
      </c>
      <c r="C175" s="18">
        <v>0.362037</v>
      </c>
      <c r="D175" s="19">
        <v>1.1903786278613262</v>
      </c>
      <c r="E175" s="19">
        <v>-0.36144926897993301</v>
      </c>
      <c r="F175" s="19">
        <v>-0.47490579342227063</v>
      </c>
    </row>
    <row r="176" spans="1:6" x14ac:dyDescent="0.2">
      <c r="A176" s="3" t="s">
        <v>413</v>
      </c>
      <c r="B176" s="17" t="s">
        <v>164</v>
      </c>
      <c r="C176" s="18">
        <v>-9.6699999999999994E-2</v>
      </c>
      <c r="D176" s="19">
        <v>-0.16264676377103196</v>
      </c>
      <c r="E176" s="19">
        <v>0.30707526908439653</v>
      </c>
      <c r="F176" s="19">
        <v>-0.38278217317634472</v>
      </c>
    </row>
    <row r="177" spans="1:6" x14ac:dyDescent="0.2">
      <c r="A177" s="3" t="s">
        <v>414</v>
      </c>
      <c r="B177" s="17" t="s">
        <v>165</v>
      </c>
      <c r="C177" s="18">
        <v>-9.6140000000000003E-2</v>
      </c>
      <c r="D177" s="19">
        <v>3.3874142181335332E-2</v>
      </c>
      <c r="E177" s="19">
        <v>6.5212641557799933E-2</v>
      </c>
      <c r="F177" s="19">
        <v>-2.1210544334117717E-2</v>
      </c>
    </row>
    <row r="178" spans="1:6" x14ac:dyDescent="0.2">
      <c r="A178" s="3" t="s">
        <v>417</v>
      </c>
      <c r="B178" s="17" t="s">
        <v>168</v>
      </c>
      <c r="C178" s="18">
        <v>3.2839E-2</v>
      </c>
      <c r="D178" s="19">
        <v>9.5131605883725812E-3</v>
      </c>
      <c r="E178" s="19">
        <v>8.4485842670958433E-2</v>
      </c>
      <c r="F178" s="19">
        <v>0.2122847563012899</v>
      </c>
    </row>
    <row r="179" spans="1:6" x14ac:dyDescent="0.2">
      <c r="A179" s="3" t="s">
        <v>430</v>
      </c>
      <c r="B179" s="17" t="s">
        <v>181</v>
      </c>
      <c r="C179" s="18">
        <v>0.17863000000000001</v>
      </c>
      <c r="D179" s="19">
        <v>-0.19184997729385064</v>
      </c>
      <c r="E179" s="19">
        <v>0.19214906083188804</v>
      </c>
      <c r="F179" s="19">
        <v>-0.11324939047145029</v>
      </c>
    </row>
    <row r="180" spans="1:6" x14ac:dyDescent="0.2">
      <c r="A180" s="3" t="s">
        <v>419</v>
      </c>
      <c r="B180" s="17" t="s">
        <v>170</v>
      </c>
      <c r="C180" s="18">
        <v>4.2694999999999997E-2</v>
      </c>
      <c r="D180" s="19">
        <v>0.10494990050578722</v>
      </c>
      <c r="E180" s="19">
        <v>0.25901507244056304</v>
      </c>
      <c r="F180" s="19">
        <v>-0.18977761673786003</v>
      </c>
    </row>
    <row r="181" spans="1:6" x14ac:dyDescent="0.2">
      <c r="A181" s="3" t="s">
        <v>421</v>
      </c>
      <c r="B181" s="17" t="s">
        <v>172</v>
      </c>
      <c r="C181" s="18">
        <v>-1.5196799999999999</v>
      </c>
      <c r="D181" s="19">
        <v>0.15224349897455483</v>
      </c>
      <c r="E181" s="19">
        <v>0.46055242904207244</v>
      </c>
      <c r="F181" s="19">
        <v>3.1698945439649198E-2</v>
      </c>
    </row>
    <row r="182" spans="1:6" x14ac:dyDescent="0.2">
      <c r="A182" s="3" t="s">
        <v>422</v>
      </c>
      <c r="B182" s="17" t="s">
        <v>173</v>
      </c>
      <c r="C182" s="18">
        <v>0.18037700000000001</v>
      </c>
      <c r="D182" s="19">
        <v>0.18646357785794251</v>
      </c>
      <c r="E182" s="19">
        <v>0.34642065463664728</v>
      </c>
      <c r="F182" s="19">
        <v>-0.11401454299052058</v>
      </c>
    </row>
    <row r="183" spans="1:6" x14ac:dyDescent="0.2">
      <c r="A183" s="3" t="s">
        <v>431</v>
      </c>
      <c r="B183" s="17" t="s">
        <v>182</v>
      </c>
      <c r="C183" s="18">
        <v>0</v>
      </c>
      <c r="D183" s="19">
        <v>0.78646372863093184</v>
      </c>
      <c r="E183" s="19">
        <v>0</v>
      </c>
      <c r="F183" s="19">
        <v>0</v>
      </c>
    </row>
    <row r="184" spans="1:6" x14ac:dyDescent="0.2">
      <c r="A184" s="3" t="s">
        <v>427</v>
      </c>
      <c r="B184" s="17" t="s">
        <v>178</v>
      </c>
      <c r="C184" s="18">
        <v>2.407111</v>
      </c>
      <c r="D184" s="19">
        <v>-0.32154009152245439</v>
      </c>
      <c r="E184" s="19">
        <v>0.21804329138425674</v>
      </c>
      <c r="F184" s="19">
        <v>0.59195738981433887</v>
      </c>
    </row>
    <row r="185" spans="1:6" x14ac:dyDescent="0.2">
      <c r="A185" s="3" t="s">
        <v>428</v>
      </c>
      <c r="B185" s="17" t="s">
        <v>179</v>
      </c>
      <c r="C185" s="18">
        <v>2.5451549999999998</v>
      </c>
      <c r="D185" s="19">
        <v>0.54652243808660139</v>
      </c>
      <c r="E185" s="19">
        <v>2.3389904491611593</v>
      </c>
      <c r="F185" s="19">
        <v>0.42931066788792255</v>
      </c>
    </row>
    <row r="186" spans="1:6" x14ac:dyDescent="0.2">
      <c r="A186" s="3" t="s">
        <v>439</v>
      </c>
      <c r="B186" s="17" t="s">
        <v>190</v>
      </c>
      <c r="C186" s="18">
        <v>2.0883020000000001</v>
      </c>
      <c r="D186" s="19">
        <v>3.5938186506885361</v>
      </c>
      <c r="E186" s="19">
        <v>0</v>
      </c>
      <c r="F186" s="19">
        <v>0</v>
      </c>
    </row>
    <row r="187" spans="1:6" x14ac:dyDescent="0.2">
      <c r="A187" s="3" t="s">
        <v>438</v>
      </c>
      <c r="B187" s="17" t="s">
        <v>189</v>
      </c>
      <c r="C187" s="18">
        <v>3.5708150000000001</v>
      </c>
      <c r="D187" s="19">
        <v>-0.7165119677471925</v>
      </c>
      <c r="E187" s="19">
        <v>0</v>
      </c>
      <c r="F187" s="19">
        <v>0</v>
      </c>
    </row>
    <row r="188" spans="1:6" x14ac:dyDescent="0.2">
      <c r="A188" s="3" t="s">
        <v>435</v>
      </c>
      <c r="B188" s="17" t="s">
        <v>186</v>
      </c>
      <c r="C188" s="18">
        <v>0</v>
      </c>
      <c r="D188" s="19">
        <v>0</v>
      </c>
      <c r="E188" s="19">
        <v>0.59730364509709688</v>
      </c>
      <c r="F188" s="19">
        <v>0</v>
      </c>
    </row>
    <row r="189" spans="1:6" x14ac:dyDescent="0.2">
      <c r="A189" s="3" t="s">
        <v>433</v>
      </c>
      <c r="B189" s="17" t="s">
        <v>184</v>
      </c>
      <c r="C189" s="18">
        <v>0.272482</v>
      </c>
      <c r="D189" s="19">
        <v>5.5709943328826244E-3</v>
      </c>
      <c r="E189" s="19">
        <v>-9.0364352942130771E-2</v>
      </c>
      <c r="F189" s="19">
        <v>0.22752757645575086</v>
      </c>
    </row>
    <row r="190" spans="1:6" x14ac:dyDescent="0.2">
      <c r="A190" s="3" t="s">
        <v>432</v>
      </c>
      <c r="B190" s="17" t="s">
        <v>183</v>
      </c>
      <c r="C190" s="18">
        <v>-2.3640000000000001E-2</v>
      </c>
      <c r="D190" s="19">
        <v>-0.17336964272066335</v>
      </c>
      <c r="E190" s="19">
        <v>8.600775525600653E-3</v>
      </c>
      <c r="F190" s="19">
        <v>-0.12044373438651608</v>
      </c>
    </row>
    <row r="191" spans="1:6" x14ac:dyDescent="0.2">
      <c r="A191" s="3" t="s">
        <v>434</v>
      </c>
      <c r="B191" s="17" t="s">
        <v>185</v>
      </c>
      <c r="C191" s="18">
        <v>0.54305000000000003</v>
      </c>
      <c r="D191" s="19">
        <v>7.853589639380423E-3</v>
      </c>
      <c r="E191" s="19">
        <v>0.56266242272417966</v>
      </c>
      <c r="F191" s="19">
        <v>0.2434441225765884</v>
      </c>
    </row>
    <row r="192" spans="1:6" x14ac:dyDescent="0.2">
      <c r="A192" s="3" t="s">
        <v>440</v>
      </c>
      <c r="B192" s="17" t="s">
        <v>191</v>
      </c>
      <c r="C192" s="18">
        <v>-1.1299999999999999E-2</v>
      </c>
      <c r="D192" s="19">
        <v>0.14480871785841906</v>
      </c>
      <c r="E192" s="19">
        <v>7.2710383823711103E-2</v>
      </c>
      <c r="F192" s="19">
        <v>0.10732236160926618</v>
      </c>
    </row>
    <row r="193" spans="1:6" x14ac:dyDescent="0.2">
      <c r="A193" s="3" t="s">
        <v>436</v>
      </c>
      <c r="B193" s="17" t="s">
        <v>187</v>
      </c>
      <c r="C193" s="18">
        <v>-6.6470000000000001E-2</v>
      </c>
      <c r="D193" s="19">
        <v>1.4534130336951201</v>
      </c>
      <c r="E193" s="19">
        <v>1.8535636219909177</v>
      </c>
      <c r="F193" s="19">
        <v>-0.5333224796475925</v>
      </c>
    </row>
    <row r="194" spans="1:6" x14ac:dyDescent="0.2">
      <c r="A194" s="3" t="s">
        <v>437</v>
      </c>
      <c r="B194" s="17" t="s">
        <v>188</v>
      </c>
      <c r="C194" s="18">
        <v>5.1384400000000001</v>
      </c>
      <c r="D194" s="19">
        <v>0</v>
      </c>
      <c r="E194" s="19">
        <v>0</v>
      </c>
      <c r="F194" s="19">
        <v>-0.77036167694844226</v>
      </c>
    </row>
    <row r="195" spans="1:6" x14ac:dyDescent="0.2">
      <c r="A195" s="3" t="s">
        <v>443</v>
      </c>
      <c r="B195" s="17" t="s">
        <v>194</v>
      </c>
      <c r="C195" s="18">
        <v>0</v>
      </c>
      <c r="D195" s="19">
        <v>0</v>
      </c>
      <c r="E195" s="19">
        <v>1.5973036450970968</v>
      </c>
      <c r="F195" s="19">
        <v>0</v>
      </c>
    </row>
    <row r="196" spans="1:6" x14ac:dyDescent="0.2">
      <c r="A196" s="3" t="s">
        <v>445</v>
      </c>
      <c r="B196" s="17" t="s">
        <v>196</v>
      </c>
      <c r="C196" s="18">
        <v>-0.28043000000000001</v>
      </c>
      <c r="D196" s="19">
        <v>0.14598450850287265</v>
      </c>
      <c r="E196" s="19">
        <v>0.12887635760314783</v>
      </c>
      <c r="F196" s="19">
        <v>0.27280618220793124</v>
      </c>
    </row>
    <row r="197" spans="1:6" x14ac:dyDescent="0.2">
      <c r="A197" s="3" t="s">
        <v>446</v>
      </c>
      <c r="B197" s="17" t="s">
        <v>197</v>
      </c>
      <c r="C197" s="18">
        <v>0.26466699999999999</v>
      </c>
      <c r="D197" s="19">
        <v>-0.2099205305789088</v>
      </c>
      <c r="E197" s="19">
        <v>0.30368358042520655</v>
      </c>
      <c r="F197" s="19">
        <v>-0.27028807381379832</v>
      </c>
    </row>
    <row r="198" spans="1:6" x14ac:dyDescent="0.2">
      <c r="A198" s="3" t="s">
        <v>447</v>
      </c>
      <c r="B198" s="17" t="s">
        <v>198</v>
      </c>
      <c r="C198" s="18">
        <v>-0.60377000000000003</v>
      </c>
      <c r="D198" s="19">
        <v>1.8684505329739638</v>
      </c>
      <c r="E198" s="19">
        <v>0.85356362199091729</v>
      </c>
      <c r="F198" s="19">
        <v>-9.7460508985818548E-4</v>
      </c>
    </row>
    <row r="199" spans="1:6" x14ac:dyDescent="0.2">
      <c r="A199" s="3" t="s">
        <v>444</v>
      </c>
      <c r="B199" s="17" t="s">
        <v>195</v>
      </c>
      <c r="C199" s="18">
        <v>0.26344000000000001</v>
      </c>
      <c r="D199" s="19">
        <v>0.3765974366442888</v>
      </c>
      <c r="E199" s="19">
        <v>4.6208699933313238E-2</v>
      </c>
      <c r="F199" s="19">
        <v>0.4335106564172081</v>
      </c>
    </row>
    <row r="200" spans="1:6" x14ac:dyDescent="0.2">
      <c r="A200" s="3" t="s">
        <v>451</v>
      </c>
      <c r="B200" s="17" t="s">
        <v>202</v>
      </c>
      <c r="C200" s="18">
        <v>0</v>
      </c>
      <c r="D200" s="19">
        <v>-0.50297569637812423</v>
      </c>
      <c r="E200" s="19">
        <v>0</v>
      </c>
      <c r="F200" s="19">
        <v>0</v>
      </c>
    </row>
    <row r="201" spans="1:6" x14ac:dyDescent="0.2">
      <c r="A201" s="3" t="s">
        <v>452</v>
      </c>
      <c r="B201" s="17" t="s">
        <v>203</v>
      </c>
      <c r="C201" s="18">
        <v>0</v>
      </c>
      <c r="D201" s="19">
        <v>0</v>
      </c>
      <c r="E201" s="19">
        <v>0</v>
      </c>
      <c r="F201" s="19">
        <v>0</v>
      </c>
    </row>
    <row r="202" spans="1:6" x14ac:dyDescent="0.2">
      <c r="A202" s="3" t="s">
        <v>453</v>
      </c>
      <c r="B202" s="17" t="s">
        <v>204</v>
      </c>
      <c r="C202" s="18">
        <v>1.2120649999999999</v>
      </c>
      <c r="D202" s="19">
        <v>1.5058804535892554</v>
      </c>
      <c r="E202" s="19">
        <v>0</v>
      </c>
      <c r="F202" s="19">
        <v>-1.8776456669375421</v>
      </c>
    </row>
    <row r="203" spans="1:6" x14ac:dyDescent="0.2">
      <c r="A203" s="3" t="s">
        <v>454</v>
      </c>
      <c r="B203" s="17" t="s">
        <v>205</v>
      </c>
      <c r="C203" s="18">
        <v>0</v>
      </c>
      <c r="D203" s="19">
        <v>0</v>
      </c>
      <c r="E203" s="19">
        <v>0</v>
      </c>
      <c r="F203" s="19">
        <v>0</v>
      </c>
    </row>
    <row r="204" spans="1:6" x14ac:dyDescent="0.2">
      <c r="A204" s="3" t="s">
        <v>455</v>
      </c>
      <c r="B204" s="17" t="s">
        <v>206</v>
      </c>
      <c r="C204" s="18">
        <v>0.56127199999999999</v>
      </c>
      <c r="D204" s="19">
        <v>-0.18858041206241521</v>
      </c>
      <c r="E204" s="19">
        <v>0.70156052854586748</v>
      </c>
      <c r="F204" s="19">
        <v>-0.82925536600201044</v>
      </c>
    </row>
    <row r="205" spans="1:6" x14ac:dyDescent="0.2">
      <c r="A205" s="3" t="s">
        <v>456</v>
      </c>
      <c r="B205" s="17" t="s">
        <v>207</v>
      </c>
      <c r="C205" s="18">
        <v>-2.6716600000000001</v>
      </c>
      <c r="D205" s="19">
        <v>1.2834880322528077</v>
      </c>
      <c r="E205" s="19">
        <v>0.59730364509709688</v>
      </c>
      <c r="F205" s="19">
        <v>-1.8776456669375421</v>
      </c>
    </row>
    <row r="206" spans="1:6" x14ac:dyDescent="0.2">
      <c r="A206" s="3" t="s">
        <v>457</v>
      </c>
      <c r="B206" s="17" t="s">
        <v>208</v>
      </c>
      <c r="C206" s="18">
        <v>0</v>
      </c>
      <c r="D206" s="19">
        <v>0</v>
      </c>
      <c r="E206" s="19">
        <v>0</v>
      </c>
      <c r="F206" s="19">
        <v>0</v>
      </c>
    </row>
    <row r="207" spans="1:6" x14ac:dyDescent="0.2">
      <c r="A207" s="3" t="s">
        <v>458</v>
      </c>
      <c r="B207" s="17" t="s">
        <v>209</v>
      </c>
      <c r="C207" s="18">
        <v>3.5777369999999999</v>
      </c>
      <c r="D207" s="19">
        <v>0.78646372863093184</v>
      </c>
      <c r="E207" s="19">
        <v>0</v>
      </c>
      <c r="F207" s="19">
        <v>-1.2926831662163862</v>
      </c>
    </row>
    <row r="208" spans="1:6" x14ac:dyDescent="0.2">
      <c r="A208" s="3" t="s">
        <v>459</v>
      </c>
      <c r="B208" s="17" t="s">
        <v>210</v>
      </c>
      <c r="C208" s="18">
        <v>3.8532380000000002</v>
      </c>
      <c r="D208" s="19">
        <v>0.20923347755938465</v>
      </c>
      <c r="E208" s="19">
        <v>0.43852612271207342</v>
      </c>
      <c r="F208" s="19">
        <v>-0.22625041375870469</v>
      </c>
    </row>
    <row r="209" spans="1:6" x14ac:dyDescent="0.2">
      <c r="A209" s="3" t="s">
        <v>449</v>
      </c>
      <c r="B209" s="17" t="s">
        <v>200</v>
      </c>
      <c r="C209" s="18">
        <v>0.30778499999999998</v>
      </c>
      <c r="D209" s="19">
        <v>0.46127515146809012</v>
      </c>
      <c r="E209" s="19">
        <v>0.35231182765899305</v>
      </c>
      <c r="F209" s="19">
        <v>-0.11360849315927576</v>
      </c>
    </row>
    <row r="210" spans="1:6" x14ac:dyDescent="0.2">
      <c r="A210" s="3" t="s">
        <v>450</v>
      </c>
      <c r="B210" s="17" t="s">
        <v>201</v>
      </c>
      <c r="C210" s="18">
        <v>1.9752689999999999</v>
      </c>
      <c r="D210" s="19">
        <v>0</v>
      </c>
      <c r="E210" s="19">
        <v>1.5973036450970968</v>
      </c>
      <c r="F210" s="19">
        <v>0</v>
      </c>
    </row>
    <row r="211" spans="1:6" x14ac:dyDescent="0.2">
      <c r="A211" s="3" t="s">
        <v>448</v>
      </c>
      <c r="B211" s="17" t="s">
        <v>199</v>
      </c>
      <c r="C211" s="18">
        <v>0.322714</v>
      </c>
      <c r="D211" s="19">
        <v>9.0842954310411742E-2</v>
      </c>
      <c r="E211" s="19">
        <v>0.18371222368324791</v>
      </c>
      <c r="F211" s="19">
        <v>-7.4367863838541673E-2</v>
      </c>
    </row>
    <row r="212" spans="1:6" x14ac:dyDescent="0.2">
      <c r="A212" s="3" t="s">
        <v>460</v>
      </c>
      <c r="B212" s="17" t="s">
        <v>211</v>
      </c>
      <c r="C212" s="18">
        <v>6.0490000000000002E-2</v>
      </c>
      <c r="D212" s="19">
        <v>6.3303930712130099E-2</v>
      </c>
      <c r="E212" s="19">
        <v>0.1769447411484327</v>
      </c>
      <c r="F212" s="19">
        <v>3.8534311704926133E-2</v>
      </c>
    </row>
    <row r="213" spans="1:6" x14ac:dyDescent="0.2">
      <c r="A213" s="3" t="s">
        <v>463</v>
      </c>
      <c r="B213" s="17" t="s">
        <v>214</v>
      </c>
      <c r="C213" s="18">
        <v>0.339005</v>
      </c>
      <c r="D213" s="19">
        <v>-8.6461577497498374E-2</v>
      </c>
      <c r="E213" s="19">
        <v>0.19721648803299593</v>
      </c>
      <c r="F213" s="19">
        <v>-0.6665258659639024</v>
      </c>
    </row>
    <row r="214" spans="1:6" x14ac:dyDescent="0.2">
      <c r="A214" s="3" t="s">
        <v>466</v>
      </c>
      <c r="B214" s="17" t="s">
        <v>217</v>
      </c>
      <c r="C214" s="18">
        <v>-0.31627</v>
      </c>
      <c r="D214" s="19">
        <v>-7.9677832827292724E-2</v>
      </c>
      <c r="E214" s="19">
        <v>-0.32251360643299049</v>
      </c>
      <c r="F214" s="19">
        <v>-0.13293175633315016</v>
      </c>
    </row>
    <row r="215" spans="1:6" x14ac:dyDescent="0.2">
      <c r="A215" s="3" t="s">
        <v>461</v>
      </c>
      <c r="B215" s="17" t="s">
        <v>212</v>
      </c>
      <c r="C215" s="18">
        <v>1.5769999999999999E-2</v>
      </c>
      <c r="D215" s="19">
        <v>3.6917072779306941E-2</v>
      </c>
      <c r="E215" s="19">
        <v>-6.9085342668637806E-2</v>
      </c>
      <c r="F215" s="19">
        <v>5.6446424903098681E-2</v>
      </c>
    </row>
    <row r="216" spans="1:6" x14ac:dyDescent="0.2">
      <c r="A216" s="3" t="s">
        <v>467</v>
      </c>
      <c r="B216" s="17" t="s">
        <v>218</v>
      </c>
      <c r="C216" s="18">
        <v>-2.4760000000000001E-2</v>
      </c>
      <c r="D216" s="19">
        <v>9.8074523541487449E-2</v>
      </c>
      <c r="E216" s="19">
        <v>0.17130391991484625</v>
      </c>
      <c r="F216" s="19">
        <v>-0.24328009230778566</v>
      </c>
    </row>
    <row r="217" spans="1:6" x14ac:dyDescent="0.2">
      <c r="A217" s="3" t="s">
        <v>468</v>
      </c>
      <c r="B217" s="17" t="s">
        <v>219</v>
      </c>
      <c r="C217" s="18">
        <v>1.1780539999999999</v>
      </c>
      <c r="D217" s="19">
        <v>-2.8724907801342913E-2</v>
      </c>
      <c r="E217" s="19">
        <v>-8.2710780398695699E-2</v>
      </c>
      <c r="F217" s="19">
        <v>5.8635821928727364E-2</v>
      </c>
    </row>
    <row r="218" spans="1:6" x14ac:dyDescent="0.2">
      <c r="A218" s="3" t="s">
        <v>469</v>
      </c>
      <c r="B218" s="17" t="s">
        <v>220</v>
      </c>
      <c r="C218" s="18">
        <v>-0.25573000000000001</v>
      </c>
      <c r="D218" s="19">
        <v>0.30740065219713575</v>
      </c>
      <c r="E218" s="19">
        <v>0.2289210461580258</v>
      </c>
      <c r="F218" s="19">
        <v>-4.6236428555660562E-2</v>
      </c>
    </row>
    <row r="219" spans="1:6" x14ac:dyDescent="0.2">
      <c r="A219" s="3" t="s">
        <v>470</v>
      </c>
      <c r="B219" s="17" t="s">
        <v>221</v>
      </c>
      <c r="C219" s="18">
        <v>-0.11681</v>
      </c>
      <c r="D219" s="19">
        <v>0.31468265385640182</v>
      </c>
      <c r="E219" s="19">
        <v>-4.4173731366545666E-3</v>
      </c>
      <c r="F219" s="19">
        <v>-0.20529873366499082</v>
      </c>
    </row>
    <row r="220" spans="1:6" x14ac:dyDescent="0.2">
      <c r="A220" s="3" t="s">
        <v>471</v>
      </c>
      <c r="B220" s="17" t="s">
        <v>222</v>
      </c>
      <c r="C220" s="18">
        <v>-5.8520000000000003E-2</v>
      </c>
      <c r="D220" s="19">
        <v>0.13747300864735523</v>
      </c>
      <c r="E220" s="19">
        <v>6.3417989965536492E-2</v>
      </c>
      <c r="F220" s="19">
        <v>0.19368734045540595</v>
      </c>
    </row>
    <row r="221" spans="1:6" x14ac:dyDescent="0.2">
      <c r="A221" s="3" t="s">
        <v>473</v>
      </c>
      <c r="B221" s="17" t="s">
        <v>224</v>
      </c>
      <c r="C221" s="18">
        <v>1.136306</v>
      </c>
      <c r="D221" s="19">
        <v>2.4400810935676302E-2</v>
      </c>
      <c r="E221" s="19">
        <v>-1.0441160764424706E-2</v>
      </c>
      <c r="F221" s="19">
        <v>0.12845948868419074</v>
      </c>
    </row>
    <row r="222" spans="1:6" x14ac:dyDescent="0.2">
      <c r="A222" s="3" t="s">
        <v>474</v>
      </c>
      <c r="B222" s="17" t="s">
        <v>225</v>
      </c>
      <c r="C222" s="18">
        <v>0.65055600000000002</v>
      </c>
      <c r="D222" s="19">
        <v>0.12083769460824929</v>
      </c>
      <c r="E222" s="19">
        <v>0.27996098343430881</v>
      </c>
      <c r="F222" s="19">
        <v>-2.3837647719599755E-2</v>
      </c>
    </row>
    <row r="223" spans="1:6" x14ac:dyDescent="0.2">
      <c r="A223" s="3" t="s">
        <v>475</v>
      </c>
      <c r="B223" s="17" t="s">
        <v>226</v>
      </c>
      <c r="C223" s="18">
        <v>0.98784400000000006</v>
      </c>
      <c r="D223" s="19">
        <v>0.13125559375666002</v>
      </c>
      <c r="E223" s="19">
        <v>4.8404026313133106E-2</v>
      </c>
      <c r="F223" s="19">
        <v>0.16584119689355276</v>
      </c>
    </row>
    <row r="224" spans="1:6" x14ac:dyDescent="0.2">
      <c r="A224" s="3" t="s">
        <v>472</v>
      </c>
      <c r="B224" s="17" t="s">
        <v>223</v>
      </c>
      <c r="C224" s="18">
        <v>0.149314</v>
      </c>
      <c r="D224" s="19">
        <v>-2.4246181051800583E-2</v>
      </c>
      <c r="E224" s="19">
        <v>0.55672650806638546</v>
      </c>
      <c r="F224" s="19">
        <v>-0.16155243427291779</v>
      </c>
    </row>
    <row r="225" spans="1:6" x14ac:dyDescent="0.2">
      <c r="A225" s="3" t="s">
        <v>476</v>
      </c>
      <c r="B225" s="17" t="s">
        <v>227</v>
      </c>
      <c r="C225" s="18">
        <v>0</v>
      </c>
      <c r="D225" s="19">
        <v>0</v>
      </c>
      <c r="E225" s="19">
        <v>0</v>
      </c>
      <c r="F225" s="19">
        <v>0</v>
      </c>
    </row>
    <row r="226" spans="1:6" x14ac:dyDescent="0.2">
      <c r="A226" s="3" t="s">
        <v>498</v>
      </c>
      <c r="B226" s="17" t="s">
        <v>249</v>
      </c>
      <c r="C226" s="18">
        <v>0</v>
      </c>
      <c r="D226" s="19">
        <v>0.57299464944779233</v>
      </c>
      <c r="E226" s="19">
        <v>0.59730364509709688</v>
      </c>
      <c r="F226" s="19">
        <v>0</v>
      </c>
    </row>
    <row r="227" spans="1:6" x14ac:dyDescent="0.2">
      <c r="A227" s="3" t="s">
        <v>496</v>
      </c>
      <c r="B227" s="17" t="s">
        <v>247</v>
      </c>
      <c r="C227" s="18">
        <v>2.5751E-2</v>
      </c>
      <c r="D227" s="19">
        <v>0.10291578661098658</v>
      </c>
      <c r="E227" s="19">
        <v>0.13202806839431708</v>
      </c>
      <c r="F227" s="19">
        <v>-0.14296390990688942</v>
      </c>
    </row>
    <row r="228" spans="1:6" x14ac:dyDescent="0.2">
      <c r="A228" s="3" t="s">
        <v>495</v>
      </c>
      <c r="B228" s="17" t="s">
        <v>246</v>
      </c>
      <c r="C228" s="18">
        <v>0.47070699999999999</v>
      </c>
      <c r="D228" s="19">
        <v>-7.9082047131900812E-2</v>
      </c>
      <c r="E228" s="19">
        <v>-0.29843947145413252</v>
      </c>
      <c r="F228" s="19">
        <v>0.2296383230515581</v>
      </c>
    </row>
    <row r="229" spans="1:6" x14ac:dyDescent="0.2">
      <c r="A229" s="3" t="s">
        <v>494</v>
      </c>
      <c r="B229" s="17" t="s">
        <v>245</v>
      </c>
      <c r="C229" s="18">
        <v>-6.6659999999999997E-2</v>
      </c>
      <c r="D229" s="19">
        <v>9.8056444542985802E-2</v>
      </c>
      <c r="E229" s="19">
        <v>-9.3389612402638312E-3</v>
      </c>
      <c r="F229" s="19">
        <v>2.1051701240140483E-2</v>
      </c>
    </row>
    <row r="230" spans="1:6" x14ac:dyDescent="0.2">
      <c r="A230" s="26" t="s">
        <v>482</v>
      </c>
      <c r="B230" s="17" t="s">
        <v>233</v>
      </c>
      <c r="C230" s="18">
        <v>0.45377800000000001</v>
      </c>
      <c r="D230" s="19">
        <v>-0.13154946702603629</v>
      </c>
      <c r="E230" s="19">
        <v>1.2014869254112246</v>
      </c>
      <c r="F230" s="19">
        <v>-0.45841767063370176</v>
      </c>
    </row>
    <row r="231" spans="1:6" x14ac:dyDescent="0.2">
      <c r="A231" s="26" t="s">
        <v>483</v>
      </c>
      <c r="B231" s="17" t="s">
        <v>234</v>
      </c>
      <c r="C231" s="18">
        <v>3.997487</v>
      </c>
      <c r="D231" s="19">
        <v>-1.0384400626345547</v>
      </c>
      <c r="E231" s="19">
        <v>-0.36144926897993301</v>
      </c>
      <c r="F231" s="19">
        <v>-2.3780442541696818</v>
      </c>
    </row>
    <row r="232" spans="1:6" x14ac:dyDescent="0.2">
      <c r="A232" s="26" t="s">
        <v>484</v>
      </c>
      <c r="B232" s="17" t="s">
        <v>235</v>
      </c>
      <c r="C232" s="18">
        <v>1.1976549999999999</v>
      </c>
      <c r="D232" s="19">
        <v>-9.5023591000922447E-2</v>
      </c>
      <c r="E232" s="19">
        <v>1.4577090884202176E-2</v>
      </c>
      <c r="F232" s="19">
        <v>-0.26287792890500333</v>
      </c>
    </row>
    <row r="233" spans="1:6" x14ac:dyDescent="0.2">
      <c r="A233" s="26" t="s">
        <v>485</v>
      </c>
      <c r="B233" s="17" t="s">
        <v>236</v>
      </c>
      <c r="C233" s="18">
        <v>0</v>
      </c>
      <c r="D233" s="19">
        <v>-2.0879381970992803</v>
      </c>
      <c r="E233" s="19">
        <v>0.59730364509709688</v>
      </c>
      <c r="F233" s="19">
        <v>0</v>
      </c>
    </row>
    <row r="234" spans="1:6" x14ac:dyDescent="0.2">
      <c r="A234" s="26" t="s">
        <v>486</v>
      </c>
      <c r="B234" s="17" t="s">
        <v>237</v>
      </c>
      <c r="C234" s="18">
        <v>0.34223799999999999</v>
      </c>
      <c r="D234" s="19">
        <v>-4.5134715208563291E-2</v>
      </c>
      <c r="E234" s="19">
        <v>0.12773858542991143</v>
      </c>
      <c r="F234" s="19">
        <v>-0.35989690745942227</v>
      </c>
    </row>
    <row r="235" spans="1:6" x14ac:dyDescent="0.2">
      <c r="A235" s="26" t="s">
        <v>487</v>
      </c>
      <c r="B235" s="17" t="s">
        <v>238</v>
      </c>
      <c r="C235" s="18">
        <v>3.3602569999999998</v>
      </c>
      <c r="D235" s="19">
        <v>-2.5029756963781242</v>
      </c>
      <c r="E235" s="19">
        <v>1.5973036450970968</v>
      </c>
      <c r="F235" s="19">
        <v>0</v>
      </c>
    </row>
    <row r="236" spans="1:6" x14ac:dyDescent="0.2">
      <c r="A236" s="26" t="s">
        <v>488</v>
      </c>
      <c r="B236" s="17" t="s">
        <v>239</v>
      </c>
      <c r="C236" s="18">
        <v>0</v>
      </c>
      <c r="D236" s="19">
        <v>-2.0879381970992803</v>
      </c>
      <c r="E236" s="19">
        <v>0</v>
      </c>
      <c r="F236" s="19">
        <v>0</v>
      </c>
    </row>
    <row r="237" spans="1:6" x14ac:dyDescent="0.2">
      <c r="A237" s="26" t="s">
        <v>489</v>
      </c>
      <c r="B237" s="17" t="s">
        <v>240</v>
      </c>
      <c r="C237" s="18">
        <v>0</v>
      </c>
      <c r="D237" s="19">
        <v>0</v>
      </c>
      <c r="E237" s="19">
        <v>0</v>
      </c>
      <c r="F237" s="19">
        <v>0</v>
      </c>
    </row>
    <row r="238" spans="1:6" x14ac:dyDescent="0.2">
      <c r="A238" s="26" t="s">
        <v>490</v>
      </c>
      <c r="B238" s="17" t="s">
        <v>241</v>
      </c>
      <c r="C238" s="18">
        <v>0</v>
      </c>
      <c r="D238" s="19">
        <v>0</v>
      </c>
      <c r="E238" s="19">
        <v>0</v>
      </c>
      <c r="F238" s="19">
        <v>0</v>
      </c>
    </row>
    <row r="239" spans="1:6" x14ac:dyDescent="0.2">
      <c r="A239" s="3" t="s">
        <v>477</v>
      </c>
      <c r="B239" s="17" t="s">
        <v>228</v>
      </c>
      <c r="C239" s="18">
        <v>0</v>
      </c>
      <c r="D239" s="19">
        <v>0</v>
      </c>
      <c r="E239" s="19">
        <v>0</v>
      </c>
      <c r="F239" s="19">
        <v>0</v>
      </c>
    </row>
    <row r="240" spans="1:6" x14ac:dyDescent="0.2">
      <c r="A240" s="3" t="s">
        <v>478</v>
      </c>
      <c r="B240" s="17" t="s">
        <v>229</v>
      </c>
      <c r="C240" s="18">
        <v>-6.9699999999999998E-2</v>
      </c>
      <c r="D240" s="19">
        <v>7.8714463552589778E-2</v>
      </c>
      <c r="E240" s="19">
        <v>-1.6648537951087403E-3</v>
      </c>
      <c r="F240" s="19">
        <v>-0.12940139494200137</v>
      </c>
    </row>
    <row r="241" spans="1:6" x14ac:dyDescent="0.2">
      <c r="A241" s="3" t="s">
        <v>479</v>
      </c>
      <c r="B241" s="17" t="s">
        <v>230</v>
      </c>
      <c r="C241" s="18">
        <v>-0.41672999999999999</v>
      </c>
      <c r="D241" s="19">
        <v>-0.25567077885522393</v>
      </c>
      <c r="E241" s="19">
        <v>0.34877146995374447</v>
      </c>
      <c r="F241" s="19">
        <v>-0.64653309009558357</v>
      </c>
    </row>
    <row r="242" spans="1:6" x14ac:dyDescent="0.2">
      <c r="A242" s="3" t="s">
        <v>480</v>
      </c>
      <c r="B242" s="17" t="s">
        <v>231</v>
      </c>
      <c r="C242" s="18">
        <v>0.71721500000000005</v>
      </c>
      <c r="D242" s="19">
        <v>0</v>
      </c>
      <c r="E242" s="19">
        <v>0</v>
      </c>
      <c r="F242" s="19">
        <v>0</v>
      </c>
    </row>
    <row r="243" spans="1:6" x14ac:dyDescent="0.2">
      <c r="A243" s="3" t="s">
        <v>481</v>
      </c>
      <c r="B243" s="17" t="s">
        <v>232</v>
      </c>
      <c r="C243" s="18">
        <v>0.13832800000000001</v>
      </c>
      <c r="D243" s="19">
        <v>0.15886137773906259</v>
      </c>
      <c r="E243" s="19">
        <v>8.4176550132333522E-2</v>
      </c>
      <c r="F243" s="19">
        <v>-0.68365004375511074</v>
      </c>
    </row>
    <row r="244" spans="1:6" x14ac:dyDescent="0.2">
      <c r="A244" s="3" t="s">
        <v>497</v>
      </c>
      <c r="B244" s="17" t="s">
        <v>248</v>
      </c>
      <c r="C244" s="18">
        <v>0</v>
      </c>
      <c r="D244" s="19">
        <v>0</v>
      </c>
      <c r="E244" s="19">
        <v>0</v>
      </c>
      <c r="F244" s="19">
        <v>0</v>
      </c>
    </row>
    <row r="245" spans="1:6" x14ac:dyDescent="0.2">
      <c r="A245" s="3" t="s">
        <v>491</v>
      </c>
      <c r="B245" s="17" t="s">
        <v>242</v>
      </c>
      <c r="C245" s="18">
        <v>4.6819050000000004</v>
      </c>
      <c r="D245" s="19">
        <v>0</v>
      </c>
      <c r="E245" s="19">
        <v>1.5973036450970968</v>
      </c>
      <c r="F245" s="19">
        <v>0</v>
      </c>
    </row>
    <row r="246" spans="1:6" x14ac:dyDescent="0.2">
      <c r="A246" s="3" t="s">
        <v>493</v>
      </c>
      <c r="B246" s="17" t="s">
        <v>244</v>
      </c>
      <c r="C246" s="18">
        <v>3.4324309999999998</v>
      </c>
      <c r="D246" s="19">
        <v>0</v>
      </c>
      <c r="E246" s="19">
        <v>0</v>
      </c>
      <c r="F246" s="19">
        <v>0</v>
      </c>
    </row>
    <row r="247" spans="1:6" x14ac:dyDescent="0.2">
      <c r="A247" s="3" t="s">
        <v>492</v>
      </c>
      <c r="B247" s="17" t="s">
        <v>243</v>
      </c>
      <c r="C247" s="18">
        <v>2.652047</v>
      </c>
      <c r="D247" s="19">
        <v>-0.42150517217511901</v>
      </c>
      <c r="E247" s="19">
        <v>0.72428060504595071</v>
      </c>
      <c r="F247" s="19">
        <v>2.9613714743564504E-2</v>
      </c>
    </row>
    <row r="248" spans="1:6" x14ac:dyDescent="0.2">
      <c r="A248" s="3" t="s">
        <v>499</v>
      </c>
      <c r="B248" s="17" t="s">
        <v>250</v>
      </c>
      <c r="C248" s="18">
        <v>0</v>
      </c>
      <c r="D248" s="19">
        <v>0</v>
      </c>
      <c r="E248" s="19">
        <v>0</v>
      </c>
      <c r="F248" s="19">
        <v>0</v>
      </c>
    </row>
    <row r="249" spans="1:6" x14ac:dyDescent="0.2">
      <c r="A249" s="22" t="s">
        <v>500</v>
      </c>
      <c r="B249" s="23" t="s">
        <v>251</v>
      </c>
      <c r="C249" s="27">
        <v>0</v>
      </c>
      <c r="D249" s="25">
        <v>-0.50297569637812423</v>
      </c>
      <c r="E249" s="25">
        <v>0</v>
      </c>
      <c r="F249" s="25">
        <v>0</v>
      </c>
    </row>
    <row r="250" spans="1:6" x14ac:dyDescent="0.2">
      <c r="A250" s="3" t="s">
        <v>345</v>
      </c>
      <c r="B250" s="17" t="s">
        <v>96</v>
      </c>
      <c r="C250" s="18">
        <v>-0.19950999999999999</v>
      </c>
      <c r="D250" s="19">
        <v>-0.36858866432688575</v>
      </c>
      <c r="E250" s="19">
        <v>-6.3107994410186344E-2</v>
      </c>
      <c r="F250" s="19">
        <v>-0.33740226967233572</v>
      </c>
    </row>
    <row r="251" spans="1:6" x14ac:dyDescent="0.2">
      <c r="A251" s="3" t="s">
        <v>399</v>
      </c>
      <c r="B251" s="17" t="s">
        <v>150</v>
      </c>
      <c r="C251" s="18">
        <v>1.0188379999999999</v>
      </c>
      <c r="D251" s="19">
        <v>0.24882702480619018</v>
      </c>
      <c r="E251" s="19">
        <v>-0.16170313466239306</v>
      </c>
      <c r="F251" s="19">
        <v>7.6140982926177464E-2</v>
      </c>
    </row>
    <row r="252" spans="1:6" x14ac:dyDescent="0.2">
      <c r="A252" s="3" t="s">
        <v>400</v>
      </c>
      <c r="B252" s="17" t="s">
        <v>151</v>
      </c>
      <c r="C252" s="18">
        <v>0.23391000000000001</v>
      </c>
      <c r="D252" s="19">
        <v>0.21574342561697313</v>
      </c>
      <c r="E252" s="19">
        <v>0.11659802782471122</v>
      </c>
      <c r="F252" s="19">
        <v>0.33397498286629362</v>
      </c>
    </row>
    <row r="253" spans="1:6" x14ac:dyDescent="0.2">
      <c r="A253" s="3" t="s">
        <v>401</v>
      </c>
      <c r="B253" s="17" t="s">
        <v>152</v>
      </c>
      <c r="C253" s="18">
        <v>0.19924500000000001</v>
      </c>
      <c r="D253" s="19">
        <v>0.13852494252038755</v>
      </c>
      <c r="E253" s="19">
        <v>-5.4326416013573936E-2</v>
      </c>
      <c r="F253" s="19">
        <v>0.26962805438024345</v>
      </c>
    </row>
    <row r="254" spans="1:6" x14ac:dyDescent="0.2">
      <c r="A254" s="3" t="s">
        <v>429</v>
      </c>
      <c r="B254" s="17" t="s">
        <v>180</v>
      </c>
      <c r="C254" s="18">
        <v>-0.63848000000000005</v>
      </c>
      <c r="D254" s="19">
        <v>9.6194600186242221E-2</v>
      </c>
      <c r="E254" s="19">
        <v>-3.4080884672957064E-2</v>
      </c>
      <c r="F254" s="19">
        <v>-0.46919214222787692</v>
      </c>
    </row>
    <row r="255" spans="1:6" x14ac:dyDescent="0.2">
      <c r="A255" s="3" t="s">
        <v>462</v>
      </c>
      <c r="B255" s="17" t="s">
        <v>213</v>
      </c>
      <c r="C255" s="18">
        <v>1.1988E-2</v>
      </c>
      <c r="D255" s="19">
        <v>-3.9860737334182085E-2</v>
      </c>
      <c r="E255" s="19">
        <v>0.16270995267902322</v>
      </c>
      <c r="F255" s="19">
        <v>7.8662424410235701E-2</v>
      </c>
    </row>
    <row r="256" spans="1:6" x14ac:dyDescent="0.2">
      <c r="A256" s="3" t="s">
        <v>464</v>
      </c>
      <c r="B256" s="17" t="s">
        <v>215</v>
      </c>
      <c r="C256" s="18">
        <v>0.27959800000000001</v>
      </c>
      <c r="D256" s="19">
        <v>0.31070950098783162</v>
      </c>
      <c r="E256" s="19">
        <v>0.47321884087823296</v>
      </c>
      <c r="F256" s="19">
        <v>0.29710129083029679</v>
      </c>
    </row>
    <row r="257" spans="1:6" s="10" customFormat="1" x14ac:dyDescent="0.2">
      <c r="A257" s="10" t="s">
        <v>465</v>
      </c>
      <c r="B257" s="29" t="s">
        <v>216</v>
      </c>
      <c r="C257" s="30">
        <v>1.0219910000000001</v>
      </c>
      <c r="D257" s="31">
        <v>0.1437632685861942</v>
      </c>
      <c r="E257" s="31">
        <v>0.14461240399430761</v>
      </c>
      <c r="F257" s="31">
        <v>-0.20354652293754502</v>
      </c>
    </row>
    <row r="258" spans="1:6" x14ac:dyDescent="0.2">
      <c r="D258" s="32"/>
      <c r="E258" s="32"/>
      <c r="F258" s="32"/>
    </row>
    <row r="259" spans="1:6" x14ac:dyDescent="0.2">
      <c r="A259" s="28" t="s">
        <v>504</v>
      </c>
      <c r="E259" s="33"/>
    </row>
    <row r="260" spans="1:6" x14ac:dyDescent="0.2">
      <c r="A260" s="16" t="s">
        <v>506</v>
      </c>
      <c r="E260" s="33"/>
    </row>
    <row r="261" spans="1:6" x14ac:dyDescent="0.2">
      <c r="A261" s="26" t="s">
        <v>505</v>
      </c>
      <c r="E261" s="33"/>
    </row>
    <row r="262" spans="1:6" x14ac:dyDescent="0.2">
      <c r="E262" s="33"/>
    </row>
    <row r="263" spans="1:6" x14ac:dyDescent="0.2">
      <c r="E263" s="33"/>
    </row>
    <row r="264" spans="1:6" x14ac:dyDescent="0.2">
      <c r="E264" s="33"/>
    </row>
    <row r="265" spans="1:6" x14ac:dyDescent="0.2">
      <c r="E265" s="33"/>
    </row>
    <row r="266" spans="1:6" x14ac:dyDescent="0.2">
      <c r="E266" s="33"/>
    </row>
    <row r="267" spans="1:6" x14ac:dyDescent="0.2">
      <c r="E267" s="33"/>
    </row>
    <row r="268" spans="1:6" x14ac:dyDescent="0.2">
      <c r="E268" s="33"/>
    </row>
    <row r="269" spans="1:6" x14ac:dyDescent="0.2">
      <c r="E269" s="33"/>
    </row>
    <row r="270" spans="1:6" x14ac:dyDescent="0.2">
      <c r="E270" s="33"/>
    </row>
    <row r="271" spans="1:6" x14ac:dyDescent="0.2">
      <c r="E271" s="33"/>
    </row>
    <row r="272" spans="1:6" x14ac:dyDescent="0.2">
      <c r="E272" s="33"/>
    </row>
    <row r="273" spans="5:5" x14ac:dyDescent="0.2">
      <c r="E273" s="33"/>
    </row>
    <row r="274" spans="5:5" x14ac:dyDescent="0.2">
      <c r="E274" s="33"/>
    </row>
    <row r="275" spans="5:5" x14ac:dyDescent="0.2">
      <c r="E275" s="33"/>
    </row>
    <row r="276" spans="5:5" x14ac:dyDescent="0.2">
      <c r="E276" s="33"/>
    </row>
    <row r="277" spans="5:5" x14ac:dyDescent="0.2">
      <c r="E277" s="33"/>
    </row>
    <row r="278" spans="5:5" x14ac:dyDescent="0.2">
      <c r="E278" s="33"/>
    </row>
    <row r="279" spans="5:5" x14ac:dyDescent="0.2">
      <c r="E279" s="33"/>
    </row>
    <row r="280" spans="5:5" x14ac:dyDescent="0.2">
      <c r="E280" s="33"/>
    </row>
  </sheetData>
  <autoFilter ref="A8:F8">
    <sortState ref="A9:F257">
      <sortCondition ref="A8"/>
    </sortState>
  </autoFilter>
  <conditionalFormatting sqref="C9:F257">
    <cfRule type="cellIs" dxfId="3" priority="1" operator="lessThanOrEqual">
      <formula>-1</formula>
    </cfRule>
    <cfRule type="cellIs" dxfId="2" priority="2" operator="greaterThanOrEqual">
      <formula>1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tabSelected="1" zoomScale="120" zoomScaleNormal="120" workbookViewId="0">
      <selection activeCell="A3" sqref="A3"/>
    </sheetView>
  </sheetViews>
  <sheetFormatPr defaultColWidth="9" defaultRowHeight="12.75" x14ac:dyDescent="0.2"/>
  <cols>
    <col min="1" max="1" width="49.85546875" style="3" customWidth="1"/>
    <col min="2" max="2" width="10.85546875" style="3" customWidth="1"/>
    <col min="3" max="3" width="17.42578125" style="3" customWidth="1"/>
    <col min="4" max="4" width="16.85546875" style="3" customWidth="1"/>
    <col min="5" max="5" width="16.5703125" style="3" customWidth="1"/>
    <col min="6" max="6" width="17" style="3" customWidth="1"/>
    <col min="7" max="16384" width="9" style="3"/>
  </cols>
  <sheetData>
    <row r="1" spans="1:6" ht="15" x14ac:dyDescent="0.25">
      <c r="A1" s="1" t="s">
        <v>516</v>
      </c>
    </row>
    <row r="2" spans="1:6" x14ac:dyDescent="0.2">
      <c r="A2" s="2"/>
    </row>
    <row r="3" spans="1:6" x14ac:dyDescent="0.2">
      <c r="A3" s="2"/>
      <c r="C3" s="4" t="s">
        <v>503</v>
      </c>
      <c r="D3" s="4" t="s">
        <v>503</v>
      </c>
      <c r="E3" s="4" t="s">
        <v>503</v>
      </c>
      <c r="F3" s="4" t="s">
        <v>503</v>
      </c>
    </row>
    <row r="4" spans="1:6" x14ac:dyDescent="0.2">
      <c r="A4" s="2"/>
      <c r="C4" s="4" t="s">
        <v>508</v>
      </c>
      <c r="D4" s="4" t="s">
        <v>508</v>
      </c>
      <c r="E4" s="4" t="s">
        <v>508</v>
      </c>
      <c r="F4" s="4" t="s">
        <v>508</v>
      </c>
    </row>
    <row r="5" spans="1:6" x14ac:dyDescent="0.2">
      <c r="A5" s="10"/>
      <c r="C5" s="6" t="s">
        <v>509</v>
      </c>
      <c r="D5" s="6" t="s">
        <v>511</v>
      </c>
      <c r="E5" s="6" t="s">
        <v>512</v>
      </c>
      <c r="F5" s="6" t="s">
        <v>510</v>
      </c>
    </row>
    <row r="6" spans="1:6" s="7" customFormat="1" x14ac:dyDescent="0.2">
      <c r="A6" s="22" t="s">
        <v>514</v>
      </c>
      <c r="B6" s="35" t="s">
        <v>1</v>
      </c>
      <c r="C6" s="36">
        <f>COUNTIF(C9:C257,"&gt;0,999999")</f>
        <v>48</v>
      </c>
      <c r="D6" s="36">
        <f>COUNTIF(D9:D257,"&gt;0,999999")</f>
        <v>62</v>
      </c>
      <c r="E6" s="36">
        <f>COUNTIF(E9:E257,"&gt;0,999999")</f>
        <v>39</v>
      </c>
      <c r="F6" s="36">
        <f>COUNTIF(F9:F257,"&gt;0,999999")</f>
        <v>61</v>
      </c>
    </row>
    <row r="7" spans="1:6" s="10" customFormat="1" x14ac:dyDescent="0.2">
      <c r="A7" s="22" t="s">
        <v>513</v>
      </c>
      <c r="B7" s="37" t="s">
        <v>2</v>
      </c>
      <c r="C7" s="38">
        <f>COUNTIF(C9:C257,"&lt;-0,999999")</f>
        <v>10</v>
      </c>
      <c r="D7" s="38">
        <f>COUNTIF(D9:D257,"&lt;-0,999999")</f>
        <v>10</v>
      </c>
      <c r="E7" s="38">
        <f>COUNTIF(E9:E257,"&lt;-0,999999")</f>
        <v>20</v>
      </c>
      <c r="F7" s="38">
        <f>COUNTIF(F9:F257,"&lt;-0,999999")</f>
        <v>7</v>
      </c>
    </row>
    <row r="8" spans="1:6" ht="14.25" x14ac:dyDescent="0.25">
      <c r="A8" s="13" t="s">
        <v>515</v>
      </c>
      <c r="B8" s="14" t="s">
        <v>0</v>
      </c>
      <c r="C8" s="15" t="s">
        <v>507</v>
      </c>
      <c r="D8" s="15" t="s">
        <v>507</v>
      </c>
      <c r="E8" s="15" t="s">
        <v>507</v>
      </c>
      <c r="F8" s="15" t="s">
        <v>507</v>
      </c>
    </row>
    <row r="9" spans="1:6" x14ac:dyDescent="0.2">
      <c r="A9" s="3" t="s">
        <v>441</v>
      </c>
      <c r="B9" s="17" t="s">
        <v>192</v>
      </c>
      <c r="C9" s="19">
        <v>3.1924390070972675</v>
      </c>
      <c r="D9" s="19">
        <v>3.1026366457850134</v>
      </c>
      <c r="E9" s="19">
        <v>-1.6563645060366767</v>
      </c>
      <c r="F9" s="19">
        <v>2.3113765391239416</v>
      </c>
    </row>
    <row r="10" spans="1:6" x14ac:dyDescent="0.2">
      <c r="A10" s="3" t="s">
        <v>442</v>
      </c>
      <c r="B10" s="17" t="s">
        <v>193</v>
      </c>
      <c r="C10" s="19">
        <v>1.4039431122909789</v>
      </c>
      <c r="D10" s="19">
        <v>2.8799155548854882</v>
      </c>
      <c r="E10" s="19">
        <v>-1.0129853190901983</v>
      </c>
      <c r="F10" s="19">
        <v>2.2726516632633524</v>
      </c>
    </row>
    <row r="11" spans="1:6" x14ac:dyDescent="0.2">
      <c r="A11" s="3" t="s">
        <v>258</v>
      </c>
      <c r="B11" s="17" t="s">
        <v>9</v>
      </c>
      <c r="C11" s="19">
        <v>-9.8693004911486068E-2</v>
      </c>
      <c r="D11" s="19">
        <v>0.16882859254488727</v>
      </c>
      <c r="E11" s="19">
        <v>1.8196336158081302E-2</v>
      </c>
      <c r="F11" s="19">
        <v>-0.21916206889632892</v>
      </c>
    </row>
    <row r="12" spans="1:6" x14ac:dyDescent="0.2">
      <c r="A12" s="3" t="s">
        <v>252</v>
      </c>
      <c r="B12" s="17" t="s">
        <v>3</v>
      </c>
      <c r="C12" s="19">
        <v>-2.0656681179935421</v>
      </c>
      <c r="D12" s="19">
        <v>0</v>
      </c>
      <c r="E12" s="19">
        <v>0</v>
      </c>
      <c r="F12" s="19">
        <v>0</v>
      </c>
    </row>
    <row r="13" spans="1:6" x14ac:dyDescent="0.2">
      <c r="A13" s="3" t="s">
        <v>256</v>
      </c>
      <c r="B13" s="17" t="s">
        <v>7</v>
      </c>
      <c r="C13" s="19">
        <v>-0.15172111136568603</v>
      </c>
      <c r="D13" s="19">
        <v>0.48443286514800349</v>
      </c>
      <c r="E13" s="19">
        <v>-0.58764658479785548</v>
      </c>
      <c r="F13" s="19">
        <v>0.11060094433263278</v>
      </c>
    </row>
    <row r="14" spans="1:6" x14ac:dyDescent="0.2">
      <c r="A14" s="3" t="s">
        <v>253</v>
      </c>
      <c r="B14" s="17" t="s">
        <v>4</v>
      </c>
      <c r="C14" s="19">
        <v>0</v>
      </c>
      <c r="D14" s="19">
        <v>0</v>
      </c>
      <c r="E14" s="19">
        <v>0</v>
      </c>
      <c r="F14" s="19">
        <v>0</v>
      </c>
    </row>
    <row r="15" spans="1:6" x14ac:dyDescent="0.2">
      <c r="A15" s="3" t="s">
        <v>254</v>
      </c>
      <c r="B15" s="17" t="s">
        <v>5</v>
      </c>
      <c r="C15" s="19">
        <v>0</v>
      </c>
      <c r="D15" s="19">
        <v>0</v>
      </c>
      <c r="E15" s="19">
        <v>0</v>
      </c>
      <c r="F15" s="19">
        <v>0</v>
      </c>
    </row>
    <row r="16" spans="1:6" x14ac:dyDescent="0.2">
      <c r="A16" s="3" t="s">
        <v>255</v>
      </c>
      <c r="B16" s="17" t="s">
        <v>6</v>
      </c>
      <c r="C16" s="19">
        <v>0.78657176422418262</v>
      </c>
      <c r="D16" s="19">
        <v>0.85322787118562593</v>
      </c>
      <c r="E16" s="19">
        <v>0.4140970385551217</v>
      </c>
      <c r="F16" s="19">
        <v>0.53890642945257139</v>
      </c>
    </row>
    <row r="17" spans="1:6" x14ac:dyDescent="0.2">
      <c r="A17" s="3" t="s">
        <v>257</v>
      </c>
      <c r="B17" s="17" t="s">
        <v>8</v>
      </c>
      <c r="C17" s="19">
        <v>0</v>
      </c>
      <c r="D17" s="19">
        <v>0</v>
      </c>
      <c r="E17" s="19">
        <v>0</v>
      </c>
      <c r="F17" s="19">
        <v>0</v>
      </c>
    </row>
    <row r="18" spans="1:6" x14ac:dyDescent="0.2">
      <c r="A18" s="3" t="s">
        <v>261</v>
      </c>
      <c r="B18" s="17" t="s">
        <v>12</v>
      </c>
      <c r="C18" s="19">
        <v>-0.23740717769565592</v>
      </c>
      <c r="D18" s="19">
        <v>0.82599866140852818</v>
      </c>
      <c r="E18" s="19">
        <v>0.35719794440438518</v>
      </c>
      <c r="F18" s="19">
        <v>0.31997778983071301</v>
      </c>
    </row>
    <row r="19" spans="1:6" x14ac:dyDescent="0.2">
      <c r="A19" s="3" t="s">
        <v>260</v>
      </c>
      <c r="B19" s="17" t="s">
        <v>11</v>
      </c>
      <c r="C19" s="19">
        <v>0.17472341944942862</v>
      </c>
      <c r="D19" s="19">
        <v>0.37507127388800576</v>
      </c>
      <c r="E19" s="19">
        <v>0.32415768264037764</v>
      </c>
      <c r="F19" s="19">
        <v>0.56523763513186653</v>
      </c>
    </row>
    <row r="20" spans="1:6" x14ac:dyDescent="0.2">
      <c r="A20" s="3" t="s">
        <v>259</v>
      </c>
      <c r="B20" s="17" t="s">
        <v>10</v>
      </c>
      <c r="C20" s="19">
        <v>-0.31242271264369442</v>
      </c>
      <c r="D20" s="19">
        <v>0.15744953041439699</v>
      </c>
      <c r="E20" s="19">
        <v>-0.11426360301867021</v>
      </c>
      <c r="F20" s="19">
        <v>1.7759550304774854E-2</v>
      </c>
    </row>
    <row r="21" spans="1:6" x14ac:dyDescent="0.2">
      <c r="A21" s="3" t="s">
        <v>308</v>
      </c>
      <c r="B21" s="17" t="s">
        <v>59</v>
      </c>
      <c r="C21" s="19">
        <v>-0.14859791073780024</v>
      </c>
      <c r="D21" s="19">
        <v>0.57394062683473956</v>
      </c>
      <c r="E21" s="19">
        <v>0.27824314827592272</v>
      </c>
      <c r="F21" s="19">
        <v>0.20827314159377483</v>
      </c>
    </row>
    <row r="22" spans="1:6" x14ac:dyDescent="0.2">
      <c r="A22" s="3" t="s">
        <v>304</v>
      </c>
      <c r="B22" s="17" t="s">
        <v>55</v>
      </c>
      <c r="C22" s="19">
        <v>0.50533585095227351</v>
      </c>
      <c r="D22" s="19">
        <v>1.0661767845025329</v>
      </c>
      <c r="E22" s="19">
        <v>0.54126296724081169</v>
      </c>
      <c r="F22" s="19">
        <v>0.53723402529810871</v>
      </c>
    </row>
    <row r="23" spans="1:6" x14ac:dyDescent="0.2">
      <c r="A23" s="3" t="s">
        <v>297</v>
      </c>
      <c r="B23" s="17" t="s">
        <v>48</v>
      </c>
      <c r="C23" s="19">
        <v>0</v>
      </c>
      <c r="D23" s="19">
        <v>0</v>
      </c>
      <c r="E23" s="19">
        <v>0</v>
      </c>
      <c r="F23" s="19">
        <v>0</v>
      </c>
    </row>
    <row r="24" spans="1:6" x14ac:dyDescent="0.2">
      <c r="A24" s="3" t="s">
        <v>298</v>
      </c>
      <c r="B24" s="17" t="s">
        <v>49</v>
      </c>
      <c r="C24" s="19">
        <v>0</v>
      </c>
      <c r="D24" s="19">
        <v>0</v>
      </c>
      <c r="E24" s="19">
        <v>0</v>
      </c>
      <c r="F24" s="19">
        <v>0</v>
      </c>
    </row>
    <row r="25" spans="1:6" x14ac:dyDescent="0.2">
      <c r="A25" s="3" t="s">
        <v>300</v>
      </c>
      <c r="B25" s="17" t="s">
        <v>51</v>
      </c>
      <c r="C25" s="19">
        <v>0</v>
      </c>
      <c r="D25" s="19">
        <v>0</v>
      </c>
      <c r="E25" s="19">
        <v>0</v>
      </c>
      <c r="F25" s="19">
        <v>0</v>
      </c>
    </row>
    <row r="26" spans="1:6" x14ac:dyDescent="0.2">
      <c r="A26" s="3" t="s">
        <v>299</v>
      </c>
      <c r="B26" s="17" t="s">
        <v>50</v>
      </c>
      <c r="C26" s="19">
        <v>0.56478086311079057</v>
      </c>
      <c r="D26" s="19">
        <v>1.6562109960862492</v>
      </c>
      <c r="E26" s="19">
        <v>0.45305795981190111</v>
      </c>
      <c r="F26" s="19">
        <v>1.4267861909173165</v>
      </c>
    </row>
    <row r="27" spans="1:6" x14ac:dyDescent="0.2">
      <c r="A27" s="3" t="s">
        <v>301</v>
      </c>
      <c r="B27" s="17" t="s">
        <v>52</v>
      </c>
      <c r="C27" s="19">
        <v>-1.5815573180139066</v>
      </c>
      <c r="D27" s="19">
        <v>-0.33559048086572002</v>
      </c>
      <c r="E27" s="19">
        <v>-0.4330096710388005</v>
      </c>
      <c r="F27" s="19">
        <v>0.76468656225735809</v>
      </c>
    </row>
    <row r="28" spans="1:6" x14ac:dyDescent="0.2">
      <c r="A28" s="3" t="s">
        <v>302</v>
      </c>
      <c r="B28" s="17" t="s">
        <v>53</v>
      </c>
      <c r="C28" s="19">
        <v>0</v>
      </c>
      <c r="D28" s="19">
        <v>0</v>
      </c>
      <c r="E28" s="19">
        <v>0</v>
      </c>
      <c r="F28" s="19">
        <v>0</v>
      </c>
    </row>
    <row r="29" spans="1:6" x14ac:dyDescent="0.2">
      <c r="A29" s="3" t="s">
        <v>303</v>
      </c>
      <c r="B29" s="17" t="s">
        <v>54</v>
      </c>
      <c r="C29" s="19">
        <v>-0.20124441649421149</v>
      </c>
      <c r="D29" s="19">
        <v>0.1003439823047491</v>
      </c>
      <c r="E29" s="19">
        <v>-6.3460550403242319E-2</v>
      </c>
      <c r="F29" s="19">
        <v>2.3813162842200156E-2</v>
      </c>
    </row>
    <row r="30" spans="1:6" x14ac:dyDescent="0.2">
      <c r="A30" s="16" t="s">
        <v>276</v>
      </c>
      <c r="B30" s="17" t="s">
        <v>27</v>
      </c>
      <c r="C30" s="19">
        <v>0</v>
      </c>
      <c r="D30" s="19">
        <v>0</v>
      </c>
      <c r="E30" s="19">
        <v>0</v>
      </c>
      <c r="F30" s="19">
        <v>0</v>
      </c>
    </row>
    <row r="31" spans="1:6" x14ac:dyDescent="0.2">
      <c r="A31" s="16" t="s">
        <v>277</v>
      </c>
      <c r="B31" s="17" t="s">
        <v>28</v>
      </c>
      <c r="C31" s="19">
        <v>0</v>
      </c>
      <c r="D31" s="19">
        <v>0</v>
      </c>
      <c r="E31" s="19">
        <v>0</v>
      </c>
      <c r="F31" s="19">
        <v>0</v>
      </c>
    </row>
    <row r="32" spans="1:6" x14ac:dyDescent="0.2">
      <c r="A32" s="16" t="s">
        <v>278</v>
      </c>
      <c r="B32" s="17" t="s">
        <v>29</v>
      </c>
      <c r="C32" s="19">
        <v>0</v>
      </c>
      <c r="D32" s="19">
        <v>2.6200576980730954</v>
      </c>
      <c r="E32" s="19">
        <v>0</v>
      </c>
      <c r="F32" s="19">
        <v>0</v>
      </c>
    </row>
    <row r="33" spans="1:6" x14ac:dyDescent="0.2">
      <c r="A33" s="16" t="s">
        <v>279</v>
      </c>
      <c r="B33" s="17" t="s">
        <v>30</v>
      </c>
      <c r="C33" s="19">
        <v>0</v>
      </c>
      <c r="D33" s="19">
        <v>0</v>
      </c>
      <c r="E33" s="19">
        <v>0</v>
      </c>
      <c r="F33" s="19">
        <v>0</v>
      </c>
    </row>
    <row r="34" spans="1:6" x14ac:dyDescent="0.2">
      <c r="A34" s="16" t="s">
        <v>280</v>
      </c>
      <c r="B34" s="17" t="s">
        <v>31</v>
      </c>
      <c r="C34" s="19">
        <v>0</v>
      </c>
      <c r="D34" s="19">
        <v>0</v>
      </c>
      <c r="E34" s="19">
        <v>0</v>
      </c>
      <c r="F34" s="19">
        <v>0</v>
      </c>
    </row>
    <row r="35" spans="1:6" x14ac:dyDescent="0.2">
      <c r="A35" s="16" t="s">
        <v>281</v>
      </c>
      <c r="B35" s="17" t="s">
        <v>32</v>
      </c>
      <c r="C35" s="19">
        <v>6.309387630034502</v>
      </c>
      <c r="D35" s="19">
        <v>3.925633855191323</v>
      </c>
      <c r="E35" s="19">
        <v>5.2349421943533878</v>
      </c>
      <c r="F35" s="19">
        <v>4.811986166393873</v>
      </c>
    </row>
    <row r="36" spans="1:6" x14ac:dyDescent="0.2">
      <c r="A36" s="16" t="s">
        <v>282</v>
      </c>
      <c r="B36" s="17" t="s">
        <v>33</v>
      </c>
      <c r="C36" s="19">
        <v>5.9280382832894976</v>
      </c>
      <c r="D36" s="19">
        <v>6.2736583957719869</v>
      </c>
      <c r="E36" s="19">
        <v>5.6329051545358872</v>
      </c>
      <c r="F36" s="19">
        <v>4.9822354778437248</v>
      </c>
    </row>
    <row r="37" spans="1:6" x14ac:dyDescent="0.2">
      <c r="A37" s="16" t="s">
        <v>283</v>
      </c>
      <c r="B37" s="17" t="s">
        <v>34</v>
      </c>
      <c r="C37" s="19">
        <v>0</v>
      </c>
      <c r="D37" s="19">
        <v>0</v>
      </c>
      <c r="E37" s="19">
        <v>0</v>
      </c>
      <c r="F37" s="19">
        <v>0</v>
      </c>
    </row>
    <row r="38" spans="1:6" x14ac:dyDescent="0.2">
      <c r="A38" s="16" t="s">
        <v>284</v>
      </c>
      <c r="B38" s="17" t="s">
        <v>35</v>
      </c>
      <c r="C38" s="19">
        <v>4.0325474246756787</v>
      </c>
      <c r="D38" s="19">
        <v>6.8164549108765984</v>
      </c>
      <c r="E38" s="19">
        <v>0</v>
      </c>
      <c r="F38" s="19">
        <v>4.5235619560570131</v>
      </c>
    </row>
    <row r="39" spans="1:6" x14ac:dyDescent="0.2">
      <c r="A39" s="16" t="s">
        <v>285</v>
      </c>
      <c r="B39" s="17" t="s">
        <v>36</v>
      </c>
      <c r="C39" s="19">
        <v>0</v>
      </c>
      <c r="D39" s="19">
        <v>0</v>
      </c>
      <c r="E39" s="19">
        <v>0</v>
      </c>
      <c r="F39" s="19">
        <v>0</v>
      </c>
    </row>
    <row r="40" spans="1:6" x14ac:dyDescent="0.2">
      <c r="A40" s="16" t="s">
        <v>286</v>
      </c>
      <c r="B40" s="17" t="s">
        <v>37</v>
      </c>
      <c r="C40" s="19">
        <v>0</v>
      </c>
      <c r="D40" s="19">
        <v>2.6200576980730954</v>
      </c>
      <c r="E40" s="19">
        <v>2.1387431552557037</v>
      </c>
      <c r="F40" s="19">
        <v>2.3219280948873622</v>
      </c>
    </row>
    <row r="41" spans="1:6" x14ac:dyDescent="0.2">
      <c r="A41" s="16" t="s">
        <v>287</v>
      </c>
      <c r="B41" s="17" t="s">
        <v>38</v>
      </c>
      <c r="C41" s="19">
        <v>0</v>
      </c>
      <c r="D41" s="19">
        <v>0</v>
      </c>
      <c r="E41" s="19">
        <v>0</v>
      </c>
      <c r="F41" s="19">
        <v>0</v>
      </c>
    </row>
    <row r="42" spans="1:6" x14ac:dyDescent="0.2">
      <c r="A42" s="16" t="s">
        <v>288</v>
      </c>
      <c r="B42" s="17" t="s">
        <v>39</v>
      </c>
      <c r="C42" s="19">
        <v>0</v>
      </c>
      <c r="D42" s="19">
        <v>2.6200576980730954</v>
      </c>
      <c r="E42" s="19">
        <v>0</v>
      </c>
      <c r="F42" s="19">
        <v>3.5849625007211565</v>
      </c>
    </row>
    <row r="43" spans="1:6" x14ac:dyDescent="0.2">
      <c r="A43" s="16" t="s">
        <v>289</v>
      </c>
      <c r="B43" s="17" t="s">
        <v>40</v>
      </c>
      <c r="C43" s="19">
        <v>0</v>
      </c>
      <c r="D43" s="19">
        <v>7.3297159462435664</v>
      </c>
      <c r="E43" s="19">
        <v>2.9460980773133079</v>
      </c>
      <c r="F43" s="19">
        <v>6.5545888516776376</v>
      </c>
    </row>
    <row r="44" spans="1:6" x14ac:dyDescent="0.2">
      <c r="A44" s="16" t="s">
        <v>290</v>
      </c>
      <c r="B44" s="17" t="s">
        <v>41</v>
      </c>
      <c r="C44" s="19">
        <v>0</v>
      </c>
      <c r="D44" s="19">
        <v>0</v>
      </c>
      <c r="E44" s="19">
        <v>0</v>
      </c>
      <c r="F44" s="19">
        <v>0</v>
      </c>
    </row>
    <row r="45" spans="1:6" x14ac:dyDescent="0.2">
      <c r="A45" s="16" t="s">
        <v>291</v>
      </c>
      <c r="B45" s="17" t="s">
        <v>42</v>
      </c>
      <c r="C45" s="19">
        <v>0</v>
      </c>
      <c r="D45" s="19">
        <v>0</v>
      </c>
      <c r="E45" s="19">
        <v>0</v>
      </c>
      <c r="F45" s="19">
        <v>0</v>
      </c>
    </row>
    <row r="46" spans="1:6" x14ac:dyDescent="0.2">
      <c r="A46" s="16" t="s">
        <v>292</v>
      </c>
      <c r="B46" s="17" t="s">
        <v>43</v>
      </c>
      <c r="C46" s="19">
        <v>0</v>
      </c>
      <c r="D46" s="19">
        <v>0</v>
      </c>
      <c r="E46" s="19">
        <v>0</v>
      </c>
      <c r="F46" s="19">
        <v>0</v>
      </c>
    </row>
    <row r="47" spans="1:6" x14ac:dyDescent="0.2">
      <c r="A47" s="16" t="s">
        <v>293</v>
      </c>
      <c r="B47" s="17" t="s">
        <v>44</v>
      </c>
      <c r="C47" s="19">
        <v>0</v>
      </c>
      <c r="D47" s="19">
        <v>4.2830227107955245</v>
      </c>
      <c r="E47" s="19">
        <v>1.1387431552557039</v>
      </c>
      <c r="F47" s="19">
        <v>2.3219280948873622</v>
      </c>
    </row>
    <row r="48" spans="1:6" x14ac:dyDescent="0.2">
      <c r="A48" s="16" t="s">
        <v>294</v>
      </c>
      <c r="B48" s="17" t="s">
        <v>45</v>
      </c>
      <c r="C48" s="19">
        <v>0</v>
      </c>
      <c r="D48" s="19">
        <v>0</v>
      </c>
      <c r="E48" s="19">
        <v>0</v>
      </c>
      <c r="F48" s="19">
        <v>0</v>
      </c>
    </row>
    <row r="49" spans="1:6" x14ac:dyDescent="0.2">
      <c r="A49" s="16" t="s">
        <v>295</v>
      </c>
      <c r="B49" s="17" t="s">
        <v>46</v>
      </c>
      <c r="C49" s="19">
        <v>0</v>
      </c>
      <c r="D49" s="19">
        <v>0</v>
      </c>
      <c r="E49" s="19">
        <v>0</v>
      </c>
      <c r="F49" s="19">
        <v>0</v>
      </c>
    </row>
    <row r="50" spans="1:6" x14ac:dyDescent="0.2">
      <c r="A50" s="16" t="s">
        <v>296</v>
      </c>
      <c r="B50" s="17" t="s">
        <v>47</v>
      </c>
      <c r="C50" s="19">
        <v>0</v>
      </c>
      <c r="D50" s="19">
        <v>0</v>
      </c>
      <c r="E50" s="19">
        <v>0</v>
      </c>
      <c r="F50" s="19">
        <v>0</v>
      </c>
    </row>
    <row r="51" spans="1:6" x14ac:dyDescent="0.2">
      <c r="A51" s="16" t="s">
        <v>313</v>
      </c>
      <c r="B51" s="17" t="s">
        <v>64</v>
      </c>
      <c r="C51" s="19">
        <v>4.1309885354951339</v>
      </c>
      <c r="D51" s="19">
        <v>4.7498791056142036</v>
      </c>
      <c r="E51" s="19">
        <v>4.0408122461370626</v>
      </c>
      <c r="F51" s="19">
        <v>4.5431221862146023</v>
      </c>
    </row>
    <row r="52" spans="1:6" x14ac:dyDescent="0.2">
      <c r="A52" s="16" t="s">
        <v>314</v>
      </c>
      <c r="B52" s="17" t="s">
        <v>65</v>
      </c>
      <c r="C52" s="19">
        <v>8.8399023467332825</v>
      </c>
      <c r="D52" s="19">
        <v>7.3428968039707616</v>
      </c>
      <c r="E52" s="19">
        <v>5.6305962515853789</v>
      </c>
      <c r="F52" s="19">
        <v>5.0074394107526006</v>
      </c>
    </row>
    <row r="53" spans="1:6" x14ac:dyDescent="0.2">
      <c r="A53" s="16" t="s">
        <v>315</v>
      </c>
      <c r="B53" s="17" t="s">
        <v>66</v>
      </c>
      <c r="C53" s="19">
        <v>3.2202944999815291</v>
      </c>
      <c r="D53" s="19">
        <v>4.164841664644432</v>
      </c>
      <c r="E53" s="19">
        <v>3.3256119844030199</v>
      </c>
      <c r="F53" s="19">
        <v>3.4234367231470744</v>
      </c>
    </row>
    <row r="54" spans="1:6" x14ac:dyDescent="0.2">
      <c r="A54" s="16" t="s">
        <v>316</v>
      </c>
      <c r="B54" s="17" t="s">
        <v>67</v>
      </c>
      <c r="C54" s="19">
        <v>3.2551564557006816</v>
      </c>
      <c r="D54" s="19">
        <v>4.3631963896604455</v>
      </c>
      <c r="E54" s="19">
        <v>3.1940057522489598</v>
      </c>
      <c r="F54" s="19">
        <v>3.6234070626760873</v>
      </c>
    </row>
    <row r="55" spans="1:6" x14ac:dyDescent="0.2">
      <c r="A55" s="16" t="s">
        <v>317</v>
      </c>
      <c r="B55" s="17" t="s">
        <v>68</v>
      </c>
      <c r="C55" s="19">
        <v>3.1559413475624556</v>
      </c>
      <c r="D55" s="19">
        <v>3.2549085099010173</v>
      </c>
      <c r="E55" s="19">
        <v>2.8313405270011662</v>
      </c>
      <c r="F55" s="19">
        <v>2.6806074272277756</v>
      </c>
    </row>
    <row r="56" spans="1:6" x14ac:dyDescent="0.2">
      <c r="A56" s="16" t="s">
        <v>318</v>
      </c>
      <c r="B56" s="17" t="s">
        <v>69</v>
      </c>
      <c r="C56" s="19">
        <v>4.4787178332893571</v>
      </c>
      <c r="D56" s="19">
        <v>3.7561685344888058</v>
      </c>
      <c r="E56" s="19">
        <v>3.8721914732554414</v>
      </c>
      <c r="F56" s="19">
        <v>3.2022543650994497</v>
      </c>
    </row>
    <row r="57" spans="1:6" x14ac:dyDescent="0.2">
      <c r="A57" s="16" t="s">
        <v>319</v>
      </c>
      <c r="B57" s="17" t="s">
        <v>70</v>
      </c>
      <c r="C57" s="19">
        <v>0</v>
      </c>
      <c r="D57" s="19">
        <v>0</v>
      </c>
      <c r="E57" s="19">
        <v>0</v>
      </c>
      <c r="F57" s="19">
        <v>0</v>
      </c>
    </row>
    <row r="58" spans="1:6" x14ac:dyDescent="0.2">
      <c r="A58" s="16" t="s">
        <v>320</v>
      </c>
      <c r="B58" s="17" t="s">
        <v>71</v>
      </c>
      <c r="C58" s="19">
        <v>0</v>
      </c>
      <c r="D58" s="19">
        <v>0</v>
      </c>
      <c r="E58" s="19">
        <v>0</v>
      </c>
      <c r="F58" s="19">
        <v>0</v>
      </c>
    </row>
    <row r="59" spans="1:6" x14ac:dyDescent="0.2">
      <c r="A59" s="16" t="s">
        <v>321</v>
      </c>
      <c r="B59" s="17" t="s">
        <v>72</v>
      </c>
      <c r="C59" s="19">
        <v>0</v>
      </c>
      <c r="D59" s="19">
        <v>0</v>
      </c>
      <c r="E59" s="19">
        <v>0</v>
      </c>
      <c r="F59" s="19">
        <v>0</v>
      </c>
    </row>
    <row r="60" spans="1:6" x14ac:dyDescent="0.2">
      <c r="A60" s="16" t="s">
        <v>322</v>
      </c>
      <c r="B60" s="17" t="s">
        <v>73</v>
      </c>
      <c r="C60" s="19">
        <v>1.0565165191668124</v>
      </c>
      <c r="D60" s="19">
        <v>-0.1033670501695783</v>
      </c>
      <c r="E60" s="19">
        <v>0.14379430629519166</v>
      </c>
      <c r="F60" s="19">
        <v>0.3791400974560335</v>
      </c>
    </row>
    <row r="61" spans="1:6" x14ac:dyDescent="0.2">
      <c r="A61" s="3" t="s">
        <v>307</v>
      </c>
      <c r="B61" s="17" t="s">
        <v>58</v>
      </c>
      <c r="C61" s="19">
        <v>-0.26229703246431135</v>
      </c>
      <c r="D61" s="19">
        <v>0.20017351406934678</v>
      </c>
      <c r="E61" s="19">
        <v>-0.2570457900172341</v>
      </c>
      <c r="F61" s="19">
        <v>-0.11914364150563679</v>
      </c>
    </row>
    <row r="62" spans="1:6" x14ac:dyDescent="0.2">
      <c r="A62" s="16" t="s">
        <v>310</v>
      </c>
      <c r="B62" s="17" t="s">
        <v>61</v>
      </c>
      <c r="C62" s="19">
        <v>2.1051586815079832</v>
      </c>
      <c r="D62" s="19">
        <v>1.4472839955919066</v>
      </c>
      <c r="E62" s="19">
        <v>1.2190006504843653</v>
      </c>
      <c r="F62" s="19">
        <v>1.3109685948144543</v>
      </c>
    </row>
    <row r="63" spans="1:6" x14ac:dyDescent="0.2">
      <c r="A63" s="16" t="s">
        <v>311</v>
      </c>
      <c r="B63" s="17" t="s">
        <v>62</v>
      </c>
      <c r="C63" s="19">
        <v>5.286304016921461</v>
      </c>
      <c r="D63" s="19">
        <v>8.4771216513613918</v>
      </c>
      <c r="E63" s="19">
        <v>6.092939465642579</v>
      </c>
      <c r="F63" s="19">
        <v>8.9068905956085196</v>
      </c>
    </row>
    <row r="64" spans="1:6" x14ac:dyDescent="0.2">
      <c r="A64" s="16" t="s">
        <v>312</v>
      </c>
      <c r="B64" s="17" t="s">
        <v>63</v>
      </c>
      <c r="C64" s="19">
        <v>6.2389983021431048</v>
      </c>
      <c r="D64" s="19">
        <v>9.5664766578682521</v>
      </c>
      <c r="E64" s="19">
        <v>6.3866706686992893</v>
      </c>
      <c r="F64" s="19">
        <v>9.2573878426926512</v>
      </c>
    </row>
    <row r="65" spans="1:6" x14ac:dyDescent="0.2">
      <c r="A65" s="3" t="s">
        <v>262</v>
      </c>
      <c r="B65" s="17" t="s">
        <v>13</v>
      </c>
      <c r="C65" s="19">
        <v>0</v>
      </c>
      <c r="D65" s="19">
        <v>0</v>
      </c>
      <c r="E65" s="19">
        <v>0</v>
      </c>
      <c r="F65" s="19">
        <v>0</v>
      </c>
    </row>
    <row r="66" spans="1:6" x14ac:dyDescent="0.2">
      <c r="A66" s="3" t="s">
        <v>263</v>
      </c>
      <c r="B66" s="17" t="s">
        <v>14</v>
      </c>
      <c r="C66" s="19">
        <v>0</v>
      </c>
      <c r="D66" s="19">
        <v>0</v>
      </c>
      <c r="E66" s="19">
        <v>0</v>
      </c>
      <c r="F66" s="19">
        <v>0</v>
      </c>
    </row>
    <row r="67" spans="1:6" x14ac:dyDescent="0.2">
      <c r="A67" s="3" t="s">
        <v>264</v>
      </c>
      <c r="B67" s="17" t="s">
        <v>15</v>
      </c>
      <c r="C67" s="19">
        <v>1.6694042555193125</v>
      </c>
      <c r="D67" s="19">
        <v>2.0070069509569639</v>
      </c>
      <c r="E67" s="19">
        <v>1.9946278650196771</v>
      </c>
      <c r="F67" s="19">
        <v>1.8199504897070737</v>
      </c>
    </row>
    <row r="68" spans="1:6" x14ac:dyDescent="0.2">
      <c r="A68" s="3" t="s">
        <v>265</v>
      </c>
      <c r="B68" s="17" t="s">
        <v>16</v>
      </c>
      <c r="C68" s="19">
        <v>2.0540312557772182</v>
      </c>
      <c r="D68" s="19">
        <v>1.2639491517150758</v>
      </c>
      <c r="E68" s="19">
        <v>2.6704437961919467</v>
      </c>
      <c r="F68" s="19">
        <v>2.0042307108824993</v>
      </c>
    </row>
    <row r="69" spans="1:6" x14ac:dyDescent="0.2">
      <c r="A69" s="3" t="s">
        <v>266</v>
      </c>
      <c r="B69" s="17" t="s">
        <v>17</v>
      </c>
      <c r="C69" s="19">
        <v>0.8514020892622004</v>
      </c>
      <c r="D69" s="19">
        <v>3.0350951973519398</v>
      </c>
      <c r="E69" s="19">
        <v>1.427587272295783</v>
      </c>
      <c r="F69" s="19">
        <v>3</v>
      </c>
    </row>
    <row r="70" spans="1:6" x14ac:dyDescent="0.2">
      <c r="A70" s="3" t="s">
        <v>267</v>
      </c>
      <c r="B70" s="17" t="s">
        <v>18</v>
      </c>
      <c r="C70" s="19">
        <v>2.3084220380158196</v>
      </c>
      <c r="D70" s="19">
        <v>3.4924337781272059</v>
      </c>
      <c r="E70" s="19">
        <v>2.5191545118788592</v>
      </c>
      <c r="F70" s="19">
        <v>2.8854738233600643</v>
      </c>
    </row>
    <row r="71" spans="1:6" x14ac:dyDescent="0.2">
      <c r="A71" s="3" t="s">
        <v>268</v>
      </c>
      <c r="B71" s="17" t="s">
        <v>19</v>
      </c>
      <c r="C71" s="19">
        <v>0</v>
      </c>
      <c r="D71" s="19">
        <v>0</v>
      </c>
      <c r="E71" s="19">
        <v>0</v>
      </c>
      <c r="F71" s="19">
        <v>0</v>
      </c>
    </row>
    <row r="72" spans="1:6" x14ac:dyDescent="0.2">
      <c r="A72" s="3" t="s">
        <v>269</v>
      </c>
      <c r="B72" s="17" t="s">
        <v>20</v>
      </c>
      <c r="C72" s="19">
        <v>-0.30292605712909371</v>
      </c>
      <c r="D72" s="19">
        <v>0.29880537965993859</v>
      </c>
      <c r="E72" s="19">
        <v>-1.0449004991669606</v>
      </c>
      <c r="F72" s="19">
        <v>-1.3020082820762984</v>
      </c>
    </row>
    <row r="73" spans="1:6" x14ac:dyDescent="0.2">
      <c r="A73" s="3" t="s">
        <v>270</v>
      </c>
      <c r="B73" s="17" t="s">
        <v>21</v>
      </c>
      <c r="C73" s="19">
        <v>-1.1771670629345712</v>
      </c>
      <c r="D73" s="19">
        <v>-0.62623256265883942</v>
      </c>
      <c r="E73" s="19">
        <v>-0.51766976310978485</v>
      </c>
      <c r="F73" s="19">
        <v>-0.99264762179596611</v>
      </c>
    </row>
    <row r="74" spans="1:6" x14ac:dyDescent="0.2">
      <c r="A74" s="3" t="s">
        <v>271</v>
      </c>
      <c r="B74" s="17" t="s">
        <v>22</v>
      </c>
      <c r="C74" s="19">
        <v>-1.3580512763667496</v>
      </c>
      <c r="D74" s="19">
        <v>-1.2950626742831097</v>
      </c>
      <c r="E74" s="19">
        <v>-0.50884759892675113</v>
      </c>
      <c r="F74" s="19">
        <v>-1.4066316744848206</v>
      </c>
    </row>
    <row r="75" spans="1:6" x14ac:dyDescent="0.2">
      <c r="A75" s="3" t="s">
        <v>272</v>
      </c>
      <c r="B75" s="17" t="s">
        <v>23</v>
      </c>
      <c r="C75" s="19">
        <v>0.26643958854104394</v>
      </c>
      <c r="D75" s="19">
        <v>-3.10003808827399</v>
      </c>
      <c r="E75" s="19">
        <v>-1.9229099747883505</v>
      </c>
      <c r="F75" s="19">
        <v>-0.10406890446438931</v>
      </c>
    </row>
    <row r="76" spans="1:6" x14ac:dyDescent="0.2">
      <c r="A76" s="3" t="s">
        <v>273</v>
      </c>
      <c r="B76" s="17" t="s">
        <v>24</v>
      </c>
      <c r="C76" s="19">
        <v>0</v>
      </c>
      <c r="D76" s="19">
        <v>0</v>
      </c>
      <c r="E76" s="19">
        <v>0</v>
      </c>
      <c r="F76" s="19">
        <v>0</v>
      </c>
    </row>
    <row r="77" spans="1:6" x14ac:dyDescent="0.2">
      <c r="A77" s="3" t="s">
        <v>274</v>
      </c>
      <c r="B77" s="17" t="s">
        <v>25</v>
      </c>
      <c r="C77" s="19">
        <v>0</v>
      </c>
      <c r="D77" s="19">
        <v>0</v>
      </c>
      <c r="E77" s="19">
        <v>0</v>
      </c>
      <c r="F77" s="19">
        <v>0</v>
      </c>
    </row>
    <row r="78" spans="1:6" x14ac:dyDescent="0.2">
      <c r="A78" s="3" t="s">
        <v>275</v>
      </c>
      <c r="B78" s="17" t="s">
        <v>26</v>
      </c>
      <c r="C78" s="19">
        <v>0</v>
      </c>
      <c r="D78" s="19">
        <v>0</v>
      </c>
      <c r="E78" s="19">
        <v>0</v>
      </c>
      <c r="F78" s="19">
        <v>0</v>
      </c>
    </row>
    <row r="79" spans="1:6" x14ac:dyDescent="0.2">
      <c r="A79" s="3" t="s">
        <v>305</v>
      </c>
      <c r="B79" s="17" t="s">
        <v>56</v>
      </c>
      <c r="C79" s="19">
        <v>2.125843968242481</v>
      </c>
      <c r="D79" s="19">
        <v>1.8584351553034235</v>
      </c>
      <c r="E79" s="19">
        <v>1.3911826170214014</v>
      </c>
      <c r="F79" s="19">
        <v>2.0699966966964563</v>
      </c>
    </row>
    <row r="80" spans="1:6" x14ac:dyDescent="0.2">
      <c r="A80" s="22" t="s">
        <v>306</v>
      </c>
      <c r="B80" s="23" t="s">
        <v>57</v>
      </c>
      <c r="C80" s="25">
        <v>1.9170702072557424</v>
      </c>
      <c r="D80" s="25">
        <v>-3.5795160637518091</v>
      </c>
      <c r="E80" s="25">
        <v>-1.0318443463415141</v>
      </c>
      <c r="F80" s="25">
        <v>2.5849625007211561</v>
      </c>
    </row>
    <row r="81" spans="1:6" x14ac:dyDescent="0.2">
      <c r="A81" s="17" t="s">
        <v>309</v>
      </c>
      <c r="B81" s="17" t="s">
        <v>60</v>
      </c>
      <c r="C81" s="19">
        <v>2.2246463365844558</v>
      </c>
      <c r="D81" s="19">
        <v>-0.14224560166107736</v>
      </c>
      <c r="E81" s="19">
        <v>1.1556359808879422</v>
      </c>
      <c r="F81" s="19">
        <v>-0.87649401099535795</v>
      </c>
    </row>
    <row r="82" spans="1:6" x14ac:dyDescent="0.2">
      <c r="A82" s="3" t="s">
        <v>323</v>
      </c>
      <c r="B82" s="17" t="s">
        <v>74</v>
      </c>
      <c r="C82" s="19">
        <v>2.6540358014219483</v>
      </c>
      <c r="D82" s="19">
        <v>1.6200576980730952</v>
      </c>
      <c r="E82" s="19">
        <v>0</v>
      </c>
      <c r="F82" s="19">
        <v>0</v>
      </c>
    </row>
    <row r="83" spans="1:6" x14ac:dyDescent="0.2">
      <c r="A83" s="3" t="s">
        <v>324</v>
      </c>
      <c r="B83" s="17" t="s">
        <v>75</v>
      </c>
      <c r="C83" s="19">
        <v>0</v>
      </c>
      <c r="D83" s="19">
        <v>0</v>
      </c>
      <c r="E83" s="19">
        <v>0</v>
      </c>
      <c r="F83" s="19">
        <v>0</v>
      </c>
    </row>
    <row r="84" spans="1:6" x14ac:dyDescent="0.2">
      <c r="A84" s="3" t="s">
        <v>325</v>
      </c>
      <c r="B84" s="17" t="s">
        <v>76</v>
      </c>
      <c r="C84" s="19">
        <v>1.6172478781128315E-2</v>
      </c>
      <c r="D84" s="19">
        <v>5.5569916395183237E-2</v>
      </c>
      <c r="E84" s="19">
        <v>-0.1157275310668818</v>
      </c>
      <c r="F84" s="19">
        <v>-0.46350779425124577</v>
      </c>
    </row>
    <row r="85" spans="1:6" x14ac:dyDescent="0.2">
      <c r="A85" s="3" t="s">
        <v>327</v>
      </c>
      <c r="B85" s="17" t="s">
        <v>78</v>
      </c>
      <c r="C85" s="19">
        <v>0</v>
      </c>
      <c r="D85" s="19">
        <v>3.5095197351939354E-2</v>
      </c>
      <c r="E85" s="19">
        <v>0</v>
      </c>
      <c r="F85" s="19">
        <v>0</v>
      </c>
    </row>
    <row r="86" spans="1:6" x14ac:dyDescent="0.2">
      <c r="A86" s="3" t="s">
        <v>326</v>
      </c>
      <c r="B86" s="17" t="s">
        <v>77</v>
      </c>
      <c r="C86" s="19">
        <v>-0.27934650209267808</v>
      </c>
      <c r="D86" s="19">
        <v>0.6295982032644879</v>
      </c>
      <c r="E86" s="19">
        <v>-0.26941300540409135</v>
      </c>
      <c r="F86" s="19">
        <v>0.28557765646453837</v>
      </c>
    </row>
    <row r="87" spans="1:6" x14ac:dyDescent="0.2">
      <c r="A87" s="3" t="s">
        <v>328</v>
      </c>
      <c r="B87" s="17" t="s">
        <v>79</v>
      </c>
      <c r="C87" s="19">
        <v>-0.22951790612136744</v>
      </c>
      <c r="D87" s="19">
        <v>-0.47171277421729446</v>
      </c>
      <c r="E87" s="19">
        <v>-0.17465321985720861</v>
      </c>
      <c r="F87" s="19">
        <v>-0.23144821094061707</v>
      </c>
    </row>
    <row r="88" spans="1:6" x14ac:dyDescent="0.2">
      <c r="A88" s="3" t="s">
        <v>329</v>
      </c>
      <c r="B88" s="17" t="s">
        <v>80</v>
      </c>
      <c r="C88" s="19">
        <v>0</v>
      </c>
      <c r="D88" s="19">
        <v>0</v>
      </c>
      <c r="E88" s="19">
        <v>0</v>
      </c>
      <c r="F88" s="19">
        <v>0</v>
      </c>
    </row>
    <row r="89" spans="1:6" x14ac:dyDescent="0.2">
      <c r="A89" s="3" t="s">
        <v>331</v>
      </c>
      <c r="B89" s="17" t="s">
        <v>82</v>
      </c>
      <c r="C89" s="19">
        <v>-0.65732482563187111</v>
      </c>
      <c r="D89" s="19">
        <v>-0.29555581906346728</v>
      </c>
      <c r="E89" s="19">
        <v>-0.45693551028428125</v>
      </c>
      <c r="F89" s="19">
        <v>-0.39346127140860065</v>
      </c>
    </row>
    <row r="90" spans="1:6" x14ac:dyDescent="0.2">
      <c r="A90" s="3" t="s">
        <v>330</v>
      </c>
      <c r="B90" s="17" t="s">
        <v>81</v>
      </c>
      <c r="C90" s="19">
        <v>0</v>
      </c>
      <c r="D90" s="19">
        <v>0</v>
      </c>
      <c r="E90" s="19">
        <v>0</v>
      </c>
      <c r="F90" s="19">
        <v>0</v>
      </c>
    </row>
    <row r="91" spans="1:6" x14ac:dyDescent="0.2">
      <c r="A91" s="3" t="s">
        <v>332</v>
      </c>
      <c r="B91" s="17" t="s">
        <v>83</v>
      </c>
      <c r="C91" s="19">
        <v>-1.6007247287518638</v>
      </c>
      <c r="D91" s="19">
        <v>-0.58373241855287894</v>
      </c>
      <c r="E91" s="19">
        <v>-0.5847964521600495</v>
      </c>
      <c r="F91" s="19">
        <v>-1.821925675682891</v>
      </c>
    </row>
    <row r="92" spans="1:6" x14ac:dyDescent="0.2">
      <c r="A92" s="3" t="s">
        <v>334</v>
      </c>
      <c r="B92" s="17" t="s">
        <v>85</v>
      </c>
      <c r="C92" s="19">
        <v>-0.30212442283202989</v>
      </c>
      <c r="D92" s="19">
        <v>-0.15537635736571301</v>
      </c>
      <c r="E92" s="19">
        <v>-0.17371122435758901</v>
      </c>
      <c r="F92" s="19">
        <v>-0.28838826155269737</v>
      </c>
    </row>
    <row r="93" spans="1:6" x14ac:dyDescent="0.2">
      <c r="A93" s="3" t="s">
        <v>337</v>
      </c>
      <c r="B93" s="17" t="s">
        <v>88</v>
      </c>
      <c r="C93" s="19">
        <v>0.52019618078682694</v>
      </c>
      <c r="D93" s="19">
        <v>4.1972312994461157E-2</v>
      </c>
      <c r="E93" s="19">
        <v>-0.39003598521564836</v>
      </c>
      <c r="F93" s="19">
        <v>-0.13801623638772711</v>
      </c>
    </row>
    <row r="94" spans="1:6" x14ac:dyDescent="0.2">
      <c r="A94" s="3" t="s">
        <v>335</v>
      </c>
      <c r="B94" s="17" t="s">
        <v>86</v>
      </c>
      <c r="C94" s="19">
        <v>-0.44855131536790072</v>
      </c>
      <c r="D94" s="19">
        <v>0.30134087247580238</v>
      </c>
      <c r="E94" s="19">
        <v>-8.8792124999026473E-2</v>
      </c>
      <c r="F94" s="19">
        <v>2.9934017350327427E-2</v>
      </c>
    </row>
    <row r="95" spans="1:6" x14ac:dyDescent="0.2">
      <c r="A95" s="3" t="s">
        <v>336</v>
      </c>
      <c r="B95" s="17" t="s">
        <v>87</v>
      </c>
      <c r="C95" s="19">
        <v>0</v>
      </c>
      <c r="D95" s="19">
        <v>0</v>
      </c>
      <c r="E95" s="19">
        <v>0</v>
      </c>
      <c r="F95" s="19">
        <v>0</v>
      </c>
    </row>
    <row r="96" spans="1:6" x14ac:dyDescent="0.2">
      <c r="A96" s="3" t="s">
        <v>333</v>
      </c>
      <c r="B96" s="17" t="s">
        <v>84</v>
      </c>
      <c r="C96" s="19">
        <v>-3.1641764391950607E-2</v>
      </c>
      <c r="D96" s="19">
        <v>0.16112518855779506</v>
      </c>
      <c r="E96" s="19">
        <v>-0.3563562631517686</v>
      </c>
      <c r="F96" s="19">
        <v>-0.34050910028647002</v>
      </c>
    </row>
    <row r="97" spans="1:6" x14ac:dyDescent="0.2">
      <c r="A97" s="3" t="s">
        <v>347</v>
      </c>
      <c r="B97" s="17" t="s">
        <v>98</v>
      </c>
      <c r="C97" s="19">
        <v>-0.71988547456187957</v>
      </c>
      <c r="D97" s="19">
        <v>-0.6360995921181769</v>
      </c>
      <c r="E97" s="19">
        <v>-0.47224856577878527</v>
      </c>
      <c r="F97" s="19">
        <v>-0.73461243949444155</v>
      </c>
    </row>
    <row r="98" spans="1:6" x14ac:dyDescent="0.2">
      <c r="A98" s="3" t="s">
        <v>348</v>
      </c>
      <c r="B98" s="17" t="s">
        <v>99</v>
      </c>
      <c r="C98" s="19">
        <v>0</v>
      </c>
      <c r="D98" s="19">
        <v>0</v>
      </c>
      <c r="E98" s="19">
        <v>0</v>
      </c>
      <c r="F98" s="19">
        <v>0</v>
      </c>
    </row>
    <row r="99" spans="1:6" x14ac:dyDescent="0.2">
      <c r="A99" s="3" t="s">
        <v>346</v>
      </c>
      <c r="B99" s="17" t="s">
        <v>97</v>
      </c>
      <c r="C99" s="19">
        <v>2.13270907045125E-2</v>
      </c>
      <c r="D99" s="19">
        <v>0.81280135902695116</v>
      </c>
      <c r="E99" s="19">
        <v>-0.50132962964273442</v>
      </c>
      <c r="F99" s="19">
        <v>0.65598030281485775</v>
      </c>
    </row>
    <row r="100" spans="1:6" x14ac:dyDescent="0.2">
      <c r="A100" s="3" t="s">
        <v>342</v>
      </c>
      <c r="B100" s="17" t="s">
        <v>93</v>
      </c>
      <c r="C100" s="19">
        <v>-0.36489130475491466</v>
      </c>
      <c r="D100" s="19">
        <v>-0.31745942484184547</v>
      </c>
      <c r="E100" s="19">
        <v>-0.63177935399883089</v>
      </c>
      <c r="F100" s="19">
        <v>-0.24018143176310991</v>
      </c>
    </row>
    <row r="101" spans="1:6" x14ac:dyDescent="0.2">
      <c r="A101" s="3" t="s">
        <v>343</v>
      </c>
      <c r="B101" s="17" t="s">
        <v>94</v>
      </c>
      <c r="C101" s="19">
        <v>-1.3362249139135713</v>
      </c>
      <c r="D101" s="19">
        <v>-0.85903859237417202</v>
      </c>
      <c r="E101" s="19">
        <v>-0.95574136725572278</v>
      </c>
      <c r="F101" s="19">
        <v>0.30118757402186902</v>
      </c>
    </row>
    <row r="102" spans="1:6" x14ac:dyDescent="0.2">
      <c r="A102" s="3" t="s">
        <v>344</v>
      </c>
      <c r="B102" s="17" t="s">
        <v>95</v>
      </c>
      <c r="C102" s="19">
        <v>-0.33056473845137357</v>
      </c>
      <c r="D102" s="19">
        <v>-0.16924270674809594</v>
      </c>
      <c r="E102" s="19">
        <v>-0.20428214898687486</v>
      </c>
      <c r="F102" s="19">
        <v>1.7490260185694917E-3</v>
      </c>
    </row>
    <row r="103" spans="1:6" x14ac:dyDescent="0.2">
      <c r="A103" s="3" t="s">
        <v>338</v>
      </c>
      <c r="B103" s="17" t="s">
        <v>89</v>
      </c>
      <c r="C103" s="19">
        <v>-0.19590362551615648</v>
      </c>
      <c r="D103" s="19">
        <v>-1.657986936065203E-2</v>
      </c>
      <c r="E103" s="19">
        <v>-0.88728606505762886</v>
      </c>
      <c r="F103" s="19">
        <v>0.32656544986547287</v>
      </c>
    </row>
    <row r="104" spans="1:6" x14ac:dyDescent="0.2">
      <c r="A104" s="3" t="s">
        <v>339</v>
      </c>
      <c r="B104" s="17" t="s">
        <v>90</v>
      </c>
      <c r="C104" s="19">
        <v>0.55017646692429845</v>
      </c>
      <c r="D104" s="19">
        <v>1.0844653568523379</v>
      </c>
      <c r="E104" s="19">
        <v>0.45179032554302201</v>
      </c>
      <c r="F104" s="19">
        <v>1.1574690404978492</v>
      </c>
    </row>
    <row r="105" spans="1:6" x14ac:dyDescent="0.2">
      <c r="A105" s="3" t="s">
        <v>389</v>
      </c>
      <c r="B105" s="17" t="s">
        <v>140</v>
      </c>
      <c r="C105" s="19">
        <v>2.6540358014219483</v>
      </c>
      <c r="D105" s="19">
        <v>-0.25758796886444696</v>
      </c>
      <c r="E105" s="19">
        <v>1.5430644897157191</v>
      </c>
      <c r="F105" s="19">
        <v>1.1984938655560418</v>
      </c>
    </row>
    <row r="106" spans="1:6" x14ac:dyDescent="0.2">
      <c r="A106" s="3" t="s">
        <v>385</v>
      </c>
      <c r="B106" s="17" t="s">
        <v>136</v>
      </c>
      <c r="C106" s="19">
        <v>1.8280947157701311</v>
      </c>
      <c r="D106" s="19">
        <v>3.4415455517760205</v>
      </c>
      <c r="E106" s="19">
        <v>1.6369235408067844</v>
      </c>
      <c r="F106" s="19">
        <v>2.3879716644197546</v>
      </c>
    </row>
    <row r="107" spans="1:6" x14ac:dyDescent="0.2">
      <c r="A107" s="3" t="s">
        <v>386</v>
      </c>
      <c r="B107" s="17" t="s">
        <v>137</v>
      </c>
      <c r="C107" s="19">
        <v>-0.41163231657159377</v>
      </c>
      <c r="D107" s="19">
        <v>-0.21911382104981134</v>
      </c>
      <c r="E107" s="19">
        <v>-0.10674915535540554</v>
      </c>
      <c r="F107" s="19">
        <v>0.20713278382991446</v>
      </c>
    </row>
    <row r="108" spans="1:6" x14ac:dyDescent="0.2">
      <c r="A108" s="3" t="s">
        <v>387</v>
      </c>
      <c r="B108" s="17" t="s">
        <v>138</v>
      </c>
      <c r="C108" s="19">
        <v>-0.46347124809121176</v>
      </c>
      <c r="D108" s="19">
        <v>-0.17512580867247346</v>
      </c>
      <c r="E108" s="19">
        <v>-0.27285244584530949</v>
      </c>
      <c r="F108" s="19">
        <v>-0.46100344917966501</v>
      </c>
    </row>
    <row r="109" spans="1:6" x14ac:dyDescent="0.2">
      <c r="A109" s="3" t="s">
        <v>388</v>
      </c>
      <c r="B109" s="17" t="s">
        <v>139</v>
      </c>
      <c r="C109" s="19">
        <v>1.2499514657524751</v>
      </c>
      <c r="D109" s="19">
        <v>1.725668767300977</v>
      </c>
      <c r="E109" s="19">
        <v>-0.52302470074205376</v>
      </c>
      <c r="F109" s="19">
        <v>1.0098872848326963</v>
      </c>
    </row>
    <row r="110" spans="1:6" x14ac:dyDescent="0.2">
      <c r="A110" s="3" t="s">
        <v>353</v>
      </c>
      <c r="B110" s="17" t="s">
        <v>104</v>
      </c>
      <c r="C110" s="19">
        <v>0</v>
      </c>
      <c r="D110" s="19">
        <v>0</v>
      </c>
      <c r="E110" s="19">
        <v>0</v>
      </c>
      <c r="F110" s="19">
        <v>0</v>
      </c>
    </row>
    <row r="111" spans="1:6" x14ac:dyDescent="0.2">
      <c r="A111" s="3" t="s">
        <v>354</v>
      </c>
      <c r="B111" s="17" t="s">
        <v>105</v>
      </c>
      <c r="C111" s="19">
        <v>0</v>
      </c>
      <c r="D111" s="19">
        <v>3.7355349154930315</v>
      </c>
      <c r="E111" s="19">
        <v>0</v>
      </c>
      <c r="F111" s="19">
        <v>4.5235619560570131</v>
      </c>
    </row>
    <row r="112" spans="1:6" x14ac:dyDescent="0.2">
      <c r="A112" s="3" t="s">
        <v>355</v>
      </c>
      <c r="B112" s="17" t="s">
        <v>106</v>
      </c>
      <c r="C112" s="19">
        <v>0</v>
      </c>
      <c r="D112" s="19">
        <v>0</v>
      </c>
      <c r="E112" s="19">
        <v>0</v>
      </c>
      <c r="F112" s="19">
        <v>0</v>
      </c>
    </row>
    <row r="113" spans="1:6" x14ac:dyDescent="0.2">
      <c r="A113" s="3" t="s">
        <v>349</v>
      </c>
      <c r="B113" s="17" t="s">
        <v>100</v>
      </c>
      <c r="C113" s="19">
        <v>1.3675257136553582</v>
      </c>
      <c r="D113" s="19">
        <v>2.1407624014815179</v>
      </c>
      <c r="E113" s="19">
        <v>-1.5241575590969962</v>
      </c>
      <c r="F113" s="19">
        <v>1.6720981398399479</v>
      </c>
    </row>
    <row r="114" spans="1:6" x14ac:dyDescent="0.2">
      <c r="A114" s="3" t="s">
        <v>350</v>
      </c>
      <c r="B114" s="17" t="s">
        <v>101</v>
      </c>
      <c r="C114" s="19">
        <v>1.9335031694770941</v>
      </c>
      <c r="D114" s="19">
        <v>2.5651421790800732</v>
      </c>
      <c r="E114" s="19">
        <v>-1.4241617691202748</v>
      </c>
      <c r="F114" s="19">
        <v>1.5359592969808813</v>
      </c>
    </row>
    <row r="115" spans="1:6" x14ac:dyDescent="0.2">
      <c r="A115" s="3" t="s">
        <v>351</v>
      </c>
      <c r="B115" s="17" t="s">
        <v>102</v>
      </c>
      <c r="C115" s="19">
        <v>1.875248831216568</v>
      </c>
      <c r="D115" s="19">
        <v>2.0140084504727711</v>
      </c>
      <c r="E115" s="19">
        <v>0.25766227085347065</v>
      </c>
      <c r="F115" s="19">
        <v>0.63289668970181689</v>
      </c>
    </row>
    <row r="116" spans="1:6" x14ac:dyDescent="0.2">
      <c r="A116" s="3" t="s">
        <v>352</v>
      </c>
      <c r="B116" s="17" t="s">
        <v>103</v>
      </c>
      <c r="C116" s="19">
        <v>2.8514020892622001</v>
      </c>
      <c r="D116" s="19">
        <v>2.4445580712270485</v>
      </c>
      <c r="E116" s="19">
        <v>-0.47423233376531376</v>
      </c>
      <c r="F116" s="19">
        <v>1.5663629384461162</v>
      </c>
    </row>
    <row r="117" spans="1:6" x14ac:dyDescent="0.2">
      <c r="A117" s="21" t="s">
        <v>369</v>
      </c>
      <c r="B117" s="17" t="s">
        <v>120</v>
      </c>
      <c r="C117" s="19">
        <v>-0.54641740652817938</v>
      </c>
      <c r="D117" s="19">
        <v>-0.43846655170688509</v>
      </c>
      <c r="E117" s="19">
        <v>-0.66676407588342279</v>
      </c>
      <c r="F117" s="19">
        <v>-0.87268012524706118</v>
      </c>
    </row>
    <row r="118" spans="1:6" x14ac:dyDescent="0.2">
      <c r="A118" s="21" t="s">
        <v>370</v>
      </c>
      <c r="B118" s="17" t="s">
        <v>121</v>
      </c>
      <c r="C118" s="19">
        <v>0.25750646377103614</v>
      </c>
      <c r="D118" s="19">
        <v>0.61272095449591635</v>
      </c>
      <c r="E118" s="19">
        <v>-1.2666042981801318</v>
      </c>
      <c r="F118" s="19">
        <v>-0.70795226708277414</v>
      </c>
    </row>
    <row r="119" spans="1:6" x14ac:dyDescent="0.2">
      <c r="A119" s="21" t="s">
        <v>368</v>
      </c>
      <c r="B119" s="17" t="s">
        <v>119</v>
      </c>
      <c r="C119" s="19">
        <v>-0.44405379426397162</v>
      </c>
      <c r="D119" s="19">
        <v>-0.77696212795802633</v>
      </c>
      <c r="E119" s="19">
        <v>-0.51755079266969883</v>
      </c>
      <c r="F119" s="19">
        <v>-0.61556924324452467</v>
      </c>
    </row>
    <row r="120" spans="1:6" x14ac:dyDescent="0.2">
      <c r="A120" s="21" t="s">
        <v>366</v>
      </c>
      <c r="B120" s="17" t="s">
        <v>117</v>
      </c>
      <c r="C120" s="19">
        <v>7.1649977206993274</v>
      </c>
      <c r="D120" s="19">
        <v>9.7337998641222843</v>
      </c>
      <c r="E120" s="19">
        <v>7.2782945076544978</v>
      </c>
      <c r="F120" s="19">
        <v>9.8734441125153776</v>
      </c>
    </row>
    <row r="121" spans="1:6" x14ac:dyDescent="0.2">
      <c r="A121" s="21" t="s">
        <v>367</v>
      </c>
      <c r="B121" s="17" t="s">
        <v>118</v>
      </c>
      <c r="C121" s="19">
        <v>4.5800352199781713</v>
      </c>
      <c r="D121" s="19">
        <v>7.3018817380468413</v>
      </c>
      <c r="E121" s="19">
        <v>3.3086681566980163</v>
      </c>
      <c r="F121" s="19">
        <v>5.7279204545631996</v>
      </c>
    </row>
    <row r="122" spans="1:6" x14ac:dyDescent="0.2">
      <c r="A122" s="21" t="s">
        <v>356</v>
      </c>
      <c r="B122" s="17" t="s">
        <v>107</v>
      </c>
      <c r="C122" s="19">
        <v>0</v>
      </c>
      <c r="D122" s="19">
        <v>0</v>
      </c>
      <c r="E122" s="19">
        <v>0</v>
      </c>
      <c r="F122" s="19">
        <v>0</v>
      </c>
    </row>
    <row r="123" spans="1:6" x14ac:dyDescent="0.2">
      <c r="A123" s="21" t="s">
        <v>357</v>
      </c>
      <c r="B123" s="17" t="s">
        <v>108</v>
      </c>
      <c r="C123" s="19">
        <v>0.1890710331527265</v>
      </c>
      <c r="D123" s="19">
        <v>0.30419416175755604</v>
      </c>
      <c r="E123" s="19">
        <v>0.13388573021504779</v>
      </c>
      <c r="F123" s="19">
        <v>0.37935556979470425</v>
      </c>
    </row>
    <row r="124" spans="1:6" x14ac:dyDescent="0.2">
      <c r="A124" s="21" t="s">
        <v>358</v>
      </c>
      <c r="B124" s="17" t="s">
        <v>109</v>
      </c>
      <c r="C124" s="19">
        <v>0</v>
      </c>
      <c r="D124" s="19">
        <v>3.2050201987942519</v>
      </c>
      <c r="E124" s="19">
        <v>-1.296118383681077</v>
      </c>
      <c r="F124" s="19">
        <v>0</v>
      </c>
    </row>
    <row r="125" spans="1:6" x14ac:dyDescent="0.2">
      <c r="A125" s="21" t="s">
        <v>359</v>
      </c>
      <c r="B125" s="17" t="s">
        <v>110</v>
      </c>
      <c r="C125" s="19">
        <v>-0.31852291218011219</v>
      </c>
      <c r="D125" s="19">
        <v>2.6493026267440718</v>
      </c>
      <c r="E125" s="19">
        <v>-2.1573752284253733</v>
      </c>
      <c r="F125" s="19">
        <v>1.3813579227058523</v>
      </c>
    </row>
    <row r="126" spans="1:6" x14ac:dyDescent="0.2">
      <c r="A126" s="21" t="s">
        <v>360</v>
      </c>
      <c r="B126" s="17" t="s">
        <v>111</v>
      </c>
      <c r="C126" s="19">
        <v>0</v>
      </c>
      <c r="D126" s="19">
        <v>0</v>
      </c>
      <c r="E126" s="19">
        <v>0</v>
      </c>
      <c r="F126" s="19">
        <v>0</v>
      </c>
    </row>
    <row r="127" spans="1:6" x14ac:dyDescent="0.2">
      <c r="A127" s="21" t="s">
        <v>361</v>
      </c>
      <c r="B127" s="17" t="s">
        <v>112</v>
      </c>
      <c r="C127" s="19">
        <v>0</v>
      </c>
      <c r="D127" s="19">
        <v>1.6200576980730952</v>
      </c>
      <c r="E127" s="19">
        <v>1.1387431552557039</v>
      </c>
      <c r="F127" s="19">
        <v>0</v>
      </c>
    </row>
    <row r="128" spans="1:6" x14ac:dyDescent="0.2">
      <c r="A128" s="21" t="s">
        <v>362</v>
      </c>
      <c r="B128" s="17" t="s">
        <v>113</v>
      </c>
      <c r="C128" s="19">
        <v>0.85140208926220029</v>
      </c>
      <c r="D128" s="19">
        <v>0.59802212180037839</v>
      </c>
      <c r="E128" s="19">
        <v>0.30828834392343846</v>
      </c>
      <c r="F128" s="19">
        <v>0.61582317634287531</v>
      </c>
    </row>
    <row r="129" spans="1:6" x14ac:dyDescent="0.2">
      <c r="A129" s="21" t="s">
        <v>363</v>
      </c>
      <c r="B129" s="17" t="s">
        <v>114</v>
      </c>
      <c r="C129" s="19">
        <v>0</v>
      </c>
      <c r="D129" s="19">
        <v>0</v>
      </c>
      <c r="E129" s="19">
        <v>0</v>
      </c>
      <c r="F129" s="19">
        <v>0</v>
      </c>
    </row>
    <row r="130" spans="1:6" x14ac:dyDescent="0.2">
      <c r="A130" s="21" t="s">
        <v>364</v>
      </c>
      <c r="B130" s="17" t="s">
        <v>115</v>
      </c>
      <c r="C130" s="19">
        <v>-0.26114069004414353</v>
      </c>
      <c r="D130" s="19">
        <v>-0.34182450603247866</v>
      </c>
      <c r="E130" s="19">
        <v>-0.36235696621300212</v>
      </c>
      <c r="F130" s="19">
        <v>-0.46124784653480416</v>
      </c>
    </row>
    <row r="131" spans="1:6" x14ac:dyDescent="0.2">
      <c r="A131" s="21" t="s">
        <v>365</v>
      </c>
      <c r="B131" s="17" t="s">
        <v>116</v>
      </c>
      <c r="C131" s="19">
        <v>0</v>
      </c>
      <c r="D131" s="19">
        <v>0</v>
      </c>
      <c r="E131" s="19">
        <v>0</v>
      </c>
      <c r="F131" s="19">
        <v>0</v>
      </c>
    </row>
    <row r="132" spans="1:6" x14ac:dyDescent="0.2">
      <c r="A132" s="21" t="s">
        <v>371</v>
      </c>
      <c r="B132" s="17" t="s">
        <v>122</v>
      </c>
      <c r="C132" s="19">
        <v>0</v>
      </c>
      <c r="D132" s="19">
        <v>0</v>
      </c>
      <c r="E132" s="19">
        <v>0</v>
      </c>
      <c r="F132" s="19">
        <v>0</v>
      </c>
    </row>
    <row r="133" spans="1:6" x14ac:dyDescent="0.2">
      <c r="A133" s="21" t="s">
        <v>372</v>
      </c>
      <c r="B133" s="17" t="s">
        <v>123</v>
      </c>
      <c r="C133" s="19">
        <v>0</v>
      </c>
      <c r="D133" s="19">
        <v>0</v>
      </c>
      <c r="E133" s="19">
        <v>0</v>
      </c>
      <c r="F133" s="19">
        <v>0</v>
      </c>
    </row>
    <row r="134" spans="1:6" x14ac:dyDescent="0.2">
      <c r="A134" s="21" t="s">
        <v>373</v>
      </c>
      <c r="B134" s="17" t="s">
        <v>124</v>
      </c>
      <c r="C134" s="19">
        <v>0</v>
      </c>
      <c r="D134" s="19">
        <v>0</v>
      </c>
      <c r="E134" s="19">
        <v>0</v>
      </c>
      <c r="F134" s="19">
        <v>0</v>
      </c>
    </row>
    <row r="135" spans="1:6" x14ac:dyDescent="0.2">
      <c r="A135" s="21" t="s">
        <v>374</v>
      </c>
      <c r="B135" s="17" t="s">
        <v>125</v>
      </c>
      <c r="C135" s="19">
        <v>0</v>
      </c>
      <c r="D135" s="19">
        <v>0</v>
      </c>
      <c r="E135" s="19">
        <v>0</v>
      </c>
      <c r="F135" s="19">
        <v>0</v>
      </c>
    </row>
    <row r="136" spans="1:6" x14ac:dyDescent="0.2">
      <c r="A136" s="21" t="s">
        <v>376</v>
      </c>
      <c r="B136" s="17" t="s">
        <v>127</v>
      </c>
      <c r="C136" s="19">
        <v>0</v>
      </c>
      <c r="D136" s="19">
        <v>-1.2926831662163862</v>
      </c>
      <c r="E136" s="19">
        <v>-1.296118383681077</v>
      </c>
      <c r="F136" s="19">
        <v>0</v>
      </c>
    </row>
    <row r="137" spans="1:6" x14ac:dyDescent="0.2">
      <c r="A137" s="21" t="s">
        <v>375</v>
      </c>
      <c r="B137" s="17" t="s">
        <v>126</v>
      </c>
      <c r="C137" s="19">
        <v>0</v>
      </c>
      <c r="D137" s="19">
        <v>4.735534915493032</v>
      </c>
      <c r="E137" s="19">
        <v>2.7237056559768598</v>
      </c>
      <c r="F137" s="19">
        <v>5.0443941193584534</v>
      </c>
    </row>
    <row r="138" spans="1:6" x14ac:dyDescent="0.2">
      <c r="A138" s="21" t="s">
        <v>377</v>
      </c>
      <c r="B138" s="17" t="s">
        <v>128</v>
      </c>
      <c r="C138" s="19">
        <v>0</v>
      </c>
      <c r="D138" s="19">
        <v>0</v>
      </c>
      <c r="E138" s="19">
        <v>0</v>
      </c>
      <c r="F138" s="19">
        <v>0</v>
      </c>
    </row>
    <row r="139" spans="1:6" x14ac:dyDescent="0.2">
      <c r="A139" s="21" t="s">
        <v>378</v>
      </c>
      <c r="B139" s="17" t="s">
        <v>129</v>
      </c>
      <c r="C139" s="19">
        <v>0</v>
      </c>
      <c r="D139" s="19">
        <v>0</v>
      </c>
      <c r="E139" s="19">
        <v>0</v>
      </c>
      <c r="F139" s="19">
        <v>0</v>
      </c>
    </row>
    <row r="140" spans="1:6" x14ac:dyDescent="0.2">
      <c r="A140" s="21" t="s">
        <v>379</v>
      </c>
      <c r="B140" s="17" t="s">
        <v>130</v>
      </c>
      <c r="C140" s="19">
        <v>0</v>
      </c>
      <c r="D140" s="19">
        <v>0</v>
      </c>
      <c r="E140" s="19">
        <v>0</v>
      </c>
      <c r="F140" s="19">
        <v>0</v>
      </c>
    </row>
    <row r="141" spans="1:6" x14ac:dyDescent="0.2">
      <c r="A141" s="21" t="s">
        <v>380</v>
      </c>
      <c r="B141" s="17" t="s">
        <v>131</v>
      </c>
      <c r="C141" s="19">
        <v>5.9861706452908958</v>
      </c>
      <c r="D141" s="19">
        <v>9.3292518190973794</v>
      </c>
      <c r="E141" s="19">
        <v>5.8932508446445953</v>
      </c>
      <c r="F141" s="19">
        <v>7.3774422476438266</v>
      </c>
    </row>
    <row r="142" spans="1:6" x14ac:dyDescent="0.2">
      <c r="A142" s="28" t="s">
        <v>381</v>
      </c>
      <c r="B142" s="23" t="s">
        <v>132</v>
      </c>
      <c r="C142" s="25">
        <v>-2.0871973660736565</v>
      </c>
      <c r="D142" s="25">
        <v>-2.0876629674221343</v>
      </c>
      <c r="E142" s="25">
        <v>-1.9986774824063154</v>
      </c>
      <c r="F142" s="25">
        <v>-1.1546949775343578</v>
      </c>
    </row>
    <row r="143" spans="1:6" x14ac:dyDescent="0.2">
      <c r="A143" s="21" t="s">
        <v>382</v>
      </c>
      <c r="B143" s="17" t="s">
        <v>133</v>
      </c>
      <c r="C143" s="19">
        <v>0</v>
      </c>
      <c r="D143" s="19">
        <v>-1.8776456669375421</v>
      </c>
      <c r="E143" s="19">
        <v>-2.296118383681077</v>
      </c>
      <c r="F143" s="19">
        <v>-1.1040689044643894</v>
      </c>
    </row>
    <row r="144" spans="1:6" x14ac:dyDescent="0.2">
      <c r="A144" s="21" t="s">
        <v>383</v>
      </c>
      <c r="B144" s="17" t="s">
        <v>134</v>
      </c>
      <c r="C144" s="19">
        <v>5.5066260817096016</v>
      </c>
      <c r="D144" s="19">
        <v>5.1753593893949441</v>
      </c>
      <c r="E144" s="19">
        <v>5.4026203567792077</v>
      </c>
      <c r="F144" s="19">
        <v>5.2568202284803487</v>
      </c>
    </row>
    <row r="145" spans="1:6" x14ac:dyDescent="0.2">
      <c r="A145" s="21" t="s">
        <v>384</v>
      </c>
      <c r="B145" s="17" t="s">
        <v>135</v>
      </c>
      <c r="C145" s="19">
        <v>0</v>
      </c>
      <c r="D145" s="19">
        <v>0</v>
      </c>
      <c r="E145" s="19">
        <v>0</v>
      </c>
      <c r="F145" s="19">
        <v>2.3219280948873622</v>
      </c>
    </row>
    <row r="146" spans="1:6" x14ac:dyDescent="0.2">
      <c r="A146" s="3" t="s">
        <v>390</v>
      </c>
      <c r="B146" s="17" t="s">
        <v>141</v>
      </c>
      <c r="C146" s="19">
        <v>0.30245881134202574</v>
      </c>
      <c r="D146" s="19">
        <v>1.0935626515874497</v>
      </c>
      <c r="E146" s="19">
        <v>0.19521341916378429</v>
      </c>
      <c r="F146" s="19">
        <v>0.70720638696455762</v>
      </c>
    </row>
    <row r="147" spans="1:6" x14ac:dyDescent="0.2">
      <c r="A147" s="3" t="s">
        <v>391</v>
      </c>
      <c r="B147" s="17" t="s">
        <v>142</v>
      </c>
      <c r="C147" s="19">
        <v>-0.8970591437418356</v>
      </c>
      <c r="D147" s="19">
        <v>0.42691020540762392</v>
      </c>
      <c r="E147" s="19">
        <v>0.12015874710353566</v>
      </c>
      <c r="F147" s="19">
        <v>8.1486748691687011E-2</v>
      </c>
    </row>
    <row r="148" spans="1:6" x14ac:dyDescent="0.2">
      <c r="A148" s="3" t="s">
        <v>392</v>
      </c>
      <c r="B148" s="17" t="s">
        <v>143</v>
      </c>
      <c r="C148" s="19">
        <v>0</v>
      </c>
      <c r="D148" s="19">
        <v>0</v>
      </c>
      <c r="E148" s="19">
        <v>0</v>
      </c>
      <c r="F148" s="19">
        <v>0</v>
      </c>
    </row>
    <row r="149" spans="1:6" x14ac:dyDescent="0.2">
      <c r="A149" s="3" t="s">
        <v>396</v>
      </c>
      <c r="B149" s="17" t="s">
        <v>147</v>
      </c>
      <c r="C149" s="19">
        <v>0.64495121179477366</v>
      </c>
      <c r="D149" s="19">
        <v>2.3746802466350667</v>
      </c>
      <c r="E149" s="19">
        <v>1.0650171929110748</v>
      </c>
      <c r="F149" s="19">
        <v>1.7704002134517516</v>
      </c>
    </row>
    <row r="150" spans="1:6" x14ac:dyDescent="0.2">
      <c r="A150" s="3" t="s">
        <v>397</v>
      </c>
      <c r="B150" s="17" t="s">
        <v>148</v>
      </c>
      <c r="C150" s="19">
        <v>-1.8330960850098708</v>
      </c>
      <c r="D150" s="19">
        <v>1.7424120311355533</v>
      </c>
      <c r="E150" s="19">
        <v>-0.44688184562035782</v>
      </c>
      <c r="F150" s="19">
        <v>-0.10406890446438931</v>
      </c>
    </row>
    <row r="151" spans="1:6" x14ac:dyDescent="0.2">
      <c r="A151" s="3" t="s">
        <v>393</v>
      </c>
      <c r="B151" s="17" t="s">
        <v>144</v>
      </c>
      <c r="C151" s="19">
        <v>0.21266833210006322</v>
      </c>
      <c r="D151" s="19">
        <v>-0.42423783827389816</v>
      </c>
      <c r="E151" s="19">
        <v>7.0035267677698965E-2</v>
      </c>
      <c r="F151" s="19">
        <v>-0.23207651684046091</v>
      </c>
    </row>
    <row r="152" spans="1:6" x14ac:dyDescent="0.2">
      <c r="A152" s="3" t="s">
        <v>398</v>
      </c>
      <c r="B152" s="17" t="s">
        <v>149</v>
      </c>
      <c r="C152" s="19">
        <v>0</v>
      </c>
      <c r="D152" s="19">
        <v>-2.5795160637518091</v>
      </c>
      <c r="E152" s="19">
        <v>0</v>
      </c>
      <c r="F152" s="19">
        <v>3</v>
      </c>
    </row>
    <row r="153" spans="1:6" x14ac:dyDescent="0.2">
      <c r="A153" s="3" t="s">
        <v>394</v>
      </c>
      <c r="B153" s="17" t="s">
        <v>145</v>
      </c>
      <c r="C153" s="19">
        <v>0</v>
      </c>
      <c r="D153" s="19">
        <v>0</v>
      </c>
      <c r="E153" s="19">
        <v>0</v>
      </c>
      <c r="F153" s="19">
        <v>0</v>
      </c>
    </row>
    <row r="154" spans="1:6" x14ac:dyDescent="0.2">
      <c r="A154" s="3" t="s">
        <v>395</v>
      </c>
      <c r="B154" s="17" t="s">
        <v>146</v>
      </c>
      <c r="C154" s="19">
        <v>4.0325474246756787</v>
      </c>
      <c r="D154" s="19">
        <v>8.5935159106206047</v>
      </c>
      <c r="E154" s="19">
        <v>3.9460980773133079</v>
      </c>
      <c r="F154" s="19">
        <v>5.761001515449502</v>
      </c>
    </row>
    <row r="155" spans="1:6" x14ac:dyDescent="0.2">
      <c r="A155" s="3" t="s">
        <v>340</v>
      </c>
      <c r="B155" s="17" t="s">
        <v>91</v>
      </c>
      <c r="C155" s="19">
        <v>1.9654603785708158</v>
      </c>
      <c r="D155" s="19">
        <v>0.77009277191166681</v>
      </c>
      <c r="E155" s="19">
        <v>1.4820875334129051</v>
      </c>
      <c r="F155" s="19">
        <v>1.273040228360462</v>
      </c>
    </row>
    <row r="156" spans="1:6" x14ac:dyDescent="0.2">
      <c r="A156" s="3" t="s">
        <v>341</v>
      </c>
      <c r="B156" s="17" t="s">
        <v>92</v>
      </c>
      <c r="C156" s="19">
        <v>1.5748493592537118</v>
      </c>
      <c r="D156" s="19">
        <v>0.82313075299947591</v>
      </c>
      <c r="E156" s="19">
        <v>1.0595627628189668</v>
      </c>
      <c r="F156" s="19">
        <v>0.83771648159031475</v>
      </c>
    </row>
    <row r="157" spans="1:6" x14ac:dyDescent="0.2">
      <c r="A157" s="22" t="s">
        <v>415</v>
      </c>
      <c r="B157" s="23" t="s">
        <v>166</v>
      </c>
      <c r="C157" s="25">
        <v>0</v>
      </c>
      <c r="D157" s="25">
        <v>-1.4095910623094967</v>
      </c>
      <c r="E157" s="25">
        <v>-0.29611838368107696</v>
      </c>
      <c r="F157" s="25">
        <v>-2.841034498630596</v>
      </c>
    </row>
    <row r="158" spans="1:6" x14ac:dyDescent="0.2">
      <c r="A158" s="3" t="s">
        <v>416</v>
      </c>
      <c r="B158" s="17" t="s">
        <v>167</v>
      </c>
      <c r="C158" s="19">
        <v>0</v>
      </c>
      <c r="D158" s="19">
        <v>0</v>
      </c>
      <c r="E158" s="19">
        <v>0</v>
      </c>
      <c r="F158" s="19">
        <v>0</v>
      </c>
    </row>
    <row r="159" spans="1:6" x14ac:dyDescent="0.2">
      <c r="A159" s="3" t="s">
        <v>426</v>
      </c>
      <c r="B159" s="17" t="s">
        <v>177</v>
      </c>
      <c r="C159" s="19">
        <v>0</v>
      </c>
      <c r="D159" s="19">
        <v>0</v>
      </c>
      <c r="E159" s="19">
        <v>0</v>
      </c>
      <c r="F159" s="19">
        <v>0</v>
      </c>
    </row>
    <row r="160" spans="1:6" x14ac:dyDescent="0.2">
      <c r="A160" s="3" t="s">
        <v>418</v>
      </c>
      <c r="B160" s="17" t="s">
        <v>169</v>
      </c>
      <c r="C160" s="19">
        <v>0</v>
      </c>
      <c r="D160" s="19">
        <v>0</v>
      </c>
      <c r="E160" s="19">
        <v>0</v>
      </c>
      <c r="F160" s="19">
        <v>0</v>
      </c>
    </row>
    <row r="161" spans="1:6" x14ac:dyDescent="0.2">
      <c r="A161" s="3" t="s">
        <v>423</v>
      </c>
      <c r="B161" s="17" t="s">
        <v>174</v>
      </c>
      <c r="C161" s="19">
        <v>-0.47502739786010306</v>
      </c>
      <c r="D161" s="19">
        <v>0.16464503181860102</v>
      </c>
      <c r="E161" s="19">
        <v>-0.34603679244927144</v>
      </c>
      <c r="F161" s="19">
        <v>-0.27809830423943854</v>
      </c>
    </row>
    <row r="162" spans="1:6" x14ac:dyDescent="0.2">
      <c r="A162" s="3" t="s">
        <v>424</v>
      </c>
      <c r="B162" s="17" t="s">
        <v>175</v>
      </c>
      <c r="C162" s="19">
        <v>0</v>
      </c>
      <c r="D162" s="19">
        <v>0</v>
      </c>
      <c r="E162" s="19">
        <v>0</v>
      </c>
      <c r="F162" s="19">
        <v>0</v>
      </c>
    </row>
    <row r="163" spans="1:6" x14ac:dyDescent="0.2">
      <c r="A163" s="3" t="s">
        <v>425</v>
      </c>
      <c r="B163" s="17" t="s">
        <v>176</v>
      </c>
      <c r="C163" s="19">
        <v>0</v>
      </c>
      <c r="D163" s="19">
        <v>0</v>
      </c>
      <c r="E163" s="19">
        <v>0</v>
      </c>
      <c r="F163" s="19">
        <v>0</v>
      </c>
    </row>
    <row r="164" spans="1:6" x14ac:dyDescent="0.2">
      <c r="A164" s="3" t="s">
        <v>420</v>
      </c>
      <c r="B164" s="17" t="s">
        <v>171</v>
      </c>
      <c r="C164" s="19">
        <v>-0.73356041145895612</v>
      </c>
      <c r="D164" s="19">
        <v>0</v>
      </c>
      <c r="E164" s="19">
        <v>0</v>
      </c>
      <c r="F164" s="19">
        <v>0</v>
      </c>
    </row>
    <row r="165" spans="1:6" x14ac:dyDescent="0.2">
      <c r="A165" s="3" t="s">
        <v>409</v>
      </c>
      <c r="B165" s="17" t="s">
        <v>160</v>
      </c>
      <c r="C165" s="19">
        <v>-0.31386905317389546</v>
      </c>
      <c r="D165" s="19">
        <v>0.14071326606331608</v>
      </c>
      <c r="E165" s="19">
        <v>-0.16188600346294352</v>
      </c>
      <c r="F165" s="19">
        <v>5.1180483550056735E-2</v>
      </c>
    </row>
    <row r="166" spans="1:6" x14ac:dyDescent="0.2">
      <c r="A166" s="3" t="s">
        <v>410</v>
      </c>
      <c r="B166" s="17" t="s">
        <v>161</v>
      </c>
      <c r="C166" s="19">
        <v>-0.26843768074380292</v>
      </c>
      <c r="D166" s="19">
        <v>-5.3688457884890246E-3</v>
      </c>
      <c r="E166" s="19">
        <v>-0.10406476810469564</v>
      </c>
      <c r="F166" s="19">
        <v>0.10544664763586833</v>
      </c>
    </row>
    <row r="167" spans="1:6" x14ac:dyDescent="0.2">
      <c r="A167" s="3" t="s">
        <v>411</v>
      </c>
      <c r="B167" s="17" t="s">
        <v>162</v>
      </c>
      <c r="C167" s="19">
        <v>-0.30218417536536446</v>
      </c>
      <c r="D167" s="19">
        <v>-0.32115309764191297</v>
      </c>
      <c r="E167" s="19">
        <v>-3.2179739819925821E-2</v>
      </c>
      <c r="F167" s="19">
        <v>-0.31104335117758702</v>
      </c>
    </row>
    <row r="168" spans="1:6" x14ac:dyDescent="0.2">
      <c r="A168" s="3" t="s">
        <v>412</v>
      </c>
      <c r="B168" s="17" t="s">
        <v>163</v>
      </c>
      <c r="C168" s="19">
        <v>0.23037033383352212</v>
      </c>
      <c r="D168" s="19">
        <v>0.72019186629399012</v>
      </c>
      <c r="E168" s="19">
        <v>0.19510395785747997</v>
      </c>
      <c r="F168" s="19">
        <v>0.57223390779519245</v>
      </c>
    </row>
    <row r="169" spans="1:6" x14ac:dyDescent="0.2">
      <c r="A169" s="3" t="s">
        <v>402</v>
      </c>
      <c r="B169" s="17" t="s">
        <v>153</v>
      </c>
      <c r="C169" s="19">
        <v>-8.6576184130415457E-2</v>
      </c>
      <c r="D169" s="19">
        <v>0.56757822930961788</v>
      </c>
      <c r="E169" s="19">
        <v>0.18646764289042977</v>
      </c>
      <c r="F169" s="19">
        <v>0.21515280740065335</v>
      </c>
    </row>
    <row r="170" spans="1:6" x14ac:dyDescent="0.2">
      <c r="A170" s="3" t="s">
        <v>403</v>
      </c>
      <c r="B170" s="17" t="s">
        <v>154</v>
      </c>
      <c r="C170" s="19">
        <v>-0.2974612966522826</v>
      </c>
      <c r="D170" s="19">
        <v>0.25522474610087403</v>
      </c>
      <c r="E170" s="19">
        <v>0.21238139155260397</v>
      </c>
      <c r="F170" s="19">
        <v>0.56889007725459584</v>
      </c>
    </row>
    <row r="171" spans="1:6" x14ac:dyDescent="0.2">
      <c r="A171" s="3" t="s">
        <v>404</v>
      </c>
      <c r="B171" s="17" t="s">
        <v>155</v>
      </c>
      <c r="C171" s="19">
        <v>-1.7880081954813327</v>
      </c>
      <c r="D171" s="19">
        <v>-0.94724784825229591</v>
      </c>
      <c r="E171" s="19">
        <v>-0.97295065728794583</v>
      </c>
      <c r="F171" s="19">
        <v>-0.56873717146783387</v>
      </c>
    </row>
    <row r="172" spans="1:6" x14ac:dyDescent="0.2">
      <c r="A172" s="3" t="s">
        <v>405</v>
      </c>
      <c r="B172" s="17" t="s">
        <v>156</v>
      </c>
      <c r="C172" s="19">
        <v>-0.1238754813265688</v>
      </c>
      <c r="D172" s="19">
        <v>-2.9318981191329713E-2</v>
      </c>
      <c r="E172" s="19">
        <v>9.4163538570591288E-2</v>
      </c>
      <c r="F172" s="19">
        <v>0.47469910395394754</v>
      </c>
    </row>
    <row r="173" spans="1:6" x14ac:dyDescent="0.2">
      <c r="A173" s="3" t="s">
        <v>406</v>
      </c>
      <c r="B173" s="17" t="s">
        <v>157</v>
      </c>
      <c r="C173" s="19">
        <v>-0.74266261856620863</v>
      </c>
      <c r="D173" s="19">
        <v>0.43543427771416243</v>
      </c>
      <c r="E173" s="19">
        <v>-0.15737522842537299</v>
      </c>
      <c r="F173" s="19">
        <v>0.13500225801868865</v>
      </c>
    </row>
    <row r="174" spans="1:6" x14ac:dyDescent="0.2">
      <c r="A174" s="3" t="s">
        <v>407</v>
      </c>
      <c r="B174" s="17" t="s">
        <v>158</v>
      </c>
      <c r="C174" s="19">
        <v>-0.20601802656796309</v>
      </c>
      <c r="D174" s="19">
        <v>0.23924362157804441</v>
      </c>
      <c r="E174" s="19">
        <v>-0.29167632013696415</v>
      </c>
      <c r="F174" s="19">
        <v>0.1851604046968941</v>
      </c>
    </row>
    <row r="175" spans="1:6" x14ac:dyDescent="0.2">
      <c r="A175" s="3" t="s">
        <v>408</v>
      </c>
      <c r="B175" s="17" t="s">
        <v>159</v>
      </c>
      <c r="C175" s="19">
        <v>-0.52710953399152971</v>
      </c>
      <c r="D175" s="19">
        <v>0.74241203113555321</v>
      </c>
      <c r="E175" s="19">
        <v>-0.32730022986768559</v>
      </c>
      <c r="F175" s="19">
        <v>-3.3679576572991657E-2</v>
      </c>
    </row>
    <row r="176" spans="1:6" x14ac:dyDescent="0.2">
      <c r="A176" s="3" t="s">
        <v>413</v>
      </c>
      <c r="B176" s="17" t="s">
        <v>164</v>
      </c>
      <c r="C176" s="19">
        <v>0.1338018199629247</v>
      </c>
      <c r="D176" s="19">
        <v>-0.17933652320007851</v>
      </c>
      <c r="E176" s="19">
        <v>7.1585243313891433E-2</v>
      </c>
      <c r="F176" s="19">
        <v>0.10075088742410858</v>
      </c>
    </row>
    <row r="177" spans="1:6" x14ac:dyDescent="0.2">
      <c r="A177" s="3" t="s">
        <v>414</v>
      </c>
      <c r="B177" s="17" t="s">
        <v>165</v>
      </c>
      <c r="C177" s="19">
        <v>-0.10412328159719514</v>
      </c>
      <c r="D177" s="19">
        <v>0.14937622987871468</v>
      </c>
      <c r="E177" s="19">
        <v>0.13163824398925403</v>
      </c>
      <c r="F177" s="19">
        <v>0.16334394187997867</v>
      </c>
    </row>
    <row r="178" spans="1:6" x14ac:dyDescent="0.2">
      <c r="A178" s="3" t="s">
        <v>417</v>
      </c>
      <c r="B178" s="17" t="s">
        <v>168</v>
      </c>
      <c r="C178" s="19">
        <v>-0.3321978490771888</v>
      </c>
      <c r="D178" s="19">
        <v>0.59040893769050307</v>
      </c>
      <c r="E178" s="19">
        <v>2.6558824758366819E-2</v>
      </c>
      <c r="F178" s="19">
        <v>0.20908898079524071</v>
      </c>
    </row>
    <row r="179" spans="1:6" x14ac:dyDescent="0.2">
      <c r="A179" s="3" t="s">
        <v>430</v>
      </c>
      <c r="B179" s="17" t="s">
        <v>181</v>
      </c>
      <c r="C179" s="19">
        <v>-9.2810132552052976E-2</v>
      </c>
      <c r="D179" s="19">
        <v>0.191719432499143</v>
      </c>
      <c r="E179" s="19">
        <v>-0.17563743481810165</v>
      </c>
      <c r="F179" s="19">
        <v>0.11206452640037629</v>
      </c>
    </row>
    <row r="180" spans="1:6" x14ac:dyDescent="0.2">
      <c r="A180" s="3" t="s">
        <v>419</v>
      </c>
      <c r="B180" s="17" t="s">
        <v>170</v>
      </c>
      <c r="C180" s="19">
        <v>-0.1971780911828615</v>
      </c>
      <c r="D180" s="19">
        <v>7.652953503082964E-2</v>
      </c>
      <c r="E180" s="19">
        <v>5.0164064816716931E-2</v>
      </c>
      <c r="F180" s="19">
        <v>0.12117525735562484</v>
      </c>
    </row>
    <row r="181" spans="1:6" x14ac:dyDescent="0.2">
      <c r="A181" s="3" t="s">
        <v>421</v>
      </c>
      <c r="B181" s="17" t="s">
        <v>172</v>
      </c>
      <c r="C181" s="19">
        <v>-1.112072034712686</v>
      </c>
      <c r="D181" s="19">
        <v>-1.880025175004266</v>
      </c>
      <c r="E181" s="19">
        <v>-1.0137843747965232</v>
      </c>
      <c r="F181" s="19">
        <v>-1.1319031126611152</v>
      </c>
    </row>
    <row r="182" spans="1:6" x14ac:dyDescent="0.2">
      <c r="A182" s="3" t="s">
        <v>422</v>
      </c>
      <c r="B182" s="17" t="s">
        <v>173</v>
      </c>
      <c r="C182" s="19">
        <v>-0.25061884767830883</v>
      </c>
      <c r="D182" s="19">
        <v>0.3203881015406026</v>
      </c>
      <c r="E182" s="19">
        <v>-0.26363391581593038</v>
      </c>
      <c r="F182" s="19">
        <v>-3.1556404680021383E-2</v>
      </c>
    </row>
    <row r="183" spans="1:6" x14ac:dyDescent="0.2">
      <c r="A183" s="3" t="s">
        <v>431</v>
      </c>
      <c r="B183" s="17" t="s">
        <v>182</v>
      </c>
      <c r="C183" s="19">
        <v>0</v>
      </c>
      <c r="D183" s="19">
        <v>0</v>
      </c>
      <c r="E183" s="19">
        <v>0</v>
      </c>
      <c r="F183" s="19">
        <v>0</v>
      </c>
    </row>
    <row r="184" spans="1:6" x14ac:dyDescent="0.2">
      <c r="A184" s="3" t="s">
        <v>427</v>
      </c>
      <c r="B184" s="17" t="s">
        <v>178</v>
      </c>
      <c r="C184" s="19">
        <v>2.602628376553576</v>
      </c>
      <c r="D184" s="19">
        <v>2.984462331219889</v>
      </c>
      <c r="E184" s="19">
        <v>-1.5173986256997347</v>
      </c>
      <c r="F184" s="19">
        <v>1.8484894420313132</v>
      </c>
    </row>
    <row r="185" spans="1:6" x14ac:dyDescent="0.2">
      <c r="A185" s="3" t="s">
        <v>428</v>
      </c>
      <c r="B185" s="17" t="s">
        <v>179</v>
      </c>
      <c r="C185" s="19">
        <v>5.8811494326562528</v>
      </c>
      <c r="D185" s="19">
        <v>3.2659739871925662</v>
      </c>
      <c r="E185" s="19">
        <v>-1.3417997995628006</v>
      </c>
      <c r="F185" s="19">
        <v>2.2033596207278578</v>
      </c>
    </row>
    <row r="186" spans="1:6" x14ac:dyDescent="0.2">
      <c r="A186" s="3" t="s">
        <v>439</v>
      </c>
      <c r="B186" s="17" t="s">
        <v>190</v>
      </c>
      <c r="C186" s="19">
        <v>3.6540358014219483</v>
      </c>
      <c r="D186" s="19">
        <v>1.6200576980730952</v>
      </c>
      <c r="E186" s="19">
        <v>0</v>
      </c>
      <c r="F186" s="19">
        <v>0</v>
      </c>
    </row>
    <row r="187" spans="1:6" x14ac:dyDescent="0.2">
      <c r="A187" s="3" t="s">
        <v>438</v>
      </c>
      <c r="B187" s="17" t="s">
        <v>189</v>
      </c>
      <c r="C187" s="19">
        <v>0</v>
      </c>
      <c r="D187" s="19">
        <v>0</v>
      </c>
      <c r="E187" s="19">
        <v>-1.296118383681077</v>
      </c>
      <c r="F187" s="19">
        <v>0</v>
      </c>
    </row>
    <row r="188" spans="1:6" x14ac:dyDescent="0.2">
      <c r="A188" s="3" t="s">
        <v>435</v>
      </c>
      <c r="B188" s="17" t="s">
        <v>186</v>
      </c>
      <c r="C188" s="19">
        <v>0</v>
      </c>
      <c r="D188" s="19">
        <v>0</v>
      </c>
      <c r="E188" s="19">
        <v>0</v>
      </c>
      <c r="F188" s="19">
        <v>0</v>
      </c>
    </row>
    <row r="189" spans="1:6" x14ac:dyDescent="0.2">
      <c r="A189" s="3" t="s">
        <v>433</v>
      </c>
      <c r="B189" s="17" t="s">
        <v>184</v>
      </c>
      <c r="C189" s="19">
        <v>-5.2636834641379563E-3</v>
      </c>
      <c r="D189" s="19">
        <v>0.46751747009169847</v>
      </c>
      <c r="E189" s="19">
        <v>0.34812362909249039</v>
      </c>
      <c r="F189" s="19">
        <v>0.66935233546897444</v>
      </c>
    </row>
    <row r="190" spans="1:6" x14ac:dyDescent="0.2">
      <c r="A190" s="3" t="s">
        <v>432</v>
      </c>
      <c r="B190" s="17" t="s">
        <v>183</v>
      </c>
      <c r="C190" s="19">
        <v>-0.52936110688847771</v>
      </c>
      <c r="D190" s="19">
        <v>-0.12181118983398004</v>
      </c>
      <c r="E190" s="19">
        <v>-0.19785429778044342</v>
      </c>
      <c r="F190" s="19">
        <v>-0.12544255525695594</v>
      </c>
    </row>
    <row r="191" spans="1:6" x14ac:dyDescent="0.2">
      <c r="A191" s="3" t="s">
        <v>434</v>
      </c>
      <c r="B191" s="17" t="s">
        <v>185</v>
      </c>
      <c r="C191" s="19">
        <v>1.386733822258756</v>
      </c>
      <c r="D191" s="19">
        <v>2.5418182000776666</v>
      </c>
      <c r="E191" s="19">
        <v>1.0836328710784218</v>
      </c>
      <c r="F191" s="19">
        <v>1.8523418269879277</v>
      </c>
    </row>
    <row r="192" spans="1:6" x14ac:dyDescent="0.2">
      <c r="A192" s="3" t="s">
        <v>440</v>
      </c>
      <c r="B192" s="17" t="s">
        <v>191</v>
      </c>
      <c r="C192" s="19">
        <v>-0.11918142276106518</v>
      </c>
      <c r="D192" s="19">
        <v>0.1640724726081321</v>
      </c>
      <c r="E192" s="19">
        <v>4.4833984712377241E-2</v>
      </c>
      <c r="F192" s="19">
        <v>0.23278224145697352</v>
      </c>
    </row>
    <row r="193" spans="1:6" x14ac:dyDescent="0.2">
      <c r="A193" s="3" t="s">
        <v>436</v>
      </c>
      <c r="B193" s="17" t="s">
        <v>187</v>
      </c>
      <c r="C193" s="19">
        <v>0.58836768342840629</v>
      </c>
      <c r="D193" s="19">
        <v>0.45861906513496192</v>
      </c>
      <c r="E193" s="19">
        <v>-0.30176513776054797</v>
      </c>
      <c r="F193" s="19">
        <v>-0.49999758079552886</v>
      </c>
    </row>
    <row r="194" spans="1:6" x14ac:dyDescent="0.2">
      <c r="A194" s="3" t="s">
        <v>437</v>
      </c>
      <c r="B194" s="17" t="s">
        <v>188</v>
      </c>
      <c r="C194" s="19">
        <v>0</v>
      </c>
      <c r="D194" s="19">
        <v>3.0154305255419689</v>
      </c>
      <c r="E194" s="19">
        <v>3.1387431552557037</v>
      </c>
      <c r="F194" s="19">
        <v>1.7439280020905605</v>
      </c>
    </row>
    <row r="195" spans="1:6" x14ac:dyDescent="0.2">
      <c r="A195" s="3" t="s">
        <v>443</v>
      </c>
      <c r="B195" s="17" t="s">
        <v>194</v>
      </c>
      <c r="C195" s="19">
        <v>0</v>
      </c>
      <c r="D195" s="19">
        <v>0</v>
      </c>
      <c r="E195" s="19">
        <v>0</v>
      </c>
      <c r="F195" s="19">
        <v>0</v>
      </c>
    </row>
    <row r="196" spans="1:6" x14ac:dyDescent="0.2">
      <c r="A196" s="3" t="s">
        <v>445</v>
      </c>
      <c r="B196" s="17" t="s">
        <v>196</v>
      </c>
      <c r="C196" s="19">
        <v>-0.93149978907086539</v>
      </c>
      <c r="D196" s="19">
        <v>-0.97668714223713959</v>
      </c>
      <c r="E196" s="19">
        <v>-0.23786514628574115</v>
      </c>
      <c r="F196" s="19">
        <v>-0.96251476025037019</v>
      </c>
    </row>
    <row r="197" spans="1:6" x14ac:dyDescent="0.2">
      <c r="A197" s="3" t="s">
        <v>446</v>
      </c>
      <c r="B197" s="17" t="s">
        <v>197</v>
      </c>
      <c r="C197" s="19">
        <v>0.24407177551258935</v>
      </c>
      <c r="D197" s="19">
        <v>0.60181370096275266</v>
      </c>
      <c r="E197" s="19">
        <v>0.51722448478045946</v>
      </c>
      <c r="F197" s="19">
        <v>0.50946274845353745</v>
      </c>
    </row>
    <row r="198" spans="1:6" x14ac:dyDescent="0.2">
      <c r="A198" s="3" t="s">
        <v>447</v>
      </c>
      <c r="B198" s="17" t="s">
        <v>198</v>
      </c>
      <c r="C198" s="19">
        <v>0.40939754238308707</v>
      </c>
      <c r="D198" s="19">
        <v>-0.46909207405815878</v>
      </c>
      <c r="E198" s="19">
        <v>-0.28075764393065544</v>
      </c>
      <c r="F198" s="19">
        <v>-0.68903140518554551</v>
      </c>
    </row>
    <row r="199" spans="1:6" x14ac:dyDescent="0.2">
      <c r="A199" s="3" t="s">
        <v>444</v>
      </c>
      <c r="B199" s="17" t="s">
        <v>195</v>
      </c>
      <c r="C199" s="19">
        <v>-0.54091533351656029</v>
      </c>
      <c r="D199" s="19">
        <v>0.52001960979910533</v>
      </c>
      <c r="E199" s="19">
        <v>-0.57241272770421692</v>
      </c>
      <c r="F199" s="19">
        <v>-0.51910640374323302</v>
      </c>
    </row>
    <row r="200" spans="1:6" x14ac:dyDescent="0.2">
      <c r="A200" s="3" t="s">
        <v>451</v>
      </c>
      <c r="B200" s="17" t="s">
        <v>202</v>
      </c>
      <c r="C200" s="19">
        <v>0</v>
      </c>
      <c r="D200" s="19">
        <v>0</v>
      </c>
      <c r="E200" s="19">
        <v>0</v>
      </c>
      <c r="F200" s="19">
        <v>0</v>
      </c>
    </row>
    <row r="201" spans="1:6" x14ac:dyDescent="0.2">
      <c r="A201" s="3" t="s">
        <v>452</v>
      </c>
      <c r="B201" s="17" t="s">
        <v>203</v>
      </c>
      <c r="C201" s="19">
        <v>0</v>
      </c>
      <c r="D201" s="19">
        <v>0</v>
      </c>
      <c r="E201" s="19">
        <v>0</v>
      </c>
      <c r="F201" s="19">
        <v>0</v>
      </c>
    </row>
    <row r="202" spans="1:6" x14ac:dyDescent="0.2">
      <c r="A202" s="3" t="s">
        <v>453</v>
      </c>
      <c r="B202" s="17" t="s">
        <v>204</v>
      </c>
      <c r="C202" s="19">
        <v>0</v>
      </c>
      <c r="D202" s="19">
        <v>0.4793776253017592</v>
      </c>
      <c r="E202" s="19">
        <v>0</v>
      </c>
      <c r="F202" s="19">
        <v>3.9833939367859501</v>
      </c>
    </row>
    <row r="203" spans="1:6" x14ac:dyDescent="0.2">
      <c r="A203" s="3" t="s">
        <v>454</v>
      </c>
      <c r="B203" s="17" t="s">
        <v>205</v>
      </c>
      <c r="C203" s="19">
        <v>0</v>
      </c>
      <c r="D203" s="19">
        <v>0</v>
      </c>
      <c r="E203" s="19">
        <v>0</v>
      </c>
      <c r="F203" s="19">
        <v>0</v>
      </c>
    </row>
    <row r="204" spans="1:6" x14ac:dyDescent="0.2">
      <c r="A204" s="3" t="s">
        <v>455</v>
      </c>
      <c r="B204" s="17" t="s">
        <v>206</v>
      </c>
      <c r="C204" s="19">
        <v>1.3539024297913833</v>
      </c>
      <c r="D204" s="19">
        <v>-0.57951606375180909</v>
      </c>
      <c r="E204" s="19">
        <v>-0.92290997478835024</v>
      </c>
      <c r="F204" s="19">
        <v>0.61582317634287531</v>
      </c>
    </row>
    <row r="205" spans="1:6" x14ac:dyDescent="0.2">
      <c r="A205" s="3" t="s">
        <v>456</v>
      </c>
      <c r="B205" s="17" t="s">
        <v>207</v>
      </c>
      <c r="C205" s="19">
        <v>0</v>
      </c>
      <c r="D205" s="19">
        <v>0.4793776253017592</v>
      </c>
      <c r="E205" s="19">
        <v>-1.296118383681077</v>
      </c>
      <c r="F205" s="19">
        <v>2</v>
      </c>
    </row>
    <row r="206" spans="1:6" x14ac:dyDescent="0.2">
      <c r="A206" s="3" t="s">
        <v>457</v>
      </c>
      <c r="B206" s="17" t="s">
        <v>208</v>
      </c>
      <c r="C206" s="19">
        <v>0</v>
      </c>
      <c r="D206" s="19">
        <v>0</v>
      </c>
      <c r="E206" s="19">
        <v>0</v>
      </c>
      <c r="F206" s="19">
        <v>0</v>
      </c>
    </row>
    <row r="207" spans="1:6" x14ac:dyDescent="0.2">
      <c r="A207" s="22" t="s">
        <v>458</v>
      </c>
      <c r="B207" s="23" t="s">
        <v>209</v>
      </c>
      <c r="C207" s="25">
        <v>0</v>
      </c>
      <c r="D207" s="25">
        <v>-1.2926831662163862</v>
      </c>
      <c r="E207" s="25">
        <v>-3.296118383681077</v>
      </c>
      <c r="F207" s="25">
        <v>0</v>
      </c>
    </row>
    <row r="208" spans="1:6" x14ac:dyDescent="0.2">
      <c r="A208" s="3" t="s">
        <v>459</v>
      </c>
      <c r="B208" s="17" t="s">
        <v>210</v>
      </c>
      <c r="C208" s="19">
        <v>4.0146324381305041</v>
      </c>
      <c r="D208" s="19">
        <v>3.5930510509219573</v>
      </c>
      <c r="E208" s="19">
        <v>3.9662759204402631</v>
      </c>
      <c r="F208" s="19">
        <v>4.6471288385500182</v>
      </c>
    </row>
    <row r="209" spans="1:6" x14ac:dyDescent="0.2">
      <c r="A209" s="3" t="s">
        <v>449</v>
      </c>
      <c r="B209" s="17" t="s">
        <v>200</v>
      </c>
      <c r="C209" s="19">
        <v>0.26643958854104394</v>
      </c>
      <c r="D209" s="19">
        <v>0.13892944244359917</v>
      </c>
      <c r="E209" s="19">
        <v>-1.5714079201782409E-2</v>
      </c>
      <c r="F209" s="19">
        <v>-7.3262857683214902E-2</v>
      </c>
    </row>
    <row r="210" spans="1:6" x14ac:dyDescent="0.2">
      <c r="A210" s="3" t="s">
        <v>450</v>
      </c>
      <c r="B210" s="17" t="s">
        <v>201</v>
      </c>
      <c r="C210" s="19">
        <v>0</v>
      </c>
      <c r="D210" s="19">
        <v>0</v>
      </c>
      <c r="E210" s="19">
        <v>0</v>
      </c>
      <c r="F210" s="19">
        <v>0</v>
      </c>
    </row>
    <row r="211" spans="1:6" x14ac:dyDescent="0.2">
      <c r="A211" s="3" t="s">
        <v>448</v>
      </c>
      <c r="B211" s="17" t="s">
        <v>199</v>
      </c>
      <c r="C211" s="19">
        <v>-1.7353377459547438E-2</v>
      </c>
      <c r="D211" s="19">
        <v>-4.3463163511599345E-2</v>
      </c>
      <c r="E211" s="19">
        <v>-0.43748314761810847</v>
      </c>
      <c r="F211" s="19">
        <v>0.48089359625676675</v>
      </c>
    </row>
    <row r="212" spans="1:6" x14ac:dyDescent="0.2">
      <c r="A212" s="3" t="s">
        <v>460</v>
      </c>
      <c r="B212" s="17" t="s">
        <v>211</v>
      </c>
      <c r="C212" s="19">
        <v>-0.16395432520194425</v>
      </c>
      <c r="D212" s="19">
        <v>0.29053087143143769</v>
      </c>
      <c r="E212" s="19">
        <v>4.1020770504127502E-2</v>
      </c>
      <c r="F212" s="19">
        <v>0.18495544796231106</v>
      </c>
    </row>
    <row r="213" spans="1:6" x14ac:dyDescent="0.2">
      <c r="A213" s="3" t="s">
        <v>463</v>
      </c>
      <c r="B213" s="17" t="s">
        <v>214</v>
      </c>
      <c r="C213" s="19">
        <v>-6.5789058653716696E-3</v>
      </c>
      <c r="D213" s="19">
        <v>0.1357544593150779</v>
      </c>
      <c r="E213" s="19">
        <v>-0.70839039722319186</v>
      </c>
      <c r="F213" s="19">
        <v>-0.24493144030423891</v>
      </c>
    </row>
    <row r="214" spans="1:6" x14ac:dyDescent="0.2">
      <c r="A214" s="3" t="s">
        <v>466</v>
      </c>
      <c r="B214" s="17" t="s">
        <v>217</v>
      </c>
      <c r="C214" s="19">
        <v>-0.15886624619162734</v>
      </c>
      <c r="D214" s="19">
        <v>-6.9960965688675519E-2</v>
      </c>
      <c r="E214" s="19">
        <v>-0.45854476314593834</v>
      </c>
      <c r="F214" s="19">
        <v>-0.17596182294617485</v>
      </c>
    </row>
    <row r="215" spans="1:6" x14ac:dyDescent="0.2">
      <c r="A215" s="3" t="s">
        <v>461</v>
      </c>
      <c r="B215" s="17" t="s">
        <v>212</v>
      </c>
      <c r="C215" s="19">
        <v>9.5038163284449528E-2</v>
      </c>
      <c r="D215" s="19">
        <v>0.48001811145695755</v>
      </c>
      <c r="E215" s="19">
        <v>2.8962361638249629E-2</v>
      </c>
      <c r="F215" s="19">
        <v>0.13607136502222719</v>
      </c>
    </row>
    <row r="216" spans="1:6" x14ac:dyDescent="0.2">
      <c r="A216" s="3" t="s">
        <v>467</v>
      </c>
      <c r="B216" s="17" t="s">
        <v>218</v>
      </c>
      <c r="C216" s="19">
        <v>4.0558181124716076E-2</v>
      </c>
      <c r="D216" s="19">
        <v>0.4565031590491726</v>
      </c>
      <c r="E216" s="19">
        <v>-4.2358568085450236E-2</v>
      </c>
      <c r="F216" s="19">
        <v>8.6509768196265144E-2</v>
      </c>
    </row>
    <row r="217" spans="1:6" x14ac:dyDescent="0.2">
      <c r="A217" s="3" t="s">
        <v>468</v>
      </c>
      <c r="B217" s="17" t="s">
        <v>219</v>
      </c>
      <c r="C217" s="19">
        <v>0.63717386120305441</v>
      </c>
      <c r="D217" s="19">
        <v>2.1987068678922341</v>
      </c>
      <c r="E217" s="19">
        <v>0.70376977696156284</v>
      </c>
      <c r="F217" s="19">
        <v>1.5375254164787644</v>
      </c>
    </row>
    <row r="218" spans="1:6" x14ac:dyDescent="0.2">
      <c r="A218" s="3" t="s">
        <v>469</v>
      </c>
      <c r="B218" s="17" t="s">
        <v>220</v>
      </c>
      <c r="C218" s="19">
        <v>-0.38012134382637641</v>
      </c>
      <c r="D218" s="19">
        <v>0.1223277372649661</v>
      </c>
      <c r="E218" s="19">
        <v>-0.26305330631991036</v>
      </c>
      <c r="F218" s="19">
        <v>-5.1164158476120367E-2</v>
      </c>
    </row>
    <row r="219" spans="1:6" x14ac:dyDescent="0.2">
      <c r="A219" s="3" t="s">
        <v>470</v>
      </c>
      <c r="B219" s="17" t="s">
        <v>221</v>
      </c>
      <c r="C219" s="19">
        <v>-0.48301694980835902</v>
      </c>
      <c r="D219" s="19">
        <v>-0.49321621735758853</v>
      </c>
      <c r="E219" s="19">
        <v>0.11327236151829573</v>
      </c>
      <c r="F219" s="19">
        <v>0.43955280087586718</v>
      </c>
    </row>
    <row r="220" spans="1:6" x14ac:dyDescent="0.2">
      <c r="A220" s="3" t="s">
        <v>471</v>
      </c>
      <c r="B220" s="17" t="s">
        <v>222</v>
      </c>
      <c r="C220" s="19">
        <v>-0.16796323560473114</v>
      </c>
      <c r="D220" s="19">
        <v>0.62163020825951731</v>
      </c>
      <c r="E220" s="19">
        <v>-0.38749501178643198</v>
      </c>
      <c r="F220" s="19">
        <v>0.15029590661033818</v>
      </c>
    </row>
    <row r="221" spans="1:6" x14ac:dyDescent="0.2">
      <c r="A221" s="3" t="s">
        <v>473</v>
      </c>
      <c r="B221" s="17" t="s">
        <v>224</v>
      </c>
      <c r="C221" s="19">
        <v>0.66269988078925957</v>
      </c>
      <c r="D221" s="19">
        <v>1.4485881188257899</v>
      </c>
      <c r="E221" s="19">
        <v>-0.93064688068762025</v>
      </c>
      <c r="F221" s="19">
        <v>1.0207178217042294</v>
      </c>
    </row>
    <row r="222" spans="1:6" x14ac:dyDescent="0.2">
      <c r="A222" s="3" t="s">
        <v>474</v>
      </c>
      <c r="B222" s="17" t="s">
        <v>225</v>
      </c>
      <c r="C222" s="19">
        <v>-2.3067028653941096E-2</v>
      </c>
      <c r="D222" s="19">
        <v>0.90583630366042867</v>
      </c>
      <c r="E222" s="19">
        <v>-0.4864631148856019</v>
      </c>
      <c r="F222" s="19">
        <v>0.10657585688922801</v>
      </c>
    </row>
    <row r="223" spans="1:6" x14ac:dyDescent="0.2">
      <c r="A223" s="3" t="s">
        <v>475</v>
      </c>
      <c r="B223" s="17" t="s">
        <v>226</v>
      </c>
      <c r="C223" s="19">
        <v>0.56325100635926229</v>
      </c>
      <c r="D223" s="19">
        <v>0.65809740091349966</v>
      </c>
      <c r="E223" s="19">
        <v>0.5806303958525969</v>
      </c>
      <c r="F223" s="19">
        <v>0.71430565138082525</v>
      </c>
    </row>
    <row r="224" spans="1:6" x14ac:dyDescent="0.2">
      <c r="A224" s="3" t="s">
        <v>472</v>
      </c>
      <c r="B224" s="17" t="s">
        <v>223</v>
      </c>
      <c r="C224" s="19">
        <v>0.14779509204242475</v>
      </c>
      <c r="D224" s="19">
        <v>-0.16447856447296524</v>
      </c>
      <c r="E224" s="19">
        <v>0.67694674123250032</v>
      </c>
      <c r="F224" s="19">
        <v>1.1353970302309999</v>
      </c>
    </row>
    <row r="225" spans="1:6" x14ac:dyDescent="0.2">
      <c r="A225" s="3" t="s">
        <v>476</v>
      </c>
      <c r="B225" s="17" t="s">
        <v>227</v>
      </c>
      <c r="C225" s="19">
        <v>0</v>
      </c>
      <c r="D225" s="19">
        <v>0</v>
      </c>
      <c r="E225" s="19">
        <v>0</v>
      </c>
      <c r="F225" s="19">
        <v>0</v>
      </c>
    </row>
    <row r="226" spans="1:6" x14ac:dyDescent="0.2">
      <c r="A226" s="3" t="s">
        <v>498</v>
      </c>
      <c r="B226" s="17" t="s">
        <v>249</v>
      </c>
      <c r="C226" s="19">
        <v>0</v>
      </c>
      <c r="D226" s="19">
        <v>0</v>
      </c>
      <c r="E226" s="19">
        <v>0</v>
      </c>
      <c r="F226" s="19">
        <v>0</v>
      </c>
    </row>
    <row r="227" spans="1:6" x14ac:dyDescent="0.2">
      <c r="A227" s="3" t="s">
        <v>496</v>
      </c>
      <c r="B227" s="17" t="s">
        <v>247</v>
      </c>
      <c r="C227" s="19">
        <v>0.20301420839941031</v>
      </c>
      <c r="D227" s="19">
        <v>1.0250509949088582</v>
      </c>
      <c r="E227" s="19">
        <v>0.36572201671092325</v>
      </c>
      <c r="F227" s="19">
        <v>0.82818648889977642</v>
      </c>
    </row>
    <row r="228" spans="1:6" x14ac:dyDescent="0.2">
      <c r="A228" s="3" t="s">
        <v>495</v>
      </c>
      <c r="B228" s="17" t="s">
        <v>246</v>
      </c>
      <c r="C228" s="19">
        <v>0.14090870645718484</v>
      </c>
      <c r="D228" s="19">
        <v>1.3042909187436684</v>
      </c>
      <c r="E228" s="19">
        <v>-0.30176513776054797</v>
      </c>
      <c r="F228" s="19">
        <v>0.30032135061494586</v>
      </c>
    </row>
    <row r="229" spans="1:6" x14ac:dyDescent="0.2">
      <c r="A229" s="3" t="s">
        <v>494</v>
      </c>
      <c r="B229" s="17" t="s">
        <v>245</v>
      </c>
      <c r="C229" s="19">
        <v>-0.23290041109481135</v>
      </c>
      <c r="D229" s="19">
        <v>0.29966429715358944</v>
      </c>
      <c r="E229" s="19">
        <v>-0.11696095997946522</v>
      </c>
      <c r="F229" s="19">
        <v>6.4779860418583551E-2</v>
      </c>
    </row>
    <row r="230" spans="1:6" x14ac:dyDescent="0.2">
      <c r="A230" s="26" t="s">
        <v>482</v>
      </c>
      <c r="B230" s="17" t="s">
        <v>233</v>
      </c>
      <c r="C230" s="19">
        <v>0.39197047062490303</v>
      </c>
      <c r="D230" s="19">
        <v>9.3884401636930792E-2</v>
      </c>
      <c r="E230" s="19">
        <v>0.29008374854584829</v>
      </c>
      <c r="F230" s="19">
        <v>0.38135792270585228</v>
      </c>
    </row>
    <row r="231" spans="1:6" x14ac:dyDescent="0.2">
      <c r="A231" s="26" t="s">
        <v>483</v>
      </c>
      <c r="B231" s="17" t="s">
        <v>234</v>
      </c>
      <c r="C231" s="19">
        <v>2.0254314890372491</v>
      </c>
      <c r="D231" s="19">
        <v>2.2970008828131907</v>
      </c>
      <c r="E231" s="19">
        <v>2.7039185007430349</v>
      </c>
      <c r="F231" s="19">
        <v>2.505346639981306</v>
      </c>
    </row>
    <row r="232" spans="1:6" x14ac:dyDescent="0.2">
      <c r="A232" s="26" t="s">
        <v>484</v>
      </c>
      <c r="B232" s="17" t="s">
        <v>235</v>
      </c>
      <c r="C232" s="19">
        <v>0.19518090537122207</v>
      </c>
      <c r="D232" s="19">
        <v>0.67484874732291888</v>
      </c>
      <c r="E232" s="19">
        <v>0.2664324804812026</v>
      </c>
      <c r="F232" s="19">
        <v>0.71360107320251764</v>
      </c>
    </row>
    <row r="233" spans="1:6" x14ac:dyDescent="0.2">
      <c r="A233" s="26" t="s">
        <v>485</v>
      </c>
      <c r="B233" s="17" t="s">
        <v>236</v>
      </c>
      <c r="C233" s="19">
        <v>0</v>
      </c>
      <c r="D233" s="19">
        <v>0</v>
      </c>
      <c r="E233" s="19">
        <v>0</v>
      </c>
      <c r="F233" s="19">
        <v>0</v>
      </c>
    </row>
    <row r="234" spans="1:6" x14ac:dyDescent="0.2">
      <c r="A234" s="26" t="s">
        <v>486</v>
      </c>
      <c r="B234" s="17" t="s">
        <v>237</v>
      </c>
      <c r="C234" s="19">
        <v>0.15305778912330148</v>
      </c>
      <c r="D234" s="19">
        <v>-0.16905129426278936</v>
      </c>
      <c r="E234" s="19">
        <v>0.45344933560774875</v>
      </c>
      <c r="F234" s="19">
        <v>2.5566375952206129E-2</v>
      </c>
    </row>
    <row r="235" spans="1:6" x14ac:dyDescent="0.2">
      <c r="A235" s="26" t="s">
        <v>487</v>
      </c>
      <c r="B235" s="17" t="s">
        <v>238</v>
      </c>
      <c r="C235" s="19">
        <v>1.3321077065345859</v>
      </c>
      <c r="D235" s="19">
        <v>0</v>
      </c>
      <c r="E235" s="19">
        <v>-1.8810808844022331</v>
      </c>
      <c r="F235" s="19">
        <v>0</v>
      </c>
    </row>
    <row r="236" spans="1:6" x14ac:dyDescent="0.2">
      <c r="A236" s="26" t="s">
        <v>488</v>
      </c>
      <c r="B236" s="17" t="s">
        <v>239</v>
      </c>
      <c r="C236" s="19">
        <v>0</v>
      </c>
      <c r="D236" s="19">
        <v>0</v>
      </c>
      <c r="E236" s="19">
        <v>0</v>
      </c>
      <c r="F236" s="19">
        <v>0</v>
      </c>
    </row>
    <row r="237" spans="1:6" x14ac:dyDescent="0.2">
      <c r="A237" s="26" t="s">
        <v>489</v>
      </c>
      <c r="B237" s="17" t="s">
        <v>240</v>
      </c>
      <c r="C237" s="19">
        <v>0</v>
      </c>
      <c r="D237" s="19">
        <v>0</v>
      </c>
      <c r="E237" s="19">
        <v>0</v>
      </c>
      <c r="F237" s="19">
        <v>0</v>
      </c>
    </row>
    <row r="238" spans="1:6" x14ac:dyDescent="0.2">
      <c r="A238" s="26" t="s">
        <v>490</v>
      </c>
      <c r="B238" s="17" t="s">
        <v>241</v>
      </c>
      <c r="C238" s="19">
        <v>0</v>
      </c>
      <c r="D238" s="19">
        <v>0</v>
      </c>
      <c r="E238" s="19">
        <v>0</v>
      </c>
      <c r="F238" s="19">
        <v>1.5849625007211563</v>
      </c>
    </row>
    <row r="239" spans="1:6" x14ac:dyDescent="0.2">
      <c r="A239" s="3" t="s">
        <v>477</v>
      </c>
      <c r="B239" s="17" t="s">
        <v>228</v>
      </c>
      <c r="C239" s="19">
        <v>0</v>
      </c>
      <c r="D239" s="19">
        <v>0</v>
      </c>
      <c r="E239" s="19">
        <v>0</v>
      </c>
      <c r="F239" s="19">
        <v>0</v>
      </c>
    </row>
    <row r="240" spans="1:6" x14ac:dyDescent="0.2">
      <c r="A240" s="3" t="s">
        <v>478</v>
      </c>
      <c r="B240" s="17" t="s">
        <v>229</v>
      </c>
      <c r="C240" s="19">
        <v>-0.46885718526454379</v>
      </c>
      <c r="D240" s="19">
        <v>-0.89882950342975743</v>
      </c>
      <c r="E240" s="19">
        <v>-0.65118984108833444</v>
      </c>
      <c r="F240" s="19">
        <v>-0.26289619702337164</v>
      </c>
    </row>
    <row r="241" spans="1:6" x14ac:dyDescent="0.2">
      <c r="A241" s="3" t="s">
        <v>479</v>
      </c>
      <c r="B241" s="17" t="s">
        <v>230</v>
      </c>
      <c r="C241" s="19">
        <v>-0.6664462156004195</v>
      </c>
      <c r="D241" s="19">
        <v>-0.52607680479034857</v>
      </c>
      <c r="E241" s="19">
        <v>-0.17962803527250132</v>
      </c>
      <c r="F241" s="19">
        <v>0.46659521320419839</v>
      </c>
    </row>
    <row r="242" spans="1:6" x14ac:dyDescent="0.2">
      <c r="A242" s="3" t="s">
        <v>480</v>
      </c>
      <c r="B242" s="17" t="s">
        <v>231</v>
      </c>
      <c r="C242" s="19">
        <v>0</v>
      </c>
      <c r="D242" s="19">
        <v>0</v>
      </c>
      <c r="E242" s="19">
        <v>0</v>
      </c>
      <c r="F242" s="19">
        <v>1</v>
      </c>
    </row>
    <row r="243" spans="1:6" x14ac:dyDescent="0.2">
      <c r="A243" s="3" t="s">
        <v>481</v>
      </c>
      <c r="B243" s="17" t="s">
        <v>232</v>
      </c>
      <c r="C243" s="19">
        <v>0.41121111275501793</v>
      </c>
      <c r="D243" s="19">
        <v>0.78641921337464582</v>
      </c>
      <c r="E243" s="19">
        <v>-8.1492196508969189E-3</v>
      </c>
      <c r="F243" s="19">
        <v>2.256453406662768E-2</v>
      </c>
    </row>
    <row r="244" spans="1:6" x14ac:dyDescent="0.2">
      <c r="A244" s="3" t="s">
        <v>497</v>
      </c>
      <c r="B244" s="17" t="s">
        <v>248</v>
      </c>
      <c r="C244" s="19">
        <v>0</v>
      </c>
      <c r="D244" s="19">
        <v>0</v>
      </c>
      <c r="E244" s="19">
        <v>0</v>
      </c>
      <c r="F244" s="19">
        <v>0</v>
      </c>
    </row>
    <row r="245" spans="1:6" x14ac:dyDescent="0.2">
      <c r="A245" s="3" t="s">
        <v>491</v>
      </c>
      <c r="B245" s="17" t="s">
        <v>242</v>
      </c>
      <c r="C245" s="19">
        <v>4.5800352199781713</v>
      </c>
      <c r="D245" s="19">
        <v>8.3882420228500223</v>
      </c>
      <c r="E245" s="19">
        <v>5.6305962515853789</v>
      </c>
      <c r="F245" s="19">
        <v>7.124749786031491</v>
      </c>
    </row>
    <row r="246" spans="1:6" x14ac:dyDescent="0.2">
      <c r="A246" s="3" t="s">
        <v>493</v>
      </c>
      <c r="B246" s="17" t="s">
        <v>244</v>
      </c>
      <c r="C246" s="19">
        <v>0</v>
      </c>
      <c r="D246" s="19">
        <v>0</v>
      </c>
      <c r="E246" s="19">
        <v>0</v>
      </c>
      <c r="F246" s="19">
        <v>0</v>
      </c>
    </row>
    <row r="247" spans="1:6" x14ac:dyDescent="0.2">
      <c r="A247" s="3" t="s">
        <v>492</v>
      </c>
      <c r="B247" s="17" t="s">
        <v>243</v>
      </c>
      <c r="C247" s="19">
        <v>3.4439777740932316</v>
      </c>
      <c r="D247" s="19">
        <v>4.3914115241862381</v>
      </c>
      <c r="E247" s="19">
        <v>2.9530487612682781</v>
      </c>
      <c r="F247" s="19">
        <v>4.3203646314081086</v>
      </c>
    </row>
    <row r="248" spans="1:6" x14ac:dyDescent="0.2">
      <c r="A248" s="3" t="s">
        <v>499</v>
      </c>
      <c r="B248" s="17" t="s">
        <v>250</v>
      </c>
      <c r="C248" s="19">
        <v>0</v>
      </c>
      <c r="D248" s="19">
        <v>0</v>
      </c>
      <c r="E248" s="19">
        <v>0</v>
      </c>
      <c r="F248" s="19">
        <v>0</v>
      </c>
    </row>
    <row r="249" spans="1:6" x14ac:dyDescent="0.2">
      <c r="A249" s="22" t="s">
        <v>500</v>
      </c>
      <c r="B249" s="23" t="s">
        <v>251</v>
      </c>
      <c r="C249" s="25">
        <v>0</v>
      </c>
      <c r="D249" s="25">
        <v>0</v>
      </c>
      <c r="E249" s="25">
        <v>0</v>
      </c>
      <c r="F249" s="25">
        <v>0</v>
      </c>
    </row>
    <row r="250" spans="1:6" x14ac:dyDescent="0.2">
      <c r="A250" s="3" t="s">
        <v>345</v>
      </c>
      <c r="B250" s="17" t="s">
        <v>96</v>
      </c>
      <c r="C250" s="19">
        <v>-0.65761155822565753</v>
      </c>
      <c r="D250" s="19">
        <v>-0.25758796886444668</v>
      </c>
      <c r="E250" s="19">
        <v>-0.35441207548492693</v>
      </c>
      <c r="F250" s="19">
        <v>0.68948021806818416</v>
      </c>
    </row>
    <row r="251" spans="1:6" x14ac:dyDescent="0.2">
      <c r="A251" s="3" t="s">
        <v>399</v>
      </c>
      <c r="B251" s="17" t="s">
        <v>150</v>
      </c>
      <c r="C251" s="19">
        <v>1.55767088620549</v>
      </c>
      <c r="D251" s="19">
        <v>1.108462679255223</v>
      </c>
      <c r="E251" s="19">
        <v>0.40159206376283846</v>
      </c>
      <c r="F251" s="19">
        <v>1.2511065147491967</v>
      </c>
    </row>
    <row r="252" spans="1:6" x14ac:dyDescent="0.2">
      <c r="A252" s="3" t="s">
        <v>400</v>
      </c>
      <c r="B252" s="17" t="s">
        <v>151</v>
      </c>
      <c r="C252" s="19">
        <v>-0.11790111351488355</v>
      </c>
      <c r="D252" s="19">
        <v>0.93355351848756152</v>
      </c>
      <c r="E252" s="19">
        <v>-9.4365430899572972E-2</v>
      </c>
      <c r="F252" s="19">
        <v>0.10790690092672008</v>
      </c>
    </row>
    <row r="253" spans="1:6" x14ac:dyDescent="0.2">
      <c r="A253" s="3" t="s">
        <v>401</v>
      </c>
      <c r="B253" s="17" t="s">
        <v>152</v>
      </c>
      <c r="C253" s="19">
        <v>-0.13665829742627444</v>
      </c>
      <c r="D253" s="19">
        <v>0.90504667631049007</v>
      </c>
      <c r="E253" s="19">
        <v>-0.14359141299227329</v>
      </c>
      <c r="F253" s="19">
        <v>0.42341437725275555</v>
      </c>
    </row>
    <row r="254" spans="1:6" x14ac:dyDescent="0.2">
      <c r="A254" s="3" t="s">
        <v>429</v>
      </c>
      <c r="B254" s="17" t="s">
        <v>180</v>
      </c>
      <c r="C254" s="19">
        <v>-8.6369610562459079E-2</v>
      </c>
      <c r="D254" s="19">
        <v>0.37301719741242179</v>
      </c>
      <c r="E254" s="19">
        <v>-8.913436711255214E-2</v>
      </c>
      <c r="F254" s="19">
        <v>0.16103430542896788</v>
      </c>
    </row>
    <row r="255" spans="1:6" x14ac:dyDescent="0.2">
      <c r="A255" s="3" t="s">
        <v>462</v>
      </c>
      <c r="B255" s="17" t="s">
        <v>213</v>
      </c>
      <c r="C255" s="19">
        <v>-0.12657160440780099</v>
      </c>
      <c r="D255" s="19">
        <v>0.42279409693539183</v>
      </c>
      <c r="E255" s="19">
        <v>-7.182292107245458E-3</v>
      </c>
      <c r="F255" s="19">
        <v>0.19024269649244813</v>
      </c>
    </row>
    <row r="256" spans="1:6" x14ac:dyDescent="0.2">
      <c r="A256" s="3" t="s">
        <v>464</v>
      </c>
      <c r="B256" s="17" t="s">
        <v>215</v>
      </c>
      <c r="C256" s="19">
        <v>0.39768412181929635</v>
      </c>
      <c r="D256" s="19">
        <v>0.85078819218034496</v>
      </c>
      <c r="E256" s="19">
        <v>7.5509566728717031E-2</v>
      </c>
      <c r="F256" s="19">
        <v>3.2709828996053791E-2</v>
      </c>
    </row>
    <row r="257" spans="1:6" x14ac:dyDescent="0.2">
      <c r="A257" s="10" t="s">
        <v>465</v>
      </c>
      <c r="B257" s="29" t="s">
        <v>216</v>
      </c>
      <c r="C257" s="31">
        <v>1.8932222649568273</v>
      </c>
      <c r="D257" s="31">
        <v>2.5676888611904198</v>
      </c>
      <c r="E257" s="31">
        <v>1.600918875181345</v>
      </c>
      <c r="F257" s="31">
        <v>1.9563426122314325</v>
      </c>
    </row>
    <row r="259" spans="1:6" x14ac:dyDescent="0.2">
      <c r="A259" s="28" t="s">
        <v>504</v>
      </c>
    </row>
    <row r="260" spans="1:6" x14ac:dyDescent="0.2">
      <c r="A260" s="16" t="s">
        <v>506</v>
      </c>
    </row>
    <row r="261" spans="1:6" x14ac:dyDescent="0.2">
      <c r="A261" s="26" t="s">
        <v>505</v>
      </c>
    </row>
  </sheetData>
  <autoFilter ref="A8:F8">
    <sortState ref="A9:F257">
      <sortCondition ref="A8"/>
    </sortState>
  </autoFilter>
  <conditionalFormatting sqref="C9:F257">
    <cfRule type="cellIs" dxfId="1" priority="1" operator="lessThanOrEqual">
      <formula>-1</formula>
    </cfRule>
    <cfRule type="cellIs" dxfId="0" priority="2" operator="greaterThanOrEqual">
      <formula>1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 7A</vt:lpstr>
      <vt:lpstr>Fig 7B</vt:lpstr>
      <vt:lpstr>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Béo</dc:creator>
  <cp:lastModifiedBy>Thilo Kohler</cp:lastModifiedBy>
  <cp:lastPrinted>2020-03-31T10:21:14Z</cp:lastPrinted>
  <dcterms:created xsi:type="dcterms:W3CDTF">2020-03-23T15:17:44Z</dcterms:created>
  <dcterms:modified xsi:type="dcterms:W3CDTF">2020-05-21T11:48:45Z</dcterms:modified>
</cp:coreProperties>
</file>