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hn\Documents\0_GTEx_Heart\REVISION\TABLE\"/>
    </mc:Choice>
  </mc:AlternateContent>
  <xr:revisionPtr revIDLastSave="0" documentId="13_ncr:1_{278A8237-5100-49ED-8095-F9732FE30C6B}" xr6:coauthVersionLast="44" xr6:coauthVersionMax="44" xr10:uidLastSave="{00000000-0000-0000-0000-000000000000}"/>
  <bookViews>
    <workbookView xWindow="-108" yWindow="-108" windowWidth="23256" windowHeight="13176" xr2:uid="{00000000-000D-0000-FFFF-FFFF00000000}"/>
  </bookViews>
  <sheets>
    <sheet name="Atrial_Appendage" sheetId="10" r:id="rId1"/>
    <sheet name="Left_Ventricle" sheetId="11" r:id="rId2"/>
    <sheet name="Unknown" sheetId="13" r:id="rId3"/>
    <sheet name="Tissue_samples" sheetId="7" r:id="rId4"/>
    <sheet name="Summary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7" l="1"/>
  <c r="D52" i="7"/>
  <c r="C53" i="7"/>
  <c r="C52" i="7"/>
  <c r="C51" i="7"/>
  <c r="D51" i="7"/>
</calcChain>
</file>

<file path=xl/sharedStrings.xml><?xml version="1.0" encoding="utf-8"?>
<sst xmlns="http://schemas.openxmlformats.org/spreadsheetml/2006/main" count="1008" uniqueCount="503">
  <si>
    <t>Adipose - Subcutaneous</t>
  </si>
  <si>
    <t>Adipose - Visceral (Omentum)</t>
  </si>
  <si>
    <t>B</t>
  </si>
  <si>
    <t>C</t>
  </si>
  <si>
    <t>Artery - Aorta</t>
  </si>
  <si>
    <t>D</t>
  </si>
  <si>
    <t>Artery - Coronary</t>
  </si>
  <si>
    <t>E</t>
  </si>
  <si>
    <t>Artery - Tibial</t>
  </si>
  <si>
    <t>F</t>
  </si>
  <si>
    <t>Brain - Amygdala</t>
  </si>
  <si>
    <t>G</t>
  </si>
  <si>
    <t>Brain - Anterior cingulate cortex (BA24)</t>
  </si>
  <si>
    <t>H</t>
  </si>
  <si>
    <t>Brain - Caudate (basal ganglia)</t>
  </si>
  <si>
    <t>I</t>
  </si>
  <si>
    <t>Brain - Cerebellar Hemisphere</t>
  </si>
  <si>
    <t>J</t>
  </si>
  <si>
    <t>Brain - Cerebellum</t>
  </si>
  <si>
    <t>K</t>
  </si>
  <si>
    <t>Brain - Cortex</t>
  </si>
  <si>
    <t>L</t>
  </si>
  <si>
    <t>Brain - Frontal Cortex (BA9)</t>
  </si>
  <si>
    <t>M</t>
  </si>
  <si>
    <t>Brain - Hippocampus</t>
  </si>
  <si>
    <t>N</t>
  </si>
  <si>
    <t>Brain - Hypothalamus</t>
  </si>
  <si>
    <t>O</t>
  </si>
  <si>
    <t>Brain - Nucleus accumbens (basal ganglia)</t>
  </si>
  <si>
    <t>P</t>
  </si>
  <si>
    <t>Brain - Putamen (basal ganglia)</t>
  </si>
  <si>
    <t>Q</t>
  </si>
  <si>
    <t>Brain - Spinal cord (cervical c-1)</t>
  </si>
  <si>
    <t>R</t>
  </si>
  <si>
    <t>Brain - Substantia nigra</t>
  </si>
  <si>
    <t>S</t>
  </si>
  <si>
    <t>Colon - Sigmoid</t>
  </si>
  <si>
    <t>T</t>
  </si>
  <si>
    <t>Colon - Transverse</t>
  </si>
  <si>
    <t>U</t>
  </si>
  <si>
    <t>Esophagus - Gastroesophageal Junction</t>
  </si>
  <si>
    <t>V</t>
  </si>
  <si>
    <t>Esophagus - Mucosa</t>
  </si>
  <si>
    <t>W</t>
  </si>
  <si>
    <t>Esophagus - Muscularis</t>
  </si>
  <si>
    <t>Heart - Atrial Appendage</t>
  </si>
  <si>
    <t>Y</t>
  </si>
  <si>
    <t>Heart - Left Ventricle</t>
  </si>
  <si>
    <t>Z</t>
  </si>
  <si>
    <t>Kidney - Cortex</t>
  </si>
  <si>
    <t>AA</t>
  </si>
  <si>
    <t>Liver</t>
  </si>
  <si>
    <t>AB</t>
  </si>
  <si>
    <t>Lung</t>
  </si>
  <si>
    <t>AC</t>
  </si>
  <si>
    <t>Minor Salivary Gland</t>
  </si>
  <si>
    <t>AD</t>
  </si>
  <si>
    <t>Muscle - Skeletal</t>
  </si>
  <si>
    <t>AE</t>
  </si>
  <si>
    <t>Nerve - Tibial</t>
  </si>
  <si>
    <t>AF</t>
  </si>
  <si>
    <t>Ovary</t>
  </si>
  <si>
    <t>AG</t>
  </si>
  <si>
    <t>Pancreas</t>
  </si>
  <si>
    <t>AH</t>
  </si>
  <si>
    <t>Pituitary</t>
  </si>
  <si>
    <t>AI</t>
  </si>
  <si>
    <t>Prostate</t>
  </si>
  <si>
    <t>AJ</t>
  </si>
  <si>
    <t>Skin - Not Sun Exposed (Suprapubic)</t>
  </si>
  <si>
    <t>AK</t>
  </si>
  <si>
    <t>Skin - Sun Exposed (Lower leg)</t>
  </si>
  <si>
    <t>AL</t>
  </si>
  <si>
    <t>Small Intestine - Terminal Ileum</t>
  </si>
  <si>
    <t>AM</t>
  </si>
  <si>
    <t>Spleen</t>
  </si>
  <si>
    <t>AN</t>
  </si>
  <si>
    <t>Stomach</t>
  </si>
  <si>
    <t>AO</t>
  </si>
  <si>
    <t>Testis</t>
  </si>
  <si>
    <t>AP</t>
  </si>
  <si>
    <t>Thyroid</t>
  </si>
  <si>
    <t>AQ</t>
  </si>
  <si>
    <t>Uterus</t>
  </si>
  <si>
    <t>AR</t>
  </si>
  <si>
    <t>Vagina</t>
  </si>
  <si>
    <t>AS</t>
  </si>
  <si>
    <t>Whole Blood</t>
  </si>
  <si>
    <t>Tissue symbol</t>
  </si>
  <si>
    <t>A2</t>
  </si>
  <si>
    <t>Original body site</t>
  </si>
  <si>
    <t xml:space="preserve">Original sample number </t>
  </si>
  <si>
    <t>Sample number after filtering</t>
  </si>
  <si>
    <r>
      <t xml:space="preserve">(RIN </t>
    </r>
    <r>
      <rPr>
        <sz val="10"/>
        <color theme="1"/>
        <rFont val="Calibri"/>
        <family val="2"/>
      </rPr>
      <t xml:space="preserve">≥ </t>
    </r>
    <r>
      <rPr>
        <sz val="10"/>
        <color theme="1"/>
        <rFont val="Arial"/>
        <family val="2"/>
      </rPr>
      <t>6.0)</t>
    </r>
  </si>
  <si>
    <t>Breast - Mammary Tissue</t>
  </si>
  <si>
    <t>AT</t>
  </si>
  <si>
    <t>Median</t>
  </si>
  <si>
    <t>ID</t>
  </si>
  <si>
    <t>Gene name</t>
  </si>
  <si>
    <t>Type</t>
  </si>
  <si>
    <t>All 5 folds*</t>
  </si>
  <si>
    <t>protein_coding</t>
  </si>
  <si>
    <t>5 folds, except 1</t>
  </si>
  <si>
    <t>lincRNA</t>
  </si>
  <si>
    <t>5 folds, except 2</t>
  </si>
  <si>
    <t>ENSG00000129991.8</t>
  </si>
  <si>
    <t>TNNI3</t>
  </si>
  <si>
    <t>ENSG00000160808.5</t>
  </si>
  <si>
    <t>MYL3</t>
  </si>
  <si>
    <t>ENSG00000118194.14</t>
  </si>
  <si>
    <t>TNNT2</t>
  </si>
  <si>
    <t>ENSG00000159251.6</t>
  </si>
  <si>
    <t>ACTC1</t>
  </si>
  <si>
    <t>ENSG00000148677.6</t>
  </si>
  <si>
    <t>ANKRD1</t>
  </si>
  <si>
    <t>ENSG00000134571.6</t>
  </si>
  <si>
    <t>MYBPC3</t>
  </si>
  <si>
    <t>ENSG00000106631.4</t>
  </si>
  <si>
    <t>MYL7</t>
  </si>
  <si>
    <t>ENSG00000197616.7</t>
  </si>
  <si>
    <t>MYH6</t>
  </si>
  <si>
    <t>ENSG00000205678.3</t>
  </si>
  <si>
    <t>TECRL</t>
  </si>
  <si>
    <t>ENSG00000226306.6</t>
  </si>
  <si>
    <t>NPY6R</t>
  </si>
  <si>
    <t>ENSG00000183873.11</t>
  </si>
  <si>
    <t>SCN5A</t>
  </si>
  <si>
    <t>ENSG00000241135.1</t>
  </si>
  <si>
    <t>LINC00881</t>
  </si>
  <si>
    <t>ENSG00000234520.1</t>
  </si>
  <si>
    <t>ENSG00000235535.3</t>
  </si>
  <si>
    <t>antisense</t>
  </si>
  <si>
    <t>ENSG00000226900.1</t>
  </si>
  <si>
    <t>ENSG00000198812.3</t>
  </si>
  <si>
    <t>LRRC10</t>
  </si>
  <si>
    <t>ENSG00000231811.2</t>
  </si>
  <si>
    <t>ENSG00000227729.2</t>
  </si>
  <si>
    <t>RD3L</t>
  </si>
  <si>
    <t>ENSG00000236958.1</t>
  </si>
  <si>
    <t>sense_intronic</t>
  </si>
  <si>
    <t>ENSG00000254453.1</t>
  </si>
  <si>
    <t>NAV2-AS2</t>
  </si>
  <si>
    <t>ENSG00000236013.1</t>
  </si>
  <si>
    <t>ENSG00000226074.4</t>
  </si>
  <si>
    <t>PRSS44</t>
  </si>
  <si>
    <t>ENSG00000178055.8</t>
  </si>
  <si>
    <t>PRSS42</t>
  </si>
  <si>
    <t>ENSG00000163492.9</t>
  </si>
  <si>
    <t>CCDC141</t>
  </si>
  <si>
    <t>ENSG00000221844.2</t>
  </si>
  <si>
    <t>ENSG00000250891.1</t>
  </si>
  <si>
    <t>ENSG00000249145.1</t>
  </si>
  <si>
    <t>ENSG00000250981.1</t>
  </si>
  <si>
    <t>ENSG00000232002.1</t>
  </si>
  <si>
    <t>ENSG00000225519.1</t>
  </si>
  <si>
    <t>ENSG00000248864.1</t>
  </si>
  <si>
    <t>ENSG00000226063.1</t>
  </si>
  <si>
    <t>ENSG00000111245.10</t>
  </si>
  <si>
    <t>MYL2</t>
  </si>
  <si>
    <t>ENSG00000092054.12</t>
  </si>
  <si>
    <t>MYH7</t>
  </si>
  <si>
    <t>ENSG00000121769.3</t>
  </si>
  <si>
    <t>FABP3</t>
  </si>
  <si>
    <t>ENSG00000129170.4</t>
  </si>
  <si>
    <t>CSRP3</t>
  </si>
  <si>
    <t>ENSG00000131730.11</t>
  </si>
  <si>
    <t>CKMT2</t>
  </si>
  <si>
    <t>ENSG00000077009.9</t>
  </si>
  <si>
    <t>NMRK2</t>
  </si>
  <si>
    <t>ENSG00000130528.7</t>
  </si>
  <si>
    <t>HRC</t>
  </si>
  <si>
    <t>ENSG00000172399.5</t>
  </si>
  <si>
    <t>MYOZ2</t>
  </si>
  <si>
    <t>ENSG00000091482.5</t>
  </si>
  <si>
    <t>SMPX</t>
  </si>
  <si>
    <t>ENSG00000121577.9</t>
  </si>
  <si>
    <t>POPDC2</t>
  </si>
  <si>
    <t>ENSG00000036448.5</t>
  </si>
  <si>
    <t>MYOM2</t>
  </si>
  <si>
    <t>ENSG00000169271.1</t>
  </si>
  <si>
    <t>HSPB3</t>
  </si>
  <si>
    <t>ENSG00000168334.8</t>
  </si>
  <si>
    <t>XIRP1</t>
  </si>
  <si>
    <t>ENSG00000153531.8</t>
  </si>
  <si>
    <t>ADPRHL1</t>
  </si>
  <si>
    <t>ENSG00000183072.9</t>
  </si>
  <si>
    <t>NKX2-5</t>
  </si>
  <si>
    <t>ENSG00000078814.11</t>
  </si>
  <si>
    <t>MYH7B</t>
  </si>
  <si>
    <t>ENSG00000102683.6</t>
  </si>
  <si>
    <t>SGCG</t>
  </si>
  <si>
    <t>ENSG00000258444.1</t>
  </si>
  <si>
    <t>ENSG00000175206.6</t>
  </si>
  <si>
    <t>NPPA</t>
  </si>
  <si>
    <t>ENSG00000163833.6</t>
  </si>
  <si>
    <t>FBXO40</t>
  </si>
  <si>
    <t>ENSG00000124743.5</t>
  </si>
  <si>
    <t>KLHL31</t>
  </si>
  <si>
    <t>ENSG00000261434.1</t>
  </si>
  <si>
    <t>sense_overlapping</t>
  </si>
  <si>
    <t>ENSG00000120937.8</t>
  </si>
  <si>
    <t>NPPB</t>
  </si>
  <si>
    <t>ENSG00000140795.8</t>
  </si>
  <si>
    <t>MYLK3</t>
  </si>
  <si>
    <t>ENSG00000214097.4</t>
  </si>
  <si>
    <t>SMCO1</t>
  </si>
  <si>
    <t>ENSG00000271952.1</t>
  </si>
  <si>
    <t>ENSG00000147485.8</t>
  </si>
  <si>
    <t>PXDNL</t>
  </si>
  <si>
    <t>ENSG00000184544.7</t>
  </si>
  <si>
    <t>DHRS7C</t>
  </si>
  <si>
    <t>ENSG00000164532.10</t>
  </si>
  <si>
    <t>TBX20</t>
  </si>
  <si>
    <t>ENSG00000238102.1</t>
  </si>
  <si>
    <t>ENSG00000253842.1</t>
  </si>
  <si>
    <t>ENSG00000244018.1</t>
  </si>
  <si>
    <t>RPL35P6</t>
  </si>
  <si>
    <t>ENSG00000267784.1</t>
  </si>
  <si>
    <t>ENSG00000250497.1</t>
  </si>
  <si>
    <t>AC007126.1</t>
  </si>
  <si>
    <t>ENSG00000254002.1</t>
  </si>
  <si>
    <t>ENSG00000263443.1</t>
  </si>
  <si>
    <t>ENSG00000236719.2</t>
  </si>
  <si>
    <t>ENSG00000203740.3</t>
  </si>
  <si>
    <t>METTL11B</t>
  </si>
  <si>
    <t>ENSG00000251286.2</t>
  </si>
  <si>
    <t>ENSG00000237377.2</t>
  </si>
  <si>
    <t>AC005703.2</t>
  </si>
  <si>
    <t>ENSG00000122367.15</t>
  </si>
  <si>
    <t>LDB3</t>
  </si>
  <si>
    <t>ENSG00000198626.11</t>
  </si>
  <si>
    <t>RYR2</t>
  </si>
  <si>
    <t>ENSG00000249116.1</t>
  </si>
  <si>
    <t>ENSG00000215246.4</t>
  </si>
  <si>
    <t>ENSG00000199550.1</t>
  </si>
  <si>
    <t>misc_RNA</t>
  </si>
  <si>
    <t>ENSG00000253270.1</t>
  </si>
  <si>
    <t>ENSG00000198336.5</t>
  </si>
  <si>
    <t>MYL4</t>
  </si>
  <si>
    <t>ENSG00000163217.1</t>
  </si>
  <si>
    <t>BMP10</t>
  </si>
  <si>
    <t>ENSG00000221986.2</t>
  </si>
  <si>
    <t>MYBPHL</t>
  </si>
  <si>
    <t>ENSG00000187550.4</t>
  </si>
  <si>
    <t>SBK2</t>
  </si>
  <si>
    <t>ENSG00000231274.4</t>
  </si>
  <si>
    <t>SBK3</t>
  </si>
  <si>
    <t>ENSG00000235160.1</t>
  </si>
  <si>
    <t>ENSG00000243225.2</t>
  </si>
  <si>
    <t>ENSG00000253122.1</t>
  </si>
  <si>
    <t>ENSG00000183631.4</t>
  </si>
  <si>
    <t>ENSG00000266553.1</t>
  </si>
  <si>
    <t>RN7SL356P</t>
  </si>
  <si>
    <t>ENSG00000206820.1</t>
  </si>
  <si>
    <t>RNU1-138P</t>
  </si>
  <si>
    <t>snRNA</t>
  </si>
  <si>
    <t>ENSG00000108556.7</t>
  </si>
  <si>
    <t>CHRNE</t>
  </si>
  <si>
    <t>ENSG00000145244.7</t>
  </si>
  <si>
    <t>CORIN</t>
  </si>
  <si>
    <t>ENSG00000232310.2</t>
  </si>
  <si>
    <t>ENSG00000258602.1</t>
  </si>
  <si>
    <t>ENSG00000263155.1</t>
  </si>
  <si>
    <t>MYZAP</t>
  </si>
  <si>
    <t>ENSG00000237596.2</t>
  </si>
  <si>
    <t>ENSG00000118972.1</t>
  </si>
  <si>
    <t>FGF23</t>
  </si>
  <si>
    <t>ENSG00000235573.2</t>
  </si>
  <si>
    <t>ENSG00000175398.2</t>
  </si>
  <si>
    <t>OR10P1</t>
  </si>
  <si>
    <t>ENSG00000270488.1</t>
  </si>
  <si>
    <t>ENSG00000198796.6</t>
  </si>
  <si>
    <t>ALPK2</t>
  </si>
  <si>
    <t>ENSG00000258667.1</t>
  </si>
  <si>
    <t>HIF1A-AS2</t>
  </si>
  <si>
    <t>ENSG00000255772.1</t>
  </si>
  <si>
    <t>ENSG00000267257.1</t>
  </si>
  <si>
    <t>ENSG00000235205.1</t>
  </si>
  <si>
    <t>TATDN2P3</t>
  </si>
  <si>
    <t>ENSG00000232056.1</t>
  </si>
  <si>
    <t xml:space="preserve">* All pairwise comparisons of median values from left ventricle tissue with other tissues resulted in more than 5 fold. </t>
    <phoneticPr fontId="40" type="noConversion"/>
  </si>
  <si>
    <t>Left ventricle-specific/enhanced genes</t>
  </si>
  <si>
    <t>PRR32</t>
  </si>
  <si>
    <t>LINC01954</t>
  </si>
  <si>
    <t>HRAT17</t>
  </si>
  <si>
    <t>LINC01880</t>
  </si>
  <si>
    <t>AC012574.2</t>
  </si>
  <si>
    <t>AL365434.1</t>
  </si>
  <si>
    <t>LINC02208</t>
  </si>
  <si>
    <t>LINC02248</t>
  </si>
  <si>
    <t>AC009531.1</t>
  </si>
  <si>
    <t>AC025366.1</t>
  </si>
  <si>
    <t>LINC02517</t>
  </si>
  <si>
    <t>AC114316.1</t>
  </si>
  <si>
    <t>AL159166.1</t>
  </si>
  <si>
    <t>AC116351.1</t>
  </si>
  <si>
    <t>TRDN-AS1</t>
  </si>
  <si>
    <t>AC007686.1</t>
  </si>
  <si>
    <t>processed_pseudogene</t>
  </si>
  <si>
    <t>OVAAL</t>
  </si>
  <si>
    <t>AL078590.3</t>
  </si>
  <si>
    <t>LINC01629</t>
  </si>
  <si>
    <t>AP003472.2</t>
  </si>
  <si>
    <t>AC079587.1</t>
  </si>
  <si>
    <t>AL138828.1</t>
  </si>
  <si>
    <t>transcribed_processed_pseudogene</t>
  </si>
  <si>
    <t>AC005005.2</t>
  </si>
  <si>
    <t>AC051618.1</t>
  </si>
  <si>
    <t>RF00019</t>
  </si>
  <si>
    <t>AC092687.1</t>
  </si>
  <si>
    <t>LINC01479</t>
  </si>
  <si>
    <t>AC105105.1</t>
  </si>
  <si>
    <t>AL451069.1</t>
  </si>
  <si>
    <t>AL357146.1</t>
  </si>
  <si>
    <t>AC016650.1</t>
  </si>
  <si>
    <t>transcribed_unprocessed_pseudogene</t>
  </si>
  <si>
    <t>DPP3P2</t>
  </si>
  <si>
    <t>AC100872.1</t>
  </si>
  <si>
    <t>AL132855.1</t>
  </si>
  <si>
    <t>AL080248.1</t>
  </si>
  <si>
    <t>AC010680.1</t>
  </si>
  <si>
    <t>AC097522.1</t>
  </si>
  <si>
    <t>AC021087.4</t>
  </si>
  <si>
    <t>AC090541.1</t>
  </si>
  <si>
    <t>AC025183.1</t>
  </si>
  <si>
    <t>Alias</t>
  </si>
  <si>
    <t>CAMDI</t>
  </si>
  <si>
    <t>TESSP2</t>
  </si>
  <si>
    <t>C3orf43</t>
  </si>
  <si>
    <t>HSPL27</t>
  </si>
  <si>
    <t xml:space="preserve">DFNX4; DFN6 </t>
  </si>
  <si>
    <t>CXorf64</t>
  </si>
  <si>
    <t>Sum</t>
  </si>
  <si>
    <t>Max</t>
  </si>
  <si>
    <t>Min</t>
  </si>
  <si>
    <t>A1</t>
  </si>
  <si>
    <t>ENSG00000121743.3</t>
  </si>
  <si>
    <t>GJA3</t>
  </si>
  <si>
    <t>ENSG00000151729.6</t>
  </si>
  <si>
    <t>SLC25A4</t>
  </si>
  <si>
    <t>Relative median value**</t>
  </si>
  <si>
    <t>Median FC of heart &lt; 5 (Ratio to heart; more than 0.20)</t>
  </si>
  <si>
    <t>PRR32 (CXorf64)</t>
  </si>
  <si>
    <t>None</t>
  </si>
  <si>
    <t>Muscle - Skeletal (0.21)</t>
  </si>
  <si>
    <t>Muscle - Skeletal (0.72)</t>
  </si>
  <si>
    <t>Muscle - Skeletal (0.48)</t>
  </si>
  <si>
    <t>Pituitary (0.94)</t>
  </si>
  <si>
    <r>
      <rPr>
        <i/>
        <sz val="10"/>
        <color theme="1"/>
        <rFont val="Arial"/>
        <family val="2"/>
      </rPr>
      <t>FC</t>
    </r>
    <r>
      <rPr>
        <sz val="10"/>
        <color theme="1"/>
        <rFont val="Arial"/>
        <family val="2"/>
      </rPr>
      <t xml:space="preserve"> fold change (heart/other tissues) </t>
    </r>
  </si>
  <si>
    <t xml:space="preserve">* All median FC between heart and other tissues &gt; 5.  </t>
  </si>
  <si>
    <t xml:space="preserve">** Heart median / average of medians from other tissues </t>
  </si>
  <si>
    <t>Muscle - Skeletal (0.92)</t>
  </si>
  <si>
    <t>Adrenal - Gland</t>
  </si>
  <si>
    <t>Atrial appendage-specific/enhanced genes</t>
  </si>
  <si>
    <t xml:space="preserve">## Red fonts represent heart-specific/enhanced genes only present in atrial appendage, not in left ventricle.  </t>
  </si>
  <si>
    <t xml:space="preserve">### Grey highlights indicate information is not available regarding the heart or information is not relevant to the heart. </t>
  </si>
  <si>
    <t>List of human tissue samples used in the current analysis</t>
  </si>
  <si>
    <t># Functionally unknown genes in the heart are highlighted with green.</t>
  </si>
  <si>
    <t xml:space="preserve">* All pairwise comparisons of median values from atrial appendage tissue with other tissues resulted in more than 5 fold. </t>
  </si>
  <si>
    <r>
      <rPr>
        <i/>
        <sz val="10"/>
        <color theme="1"/>
        <rFont val="Arial"/>
        <family val="2"/>
      </rPr>
      <t>N/A</t>
    </r>
    <r>
      <rPr>
        <sz val="10"/>
        <color theme="1"/>
        <rFont val="Arial"/>
        <family val="2"/>
      </rPr>
      <t>, not available</t>
    </r>
  </si>
  <si>
    <t>57 protein coding heart specific/enhanced genes</t>
  </si>
  <si>
    <t>Gene symbol</t>
  </si>
  <si>
    <t>Specificity/enhancement</t>
  </si>
  <si>
    <t xml:space="preserve">Atrial appendage </t>
  </si>
  <si>
    <t>Overlapping (common)</t>
  </si>
  <si>
    <t>Left ventricle</t>
  </si>
  <si>
    <t xml:space="preserve"># Functionally unknown genes in the heart are highlighted with green. </t>
  </si>
  <si>
    <t xml:space="preserve">## Blue fonts represent heart-specific/enhanced genes only present in left ventricle, not in atrial appendage.  </t>
  </si>
  <si>
    <t>SGK069</t>
  </si>
  <si>
    <t>ITGB1BP3; MIBP; NRK2</t>
  </si>
  <si>
    <t>TDRD9AS1; TDRD9-AS1</t>
  </si>
  <si>
    <t>PMR1</t>
  </si>
  <si>
    <t>SGK110</t>
  </si>
  <si>
    <t>NTM1B</t>
  </si>
  <si>
    <t>FBX40; HOMT1B</t>
  </si>
  <si>
    <t>SDR32C2</t>
  </si>
  <si>
    <t>ARH2</t>
  </si>
  <si>
    <t>ACHRE</t>
  </si>
  <si>
    <t>SMTCK</t>
  </si>
  <si>
    <t>BKLHD6</t>
  </si>
  <si>
    <t>TTNAP</t>
  </si>
  <si>
    <t>POP2</t>
  </si>
  <si>
    <t>35DAG</t>
  </si>
  <si>
    <t>CTRCT14</t>
  </si>
  <si>
    <t>ADHR</t>
  </si>
  <si>
    <t>OR10P1P</t>
  </si>
  <si>
    <t>HAK</t>
  </si>
  <si>
    <t>̶̶–</t>
  </si>
  <si>
    <t>Atrial appendage-specific/enhanced protein-coding genes which are functionally unknown in the heart</t>
  </si>
  <si>
    <t xml:space="preserve">## Red fonts represent heart-specific/enhanced genes only present in left ventricle, not in atrial appendage.  </t>
  </si>
  <si>
    <t>MYOZAP; GCOM1</t>
  </si>
  <si>
    <t>Left ventricle-specific/enhanced protein-coding genes which are functionally known in the heart</t>
  </si>
  <si>
    <t>Pathway analysis</t>
  </si>
  <si>
    <t>X (=X2)</t>
  </si>
  <si>
    <t>ENSG00000163217</t>
  </si>
  <si>
    <t>ENSG00000175206</t>
  </si>
  <si>
    <t>ENSG00000106631</t>
  </si>
  <si>
    <t>ENSG00000197616</t>
  </si>
  <si>
    <t>ENSG00000120937</t>
  </si>
  <si>
    <t>ENSG00000198336</t>
  </si>
  <si>
    <t>ENSG00000129991</t>
  </si>
  <si>
    <t>ENSG00000134571</t>
  </si>
  <si>
    <t>ENSG00000118194</t>
  </si>
  <si>
    <t>ENSG00000148677</t>
  </si>
  <si>
    <t>ENSG00000205678</t>
  </si>
  <si>
    <t>ENSG00000227729</t>
  </si>
  <si>
    <t>ENSG00000198812</t>
  </si>
  <si>
    <t>ENSG00000187550</t>
  </si>
  <si>
    <t>ENSG00000159251</t>
  </si>
  <si>
    <t>ENSG00000221986</t>
  </si>
  <si>
    <t>ENSG00000164532</t>
  </si>
  <si>
    <t>ENSG00000140795</t>
  </si>
  <si>
    <t>ENSG00000147485</t>
  </si>
  <si>
    <t>ENSG00000183873</t>
  </si>
  <si>
    <t>ENSG00000183631</t>
  </si>
  <si>
    <t>ENSG00000231274</t>
  </si>
  <si>
    <t>ENSG00000271952</t>
  </si>
  <si>
    <t>ENSG00000234520</t>
  </si>
  <si>
    <t>ENSG00000241135</t>
  </si>
  <si>
    <t>ENSG00000232002</t>
  </si>
  <si>
    <t>ENSG00000254002</t>
  </si>
  <si>
    <t>ENSG00000225519</t>
  </si>
  <si>
    <t>ENSG00000250891</t>
  </si>
  <si>
    <t>ENSG00000235160</t>
  </si>
  <si>
    <t>ENSG00000226063</t>
  </si>
  <si>
    <t>ENSG00000253122</t>
  </si>
  <si>
    <t>ENSG00000249145</t>
  </si>
  <si>
    <t>ENSG00000248864</t>
  </si>
  <si>
    <t>ENSG00000231811</t>
  </si>
  <si>
    <t>ENSG00000254453</t>
  </si>
  <si>
    <t>ENSG00000215246</t>
  </si>
  <si>
    <t>ENSG00000235535</t>
  </si>
  <si>
    <t>ENSG00000243225</t>
  </si>
  <si>
    <t>ENSG00000206820</t>
  </si>
  <si>
    <t>ENSG00000266553</t>
  </si>
  <si>
    <t>ENSG00000077009</t>
  </si>
  <si>
    <t>ENSG00000129170</t>
  </si>
  <si>
    <t>ENSG00000183072</t>
  </si>
  <si>
    <t>ENSG00000172399</t>
  </si>
  <si>
    <t>ENSG00000184544</t>
  </si>
  <si>
    <t>ENSG00000168334</t>
  </si>
  <si>
    <t>ENSG00000163833</t>
  </si>
  <si>
    <t>ENSG00000263155</t>
  </si>
  <si>
    <t>ENSG00000214097</t>
  </si>
  <si>
    <t>ENSG00000169271</t>
  </si>
  <si>
    <t>ENSG00000118972</t>
  </si>
  <si>
    <t>ENSG00000203740</t>
  </si>
  <si>
    <t>ENSG00000175398</t>
  </si>
  <si>
    <t>ENSG00000091482</t>
  </si>
  <si>
    <t>ENSG00000145244</t>
  </si>
  <si>
    <t>ENSG00000130528</t>
  </si>
  <si>
    <t>ENSG00000124743</t>
  </si>
  <si>
    <t>ENSG00000121769</t>
  </si>
  <si>
    <t>ENSG00000153531</t>
  </si>
  <si>
    <t>ENSG00000163492</t>
  </si>
  <si>
    <t>ENSG00000108556</t>
  </si>
  <si>
    <t>ENSG00000078814</t>
  </si>
  <si>
    <t>ENSG00000236719</t>
  </si>
  <si>
    <t>ENSG00000232310</t>
  </si>
  <si>
    <t>ENSG00000258602</t>
  </si>
  <si>
    <t>ENSG00000250497</t>
  </si>
  <si>
    <t>ENSG00000253842</t>
  </si>
  <si>
    <t>ENSG00000237596</t>
  </si>
  <si>
    <t>ENSG00000270488</t>
  </si>
  <si>
    <t>ENSG00000226306</t>
  </si>
  <si>
    <t>ENSG00000244018</t>
  </si>
  <si>
    <t>ENSG00000235573</t>
  </si>
  <si>
    <t>ENSG00000236958</t>
  </si>
  <si>
    <t>ENSG00000199550</t>
  </si>
  <si>
    <t>ENSG00000198796</t>
  </si>
  <si>
    <t>ENSG00000232056</t>
  </si>
  <si>
    <t>ENSG00000258667</t>
  </si>
  <si>
    <t>ENSG00000255772</t>
  </si>
  <si>
    <t>ENSG00000267257</t>
  </si>
  <si>
    <t>ENSG00000235205</t>
  </si>
  <si>
    <t>ID with version number</t>
  </si>
  <si>
    <t>ENSG00000160808</t>
  </si>
  <si>
    <t>ENSG00000178055</t>
  </si>
  <si>
    <t>ENSG00000226900</t>
  </si>
  <si>
    <t>ENSG00000236013</t>
  </si>
  <si>
    <t>ENSG00000250981</t>
  </si>
  <si>
    <t>ENSG00000226074</t>
  </si>
  <si>
    <t>ENSG00000221844</t>
  </si>
  <si>
    <t>ENSG00000092054</t>
  </si>
  <si>
    <t>ENSG00000111245</t>
  </si>
  <si>
    <t>ENSG00000131730</t>
  </si>
  <si>
    <t>ENSG00000036448</t>
  </si>
  <si>
    <t>ENSG00000121577</t>
  </si>
  <si>
    <t>ENSG00000102683</t>
  </si>
  <si>
    <t>ENSG00000263443</t>
  </si>
  <si>
    <t>ENSG00000237377</t>
  </si>
  <si>
    <t>ENSG00000238102</t>
  </si>
  <si>
    <t>ENSG00000258444</t>
  </si>
  <si>
    <t>ENSG00000267784</t>
  </si>
  <si>
    <t>ENSG00000251286</t>
  </si>
  <si>
    <t>ENSG00000261434</t>
  </si>
  <si>
    <t>ENSG00000121743</t>
  </si>
  <si>
    <t>ENSG00000122367</t>
  </si>
  <si>
    <t>ENSG00000198626</t>
  </si>
  <si>
    <t>ENSG00000151729</t>
  </si>
  <si>
    <t>ENSG00000253270</t>
  </si>
  <si>
    <t>ENSG00000249116</t>
  </si>
  <si>
    <t>pseudogene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</si>
</sst>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8"/>
      <color theme="3"/>
      <name val="Calibri Light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u/>
      <sz val="11"/>
      <color theme="10"/>
      <name val="Calibri"/>
      <family val="2"/>
      <charset val="134"/>
      <scheme val="minor"/>
    </font>
    <font>
      <sz val="10"/>
      <color theme="1"/>
      <name val="Calibri"/>
      <family val="2"/>
    </font>
    <font>
      <sz val="9"/>
      <name val="Calibri"/>
      <family val="3"/>
      <charset val="134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38">
    <xf numFmtId="0" fontId="0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6" applyNumberFormat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5" borderId="6" applyNumberFormat="0" applyAlignment="0" applyProtection="0">
      <alignment vertical="center"/>
    </xf>
    <xf numFmtId="0" fontId="30" fillId="6" borderId="7" applyNumberFormat="0" applyAlignment="0" applyProtection="0">
      <alignment vertical="center"/>
    </xf>
    <xf numFmtId="0" fontId="31" fillId="6" borderId="6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7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8" borderId="10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6" applyNumberFormat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5" borderId="6" applyNumberFormat="0" applyAlignment="0" applyProtection="0">
      <alignment vertical="center"/>
    </xf>
    <xf numFmtId="0" fontId="30" fillId="6" borderId="7" applyNumberFormat="0" applyAlignment="0" applyProtection="0">
      <alignment vertical="center"/>
    </xf>
    <xf numFmtId="0" fontId="31" fillId="6" borderId="6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7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8" borderId="10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6" applyNumberFormat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5" borderId="6" applyNumberFormat="0" applyAlignment="0" applyProtection="0">
      <alignment vertical="center"/>
    </xf>
    <xf numFmtId="0" fontId="30" fillId="6" borderId="7" applyNumberFormat="0" applyAlignment="0" applyProtection="0">
      <alignment vertical="center"/>
    </xf>
    <xf numFmtId="0" fontId="31" fillId="6" borderId="6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7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8" borderId="10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5" borderId="6" applyNumberFormat="0" applyAlignment="0" applyProtection="0">
      <alignment vertical="center"/>
    </xf>
    <xf numFmtId="0" fontId="30" fillId="6" borderId="7" applyNumberFormat="0" applyAlignment="0" applyProtection="0">
      <alignment vertical="center"/>
    </xf>
    <xf numFmtId="0" fontId="31" fillId="6" borderId="6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7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8" borderId="10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5" fillId="0" borderId="5" applyNumberFormat="0" applyFill="0" applyAlignment="0" applyProtection="0">
      <alignment vertical="center"/>
    </xf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1" fillId="0" borderId="0">
      <alignment vertical="center"/>
    </xf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0" fillId="6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6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3" fillId="0" borderId="3" applyNumberFormat="0" applyFill="0" applyAlignment="0" applyProtection="0">
      <alignment vertical="center"/>
    </xf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1" fillId="2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8" borderId="10" applyNumberFormat="0" applyFon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3" fillId="7" borderId="9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1" fillId="6" borderId="6" applyNumberForma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9" fillId="5" borderId="6" applyNumberFormat="0" applyAlignment="0" applyProtection="0">
      <alignment vertical="center"/>
    </xf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1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1" fillId="6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6" borderId="7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1" fillId="8" borderId="10" applyNumberFormat="0" applyFon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9" fillId="5" borderId="6" applyNumberFormat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3" fillId="7" borderId="9" applyNumberFormat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 applyNumberFormat="0" applyFill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4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6" applyNumberFormat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/>
    <xf numFmtId="0" fontId="2" fillId="33" borderId="12" xfId="0" applyFont="1" applyFill="1" applyBorder="1"/>
    <xf numFmtId="0" fontId="2" fillId="33" borderId="1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" xfId="0" applyFont="1" applyBorder="1"/>
    <xf numFmtId="0" fontId="2" fillId="0" borderId="0" xfId="0" applyFont="1" applyBorder="1"/>
    <xf numFmtId="0" fontId="2" fillId="0" borderId="2" xfId="0" applyFont="1" applyFill="1" applyBorder="1"/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350" applyFont="1" applyFill="1"/>
    <xf numFmtId="0" fontId="2" fillId="0" borderId="0" xfId="350" applyFont="1" applyFill="1" applyBorder="1"/>
    <xf numFmtId="0" fontId="2" fillId="0" borderId="0" xfId="351" applyFont="1" applyFill="1"/>
    <xf numFmtId="0" fontId="41" fillId="0" borderId="0" xfId="42" applyFo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2" xfId="0" applyFont="1" applyBorder="1" applyAlignment="1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0" xfId="457" applyFont="1" applyFill="1">
      <alignment vertical="center"/>
    </xf>
    <xf numFmtId="0" fontId="2" fillId="0" borderId="0" xfId="457" applyFont="1" applyAlignment="1"/>
    <xf numFmtId="0" fontId="2" fillId="0" borderId="0" xfId="457" applyFont="1" applyBorder="1" applyAlignment="1"/>
    <xf numFmtId="0" fontId="2" fillId="0" borderId="2" xfId="457" applyFont="1" applyBorder="1" applyAlignment="1"/>
    <xf numFmtId="0" fontId="2" fillId="0" borderId="0" xfId="351" applyFont="1" applyFill="1"/>
    <xf numFmtId="0" fontId="2" fillId="0" borderId="2" xfId="457" applyFont="1" applyFill="1" applyBorder="1">
      <alignment vertical="center"/>
    </xf>
    <xf numFmtId="49" fontId="2" fillId="0" borderId="0" xfId="457" applyNumberFormat="1" applyFont="1">
      <alignment vertical="center"/>
    </xf>
    <xf numFmtId="0" fontId="3" fillId="0" borderId="0" xfId="0" applyFont="1"/>
    <xf numFmtId="49" fontId="2" fillId="34" borderId="0" xfId="457" applyNumberFormat="1" applyFont="1" applyFill="1">
      <alignment vertical="center"/>
    </xf>
    <xf numFmtId="0" fontId="2" fillId="0" borderId="0" xfId="457" applyFont="1" applyFill="1" applyBorder="1">
      <alignment vertical="center"/>
    </xf>
    <xf numFmtId="49" fontId="2" fillId="0" borderId="0" xfId="457" applyNumberFormat="1" applyFont="1" applyFill="1">
      <alignment vertical="center"/>
    </xf>
    <xf numFmtId="0" fontId="42" fillId="0" borderId="0" xfId="0" applyFont="1" applyFill="1"/>
    <xf numFmtId="0" fontId="42" fillId="34" borderId="0" xfId="0" applyFont="1" applyFill="1"/>
    <xf numFmtId="49" fontId="42" fillId="0" borderId="0" xfId="457" applyNumberFormat="1" applyFont="1">
      <alignment vertical="center"/>
    </xf>
    <xf numFmtId="49" fontId="42" fillId="0" borderId="0" xfId="457" applyNumberFormat="1" applyFont="1" applyBorder="1">
      <alignment vertical="center"/>
    </xf>
    <xf numFmtId="0" fontId="42" fillId="0" borderId="0" xfId="0" applyFont="1"/>
    <xf numFmtId="49" fontId="42" fillId="0" borderId="0" xfId="0" applyNumberFormat="1" applyFont="1" applyAlignment="1">
      <alignment vertical="center"/>
    </xf>
    <xf numFmtId="49" fontId="42" fillId="34" borderId="0" xfId="0" applyNumberFormat="1" applyFont="1" applyFill="1" applyAlignment="1">
      <alignment vertical="center"/>
    </xf>
    <xf numFmtId="49" fontId="2" fillId="34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2" xfId="42" applyFont="1" applyBorder="1">
      <alignment vertical="center"/>
    </xf>
    <xf numFmtId="0" fontId="2" fillId="0" borderId="0" xfId="0" applyFont="1" applyFill="1"/>
    <xf numFmtId="0" fontId="2" fillId="0" borderId="0" xfId="42" applyFont="1" applyFill="1">
      <alignment vertical="center"/>
    </xf>
    <xf numFmtId="0" fontId="2" fillId="0" borderId="0" xfId="0" applyFont="1" applyFill="1"/>
    <xf numFmtId="0" fontId="2" fillId="0" borderId="0" xfId="42" applyFont="1" applyFill="1">
      <alignment vertical="center"/>
    </xf>
    <xf numFmtId="0" fontId="2" fillId="0" borderId="0" xfId="0" applyFont="1"/>
    <xf numFmtId="0" fontId="2" fillId="0" borderId="2" xfId="0" applyFont="1" applyBorder="1"/>
    <xf numFmtId="0" fontId="2" fillId="0" borderId="0" xfId="42" applyFont="1" applyFill="1">
      <alignment vertical="center"/>
    </xf>
    <xf numFmtId="0" fontId="2" fillId="0" borderId="0" xfId="42" applyFont="1">
      <alignment vertical="center"/>
    </xf>
    <xf numFmtId="0" fontId="2" fillId="0" borderId="0" xfId="42" applyFont="1" applyFill="1">
      <alignment vertical="center"/>
    </xf>
    <xf numFmtId="0" fontId="2" fillId="0" borderId="0" xfId="42" applyFont="1">
      <alignment vertical="center"/>
    </xf>
    <xf numFmtId="0" fontId="2" fillId="0" borderId="0" xfId="42" applyFont="1" applyFill="1">
      <alignment vertical="center"/>
    </xf>
    <xf numFmtId="0" fontId="2" fillId="0" borderId="0" xfId="0" applyFont="1" applyFill="1"/>
    <xf numFmtId="0" fontId="2" fillId="0" borderId="0" xfId="0" applyFont="1"/>
    <xf numFmtId="0" fontId="2" fillId="0" borderId="0" xfId="0" applyFont="1" applyBorder="1"/>
    <xf numFmtId="0" fontId="2" fillId="0" borderId="0" xfId="42" applyFont="1" applyFill="1">
      <alignment vertical="center"/>
    </xf>
    <xf numFmtId="0" fontId="42" fillId="0" borderId="2" xfId="42" applyFont="1" applyBorder="1">
      <alignment vertical="center"/>
    </xf>
    <xf numFmtId="49" fontId="2" fillId="0" borderId="2" xfId="457" applyNumberFormat="1" applyFont="1" applyFill="1" applyBorder="1">
      <alignment vertical="center"/>
    </xf>
    <xf numFmtId="0" fontId="42" fillId="0" borderId="0" xfId="42" applyFont="1" applyFill="1">
      <alignment vertical="center"/>
    </xf>
    <xf numFmtId="49" fontId="42" fillId="0" borderId="0" xfId="0" applyNumberFormat="1" applyFont="1" applyFill="1" applyAlignment="1">
      <alignment vertical="center"/>
    </xf>
    <xf numFmtId="0" fontId="2" fillId="0" borderId="0" xfId="0" applyFont="1"/>
    <xf numFmtId="0" fontId="2" fillId="0" borderId="2" xfId="0" applyFont="1" applyBorder="1"/>
    <xf numFmtId="0" fontId="2" fillId="0" borderId="0" xfId="350" applyFont="1" applyFill="1"/>
    <xf numFmtId="0" fontId="2" fillId="0" borderId="0" xfId="350" applyFont="1" applyFill="1" applyBorder="1"/>
    <xf numFmtId="0" fontId="2" fillId="0" borderId="2" xfId="351" applyFont="1" applyFill="1" applyBorder="1"/>
    <xf numFmtId="0" fontId="2" fillId="0" borderId="0" xfId="42" applyFont="1" applyFill="1">
      <alignment vertical="center"/>
    </xf>
    <xf numFmtId="0" fontId="2" fillId="0" borderId="0" xfId="457" applyFont="1" applyFill="1" applyAlignment="1"/>
    <xf numFmtId="0" fontId="42" fillId="0" borderId="0" xfId="457" applyFont="1" applyFill="1">
      <alignment vertic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2" fillId="0" borderId="0" xfId="0" applyFont="1"/>
    <xf numFmtId="0" fontId="2" fillId="33" borderId="12" xfId="0" applyFont="1" applyFill="1" applyBorder="1"/>
    <xf numFmtId="0" fontId="2" fillId="33" borderId="12" xfId="0" applyFont="1" applyFill="1" applyBorder="1" applyAlignment="1">
      <alignment horizontal="left"/>
    </xf>
    <xf numFmtId="0" fontId="2" fillId="0" borderId="2" xfId="0" applyFont="1" applyBorder="1"/>
    <xf numFmtId="0" fontId="2" fillId="0" borderId="0" xfId="0" applyFont="1" applyBorder="1"/>
    <xf numFmtId="0" fontId="41" fillId="0" borderId="0" xfId="42" applyFo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457" applyFont="1" applyFill="1">
      <alignment vertical="center"/>
    </xf>
    <xf numFmtId="0" fontId="2" fillId="0" borderId="2" xfId="457" applyFont="1" applyFill="1" applyBorder="1">
      <alignment vertical="center"/>
    </xf>
    <xf numFmtId="0" fontId="2" fillId="34" borderId="0" xfId="0" applyFont="1" applyFill="1"/>
    <xf numFmtId="49" fontId="2" fillId="34" borderId="0" xfId="0" applyNumberFormat="1" applyFont="1" applyFill="1" applyAlignment="1">
      <alignment vertical="center"/>
    </xf>
    <xf numFmtId="2" fontId="2" fillId="0" borderId="0" xfId="0" applyNumberFormat="1" applyFont="1" applyAlignment="1">
      <alignment horizontal="left"/>
    </xf>
    <xf numFmtId="2" fontId="2" fillId="33" borderId="12" xfId="0" applyNumberFormat="1" applyFont="1" applyFill="1" applyBorder="1" applyAlignment="1">
      <alignment horizontal="left"/>
    </xf>
    <xf numFmtId="2" fontId="0" fillId="0" borderId="0" xfId="0" applyNumberForma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49" fontId="42" fillId="34" borderId="1" xfId="0" applyNumberFormat="1" applyFont="1" applyFill="1" applyBorder="1" applyAlignment="1">
      <alignment vertical="center"/>
    </xf>
    <xf numFmtId="2" fontId="0" fillId="0" borderId="1" xfId="0" applyNumberForma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42" fillId="34" borderId="1" xfId="0" applyFont="1" applyFill="1" applyBorder="1"/>
    <xf numFmtId="0" fontId="2" fillId="0" borderId="1" xfId="0" applyFont="1" applyFill="1" applyBorder="1"/>
    <xf numFmtId="0" fontId="41" fillId="0" borderId="0" xfId="42" applyFont="1" applyAlignment="1">
      <alignment horizontal="left" vertical="center"/>
    </xf>
    <xf numFmtId="0" fontId="44" fillId="0" borderId="0" xfId="0" applyFont="1" applyAlignment="1">
      <alignment vertical="center"/>
    </xf>
    <xf numFmtId="0" fontId="45" fillId="0" borderId="0" xfId="1195" applyFont="1">
      <alignment vertical="center"/>
    </xf>
    <xf numFmtId="0" fontId="46" fillId="0" borderId="0" xfId="457" applyFont="1" applyFill="1" applyBorder="1">
      <alignment vertical="center"/>
    </xf>
    <xf numFmtId="0" fontId="45" fillId="0" borderId="0" xfId="457" applyFont="1" applyFill="1" applyBorder="1">
      <alignment vertical="center"/>
    </xf>
    <xf numFmtId="0" fontId="46" fillId="34" borderId="0" xfId="42" applyFont="1" applyFill="1">
      <alignment vertical="center"/>
    </xf>
    <xf numFmtId="0" fontId="45" fillId="34" borderId="0" xfId="457" applyFont="1" applyFill="1" applyBorder="1">
      <alignment vertical="center"/>
    </xf>
    <xf numFmtId="0" fontId="46" fillId="34" borderId="0" xfId="457" applyFont="1" applyFill="1" applyBorder="1">
      <alignment vertical="center"/>
    </xf>
    <xf numFmtId="0" fontId="45" fillId="0" borderId="0" xfId="0" applyFont="1" applyAlignment="1">
      <alignment vertical="center"/>
    </xf>
    <xf numFmtId="0" fontId="45" fillId="0" borderId="0" xfId="0" applyFont="1" applyAlignment="1"/>
    <xf numFmtId="0" fontId="42" fillId="34" borderId="0" xfId="0" applyFont="1" applyFill="1" applyBorder="1"/>
    <xf numFmtId="2" fontId="0" fillId="0" borderId="0" xfId="0" applyNumberFormat="1" applyBorder="1" applyAlignment="1">
      <alignment horizontal="left"/>
    </xf>
    <xf numFmtId="2" fontId="21" fillId="0" borderId="1" xfId="457" applyNumberFormat="1" applyBorder="1" applyAlignment="1">
      <alignment horizontal="left" vertical="center"/>
    </xf>
    <xf numFmtId="2" fontId="21" fillId="0" borderId="0" xfId="457" applyNumberFormat="1" applyAlignment="1">
      <alignment horizontal="left" vertical="center"/>
    </xf>
    <xf numFmtId="4" fontId="21" fillId="0" borderId="0" xfId="457" applyNumberFormat="1" applyFill="1" applyAlignment="1">
      <alignment horizontal="left" vertical="center"/>
    </xf>
    <xf numFmtId="0" fontId="3" fillId="33" borderId="12" xfId="0" applyFont="1" applyFill="1" applyBorder="1"/>
    <xf numFmtId="0" fontId="47" fillId="0" borderId="0" xfId="0" applyFont="1" applyAlignment="1">
      <alignment horizontal="center"/>
    </xf>
    <xf numFmtId="0" fontId="3" fillId="0" borderId="0" xfId="42" applyFont="1" applyFill="1">
      <alignment vertical="center"/>
    </xf>
    <xf numFmtId="0" fontId="3" fillId="0" borderId="2" xfId="0" applyFont="1" applyBorder="1"/>
    <xf numFmtId="0" fontId="3" fillId="0" borderId="0" xfId="0" applyFont="1" applyAlignment="1"/>
    <xf numFmtId="0" fontId="3" fillId="0" borderId="0" xfId="457" applyFont="1" applyAlignment="1"/>
    <xf numFmtId="0" fontId="3" fillId="0" borderId="0" xfId="0" applyFont="1" applyBorder="1" applyAlignment="1"/>
    <xf numFmtId="0" fontId="3" fillId="0" borderId="0" xfId="350" applyFont="1" applyFill="1"/>
    <xf numFmtId="0" fontId="3" fillId="0" borderId="0" xfId="350" applyFont="1" applyFill="1" applyBorder="1"/>
    <xf numFmtId="0" fontId="3" fillId="0" borderId="0" xfId="351" applyFont="1" applyFill="1"/>
    <xf numFmtId="0" fontId="3" fillId="0" borderId="0" xfId="0" applyFont="1" applyBorder="1"/>
    <xf numFmtId="0" fontId="3" fillId="0" borderId="0" xfId="42" applyFont="1">
      <alignment vertical="center"/>
    </xf>
    <xf numFmtId="0" fontId="3" fillId="0" borderId="2" xfId="457" applyFont="1" applyBorder="1" applyAlignment="1"/>
    <xf numFmtId="0" fontId="3" fillId="0" borderId="0" xfId="457" applyFont="1" applyFill="1" applyAlignment="1"/>
    <xf numFmtId="0" fontId="3" fillId="0" borderId="0" xfId="457" applyFont="1" applyBorder="1" applyAlignment="1"/>
    <xf numFmtId="0" fontId="3" fillId="0" borderId="0" xfId="0" applyFont="1" applyFill="1"/>
    <xf numFmtId="0" fontId="45" fillId="0" borderId="0" xfId="1196" applyFont="1"/>
    <xf numFmtId="0" fontId="45" fillId="0" borderId="0" xfId="407" applyFont="1"/>
    <xf numFmtId="0" fontId="2" fillId="0" borderId="0" xfId="42" applyFont="1">
      <alignment vertical="center"/>
    </xf>
    <xf numFmtId="49" fontId="2" fillId="0" borderId="2" xfId="0" applyNumberFormat="1" applyFont="1" applyFill="1" applyBorder="1" applyAlignment="1">
      <alignment vertical="center"/>
    </xf>
    <xf numFmtId="0" fontId="42" fillId="0" borderId="2" xfId="457" applyFont="1" applyFill="1" applyBorder="1">
      <alignment vertical="center"/>
    </xf>
    <xf numFmtId="0" fontId="2" fillId="0" borderId="1" xfId="457" applyFont="1" applyFill="1" applyBorder="1">
      <alignment vertical="center"/>
    </xf>
    <xf numFmtId="49" fontId="2" fillId="34" borderId="1" xfId="457" applyNumberFormat="1" applyFont="1" applyFill="1" applyBorder="1">
      <alignment vertic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6" fillId="0" borderId="0" xfId="457" applyFont="1" applyFill="1">
      <alignment vertical="center"/>
    </xf>
    <xf numFmtId="0" fontId="42" fillId="0" borderId="0" xfId="42" applyFont="1">
      <alignment vertical="center"/>
    </xf>
    <xf numFmtId="49" fontId="2" fillId="34" borderId="2" xfId="457" applyNumberFormat="1" applyFont="1" applyFill="1" applyBorder="1">
      <alignment vertical="center"/>
    </xf>
    <xf numFmtId="2" fontId="0" fillId="0" borderId="2" xfId="0" applyNumberFormat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</cellXfs>
  <cellStyles count="1238">
    <cellStyle name="20% - Accent1" xfId="19" builtinId="30" customBuiltin="1"/>
    <cellStyle name="20% - Accent1 10" xfId="497" xr:uid="{00000000-0005-0000-0000-000001000000}"/>
    <cellStyle name="20% - Accent1 11" xfId="702" xr:uid="{00000000-0005-0000-0000-000002000000}"/>
    <cellStyle name="20% - Accent1 12" xfId="718" xr:uid="{00000000-0005-0000-0000-000003000000}"/>
    <cellStyle name="20% - Accent1 12 2" xfId="1140" xr:uid="{00000000-0005-0000-0000-000004000000}"/>
    <cellStyle name="20% - Accent1 13" xfId="61" xr:uid="{00000000-0005-0000-0000-000005000000}"/>
    <cellStyle name="20% - Accent1 14" xfId="1215" xr:uid="{00000000-0005-0000-0000-000006000000}"/>
    <cellStyle name="20% - Accent1 2" xfId="229" xr:uid="{00000000-0005-0000-0000-000007000000}"/>
    <cellStyle name="20% - Accent1 3" xfId="187" xr:uid="{00000000-0005-0000-0000-000008000000}"/>
    <cellStyle name="20% - Accent1 3 2" xfId="255" xr:uid="{00000000-0005-0000-0000-000009000000}"/>
    <cellStyle name="20% - Accent1 3 2 2" xfId="297" xr:uid="{00000000-0005-0000-0000-00000A000000}"/>
    <cellStyle name="20% - Accent1 3 2 2 2" xfId="555" xr:uid="{00000000-0005-0000-0000-00000B000000}"/>
    <cellStyle name="20% - Accent1 3 2 2 2 2" xfId="1029" xr:uid="{00000000-0005-0000-0000-00000C000000}"/>
    <cellStyle name="20% - Accent1 3 2 2 3" xfId="846" xr:uid="{00000000-0005-0000-0000-00000D000000}"/>
    <cellStyle name="20% - Accent1 3 2 3" xfId="382" xr:uid="{00000000-0005-0000-0000-00000E000000}"/>
    <cellStyle name="20% - Accent1 3 2 3 2" xfId="639" xr:uid="{00000000-0005-0000-0000-00000F000000}"/>
    <cellStyle name="20% - Accent1 3 2 3 2 2" xfId="1113" xr:uid="{00000000-0005-0000-0000-000010000000}"/>
    <cellStyle name="20% - Accent1 3 2 3 3" xfId="930" xr:uid="{00000000-0005-0000-0000-000011000000}"/>
    <cellStyle name="20% - Accent1 3 2 4" xfId="513" xr:uid="{00000000-0005-0000-0000-000012000000}"/>
    <cellStyle name="20% - Accent1 3 2 4 2" xfId="987" xr:uid="{00000000-0005-0000-0000-000013000000}"/>
    <cellStyle name="20% - Accent1 3 2 5" xfId="747" xr:uid="{00000000-0005-0000-0000-000014000000}"/>
    <cellStyle name="20% - Accent1 3 2 5 2" xfId="1169" xr:uid="{00000000-0005-0000-0000-000015000000}"/>
    <cellStyle name="20% - Accent1 3 2 6" xfId="804" xr:uid="{00000000-0005-0000-0000-000016000000}"/>
    <cellStyle name="20% - Accent1 3 3" xfId="325" xr:uid="{00000000-0005-0000-0000-000017000000}"/>
    <cellStyle name="20% - Accent1 3 3 2" xfId="583" xr:uid="{00000000-0005-0000-0000-000018000000}"/>
    <cellStyle name="20% - Accent1 3 3 2 2" xfId="1057" xr:uid="{00000000-0005-0000-0000-000019000000}"/>
    <cellStyle name="20% - Accent1 3 3 3" xfId="874" xr:uid="{00000000-0005-0000-0000-00001A000000}"/>
    <cellStyle name="20% - Accent1 3 4" xfId="282" xr:uid="{00000000-0005-0000-0000-00001B000000}"/>
    <cellStyle name="20% - Accent1 3 4 2" xfId="540" xr:uid="{00000000-0005-0000-0000-00001C000000}"/>
    <cellStyle name="20% - Accent1 3 4 2 2" xfId="1014" xr:uid="{00000000-0005-0000-0000-00001D000000}"/>
    <cellStyle name="20% - Accent1 3 4 3" xfId="831" xr:uid="{00000000-0005-0000-0000-00001E000000}"/>
    <cellStyle name="20% - Accent1 3 5" xfId="367" xr:uid="{00000000-0005-0000-0000-00001F000000}"/>
    <cellStyle name="20% - Accent1 3 5 2" xfId="624" xr:uid="{00000000-0005-0000-0000-000020000000}"/>
    <cellStyle name="20% - Accent1 3 5 2 2" xfId="1098" xr:uid="{00000000-0005-0000-0000-000021000000}"/>
    <cellStyle name="20% - Accent1 3 5 3" xfId="915" xr:uid="{00000000-0005-0000-0000-000022000000}"/>
    <cellStyle name="20% - Accent1 3 6" xfId="482" xr:uid="{00000000-0005-0000-0000-000023000000}"/>
    <cellStyle name="20% - Accent1 3 6 2" xfId="972" xr:uid="{00000000-0005-0000-0000-000024000000}"/>
    <cellStyle name="20% - Accent1 3 7" xfId="732" xr:uid="{00000000-0005-0000-0000-000025000000}"/>
    <cellStyle name="20% - Accent1 3 7 2" xfId="1154" xr:uid="{00000000-0005-0000-0000-000026000000}"/>
    <cellStyle name="20% - Accent1 3 8" xfId="789" xr:uid="{00000000-0005-0000-0000-000027000000}"/>
    <cellStyle name="20% - Accent1 4" xfId="268" xr:uid="{00000000-0005-0000-0000-000028000000}"/>
    <cellStyle name="20% - Accent1 4 2" xfId="310" xr:uid="{00000000-0005-0000-0000-000029000000}"/>
    <cellStyle name="20% - Accent1 4 2 2" xfId="568" xr:uid="{00000000-0005-0000-0000-00002A000000}"/>
    <cellStyle name="20% - Accent1 4 2 2 2" xfId="1042" xr:uid="{00000000-0005-0000-0000-00002B000000}"/>
    <cellStyle name="20% - Accent1 4 2 3" xfId="859" xr:uid="{00000000-0005-0000-0000-00002C000000}"/>
    <cellStyle name="20% - Accent1 4 3" xfId="395" xr:uid="{00000000-0005-0000-0000-00002D000000}"/>
    <cellStyle name="20% - Accent1 4 3 2" xfId="652" xr:uid="{00000000-0005-0000-0000-00002E000000}"/>
    <cellStyle name="20% - Accent1 4 3 2 2" xfId="1126" xr:uid="{00000000-0005-0000-0000-00002F000000}"/>
    <cellStyle name="20% - Accent1 4 3 3" xfId="943" xr:uid="{00000000-0005-0000-0000-000030000000}"/>
    <cellStyle name="20% - Accent1 4 4" xfId="526" xr:uid="{00000000-0005-0000-0000-000031000000}"/>
    <cellStyle name="20% - Accent1 4 4 2" xfId="1000" xr:uid="{00000000-0005-0000-0000-000032000000}"/>
    <cellStyle name="20% - Accent1 4 5" xfId="760" xr:uid="{00000000-0005-0000-0000-000033000000}"/>
    <cellStyle name="20% - Accent1 4 5 2" xfId="1182" xr:uid="{00000000-0005-0000-0000-000034000000}"/>
    <cellStyle name="20% - Accent1 4 6" xfId="817" xr:uid="{00000000-0005-0000-0000-000035000000}"/>
    <cellStyle name="20% - Accent1 5" xfId="338" xr:uid="{00000000-0005-0000-0000-000036000000}"/>
    <cellStyle name="20% - Accent1 5 2" xfId="596" xr:uid="{00000000-0005-0000-0000-000037000000}"/>
    <cellStyle name="20% - Accent1 5 2 2" xfId="1070" xr:uid="{00000000-0005-0000-0000-000038000000}"/>
    <cellStyle name="20% - Accent1 5 3" xfId="887" xr:uid="{00000000-0005-0000-0000-000039000000}"/>
    <cellStyle name="20% - Accent1 6" xfId="145" xr:uid="{00000000-0005-0000-0000-00003A000000}"/>
    <cellStyle name="20% - Accent1 7" xfId="103" xr:uid="{00000000-0005-0000-0000-00003B000000}"/>
    <cellStyle name="20% - Accent1 7 2" xfId="452" xr:uid="{00000000-0005-0000-0000-00003C000000}"/>
    <cellStyle name="20% - Accent1 7 2 2" xfId="958" xr:uid="{00000000-0005-0000-0000-00003D000000}"/>
    <cellStyle name="20% - Accent1 7 3" xfId="775" xr:uid="{00000000-0005-0000-0000-00003E000000}"/>
    <cellStyle name="20% - Accent1 8" xfId="353" xr:uid="{00000000-0005-0000-0000-00003F000000}"/>
    <cellStyle name="20% - Accent1 8 2" xfId="610" xr:uid="{00000000-0005-0000-0000-000040000000}"/>
    <cellStyle name="20% - Accent1 8 2 2" xfId="1084" xr:uid="{00000000-0005-0000-0000-000041000000}"/>
    <cellStyle name="20% - Accent1 8 3" xfId="901" xr:uid="{00000000-0005-0000-0000-000042000000}"/>
    <cellStyle name="20% - Accent1 9" xfId="427" xr:uid="{00000000-0005-0000-0000-000043000000}"/>
    <cellStyle name="20% - Accent2" xfId="23" builtinId="34" customBuiltin="1"/>
    <cellStyle name="20% - Accent2 10" xfId="506" xr:uid="{00000000-0005-0000-0000-000045000000}"/>
    <cellStyle name="20% - Accent2 11" xfId="685" xr:uid="{00000000-0005-0000-0000-000046000000}"/>
    <cellStyle name="20% - Accent2 12" xfId="720" xr:uid="{00000000-0005-0000-0000-000047000000}"/>
    <cellStyle name="20% - Accent2 12 2" xfId="1142" xr:uid="{00000000-0005-0000-0000-000048000000}"/>
    <cellStyle name="20% - Accent2 13" xfId="65" xr:uid="{00000000-0005-0000-0000-000049000000}"/>
    <cellStyle name="20% - Accent2 14" xfId="1219" xr:uid="{00000000-0005-0000-0000-00004A000000}"/>
    <cellStyle name="20% - Accent2 2" xfId="233" xr:uid="{00000000-0005-0000-0000-00004B000000}"/>
    <cellStyle name="20% - Accent2 3" xfId="191" xr:uid="{00000000-0005-0000-0000-00004C000000}"/>
    <cellStyle name="20% - Accent2 3 2" xfId="257" xr:uid="{00000000-0005-0000-0000-00004D000000}"/>
    <cellStyle name="20% - Accent2 3 2 2" xfId="299" xr:uid="{00000000-0005-0000-0000-00004E000000}"/>
    <cellStyle name="20% - Accent2 3 2 2 2" xfId="557" xr:uid="{00000000-0005-0000-0000-00004F000000}"/>
    <cellStyle name="20% - Accent2 3 2 2 2 2" xfId="1031" xr:uid="{00000000-0005-0000-0000-000050000000}"/>
    <cellStyle name="20% - Accent2 3 2 2 3" xfId="848" xr:uid="{00000000-0005-0000-0000-000051000000}"/>
    <cellStyle name="20% - Accent2 3 2 3" xfId="384" xr:uid="{00000000-0005-0000-0000-000052000000}"/>
    <cellStyle name="20% - Accent2 3 2 3 2" xfId="641" xr:uid="{00000000-0005-0000-0000-000053000000}"/>
    <cellStyle name="20% - Accent2 3 2 3 2 2" xfId="1115" xr:uid="{00000000-0005-0000-0000-000054000000}"/>
    <cellStyle name="20% - Accent2 3 2 3 3" xfId="932" xr:uid="{00000000-0005-0000-0000-000055000000}"/>
    <cellStyle name="20% - Accent2 3 2 4" xfId="515" xr:uid="{00000000-0005-0000-0000-000056000000}"/>
    <cellStyle name="20% - Accent2 3 2 4 2" xfId="989" xr:uid="{00000000-0005-0000-0000-000057000000}"/>
    <cellStyle name="20% - Accent2 3 2 5" xfId="749" xr:uid="{00000000-0005-0000-0000-000058000000}"/>
    <cellStyle name="20% - Accent2 3 2 5 2" xfId="1171" xr:uid="{00000000-0005-0000-0000-000059000000}"/>
    <cellStyle name="20% - Accent2 3 2 6" xfId="806" xr:uid="{00000000-0005-0000-0000-00005A000000}"/>
    <cellStyle name="20% - Accent2 3 3" xfId="327" xr:uid="{00000000-0005-0000-0000-00005B000000}"/>
    <cellStyle name="20% - Accent2 3 3 2" xfId="585" xr:uid="{00000000-0005-0000-0000-00005C000000}"/>
    <cellStyle name="20% - Accent2 3 3 2 2" xfId="1059" xr:uid="{00000000-0005-0000-0000-00005D000000}"/>
    <cellStyle name="20% - Accent2 3 3 3" xfId="876" xr:uid="{00000000-0005-0000-0000-00005E000000}"/>
    <cellStyle name="20% - Accent2 3 4" xfId="284" xr:uid="{00000000-0005-0000-0000-00005F000000}"/>
    <cellStyle name="20% - Accent2 3 4 2" xfId="542" xr:uid="{00000000-0005-0000-0000-000060000000}"/>
    <cellStyle name="20% - Accent2 3 4 2 2" xfId="1016" xr:uid="{00000000-0005-0000-0000-000061000000}"/>
    <cellStyle name="20% - Accent2 3 4 3" xfId="833" xr:uid="{00000000-0005-0000-0000-000062000000}"/>
    <cellStyle name="20% - Accent2 3 5" xfId="369" xr:uid="{00000000-0005-0000-0000-000063000000}"/>
    <cellStyle name="20% - Accent2 3 5 2" xfId="626" xr:uid="{00000000-0005-0000-0000-000064000000}"/>
    <cellStyle name="20% - Accent2 3 5 2 2" xfId="1100" xr:uid="{00000000-0005-0000-0000-000065000000}"/>
    <cellStyle name="20% - Accent2 3 5 3" xfId="917" xr:uid="{00000000-0005-0000-0000-000066000000}"/>
    <cellStyle name="20% - Accent2 3 6" xfId="485" xr:uid="{00000000-0005-0000-0000-000067000000}"/>
    <cellStyle name="20% - Accent2 3 6 2" xfId="974" xr:uid="{00000000-0005-0000-0000-000068000000}"/>
    <cellStyle name="20% - Accent2 3 7" xfId="734" xr:uid="{00000000-0005-0000-0000-000069000000}"/>
    <cellStyle name="20% - Accent2 3 7 2" xfId="1156" xr:uid="{00000000-0005-0000-0000-00006A000000}"/>
    <cellStyle name="20% - Accent2 3 8" xfId="791" xr:uid="{00000000-0005-0000-0000-00006B000000}"/>
    <cellStyle name="20% - Accent2 4" xfId="270" xr:uid="{00000000-0005-0000-0000-00006C000000}"/>
    <cellStyle name="20% - Accent2 4 2" xfId="312" xr:uid="{00000000-0005-0000-0000-00006D000000}"/>
    <cellStyle name="20% - Accent2 4 2 2" xfId="570" xr:uid="{00000000-0005-0000-0000-00006E000000}"/>
    <cellStyle name="20% - Accent2 4 2 2 2" xfId="1044" xr:uid="{00000000-0005-0000-0000-00006F000000}"/>
    <cellStyle name="20% - Accent2 4 2 3" xfId="861" xr:uid="{00000000-0005-0000-0000-000070000000}"/>
    <cellStyle name="20% - Accent2 4 3" xfId="397" xr:uid="{00000000-0005-0000-0000-000071000000}"/>
    <cellStyle name="20% - Accent2 4 3 2" xfId="654" xr:uid="{00000000-0005-0000-0000-000072000000}"/>
    <cellStyle name="20% - Accent2 4 3 2 2" xfId="1128" xr:uid="{00000000-0005-0000-0000-000073000000}"/>
    <cellStyle name="20% - Accent2 4 3 3" xfId="945" xr:uid="{00000000-0005-0000-0000-000074000000}"/>
    <cellStyle name="20% - Accent2 4 4" xfId="528" xr:uid="{00000000-0005-0000-0000-000075000000}"/>
    <cellStyle name="20% - Accent2 4 4 2" xfId="1002" xr:uid="{00000000-0005-0000-0000-000076000000}"/>
    <cellStyle name="20% - Accent2 4 5" xfId="762" xr:uid="{00000000-0005-0000-0000-000077000000}"/>
    <cellStyle name="20% - Accent2 4 5 2" xfId="1184" xr:uid="{00000000-0005-0000-0000-000078000000}"/>
    <cellStyle name="20% - Accent2 4 6" xfId="819" xr:uid="{00000000-0005-0000-0000-000079000000}"/>
    <cellStyle name="20% - Accent2 5" xfId="340" xr:uid="{00000000-0005-0000-0000-00007A000000}"/>
    <cellStyle name="20% - Accent2 5 2" xfId="598" xr:uid="{00000000-0005-0000-0000-00007B000000}"/>
    <cellStyle name="20% - Accent2 5 2 2" xfId="1072" xr:uid="{00000000-0005-0000-0000-00007C000000}"/>
    <cellStyle name="20% - Accent2 5 3" xfId="889" xr:uid="{00000000-0005-0000-0000-00007D000000}"/>
    <cellStyle name="20% - Accent2 6" xfId="149" xr:uid="{00000000-0005-0000-0000-00007E000000}"/>
    <cellStyle name="20% - Accent2 7" xfId="107" xr:uid="{00000000-0005-0000-0000-00007F000000}"/>
    <cellStyle name="20% - Accent2 7 2" xfId="455" xr:uid="{00000000-0005-0000-0000-000080000000}"/>
    <cellStyle name="20% - Accent2 7 2 2" xfId="960" xr:uid="{00000000-0005-0000-0000-000081000000}"/>
    <cellStyle name="20% - Accent2 7 3" xfId="777" xr:uid="{00000000-0005-0000-0000-000082000000}"/>
    <cellStyle name="20% - Accent2 8" xfId="355" xr:uid="{00000000-0005-0000-0000-000083000000}"/>
    <cellStyle name="20% - Accent2 8 2" xfId="612" xr:uid="{00000000-0005-0000-0000-000084000000}"/>
    <cellStyle name="20% - Accent2 8 2 2" xfId="1086" xr:uid="{00000000-0005-0000-0000-000085000000}"/>
    <cellStyle name="20% - Accent2 8 3" xfId="903" xr:uid="{00000000-0005-0000-0000-000086000000}"/>
    <cellStyle name="20% - Accent2 9" xfId="431" xr:uid="{00000000-0005-0000-0000-000087000000}"/>
    <cellStyle name="20% - Accent3" xfId="27" builtinId="38" customBuiltin="1"/>
    <cellStyle name="20% - Accent3 10" xfId="502" xr:uid="{00000000-0005-0000-0000-000089000000}"/>
    <cellStyle name="20% - Accent3 11" xfId="697" xr:uid="{00000000-0005-0000-0000-00008A000000}"/>
    <cellStyle name="20% - Accent3 12" xfId="722" xr:uid="{00000000-0005-0000-0000-00008B000000}"/>
    <cellStyle name="20% - Accent3 12 2" xfId="1144" xr:uid="{00000000-0005-0000-0000-00008C000000}"/>
    <cellStyle name="20% - Accent3 13" xfId="69" xr:uid="{00000000-0005-0000-0000-00008D000000}"/>
    <cellStyle name="20% - Accent3 14" xfId="1223" xr:uid="{00000000-0005-0000-0000-00008E000000}"/>
    <cellStyle name="20% - Accent3 2" xfId="237" xr:uid="{00000000-0005-0000-0000-00008F000000}"/>
    <cellStyle name="20% - Accent3 3" xfId="195" xr:uid="{00000000-0005-0000-0000-000090000000}"/>
    <cellStyle name="20% - Accent3 3 2" xfId="259" xr:uid="{00000000-0005-0000-0000-000091000000}"/>
    <cellStyle name="20% - Accent3 3 2 2" xfId="301" xr:uid="{00000000-0005-0000-0000-000092000000}"/>
    <cellStyle name="20% - Accent3 3 2 2 2" xfId="559" xr:uid="{00000000-0005-0000-0000-000093000000}"/>
    <cellStyle name="20% - Accent3 3 2 2 2 2" xfId="1033" xr:uid="{00000000-0005-0000-0000-000094000000}"/>
    <cellStyle name="20% - Accent3 3 2 2 3" xfId="850" xr:uid="{00000000-0005-0000-0000-000095000000}"/>
    <cellStyle name="20% - Accent3 3 2 3" xfId="386" xr:uid="{00000000-0005-0000-0000-000096000000}"/>
    <cellStyle name="20% - Accent3 3 2 3 2" xfId="643" xr:uid="{00000000-0005-0000-0000-000097000000}"/>
    <cellStyle name="20% - Accent3 3 2 3 2 2" xfId="1117" xr:uid="{00000000-0005-0000-0000-000098000000}"/>
    <cellStyle name="20% - Accent3 3 2 3 3" xfId="934" xr:uid="{00000000-0005-0000-0000-000099000000}"/>
    <cellStyle name="20% - Accent3 3 2 4" xfId="517" xr:uid="{00000000-0005-0000-0000-00009A000000}"/>
    <cellStyle name="20% - Accent3 3 2 4 2" xfId="991" xr:uid="{00000000-0005-0000-0000-00009B000000}"/>
    <cellStyle name="20% - Accent3 3 2 5" xfId="751" xr:uid="{00000000-0005-0000-0000-00009C000000}"/>
    <cellStyle name="20% - Accent3 3 2 5 2" xfId="1173" xr:uid="{00000000-0005-0000-0000-00009D000000}"/>
    <cellStyle name="20% - Accent3 3 2 6" xfId="808" xr:uid="{00000000-0005-0000-0000-00009E000000}"/>
    <cellStyle name="20% - Accent3 3 3" xfId="329" xr:uid="{00000000-0005-0000-0000-00009F000000}"/>
    <cellStyle name="20% - Accent3 3 3 2" xfId="587" xr:uid="{00000000-0005-0000-0000-0000A0000000}"/>
    <cellStyle name="20% - Accent3 3 3 2 2" xfId="1061" xr:uid="{00000000-0005-0000-0000-0000A1000000}"/>
    <cellStyle name="20% - Accent3 3 3 3" xfId="878" xr:uid="{00000000-0005-0000-0000-0000A2000000}"/>
    <cellStyle name="20% - Accent3 3 4" xfId="286" xr:uid="{00000000-0005-0000-0000-0000A3000000}"/>
    <cellStyle name="20% - Accent3 3 4 2" xfId="544" xr:uid="{00000000-0005-0000-0000-0000A4000000}"/>
    <cellStyle name="20% - Accent3 3 4 2 2" xfId="1018" xr:uid="{00000000-0005-0000-0000-0000A5000000}"/>
    <cellStyle name="20% - Accent3 3 4 3" xfId="835" xr:uid="{00000000-0005-0000-0000-0000A6000000}"/>
    <cellStyle name="20% - Accent3 3 5" xfId="371" xr:uid="{00000000-0005-0000-0000-0000A7000000}"/>
    <cellStyle name="20% - Accent3 3 5 2" xfId="628" xr:uid="{00000000-0005-0000-0000-0000A8000000}"/>
    <cellStyle name="20% - Accent3 3 5 2 2" xfId="1102" xr:uid="{00000000-0005-0000-0000-0000A9000000}"/>
    <cellStyle name="20% - Accent3 3 5 3" xfId="919" xr:uid="{00000000-0005-0000-0000-0000AA000000}"/>
    <cellStyle name="20% - Accent3 3 6" xfId="488" xr:uid="{00000000-0005-0000-0000-0000AB000000}"/>
    <cellStyle name="20% - Accent3 3 6 2" xfId="976" xr:uid="{00000000-0005-0000-0000-0000AC000000}"/>
    <cellStyle name="20% - Accent3 3 7" xfId="736" xr:uid="{00000000-0005-0000-0000-0000AD000000}"/>
    <cellStyle name="20% - Accent3 3 7 2" xfId="1158" xr:uid="{00000000-0005-0000-0000-0000AE000000}"/>
    <cellStyle name="20% - Accent3 3 8" xfId="793" xr:uid="{00000000-0005-0000-0000-0000AF000000}"/>
    <cellStyle name="20% - Accent3 4" xfId="272" xr:uid="{00000000-0005-0000-0000-0000B0000000}"/>
    <cellStyle name="20% - Accent3 4 2" xfId="314" xr:uid="{00000000-0005-0000-0000-0000B1000000}"/>
    <cellStyle name="20% - Accent3 4 2 2" xfId="572" xr:uid="{00000000-0005-0000-0000-0000B2000000}"/>
    <cellStyle name="20% - Accent3 4 2 2 2" xfId="1046" xr:uid="{00000000-0005-0000-0000-0000B3000000}"/>
    <cellStyle name="20% - Accent3 4 2 3" xfId="863" xr:uid="{00000000-0005-0000-0000-0000B4000000}"/>
    <cellStyle name="20% - Accent3 4 3" xfId="399" xr:uid="{00000000-0005-0000-0000-0000B5000000}"/>
    <cellStyle name="20% - Accent3 4 3 2" xfId="656" xr:uid="{00000000-0005-0000-0000-0000B6000000}"/>
    <cellStyle name="20% - Accent3 4 3 2 2" xfId="1130" xr:uid="{00000000-0005-0000-0000-0000B7000000}"/>
    <cellStyle name="20% - Accent3 4 3 3" xfId="947" xr:uid="{00000000-0005-0000-0000-0000B8000000}"/>
    <cellStyle name="20% - Accent3 4 4" xfId="530" xr:uid="{00000000-0005-0000-0000-0000B9000000}"/>
    <cellStyle name="20% - Accent3 4 4 2" xfId="1004" xr:uid="{00000000-0005-0000-0000-0000BA000000}"/>
    <cellStyle name="20% - Accent3 4 5" xfId="764" xr:uid="{00000000-0005-0000-0000-0000BB000000}"/>
    <cellStyle name="20% - Accent3 4 5 2" xfId="1186" xr:uid="{00000000-0005-0000-0000-0000BC000000}"/>
    <cellStyle name="20% - Accent3 4 6" xfId="821" xr:uid="{00000000-0005-0000-0000-0000BD000000}"/>
    <cellStyle name="20% - Accent3 5" xfId="342" xr:uid="{00000000-0005-0000-0000-0000BE000000}"/>
    <cellStyle name="20% - Accent3 5 2" xfId="600" xr:uid="{00000000-0005-0000-0000-0000BF000000}"/>
    <cellStyle name="20% - Accent3 5 2 2" xfId="1074" xr:uid="{00000000-0005-0000-0000-0000C0000000}"/>
    <cellStyle name="20% - Accent3 5 3" xfId="891" xr:uid="{00000000-0005-0000-0000-0000C1000000}"/>
    <cellStyle name="20% - Accent3 6" xfId="153" xr:uid="{00000000-0005-0000-0000-0000C2000000}"/>
    <cellStyle name="20% - Accent3 7" xfId="111" xr:uid="{00000000-0005-0000-0000-0000C3000000}"/>
    <cellStyle name="20% - Accent3 7 2" xfId="458" xr:uid="{00000000-0005-0000-0000-0000C4000000}"/>
    <cellStyle name="20% - Accent3 7 2 2" xfId="962" xr:uid="{00000000-0005-0000-0000-0000C5000000}"/>
    <cellStyle name="20% - Accent3 7 3" xfId="779" xr:uid="{00000000-0005-0000-0000-0000C6000000}"/>
    <cellStyle name="20% - Accent3 8" xfId="357" xr:uid="{00000000-0005-0000-0000-0000C7000000}"/>
    <cellStyle name="20% - Accent3 8 2" xfId="614" xr:uid="{00000000-0005-0000-0000-0000C8000000}"/>
    <cellStyle name="20% - Accent3 8 2 2" xfId="1088" xr:uid="{00000000-0005-0000-0000-0000C9000000}"/>
    <cellStyle name="20% - Accent3 8 3" xfId="905" xr:uid="{00000000-0005-0000-0000-0000CA000000}"/>
    <cellStyle name="20% - Accent3 9" xfId="435" xr:uid="{00000000-0005-0000-0000-0000CB000000}"/>
    <cellStyle name="20% - Accent4" xfId="31" builtinId="42" customBuiltin="1"/>
    <cellStyle name="20% - Accent4 10" xfId="496" xr:uid="{00000000-0005-0000-0000-0000CD000000}"/>
    <cellStyle name="20% - Accent4 11" xfId="674" xr:uid="{00000000-0005-0000-0000-0000CE000000}"/>
    <cellStyle name="20% - Accent4 12" xfId="724" xr:uid="{00000000-0005-0000-0000-0000CF000000}"/>
    <cellStyle name="20% - Accent4 12 2" xfId="1146" xr:uid="{00000000-0005-0000-0000-0000D0000000}"/>
    <cellStyle name="20% - Accent4 13" xfId="73" xr:uid="{00000000-0005-0000-0000-0000D1000000}"/>
    <cellStyle name="20% - Accent4 14" xfId="1227" xr:uid="{00000000-0005-0000-0000-0000D2000000}"/>
    <cellStyle name="20% - Accent4 2" xfId="241" xr:uid="{00000000-0005-0000-0000-0000D3000000}"/>
    <cellStyle name="20% - Accent4 3" xfId="199" xr:uid="{00000000-0005-0000-0000-0000D4000000}"/>
    <cellStyle name="20% - Accent4 3 2" xfId="261" xr:uid="{00000000-0005-0000-0000-0000D5000000}"/>
    <cellStyle name="20% - Accent4 3 2 2" xfId="303" xr:uid="{00000000-0005-0000-0000-0000D6000000}"/>
    <cellStyle name="20% - Accent4 3 2 2 2" xfId="561" xr:uid="{00000000-0005-0000-0000-0000D7000000}"/>
    <cellStyle name="20% - Accent4 3 2 2 2 2" xfId="1035" xr:uid="{00000000-0005-0000-0000-0000D8000000}"/>
    <cellStyle name="20% - Accent4 3 2 2 3" xfId="852" xr:uid="{00000000-0005-0000-0000-0000D9000000}"/>
    <cellStyle name="20% - Accent4 3 2 3" xfId="388" xr:uid="{00000000-0005-0000-0000-0000DA000000}"/>
    <cellStyle name="20% - Accent4 3 2 3 2" xfId="645" xr:uid="{00000000-0005-0000-0000-0000DB000000}"/>
    <cellStyle name="20% - Accent4 3 2 3 2 2" xfId="1119" xr:uid="{00000000-0005-0000-0000-0000DC000000}"/>
    <cellStyle name="20% - Accent4 3 2 3 3" xfId="936" xr:uid="{00000000-0005-0000-0000-0000DD000000}"/>
    <cellStyle name="20% - Accent4 3 2 4" xfId="519" xr:uid="{00000000-0005-0000-0000-0000DE000000}"/>
    <cellStyle name="20% - Accent4 3 2 4 2" xfId="993" xr:uid="{00000000-0005-0000-0000-0000DF000000}"/>
    <cellStyle name="20% - Accent4 3 2 5" xfId="753" xr:uid="{00000000-0005-0000-0000-0000E0000000}"/>
    <cellStyle name="20% - Accent4 3 2 5 2" xfId="1175" xr:uid="{00000000-0005-0000-0000-0000E1000000}"/>
    <cellStyle name="20% - Accent4 3 2 6" xfId="810" xr:uid="{00000000-0005-0000-0000-0000E2000000}"/>
    <cellStyle name="20% - Accent4 3 3" xfId="331" xr:uid="{00000000-0005-0000-0000-0000E3000000}"/>
    <cellStyle name="20% - Accent4 3 3 2" xfId="589" xr:uid="{00000000-0005-0000-0000-0000E4000000}"/>
    <cellStyle name="20% - Accent4 3 3 2 2" xfId="1063" xr:uid="{00000000-0005-0000-0000-0000E5000000}"/>
    <cellStyle name="20% - Accent4 3 3 3" xfId="880" xr:uid="{00000000-0005-0000-0000-0000E6000000}"/>
    <cellStyle name="20% - Accent4 3 4" xfId="288" xr:uid="{00000000-0005-0000-0000-0000E7000000}"/>
    <cellStyle name="20% - Accent4 3 4 2" xfId="546" xr:uid="{00000000-0005-0000-0000-0000E8000000}"/>
    <cellStyle name="20% - Accent4 3 4 2 2" xfId="1020" xr:uid="{00000000-0005-0000-0000-0000E9000000}"/>
    <cellStyle name="20% - Accent4 3 4 3" xfId="837" xr:uid="{00000000-0005-0000-0000-0000EA000000}"/>
    <cellStyle name="20% - Accent4 3 5" xfId="373" xr:uid="{00000000-0005-0000-0000-0000EB000000}"/>
    <cellStyle name="20% - Accent4 3 5 2" xfId="630" xr:uid="{00000000-0005-0000-0000-0000EC000000}"/>
    <cellStyle name="20% - Accent4 3 5 2 2" xfId="1104" xr:uid="{00000000-0005-0000-0000-0000ED000000}"/>
    <cellStyle name="20% - Accent4 3 5 3" xfId="921" xr:uid="{00000000-0005-0000-0000-0000EE000000}"/>
    <cellStyle name="20% - Accent4 3 6" xfId="490" xr:uid="{00000000-0005-0000-0000-0000EF000000}"/>
    <cellStyle name="20% - Accent4 3 6 2" xfId="978" xr:uid="{00000000-0005-0000-0000-0000F0000000}"/>
    <cellStyle name="20% - Accent4 3 7" xfId="738" xr:uid="{00000000-0005-0000-0000-0000F1000000}"/>
    <cellStyle name="20% - Accent4 3 7 2" xfId="1160" xr:uid="{00000000-0005-0000-0000-0000F2000000}"/>
    <cellStyle name="20% - Accent4 3 8" xfId="795" xr:uid="{00000000-0005-0000-0000-0000F3000000}"/>
    <cellStyle name="20% - Accent4 4" xfId="274" xr:uid="{00000000-0005-0000-0000-0000F4000000}"/>
    <cellStyle name="20% - Accent4 4 2" xfId="316" xr:uid="{00000000-0005-0000-0000-0000F5000000}"/>
    <cellStyle name="20% - Accent4 4 2 2" xfId="574" xr:uid="{00000000-0005-0000-0000-0000F6000000}"/>
    <cellStyle name="20% - Accent4 4 2 2 2" xfId="1048" xr:uid="{00000000-0005-0000-0000-0000F7000000}"/>
    <cellStyle name="20% - Accent4 4 2 3" xfId="865" xr:uid="{00000000-0005-0000-0000-0000F8000000}"/>
    <cellStyle name="20% - Accent4 4 3" xfId="401" xr:uid="{00000000-0005-0000-0000-0000F9000000}"/>
    <cellStyle name="20% - Accent4 4 3 2" xfId="658" xr:uid="{00000000-0005-0000-0000-0000FA000000}"/>
    <cellStyle name="20% - Accent4 4 3 2 2" xfId="1132" xr:uid="{00000000-0005-0000-0000-0000FB000000}"/>
    <cellStyle name="20% - Accent4 4 3 3" xfId="949" xr:uid="{00000000-0005-0000-0000-0000FC000000}"/>
    <cellStyle name="20% - Accent4 4 4" xfId="532" xr:uid="{00000000-0005-0000-0000-0000FD000000}"/>
    <cellStyle name="20% - Accent4 4 4 2" xfId="1006" xr:uid="{00000000-0005-0000-0000-0000FE000000}"/>
    <cellStyle name="20% - Accent4 4 5" xfId="766" xr:uid="{00000000-0005-0000-0000-0000FF000000}"/>
    <cellStyle name="20% - Accent4 4 5 2" xfId="1188" xr:uid="{00000000-0005-0000-0000-000000010000}"/>
    <cellStyle name="20% - Accent4 4 6" xfId="823" xr:uid="{00000000-0005-0000-0000-000001010000}"/>
    <cellStyle name="20% - Accent4 5" xfId="344" xr:uid="{00000000-0005-0000-0000-000002010000}"/>
    <cellStyle name="20% - Accent4 5 2" xfId="602" xr:uid="{00000000-0005-0000-0000-000003010000}"/>
    <cellStyle name="20% - Accent4 5 2 2" xfId="1076" xr:uid="{00000000-0005-0000-0000-000004010000}"/>
    <cellStyle name="20% - Accent4 5 3" xfId="893" xr:uid="{00000000-0005-0000-0000-000005010000}"/>
    <cellStyle name="20% - Accent4 6" xfId="157" xr:uid="{00000000-0005-0000-0000-000006010000}"/>
    <cellStyle name="20% - Accent4 7" xfId="115" xr:uid="{00000000-0005-0000-0000-000007010000}"/>
    <cellStyle name="20% - Accent4 7 2" xfId="460" xr:uid="{00000000-0005-0000-0000-000008010000}"/>
    <cellStyle name="20% - Accent4 7 2 2" xfId="964" xr:uid="{00000000-0005-0000-0000-000009010000}"/>
    <cellStyle name="20% - Accent4 7 3" xfId="781" xr:uid="{00000000-0005-0000-0000-00000A010000}"/>
    <cellStyle name="20% - Accent4 8" xfId="359" xr:uid="{00000000-0005-0000-0000-00000B010000}"/>
    <cellStyle name="20% - Accent4 8 2" xfId="616" xr:uid="{00000000-0005-0000-0000-00000C010000}"/>
    <cellStyle name="20% - Accent4 8 2 2" xfId="1090" xr:uid="{00000000-0005-0000-0000-00000D010000}"/>
    <cellStyle name="20% - Accent4 8 3" xfId="907" xr:uid="{00000000-0005-0000-0000-00000E010000}"/>
    <cellStyle name="20% - Accent4 9" xfId="439" xr:uid="{00000000-0005-0000-0000-00000F010000}"/>
    <cellStyle name="20% - Accent5" xfId="35" builtinId="46" customBuiltin="1"/>
    <cellStyle name="20% - Accent5 10" xfId="667" xr:uid="{00000000-0005-0000-0000-000011010000}"/>
    <cellStyle name="20% - Accent5 11" xfId="687" xr:uid="{00000000-0005-0000-0000-000012010000}"/>
    <cellStyle name="20% - Accent5 12" xfId="726" xr:uid="{00000000-0005-0000-0000-000013010000}"/>
    <cellStyle name="20% - Accent5 12 2" xfId="1148" xr:uid="{00000000-0005-0000-0000-000014010000}"/>
    <cellStyle name="20% - Accent5 13" xfId="77" xr:uid="{00000000-0005-0000-0000-000015010000}"/>
    <cellStyle name="20% - Accent5 14" xfId="1231" xr:uid="{00000000-0005-0000-0000-000016010000}"/>
    <cellStyle name="20% - Accent5 2" xfId="245" xr:uid="{00000000-0005-0000-0000-000017010000}"/>
    <cellStyle name="20% - Accent5 3" xfId="203" xr:uid="{00000000-0005-0000-0000-000018010000}"/>
    <cellStyle name="20% - Accent5 3 2" xfId="263" xr:uid="{00000000-0005-0000-0000-000019010000}"/>
    <cellStyle name="20% - Accent5 3 2 2" xfId="305" xr:uid="{00000000-0005-0000-0000-00001A010000}"/>
    <cellStyle name="20% - Accent5 3 2 2 2" xfId="563" xr:uid="{00000000-0005-0000-0000-00001B010000}"/>
    <cellStyle name="20% - Accent5 3 2 2 2 2" xfId="1037" xr:uid="{00000000-0005-0000-0000-00001C010000}"/>
    <cellStyle name="20% - Accent5 3 2 2 3" xfId="854" xr:uid="{00000000-0005-0000-0000-00001D010000}"/>
    <cellStyle name="20% - Accent5 3 2 3" xfId="390" xr:uid="{00000000-0005-0000-0000-00001E010000}"/>
    <cellStyle name="20% - Accent5 3 2 3 2" xfId="647" xr:uid="{00000000-0005-0000-0000-00001F010000}"/>
    <cellStyle name="20% - Accent5 3 2 3 2 2" xfId="1121" xr:uid="{00000000-0005-0000-0000-000020010000}"/>
    <cellStyle name="20% - Accent5 3 2 3 3" xfId="938" xr:uid="{00000000-0005-0000-0000-000021010000}"/>
    <cellStyle name="20% - Accent5 3 2 4" xfId="521" xr:uid="{00000000-0005-0000-0000-000022010000}"/>
    <cellStyle name="20% - Accent5 3 2 4 2" xfId="995" xr:uid="{00000000-0005-0000-0000-000023010000}"/>
    <cellStyle name="20% - Accent5 3 2 5" xfId="755" xr:uid="{00000000-0005-0000-0000-000024010000}"/>
    <cellStyle name="20% - Accent5 3 2 5 2" xfId="1177" xr:uid="{00000000-0005-0000-0000-000025010000}"/>
    <cellStyle name="20% - Accent5 3 2 6" xfId="812" xr:uid="{00000000-0005-0000-0000-000026010000}"/>
    <cellStyle name="20% - Accent5 3 3" xfId="333" xr:uid="{00000000-0005-0000-0000-000027010000}"/>
    <cellStyle name="20% - Accent5 3 3 2" xfId="591" xr:uid="{00000000-0005-0000-0000-000028010000}"/>
    <cellStyle name="20% - Accent5 3 3 2 2" xfId="1065" xr:uid="{00000000-0005-0000-0000-000029010000}"/>
    <cellStyle name="20% - Accent5 3 3 3" xfId="882" xr:uid="{00000000-0005-0000-0000-00002A010000}"/>
    <cellStyle name="20% - Accent5 3 4" xfId="290" xr:uid="{00000000-0005-0000-0000-00002B010000}"/>
    <cellStyle name="20% - Accent5 3 4 2" xfId="548" xr:uid="{00000000-0005-0000-0000-00002C010000}"/>
    <cellStyle name="20% - Accent5 3 4 2 2" xfId="1022" xr:uid="{00000000-0005-0000-0000-00002D010000}"/>
    <cellStyle name="20% - Accent5 3 4 3" xfId="839" xr:uid="{00000000-0005-0000-0000-00002E010000}"/>
    <cellStyle name="20% - Accent5 3 5" xfId="375" xr:uid="{00000000-0005-0000-0000-00002F010000}"/>
    <cellStyle name="20% - Accent5 3 5 2" xfId="632" xr:uid="{00000000-0005-0000-0000-000030010000}"/>
    <cellStyle name="20% - Accent5 3 5 2 2" xfId="1106" xr:uid="{00000000-0005-0000-0000-000031010000}"/>
    <cellStyle name="20% - Accent5 3 5 3" xfId="923" xr:uid="{00000000-0005-0000-0000-000032010000}"/>
    <cellStyle name="20% - Accent5 3 6" xfId="492" xr:uid="{00000000-0005-0000-0000-000033010000}"/>
    <cellStyle name="20% - Accent5 3 6 2" xfId="980" xr:uid="{00000000-0005-0000-0000-000034010000}"/>
    <cellStyle name="20% - Accent5 3 7" xfId="740" xr:uid="{00000000-0005-0000-0000-000035010000}"/>
    <cellStyle name="20% - Accent5 3 7 2" xfId="1162" xr:uid="{00000000-0005-0000-0000-000036010000}"/>
    <cellStyle name="20% - Accent5 3 8" xfId="797" xr:uid="{00000000-0005-0000-0000-000037010000}"/>
    <cellStyle name="20% - Accent5 4" xfId="276" xr:uid="{00000000-0005-0000-0000-000038010000}"/>
    <cellStyle name="20% - Accent5 4 2" xfId="318" xr:uid="{00000000-0005-0000-0000-000039010000}"/>
    <cellStyle name="20% - Accent5 4 2 2" xfId="576" xr:uid="{00000000-0005-0000-0000-00003A010000}"/>
    <cellStyle name="20% - Accent5 4 2 2 2" xfId="1050" xr:uid="{00000000-0005-0000-0000-00003B010000}"/>
    <cellStyle name="20% - Accent5 4 2 3" xfId="867" xr:uid="{00000000-0005-0000-0000-00003C010000}"/>
    <cellStyle name="20% - Accent5 4 3" xfId="403" xr:uid="{00000000-0005-0000-0000-00003D010000}"/>
    <cellStyle name="20% - Accent5 4 3 2" xfId="660" xr:uid="{00000000-0005-0000-0000-00003E010000}"/>
    <cellStyle name="20% - Accent5 4 3 2 2" xfId="1134" xr:uid="{00000000-0005-0000-0000-00003F010000}"/>
    <cellStyle name="20% - Accent5 4 3 3" xfId="951" xr:uid="{00000000-0005-0000-0000-000040010000}"/>
    <cellStyle name="20% - Accent5 4 4" xfId="534" xr:uid="{00000000-0005-0000-0000-000041010000}"/>
    <cellStyle name="20% - Accent5 4 4 2" xfId="1008" xr:uid="{00000000-0005-0000-0000-000042010000}"/>
    <cellStyle name="20% - Accent5 4 5" xfId="768" xr:uid="{00000000-0005-0000-0000-000043010000}"/>
    <cellStyle name="20% - Accent5 4 5 2" xfId="1190" xr:uid="{00000000-0005-0000-0000-000044010000}"/>
    <cellStyle name="20% - Accent5 4 6" xfId="825" xr:uid="{00000000-0005-0000-0000-000045010000}"/>
    <cellStyle name="20% - Accent5 5" xfId="346" xr:uid="{00000000-0005-0000-0000-000046010000}"/>
    <cellStyle name="20% - Accent5 5 2" xfId="604" xr:uid="{00000000-0005-0000-0000-000047010000}"/>
    <cellStyle name="20% - Accent5 5 2 2" xfId="1078" xr:uid="{00000000-0005-0000-0000-000048010000}"/>
    <cellStyle name="20% - Accent5 5 3" xfId="895" xr:uid="{00000000-0005-0000-0000-000049010000}"/>
    <cellStyle name="20% - Accent5 6" xfId="161" xr:uid="{00000000-0005-0000-0000-00004A010000}"/>
    <cellStyle name="20% - Accent5 7" xfId="119" xr:uid="{00000000-0005-0000-0000-00004B010000}"/>
    <cellStyle name="20% - Accent5 7 2" xfId="462" xr:uid="{00000000-0005-0000-0000-00004C010000}"/>
    <cellStyle name="20% - Accent5 7 2 2" xfId="966" xr:uid="{00000000-0005-0000-0000-00004D010000}"/>
    <cellStyle name="20% - Accent5 7 3" xfId="783" xr:uid="{00000000-0005-0000-0000-00004E010000}"/>
    <cellStyle name="20% - Accent5 8" xfId="361" xr:uid="{00000000-0005-0000-0000-00004F010000}"/>
    <cellStyle name="20% - Accent5 8 2" xfId="618" xr:uid="{00000000-0005-0000-0000-000050010000}"/>
    <cellStyle name="20% - Accent5 8 2 2" xfId="1092" xr:uid="{00000000-0005-0000-0000-000051010000}"/>
    <cellStyle name="20% - Accent5 8 3" xfId="909" xr:uid="{00000000-0005-0000-0000-000052010000}"/>
    <cellStyle name="20% - Accent5 9" xfId="443" xr:uid="{00000000-0005-0000-0000-000053010000}"/>
    <cellStyle name="20% - Accent6" xfId="39" builtinId="50" customBuiltin="1"/>
    <cellStyle name="20% - Accent6 10" xfId="671" xr:uid="{00000000-0005-0000-0000-000055010000}"/>
    <cellStyle name="20% - Accent6 11" xfId="705" xr:uid="{00000000-0005-0000-0000-000056010000}"/>
    <cellStyle name="20% - Accent6 12" xfId="728" xr:uid="{00000000-0005-0000-0000-000057010000}"/>
    <cellStyle name="20% - Accent6 12 2" xfId="1150" xr:uid="{00000000-0005-0000-0000-000058010000}"/>
    <cellStyle name="20% - Accent6 13" xfId="81" xr:uid="{00000000-0005-0000-0000-000059010000}"/>
    <cellStyle name="20% - Accent6 14" xfId="1235" xr:uid="{00000000-0005-0000-0000-00005A010000}"/>
    <cellStyle name="20% - Accent6 2" xfId="249" xr:uid="{00000000-0005-0000-0000-00005B010000}"/>
    <cellStyle name="20% - Accent6 3" xfId="207" xr:uid="{00000000-0005-0000-0000-00005C010000}"/>
    <cellStyle name="20% - Accent6 3 2" xfId="265" xr:uid="{00000000-0005-0000-0000-00005D010000}"/>
    <cellStyle name="20% - Accent6 3 2 2" xfId="307" xr:uid="{00000000-0005-0000-0000-00005E010000}"/>
    <cellStyle name="20% - Accent6 3 2 2 2" xfId="565" xr:uid="{00000000-0005-0000-0000-00005F010000}"/>
    <cellStyle name="20% - Accent6 3 2 2 2 2" xfId="1039" xr:uid="{00000000-0005-0000-0000-000060010000}"/>
    <cellStyle name="20% - Accent6 3 2 2 3" xfId="856" xr:uid="{00000000-0005-0000-0000-000061010000}"/>
    <cellStyle name="20% - Accent6 3 2 3" xfId="392" xr:uid="{00000000-0005-0000-0000-000062010000}"/>
    <cellStyle name="20% - Accent6 3 2 3 2" xfId="649" xr:uid="{00000000-0005-0000-0000-000063010000}"/>
    <cellStyle name="20% - Accent6 3 2 3 2 2" xfId="1123" xr:uid="{00000000-0005-0000-0000-000064010000}"/>
    <cellStyle name="20% - Accent6 3 2 3 3" xfId="940" xr:uid="{00000000-0005-0000-0000-000065010000}"/>
    <cellStyle name="20% - Accent6 3 2 4" xfId="523" xr:uid="{00000000-0005-0000-0000-000066010000}"/>
    <cellStyle name="20% - Accent6 3 2 4 2" xfId="997" xr:uid="{00000000-0005-0000-0000-000067010000}"/>
    <cellStyle name="20% - Accent6 3 2 5" xfId="757" xr:uid="{00000000-0005-0000-0000-000068010000}"/>
    <cellStyle name="20% - Accent6 3 2 5 2" xfId="1179" xr:uid="{00000000-0005-0000-0000-000069010000}"/>
    <cellStyle name="20% - Accent6 3 2 6" xfId="814" xr:uid="{00000000-0005-0000-0000-00006A010000}"/>
    <cellStyle name="20% - Accent6 3 3" xfId="335" xr:uid="{00000000-0005-0000-0000-00006B010000}"/>
    <cellStyle name="20% - Accent6 3 3 2" xfId="593" xr:uid="{00000000-0005-0000-0000-00006C010000}"/>
    <cellStyle name="20% - Accent6 3 3 2 2" xfId="1067" xr:uid="{00000000-0005-0000-0000-00006D010000}"/>
    <cellStyle name="20% - Accent6 3 3 3" xfId="884" xr:uid="{00000000-0005-0000-0000-00006E010000}"/>
    <cellStyle name="20% - Accent6 3 4" xfId="292" xr:uid="{00000000-0005-0000-0000-00006F010000}"/>
    <cellStyle name="20% - Accent6 3 4 2" xfId="550" xr:uid="{00000000-0005-0000-0000-000070010000}"/>
    <cellStyle name="20% - Accent6 3 4 2 2" xfId="1024" xr:uid="{00000000-0005-0000-0000-000071010000}"/>
    <cellStyle name="20% - Accent6 3 4 3" xfId="841" xr:uid="{00000000-0005-0000-0000-000072010000}"/>
    <cellStyle name="20% - Accent6 3 5" xfId="377" xr:uid="{00000000-0005-0000-0000-000073010000}"/>
    <cellStyle name="20% - Accent6 3 5 2" xfId="634" xr:uid="{00000000-0005-0000-0000-000074010000}"/>
    <cellStyle name="20% - Accent6 3 5 2 2" xfId="1108" xr:uid="{00000000-0005-0000-0000-000075010000}"/>
    <cellStyle name="20% - Accent6 3 5 3" xfId="925" xr:uid="{00000000-0005-0000-0000-000076010000}"/>
    <cellStyle name="20% - Accent6 3 6" xfId="494" xr:uid="{00000000-0005-0000-0000-000077010000}"/>
    <cellStyle name="20% - Accent6 3 6 2" xfId="982" xr:uid="{00000000-0005-0000-0000-000078010000}"/>
    <cellStyle name="20% - Accent6 3 7" xfId="742" xr:uid="{00000000-0005-0000-0000-000079010000}"/>
    <cellStyle name="20% - Accent6 3 7 2" xfId="1164" xr:uid="{00000000-0005-0000-0000-00007A010000}"/>
    <cellStyle name="20% - Accent6 3 8" xfId="799" xr:uid="{00000000-0005-0000-0000-00007B010000}"/>
    <cellStyle name="20% - Accent6 4" xfId="278" xr:uid="{00000000-0005-0000-0000-00007C010000}"/>
    <cellStyle name="20% - Accent6 4 2" xfId="320" xr:uid="{00000000-0005-0000-0000-00007D010000}"/>
    <cellStyle name="20% - Accent6 4 2 2" xfId="578" xr:uid="{00000000-0005-0000-0000-00007E010000}"/>
    <cellStyle name="20% - Accent6 4 2 2 2" xfId="1052" xr:uid="{00000000-0005-0000-0000-00007F010000}"/>
    <cellStyle name="20% - Accent6 4 2 3" xfId="869" xr:uid="{00000000-0005-0000-0000-000080010000}"/>
    <cellStyle name="20% - Accent6 4 3" xfId="405" xr:uid="{00000000-0005-0000-0000-000081010000}"/>
    <cellStyle name="20% - Accent6 4 3 2" xfId="662" xr:uid="{00000000-0005-0000-0000-000082010000}"/>
    <cellStyle name="20% - Accent6 4 3 2 2" xfId="1136" xr:uid="{00000000-0005-0000-0000-000083010000}"/>
    <cellStyle name="20% - Accent6 4 3 3" xfId="953" xr:uid="{00000000-0005-0000-0000-000084010000}"/>
    <cellStyle name="20% - Accent6 4 4" xfId="536" xr:uid="{00000000-0005-0000-0000-000085010000}"/>
    <cellStyle name="20% - Accent6 4 4 2" xfId="1010" xr:uid="{00000000-0005-0000-0000-000086010000}"/>
    <cellStyle name="20% - Accent6 4 5" xfId="770" xr:uid="{00000000-0005-0000-0000-000087010000}"/>
    <cellStyle name="20% - Accent6 4 5 2" xfId="1192" xr:uid="{00000000-0005-0000-0000-000088010000}"/>
    <cellStyle name="20% - Accent6 4 6" xfId="827" xr:uid="{00000000-0005-0000-0000-000089010000}"/>
    <cellStyle name="20% - Accent6 5" xfId="348" xr:uid="{00000000-0005-0000-0000-00008A010000}"/>
    <cellStyle name="20% - Accent6 5 2" xfId="606" xr:uid="{00000000-0005-0000-0000-00008B010000}"/>
    <cellStyle name="20% - Accent6 5 2 2" xfId="1080" xr:uid="{00000000-0005-0000-0000-00008C010000}"/>
    <cellStyle name="20% - Accent6 5 3" xfId="897" xr:uid="{00000000-0005-0000-0000-00008D010000}"/>
    <cellStyle name="20% - Accent6 6" xfId="165" xr:uid="{00000000-0005-0000-0000-00008E010000}"/>
    <cellStyle name="20% - Accent6 7" xfId="123" xr:uid="{00000000-0005-0000-0000-00008F010000}"/>
    <cellStyle name="20% - Accent6 7 2" xfId="464" xr:uid="{00000000-0005-0000-0000-000090010000}"/>
    <cellStyle name="20% - Accent6 7 2 2" xfId="968" xr:uid="{00000000-0005-0000-0000-000091010000}"/>
    <cellStyle name="20% - Accent6 7 3" xfId="785" xr:uid="{00000000-0005-0000-0000-000092010000}"/>
    <cellStyle name="20% - Accent6 8" xfId="363" xr:uid="{00000000-0005-0000-0000-000093010000}"/>
    <cellStyle name="20% - Accent6 8 2" xfId="620" xr:uid="{00000000-0005-0000-0000-000094010000}"/>
    <cellStyle name="20% - Accent6 8 2 2" xfId="1094" xr:uid="{00000000-0005-0000-0000-000095010000}"/>
    <cellStyle name="20% - Accent6 8 3" xfId="911" xr:uid="{00000000-0005-0000-0000-000096010000}"/>
    <cellStyle name="20% - Accent6 9" xfId="447" xr:uid="{00000000-0005-0000-0000-000097010000}"/>
    <cellStyle name="40% - Accent1" xfId="20" builtinId="31" customBuiltin="1"/>
    <cellStyle name="40% - Accent1 10" xfId="478" xr:uid="{00000000-0005-0000-0000-000099010000}"/>
    <cellStyle name="40% - Accent1 11" xfId="714" xr:uid="{00000000-0005-0000-0000-00009A010000}"/>
    <cellStyle name="40% - Accent1 12" xfId="719" xr:uid="{00000000-0005-0000-0000-00009B010000}"/>
    <cellStyle name="40% - Accent1 12 2" xfId="1141" xr:uid="{00000000-0005-0000-0000-00009C010000}"/>
    <cellStyle name="40% - Accent1 13" xfId="62" xr:uid="{00000000-0005-0000-0000-00009D010000}"/>
    <cellStyle name="40% - Accent1 14" xfId="1216" xr:uid="{00000000-0005-0000-0000-00009E010000}"/>
    <cellStyle name="40% - Accent1 2" xfId="230" xr:uid="{00000000-0005-0000-0000-00009F010000}"/>
    <cellStyle name="40% - Accent1 3" xfId="188" xr:uid="{00000000-0005-0000-0000-0000A0010000}"/>
    <cellStyle name="40% - Accent1 3 2" xfId="256" xr:uid="{00000000-0005-0000-0000-0000A1010000}"/>
    <cellStyle name="40% - Accent1 3 2 2" xfId="298" xr:uid="{00000000-0005-0000-0000-0000A2010000}"/>
    <cellStyle name="40% - Accent1 3 2 2 2" xfId="556" xr:uid="{00000000-0005-0000-0000-0000A3010000}"/>
    <cellStyle name="40% - Accent1 3 2 2 2 2" xfId="1030" xr:uid="{00000000-0005-0000-0000-0000A4010000}"/>
    <cellStyle name="40% - Accent1 3 2 2 3" xfId="847" xr:uid="{00000000-0005-0000-0000-0000A5010000}"/>
    <cellStyle name="40% - Accent1 3 2 3" xfId="383" xr:uid="{00000000-0005-0000-0000-0000A6010000}"/>
    <cellStyle name="40% - Accent1 3 2 3 2" xfId="640" xr:uid="{00000000-0005-0000-0000-0000A7010000}"/>
    <cellStyle name="40% - Accent1 3 2 3 2 2" xfId="1114" xr:uid="{00000000-0005-0000-0000-0000A8010000}"/>
    <cellStyle name="40% - Accent1 3 2 3 3" xfId="931" xr:uid="{00000000-0005-0000-0000-0000A9010000}"/>
    <cellStyle name="40% - Accent1 3 2 4" xfId="514" xr:uid="{00000000-0005-0000-0000-0000AA010000}"/>
    <cellStyle name="40% - Accent1 3 2 4 2" xfId="988" xr:uid="{00000000-0005-0000-0000-0000AB010000}"/>
    <cellStyle name="40% - Accent1 3 2 5" xfId="748" xr:uid="{00000000-0005-0000-0000-0000AC010000}"/>
    <cellStyle name="40% - Accent1 3 2 5 2" xfId="1170" xr:uid="{00000000-0005-0000-0000-0000AD010000}"/>
    <cellStyle name="40% - Accent1 3 2 6" xfId="805" xr:uid="{00000000-0005-0000-0000-0000AE010000}"/>
    <cellStyle name="40% - Accent1 3 3" xfId="326" xr:uid="{00000000-0005-0000-0000-0000AF010000}"/>
    <cellStyle name="40% - Accent1 3 3 2" xfId="584" xr:uid="{00000000-0005-0000-0000-0000B0010000}"/>
    <cellStyle name="40% - Accent1 3 3 2 2" xfId="1058" xr:uid="{00000000-0005-0000-0000-0000B1010000}"/>
    <cellStyle name="40% - Accent1 3 3 3" xfId="875" xr:uid="{00000000-0005-0000-0000-0000B2010000}"/>
    <cellStyle name="40% - Accent1 3 4" xfId="283" xr:uid="{00000000-0005-0000-0000-0000B3010000}"/>
    <cellStyle name="40% - Accent1 3 4 2" xfId="541" xr:uid="{00000000-0005-0000-0000-0000B4010000}"/>
    <cellStyle name="40% - Accent1 3 4 2 2" xfId="1015" xr:uid="{00000000-0005-0000-0000-0000B5010000}"/>
    <cellStyle name="40% - Accent1 3 4 3" xfId="832" xr:uid="{00000000-0005-0000-0000-0000B6010000}"/>
    <cellStyle name="40% - Accent1 3 5" xfId="368" xr:uid="{00000000-0005-0000-0000-0000B7010000}"/>
    <cellStyle name="40% - Accent1 3 5 2" xfId="625" xr:uid="{00000000-0005-0000-0000-0000B8010000}"/>
    <cellStyle name="40% - Accent1 3 5 2 2" xfId="1099" xr:uid="{00000000-0005-0000-0000-0000B9010000}"/>
    <cellStyle name="40% - Accent1 3 5 3" xfId="916" xr:uid="{00000000-0005-0000-0000-0000BA010000}"/>
    <cellStyle name="40% - Accent1 3 6" xfId="483" xr:uid="{00000000-0005-0000-0000-0000BB010000}"/>
    <cellStyle name="40% - Accent1 3 6 2" xfId="973" xr:uid="{00000000-0005-0000-0000-0000BC010000}"/>
    <cellStyle name="40% - Accent1 3 7" xfId="733" xr:uid="{00000000-0005-0000-0000-0000BD010000}"/>
    <cellStyle name="40% - Accent1 3 7 2" xfId="1155" xr:uid="{00000000-0005-0000-0000-0000BE010000}"/>
    <cellStyle name="40% - Accent1 3 8" xfId="790" xr:uid="{00000000-0005-0000-0000-0000BF010000}"/>
    <cellStyle name="40% - Accent1 4" xfId="269" xr:uid="{00000000-0005-0000-0000-0000C0010000}"/>
    <cellStyle name="40% - Accent1 4 2" xfId="311" xr:uid="{00000000-0005-0000-0000-0000C1010000}"/>
    <cellStyle name="40% - Accent1 4 2 2" xfId="569" xr:uid="{00000000-0005-0000-0000-0000C2010000}"/>
    <cellStyle name="40% - Accent1 4 2 2 2" xfId="1043" xr:uid="{00000000-0005-0000-0000-0000C3010000}"/>
    <cellStyle name="40% - Accent1 4 2 3" xfId="860" xr:uid="{00000000-0005-0000-0000-0000C4010000}"/>
    <cellStyle name="40% - Accent1 4 3" xfId="396" xr:uid="{00000000-0005-0000-0000-0000C5010000}"/>
    <cellStyle name="40% - Accent1 4 3 2" xfId="653" xr:uid="{00000000-0005-0000-0000-0000C6010000}"/>
    <cellStyle name="40% - Accent1 4 3 2 2" xfId="1127" xr:uid="{00000000-0005-0000-0000-0000C7010000}"/>
    <cellStyle name="40% - Accent1 4 3 3" xfId="944" xr:uid="{00000000-0005-0000-0000-0000C8010000}"/>
    <cellStyle name="40% - Accent1 4 4" xfId="527" xr:uid="{00000000-0005-0000-0000-0000C9010000}"/>
    <cellStyle name="40% - Accent1 4 4 2" xfId="1001" xr:uid="{00000000-0005-0000-0000-0000CA010000}"/>
    <cellStyle name="40% - Accent1 4 5" xfId="761" xr:uid="{00000000-0005-0000-0000-0000CB010000}"/>
    <cellStyle name="40% - Accent1 4 5 2" xfId="1183" xr:uid="{00000000-0005-0000-0000-0000CC010000}"/>
    <cellStyle name="40% - Accent1 4 6" xfId="818" xr:uid="{00000000-0005-0000-0000-0000CD010000}"/>
    <cellStyle name="40% - Accent1 5" xfId="339" xr:uid="{00000000-0005-0000-0000-0000CE010000}"/>
    <cellStyle name="40% - Accent1 5 2" xfId="597" xr:uid="{00000000-0005-0000-0000-0000CF010000}"/>
    <cellStyle name="40% - Accent1 5 2 2" xfId="1071" xr:uid="{00000000-0005-0000-0000-0000D0010000}"/>
    <cellStyle name="40% - Accent1 5 3" xfId="888" xr:uid="{00000000-0005-0000-0000-0000D1010000}"/>
    <cellStyle name="40% - Accent1 6" xfId="146" xr:uid="{00000000-0005-0000-0000-0000D2010000}"/>
    <cellStyle name="40% - Accent1 7" xfId="104" xr:uid="{00000000-0005-0000-0000-0000D3010000}"/>
    <cellStyle name="40% - Accent1 7 2" xfId="453" xr:uid="{00000000-0005-0000-0000-0000D4010000}"/>
    <cellStyle name="40% - Accent1 7 2 2" xfId="959" xr:uid="{00000000-0005-0000-0000-0000D5010000}"/>
    <cellStyle name="40% - Accent1 7 3" xfId="776" xr:uid="{00000000-0005-0000-0000-0000D6010000}"/>
    <cellStyle name="40% - Accent1 8" xfId="354" xr:uid="{00000000-0005-0000-0000-0000D7010000}"/>
    <cellStyle name="40% - Accent1 8 2" xfId="611" xr:uid="{00000000-0005-0000-0000-0000D8010000}"/>
    <cellStyle name="40% - Accent1 8 2 2" xfId="1085" xr:uid="{00000000-0005-0000-0000-0000D9010000}"/>
    <cellStyle name="40% - Accent1 8 3" xfId="902" xr:uid="{00000000-0005-0000-0000-0000DA010000}"/>
    <cellStyle name="40% - Accent1 9" xfId="428" xr:uid="{00000000-0005-0000-0000-0000DB010000}"/>
    <cellStyle name="40% - Accent2" xfId="24" builtinId="35" customBuiltin="1"/>
    <cellStyle name="40% - Accent2 10" xfId="474" xr:uid="{00000000-0005-0000-0000-0000DD010000}"/>
    <cellStyle name="40% - Accent2 11" xfId="681" xr:uid="{00000000-0005-0000-0000-0000DE010000}"/>
    <cellStyle name="40% - Accent2 12" xfId="721" xr:uid="{00000000-0005-0000-0000-0000DF010000}"/>
    <cellStyle name="40% - Accent2 12 2" xfId="1143" xr:uid="{00000000-0005-0000-0000-0000E0010000}"/>
    <cellStyle name="40% - Accent2 13" xfId="66" xr:uid="{00000000-0005-0000-0000-0000E1010000}"/>
    <cellStyle name="40% - Accent2 14" xfId="1220" xr:uid="{00000000-0005-0000-0000-0000E2010000}"/>
    <cellStyle name="40% - Accent2 2" xfId="234" xr:uid="{00000000-0005-0000-0000-0000E3010000}"/>
    <cellStyle name="40% - Accent2 3" xfId="192" xr:uid="{00000000-0005-0000-0000-0000E4010000}"/>
    <cellStyle name="40% - Accent2 3 2" xfId="258" xr:uid="{00000000-0005-0000-0000-0000E5010000}"/>
    <cellStyle name="40% - Accent2 3 2 2" xfId="300" xr:uid="{00000000-0005-0000-0000-0000E6010000}"/>
    <cellStyle name="40% - Accent2 3 2 2 2" xfId="558" xr:uid="{00000000-0005-0000-0000-0000E7010000}"/>
    <cellStyle name="40% - Accent2 3 2 2 2 2" xfId="1032" xr:uid="{00000000-0005-0000-0000-0000E8010000}"/>
    <cellStyle name="40% - Accent2 3 2 2 3" xfId="849" xr:uid="{00000000-0005-0000-0000-0000E9010000}"/>
    <cellStyle name="40% - Accent2 3 2 3" xfId="385" xr:uid="{00000000-0005-0000-0000-0000EA010000}"/>
    <cellStyle name="40% - Accent2 3 2 3 2" xfId="642" xr:uid="{00000000-0005-0000-0000-0000EB010000}"/>
    <cellStyle name="40% - Accent2 3 2 3 2 2" xfId="1116" xr:uid="{00000000-0005-0000-0000-0000EC010000}"/>
    <cellStyle name="40% - Accent2 3 2 3 3" xfId="933" xr:uid="{00000000-0005-0000-0000-0000ED010000}"/>
    <cellStyle name="40% - Accent2 3 2 4" xfId="516" xr:uid="{00000000-0005-0000-0000-0000EE010000}"/>
    <cellStyle name="40% - Accent2 3 2 4 2" xfId="990" xr:uid="{00000000-0005-0000-0000-0000EF010000}"/>
    <cellStyle name="40% - Accent2 3 2 5" xfId="750" xr:uid="{00000000-0005-0000-0000-0000F0010000}"/>
    <cellStyle name="40% - Accent2 3 2 5 2" xfId="1172" xr:uid="{00000000-0005-0000-0000-0000F1010000}"/>
    <cellStyle name="40% - Accent2 3 2 6" xfId="807" xr:uid="{00000000-0005-0000-0000-0000F2010000}"/>
    <cellStyle name="40% - Accent2 3 3" xfId="328" xr:uid="{00000000-0005-0000-0000-0000F3010000}"/>
    <cellStyle name="40% - Accent2 3 3 2" xfId="586" xr:uid="{00000000-0005-0000-0000-0000F4010000}"/>
    <cellStyle name="40% - Accent2 3 3 2 2" xfId="1060" xr:uid="{00000000-0005-0000-0000-0000F5010000}"/>
    <cellStyle name="40% - Accent2 3 3 3" xfId="877" xr:uid="{00000000-0005-0000-0000-0000F6010000}"/>
    <cellStyle name="40% - Accent2 3 4" xfId="285" xr:uid="{00000000-0005-0000-0000-0000F7010000}"/>
    <cellStyle name="40% - Accent2 3 4 2" xfId="543" xr:uid="{00000000-0005-0000-0000-0000F8010000}"/>
    <cellStyle name="40% - Accent2 3 4 2 2" xfId="1017" xr:uid="{00000000-0005-0000-0000-0000F9010000}"/>
    <cellStyle name="40% - Accent2 3 4 3" xfId="834" xr:uid="{00000000-0005-0000-0000-0000FA010000}"/>
    <cellStyle name="40% - Accent2 3 5" xfId="370" xr:uid="{00000000-0005-0000-0000-0000FB010000}"/>
    <cellStyle name="40% - Accent2 3 5 2" xfId="627" xr:uid="{00000000-0005-0000-0000-0000FC010000}"/>
    <cellStyle name="40% - Accent2 3 5 2 2" xfId="1101" xr:uid="{00000000-0005-0000-0000-0000FD010000}"/>
    <cellStyle name="40% - Accent2 3 5 3" xfId="918" xr:uid="{00000000-0005-0000-0000-0000FE010000}"/>
    <cellStyle name="40% - Accent2 3 6" xfId="486" xr:uid="{00000000-0005-0000-0000-0000FF010000}"/>
    <cellStyle name="40% - Accent2 3 6 2" xfId="975" xr:uid="{00000000-0005-0000-0000-000000020000}"/>
    <cellStyle name="40% - Accent2 3 7" xfId="735" xr:uid="{00000000-0005-0000-0000-000001020000}"/>
    <cellStyle name="40% - Accent2 3 7 2" xfId="1157" xr:uid="{00000000-0005-0000-0000-000002020000}"/>
    <cellStyle name="40% - Accent2 3 8" xfId="792" xr:uid="{00000000-0005-0000-0000-000003020000}"/>
    <cellStyle name="40% - Accent2 4" xfId="271" xr:uid="{00000000-0005-0000-0000-000004020000}"/>
    <cellStyle name="40% - Accent2 4 2" xfId="313" xr:uid="{00000000-0005-0000-0000-000005020000}"/>
    <cellStyle name="40% - Accent2 4 2 2" xfId="571" xr:uid="{00000000-0005-0000-0000-000006020000}"/>
    <cellStyle name="40% - Accent2 4 2 2 2" xfId="1045" xr:uid="{00000000-0005-0000-0000-000007020000}"/>
    <cellStyle name="40% - Accent2 4 2 3" xfId="862" xr:uid="{00000000-0005-0000-0000-000008020000}"/>
    <cellStyle name="40% - Accent2 4 3" xfId="398" xr:uid="{00000000-0005-0000-0000-000009020000}"/>
    <cellStyle name="40% - Accent2 4 3 2" xfId="655" xr:uid="{00000000-0005-0000-0000-00000A020000}"/>
    <cellStyle name="40% - Accent2 4 3 2 2" xfId="1129" xr:uid="{00000000-0005-0000-0000-00000B020000}"/>
    <cellStyle name="40% - Accent2 4 3 3" xfId="946" xr:uid="{00000000-0005-0000-0000-00000C020000}"/>
    <cellStyle name="40% - Accent2 4 4" xfId="529" xr:uid="{00000000-0005-0000-0000-00000D020000}"/>
    <cellStyle name="40% - Accent2 4 4 2" xfId="1003" xr:uid="{00000000-0005-0000-0000-00000E020000}"/>
    <cellStyle name="40% - Accent2 4 5" xfId="763" xr:uid="{00000000-0005-0000-0000-00000F020000}"/>
    <cellStyle name="40% - Accent2 4 5 2" xfId="1185" xr:uid="{00000000-0005-0000-0000-000010020000}"/>
    <cellStyle name="40% - Accent2 4 6" xfId="820" xr:uid="{00000000-0005-0000-0000-000011020000}"/>
    <cellStyle name="40% - Accent2 5" xfId="341" xr:uid="{00000000-0005-0000-0000-000012020000}"/>
    <cellStyle name="40% - Accent2 5 2" xfId="599" xr:uid="{00000000-0005-0000-0000-000013020000}"/>
    <cellStyle name="40% - Accent2 5 2 2" xfId="1073" xr:uid="{00000000-0005-0000-0000-000014020000}"/>
    <cellStyle name="40% - Accent2 5 3" xfId="890" xr:uid="{00000000-0005-0000-0000-000015020000}"/>
    <cellStyle name="40% - Accent2 6" xfId="150" xr:uid="{00000000-0005-0000-0000-000016020000}"/>
    <cellStyle name="40% - Accent2 7" xfId="108" xr:uid="{00000000-0005-0000-0000-000017020000}"/>
    <cellStyle name="40% - Accent2 7 2" xfId="456" xr:uid="{00000000-0005-0000-0000-000018020000}"/>
    <cellStyle name="40% - Accent2 7 2 2" xfId="961" xr:uid="{00000000-0005-0000-0000-000019020000}"/>
    <cellStyle name="40% - Accent2 7 3" xfId="778" xr:uid="{00000000-0005-0000-0000-00001A020000}"/>
    <cellStyle name="40% - Accent2 8" xfId="356" xr:uid="{00000000-0005-0000-0000-00001B020000}"/>
    <cellStyle name="40% - Accent2 8 2" xfId="613" xr:uid="{00000000-0005-0000-0000-00001C020000}"/>
    <cellStyle name="40% - Accent2 8 2 2" xfId="1087" xr:uid="{00000000-0005-0000-0000-00001D020000}"/>
    <cellStyle name="40% - Accent2 8 3" xfId="904" xr:uid="{00000000-0005-0000-0000-00001E020000}"/>
    <cellStyle name="40% - Accent2 9" xfId="432" xr:uid="{00000000-0005-0000-0000-00001F020000}"/>
    <cellStyle name="40% - Accent3" xfId="28" builtinId="39" customBuiltin="1"/>
    <cellStyle name="40% - Accent3 10" xfId="469" xr:uid="{00000000-0005-0000-0000-000021020000}"/>
    <cellStyle name="40% - Accent3 11" xfId="711" xr:uid="{00000000-0005-0000-0000-000022020000}"/>
    <cellStyle name="40% - Accent3 12" xfId="723" xr:uid="{00000000-0005-0000-0000-000023020000}"/>
    <cellStyle name="40% - Accent3 12 2" xfId="1145" xr:uid="{00000000-0005-0000-0000-000024020000}"/>
    <cellStyle name="40% - Accent3 13" xfId="70" xr:uid="{00000000-0005-0000-0000-000025020000}"/>
    <cellStyle name="40% - Accent3 14" xfId="1224" xr:uid="{00000000-0005-0000-0000-000026020000}"/>
    <cellStyle name="40% - Accent3 2" xfId="238" xr:uid="{00000000-0005-0000-0000-000027020000}"/>
    <cellStyle name="40% - Accent3 3" xfId="196" xr:uid="{00000000-0005-0000-0000-000028020000}"/>
    <cellStyle name="40% - Accent3 3 2" xfId="260" xr:uid="{00000000-0005-0000-0000-000029020000}"/>
    <cellStyle name="40% - Accent3 3 2 2" xfId="302" xr:uid="{00000000-0005-0000-0000-00002A020000}"/>
    <cellStyle name="40% - Accent3 3 2 2 2" xfId="560" xr:uid="{00000000-0005-0000-0000-00002B020000}"/>
    <cellStyle name="40% - Accent3 3 2 2 2 2" xfId="1034" xr:uid="{00000000-0005-0000-0000-00002C020000}"/>
    <cellStyle name="40% - Accent3 3 2 2 3" xfId="851" xr:uid="{00000000-0005-0000-0000-00002D020000}"/>
    <cellStyle name="40% - Accent3 3 2 3" xfId="387" xr:uid="{00000000-0005-0000-0000-00002E020000}"/>
    <cellStyle name="40% - Accent3 3 2 3 2" xfId="644" xr:uid="{00000000-0005-0000-0000-00002F020000}"/>
    <cellStyle name="40% - Accent3 3 2 3 2 2" xfId="1118" xr:uid="{00000000-0005-0000-0000-000030020000}"/>
    <cellStyle name="40% - Accent3 3 2 3 3" xfId="935" xr:uid="{00000000-0005-0000-0000-000031020000}"/>
    <cellStyle name="40% - Accent3 3 2 4" xfId="518" xr:uid="{00000000-0005-0000-0000-000032020000}"/>
    <cellStyle name="40% - Accent3 3 2 4 2" xfId="992" xr:uid="{00000000-0005-0000-0000-000033020000}"/>
    <cellStyle name="40% - Accent3 3 2 5" xfId="752" xr:uid="{00000000-0005-0000-0000-000034020000}"/>
    <cellStyle name="40% - Accent3 3 2 5 2" xfId="1174" xr:uid="{00000000-0005-0000-0000-000035020000}"/>
    <cellStyle name="40% - Accent3 3 2 6" xfId="809" xr:uid="{00000000-0005-0000-0000-000036020000}"/>
    <cellStyle name="40% - Accent3 3 3" xfId="330" xr:uid="{00000000-0005-0000-0000-000037020000}"/>
    <cellStyle name="40% - Accent3 3 3 2" xfId="588" xr:uid="{00000000-0005-0000-0000-000038020000}"/>
    <cellStyle name="40% - Accent3 3 3 2 2" xfId="1062" xr:uid="{00000000-0005-0000-0000-000039020000}"/>
    <cellStyle name="40% - Accent3 3 3 3" xfId="879" xr:uid="{00000000-0005-0000-0000-00003A020000}"/>
    <cellStyle name="40% - Accent3 3 4" xfId="287" xr:uid="{00000000-0005-0000-0000-00003B020000}"/>
    <cellStyle name="40% - Accent3 3 4 2" xfId="545" xr:uid="{00000000-0005-0000-0000-00003C020000}"/>
    <cellStyle name="40% - Accent3 3 4 2 2" xfId="1019" xr:uid="{00000000-0005-0000-0000-00003D020000}"/>
    <cellStyle name="40% - Accent3 3 4 3" xfId="836" xr:uid="{00000000-0005-0000-0000-00003E020000}"/>
    <cellStyle name="40% - Accent3 3 5" xfId="372" xr:uid="{00000000-0005-0000-0000-00003F020000}"/>
    <cellStyle name="40% - Accent3 3 5 2" xfId="629" xr:uid="{00000000-0005-0000-0000-000040020000}"/>
    <cellStyle name="40% - Accent3 3 5 2 2" xfId="1103" xr:uid="{00000000-0005-0000-0000-000041020000}"/>
    <cellStyle name="40% - Accent3 3 5 3" xfId="920" xr:uid="{00000000-0005-0000-0000-000042020000}"/>
    <cellStyle name="40% - Accent3 3 6" xfId="489" xr:uid="{00000000-0005-0000-0000-000043020000}"/>
    <cellStyle name="40% - Accent3 3 6 2" xfId="977" xr:uid="{00000000-0005-0000-0000-000044020000}"/>
    <cellStyle name="40% - Accent3 3 7" xfId="737" xr:uid="{00000000-0005-0000-0000-000045020000}"/>
    <cellStyle name="40% - Accent3 3 7 2" xfId="1159" xr:uid="{00000000-0005-0000-0000-000046020000}"/>
    <cellStyle name="40% - Accent3 3 8" xfId="794" xr:uid="{00000000-0005-0000-0000-000047020000}"/>
    <cellStyle name="40% - Accent3 4" xfId="273" xr:uid="{00000000-0005-0000-0000-000048020000}"/>
    <cellStyle name="40% - Accent3 4 2" xfId="315" xr:uid="{00000000-0005-0000-0000-000049020000}"/>
    <cellStyle name="40% - Accent3 4 2 2" xfId="573" xr:uid="{00000000-0005-0000-0000-00004A020000}"/>
    <cellStyle name="40% - Accent3 4 2 2 2" xfId="1047" xr:uid="{00000000-0005-0000-0000-00004B020000}"/>
    <cellStyle name="40% - Accent3 4 2 3" xfId="864" xr:uid="{00000000-0005-0000-0000-00004C020000}"/>
    <cellStyle name="40% - Accent3 4 3" xfId="400" xr:uid="{00000000-0005-0000-0000-00004D020000}"/>
    <cellStyle name="40% - Accent3 4 3 2" xfId="657" xr:uid="{00000000-0005-0000-0000-00004E020000}"/>
    <cellStyle name="40% - Accent3 4 3 2 2" xfId="1131" xr:uid="{00000000-0005-0000-0000-00004F020000}"/>
    <cellStyle name="40% - Accent3 4 3 3" xfId="948" xr:uid="{00000000-0005-0000-0000-000050020000}"/>
    <cellStyle name="40% - Accent3 4 4" xfId="531" xr:uid="{00000000-0005-0000-0000-000051020000}"/>
    <cellStyle name="40% - Accent3 4 4 2" xfId="1005" xr:uid="{00000000-0005-0000-0000-000052020000}"/>
    <cellStyle name="40% - Accent3 4 5" xfId="765" xr:uid="{00000000-0005-0000-0000-000053020000}"/>
    <cellStyle name="40% - Accent3 4 5 2" xfId="1187" xr:uid="{00000000-0005-0000-0000-000054020000}"/>
    <cellStyle name="40% - Accent3 4 6" xfId="822" xr:uid="{00000000-0005-0000-0000-000055020000}"/>
    <cellStyle name="40% - Accent3 5" xfId="343" xr:uid="{00000000-0005-0000-0000-000056020000}"/>
    <cellStyle name="40% - Accent3 5 2" xfId="601" xr:uid="{00000000-0005-0000-0000-000057020000}"/>
    <cellStyle name="40% - Accent3 5 2 2" xfId="1075" xr:uid="{00000000-0005-0000-0000-000058020000}"/>
    <cellStyle name="40% - Accent3 5 3" xfId="892" xr:uid="{00000000-0005-0000-0000-000059020000}"/>
    <cellStyle name="40% - Accent3 6" xfId="154" xr:uid="{00000000-0005-0000-0000-00005A020000}"/>
    <cellStyle name="40% - Accent3 7" xfId="112" xr:uid="{00000000-0005-0000-0000-00005B020000}"/>
    <cellStyle name="40% - Accent3 7 2" xfId="459" xr:uid="{00000000-0005-0000-0000-00005C020000}"/>
    <cellStyle name="40% - Accent3 7 2 2" xfId="963" xr:uid="{00000000-0005-0000-0000-00005D020000}"/>
    <cellStyle name="40% - Accent3 7 3" xfId="780" xr:uid="{00000000-0005-0000-0000-00005E020000}"/>
    <cellStyle name="40% - Accent3 8" xfId="358" xr:uid="{00000000-0005-0000-0000-00005F020000}"/>
    <cellStyle name="40% - Accent3 8 2" xfId="615" xr:uid="{00000000-0005-0000-0000-000060020000}"/>
    <cellStyle name="40% - Accent3 8 2 2" xfId="1089" xr:uid="{00000000-0005-0000-0000-000061020000}"/>
    <cellStyle name="40% - Accent3 8 3" xfId="906" xr:uid="{00000000-0005-0000-0000-000062020000}"/>
    <cellStyle name="40% - Accent3 9" xfId="436" xr:uid="{00000000-0005-0000-0000-000063020000}"/>
    <cellStyle name="40% - Accent4" xfId="32" builtinId="43" customBuiltin="1"/>
    <cellStyle name="40% - Accent4 10" xfId="664" xr:uid="{00000000-0005-0000-0000-000065020000}"/>
    <cellStyle name="40% - Accent4 11" xfId="676" xr:uid="{00000000-0005-0000-0000-000066020000}"/>
    <cellStyle name="40% - Accent4 12" xfId="725" xr:uid="{00000000-0005-0000-0000-000067020000}"/>
    <cellStyle name="40% - Accent4 12 2" xfId="1147" xr:uid="{00000000-0005-0000-0000-000068020000}"/>
    <cellStyle name="40% - Accent4 13" xfId="74" xr:uid="{00000000-0005-0000-0000-000069020000}"/>
    <cellStyle name="40% - Accent4 14" xfId="1228" xr:uid="{00000000-0005-0000-0000-00006A020000}"/>
    <cellStyle name="40% - Accent4 2" xfId="242" xr:uid="{00000000-0005-0000-0000-00006B020000}"/>
    <cellStyle name="40% - Accent4 3" xfId="200" xr:uid="{00000000-0005-0000-0000-00006C020000}"/>
    <cellStyle name="40% - Accent4 3 2" xfId="262" xr:uid="{00000000-0005-0000-0000-00006D020000}"/>
    <cellStyle name="40% - Accent4 3 2 2" xfId="304" xr:uid="{00000000-0005-0000-0000-00006E020000}"/>
    <cellStyle name="40% - Accent4 3 2 2 2" xfId="562" xr:uid="{00000000-0005-0000-0000-00006F020000}"/>
    <cellStyle name="40% - Accent4 3 2 2 2 2" xfId="1036" xr:uid="{00000000-0005-0000-0000-000070020000}"/>
    <cellStyle name="40% - Accent4 3 2 2 3" xfId="853" xr:uid="{00000000-0005-0000-0000-000071020000}"/>
    <cellStyle name="40% - Accent4 3 2 3" xfId="389" xr:uid="{00000000-0005-0000-0000-000072020000}"/>
    <cellStyle name="40% - Accent4 3 2 3 2" xfId="646" xr:uid="{00000000-0005-0000-0000-000073020000}"/>
    <cellStyle name="40% - Accent4 3 2 3 2 2" xfId="1120" xr:uid="{00000000-0005-0000-0000-000074020000}"/>
    <cellStyle name="40% - Accent4 3 2 3 3" xfId="937" xr:uid="{00000000-0005-0000-0000-000075020000}"/>
    <cellStyle name="40% - Accent4 3 2 4" xfId="520" xr:uid="{00000000-0005-0000-0000-000076020000}"/>
    <cellStyle name="40% - Accent4 3 2 4 2" xfId="994" xr:uid="{00000000-0005-0000-0000-000077020000}"/>
    <cellStyle name="40% - Accent4 3 2 5" xfId="754" xr:uid="{00000000-0005-0000-0000-000078020000}"/>
    <cellStyle name="40% - Accent4 3 2 5 2" xfId="1176" xr:uid="{00000000-0005-0000-0000-000079020000}"/>
    <cellStyle name="40% - Accent4 3 2 6" xfId="811" xr:uid="{00000000-0005-0000-0000-00007A020000}"/>
    <cellStyle name="40% - Accent4 3 3" xfId="332" xr:uid="{00000000-0005-0000-0000-00007B020000}"/>
    <cellStyle name="40% - Accent4 3 3 2" xfId="590" xr:uid="{00000000-0005-0000-0000-00007C020000}"/>
    <cellStyle name="40% - Accent4 3 3 2 2" xfId="1064" xr:uid="{00000000-0005-0000-0000-00007D020000}"/>
    <cellStyle name="40% - Accent4 3 3 3" xfId="881" xr:uid="{00000000-0005-0000-0000-00007E020000}"/>
    <cellStyle name="40% - Accent4 3 4" xfId="289" xr:uid="{00000000-0005-0000-0000-00007F020000}"/>
    <cellStyle name="40% - Accent4 3 4 2" xfId="547" xr:uid="{00000000-0005-0000-0000-000080020000}"/>
    <cellStyle name="40% - Accent4 3 4 2 2" xfId="1021" xr:uid="{00000000-0005-0000-0000-000081020000}"/>
    <cellStyle name="40% - Accent4 3 4 3" xfId="838" xr:uid="{00000000-0005-0000-0000-000082020000}"/>
    <cellStyle name="40% - Accent4 3 5" xfId="374" xr:uid="{00000000-0005-0000-0000-000083020000}"/>
    <cellStyle name="40% - Accent4 3 5 2" xfId="631" xr:uid="{00000000-0005-0000-0000-000084020000}"/>
    <cellStyle name="40% - Accent4 3 5 2 2" xfId="1105" xr:uid="{00000000-0005-0000-0000-000085020000}"/>
    <cellStyle name="40% - Accent4 3 5 3" xfId="922" xr:uid="{00000000-0005-0000-0000-000086020000}"/>
    <cellStyle name="40% - Accent4 3 6" xfId="491" xr:uid="{00000000-0005-0000-0000-000087020000}"/>
    <cellStyle name="40% - Accent4 3 6 2" xfId="979" xr:uid="{00000000-0005-0000-0000-000088020000}"/>
    <cellStyle name="40% - Accent4 3 7" xfId="739" xr:uid="{00000000-0005-0000-0000-000089020000}"/>
    <cellStyle name="40% - Accent4 3 7 2" xfId="1161" xr:uid="{00000000-0005-0000-0000-00008A020000}"/>
    <cellStyle name="40% - Accent4 3 8" xfId="796" xr:uid="{00000000-0005-0000-0000-00008B020000}"/>
    <cellStyle name="40% - Accent4 4" xfId="275" xr:uid="{00000000-0005-0000-0000-00008C020000}"/>
    <cellStyle name="40% - Accent4 4 2" xfId="317" xr:uid="{00000000-0005-0000-0000-00008D020000}"/>
    <cellStyle name="40% - Accent4 4 2 2" xfId="575" xr:uid="{00000000-0005-0000-0000-00008E020000}"/>
    <cellStyle name="40% - Accent4 4 2 2 2" xfId="1049" xr:uid="{00000000-0005-0000-0000-00008F020000}"/>
    <cellStyle name="40% - Accent4 4 2 3" xfId="866" xr:uid="{00000000-0005-0000-0000-000090020000}"/>
    <cellStyle name="40% - Accent4 4 3" xfId="402" xr:uid="{00000000-0005-0000-0000-000091020000}"/>
    <cellStyle name="40% - Accent4 4 3 2" xfId="659" xr:uid="{00000000-0005-0000-0000-000092020000}"/>
    <cellStyle name="40% - Accent4 4 3 2 2" xfId="1133" xr:uid="{00000000-0005-0000-0000-000093020000}"/>
    <cellStyle name="40% - Accent4 4 3 3" xfId="950" xr:uid="{00000000-0005-0000-0000-000094020000}"/>
    <cellStyle name="40% - Accent4 4 4" xfId="533" xr:uid="{00000000-0005-0000-0000-000095020000}"/>
    <cellStyle name="40% - Accent4 4 4 2" xfId="1007" xr:uid="{00000000-0005-0000-0000-000096020000}"/>
    <cellStyle name="40% - Accent4 4 5" xfId="767" xr:uid="{00000000-0005-0000-0000-000097020000}"/>
    <cellStyle name="40% - Accent4 4 5 2" xfId="1189" xr:uid="{00000000-0005-0000-0000-000098020000}"/>
    <cellStyle name="40% - Accent4 4 6" xfId="824" xr:uid="{00000000-0005-0000-0000-000099020000}"/>
    <cellStyle name="40% - Accent4 5" xfId="345" xr:uid="{00000000-0005-0000-0000-00009A020000}"/>
    <cellStyle name="40% - Accent4 5 2" xfId="603" xr:uid="{00000000-0005-0000-0000-00009B020000}"/>
    <cellStyle name="40% - Accent4 5 2 2" xfId="1077" xr:uid="{00000000-0005-0000-0000-00009C020000}"/>
    <cellStyle name="40% - Accent4 5 3" xfId="894" xr:uid="{00000000-0005-0000-0000-00009D020000}"/>
    <cellStyle name="40% - Accent4 6" xfId="158" xr:uid="{00000000-0005-0000-0000-00009E020000}"/>
    <cellStyle name="40% - Accent4 7" xfId="116" xr:uid="{00000000-0005-0000-0000-00009F020000}"/>
    <cellStyle name="40% - Accent4 7 2" xfId="461" xr:uid="{00000000-0005-0000-0000-0000A0020000}"/>
    <cellStyle name="40% - Accent4 7 2 2" xfId="965" xr:uid="{00000000-0005-0000-0000-0000A1020000}"/>
    <cellStyle name="40% - Accent4 7 3" xfId="782" xr:uid="{00000000-0005-0000-0000-0000A2020000}"/>
    <cellStyle name="40% - Accent4 8" xfId="360" xr:uid="{00000000-0005-0000-0000-0000A3020000}"/>
    <cellStyle name="40% - Accent4 8 2" xfId="617" xr:uid="{00000000-0005-0000-0000-0000A4020000}"/>
    <cellStyle name="40% - Accent4 8 2 2" xfId="1091" xr:uid="{00000000-0005-0000-0000-0000A5020000}"/>
    <cellStyle name="40% - Accent4 8 3" xfId="908" xr:uid="{00000000-0005-0000-0000-0000A6020000}"/>
    <cellStyle name="40% - Accent4 9" xfId="440" xr:uid="{00000000-0005-0000-0000-0000A7020000}"/>
    <cellStyle name="40% - Accent5" xfId="36" builtinId="47" customBuiltin="1"/>
    <cellStyle name="40% - Accent5 10" xfId="668" xr:uid="{00000000-0005-0000-0000-0000A9020000}"/>
    <cellStyle name="40% - Accent5 11" xfId="701" xr:uid="{00000000-0005-0000-0000-0000AA020000}"/>
    <cellStyle name="40% - Accent5 12" xfId="727" xr:uid="{00000000-0005-0000-0000-0000AB020000}"/>
    <cellStyle name="40% - Accent5 12 2" xfId="1149" xr:uid="{00000000-0005-0000-0000-0000AC020000}"/>
    <cellStyle name="40% - Accent5 13" xfId="78" xr:uid="{00000000-0005-0000-0000-0000AD020000}"/>
    <cellStyle name="40% - Accent5 14" xfId="1232" xr:uid="{00000000-0005-0000-0000-0000AE020000}"/>
    <cellStyle name="40% - Accent5 2" xfId="246" xr:uid="{00000000-0005-0000-0000-0000AF020000}"/>
    <cellStyle name="40% - Accent5 3" xfId="204" xr:uid="{00000000-0005-0000-0000-0000B0020000}"/>
    <cellStyle name="40% - Accent5 3 2" xfId="264" xr:uid="{00000000-0005-0000-0000-0000B1020000}"/>
    <cellStyle name="40% - Accent5 3 2 2" xfId="306" xr:uid="{00000000-0005-0000-0000-0000B2020000}"/>
    <cellStyle name="40% - Accent5 3 2 2 2" xfId="564" xr:uid="{00000000-0005-0000-0000-0000B3020000}"/>
    <cellStyle name="40% - Accent5 3 2 2 2 2" xfId="1038" xr:uid="{00000000-0005-0000-0000-0000B4020000}"/>
    <cellStyle name="40% - Accent5 3 2 2 3" xfId="855" xr:uid="{00000000-0005-0000-0000-0000B5020000}"/>
    <cellStyle name="40% - Accent5 3 2 3" xfId="391" xr:uid="{00000000-0005-0000-0000-0000B6020000}"/>
    <cellStyle name="40% - Accent5 3 2 3 2" xfId="648" xr:uid="{00000000-0005-0000-0000-0000B7020000}"/>
    <cellStyle name="40% - Accent5 3 2 3 2 2" xfId="1122" xr:uid="{00000000-0005-0000-0000-0000B8020000}"/>
    <cellStyle name="40% - Accent5 3 2 3 3" xfId="939" xr:uid="{00000000-0005-0000-0000-0000B9020000}"/>
    <cellStyle name="40% - Accent5 3 2 4" xfId="522" xr:uid="{00000000-0005-0000-0000-0000BA020000}"/>
    <cellStyle name="40% - Accent5 3 2 4 2" xfId="996" xr:uid="{00000000-0005-0000-0000-0000BB020000}"/>
    <cellStyle name="40% - Accent5 3 2 5" xfId="756" xr:uid="{00000000-0005-0000-0000-0000BC020000}"/>
    <cellStyle name="40% - Accent5 3 2 5 2" xfId="1178" xr:uid="{00000000-0005-0000-0000-0000BD020000}"/>
    <cellStyle name="40% - Accent5 3 2 6" xfId="813" xr:uid="{00000000-0005-0000-0000-0000BE020000}"/>
    <cellStyle name="40% - Accent5 3 3" xfId="334" xr:uid="{00000000-0005-0000-0000-0000BF020000}"/>
    <cellStyle name="40% - Accent5 3 3 2" xfId="592" xr:uid="{00000000-0005-0000-0000-0000C0020000}"/>
    <cellStyle name="40% - Accent5 3 3 2 2" xfId="1066" xr:uid="{00000000-0005-0000-0000-0000C1020000}"/>
    <cellStyle name="40% - Accent5 3 3 3" xfId="883" xr:uid="{00000000-0005-0000-0000-0000C2020000}"/>
    <cellStyle name="40% - Accent5 3 4" xfId="291" xr:uid="{00000000-0005-0000-0000-0000C3020000}"/>
    <cellStyle name="40% - Accent5 3 4 2" xfId="549" xr:uid="{00000000-0005-0000-0000-0000C4020000}"/>
    <cellStyle name="40% - Accent5 3 4 2 2" xfId="1023" xr:uid="{00000000-0005-0000-0000-0000C5020000}"/>
    <cellStyle name="40% - Accent5 3 4 3" xfId="840" xr:uid="{00000000-0005-0000-0000-0000C6020000}"/>
    <cellStyle name="40% - Accent5 3 5" xfId="376" xr:uid="{00000000-0005-0000-0000-0000C7020000}"/>
    <cellStyle name="40% - Accent5 3 5 2" xfId="633" xr:uid="{00000000-0005-0000-0000-0000C8020000}"/>
    <cellStyle name="40% - Accent5 3 5 2 2" xfId="1107" xr:uid="{00000000-0005-0000-0000-0000C9020000}"/>
    <cellStyle name="40% - Accent5 3 5 3" xfId="924" xr:uid="{00000000-0005-0000-0000-0000CA020000}"/>
    <cellStyle name="40% - Accent5 3 6" xfId="493" xr:uid="{00000000-0005-0000-0000-0000CB020000}"/>
    <cellStyle name="40% - Accent5 3 6 2" xfId="981" xr:uid="{00000000-0005-0000-0000-0000CC020000}"/>
    <cellStyle name="40% - Accent5 3 7" xfId="741" xr:uid="{00000000-0005-0000-0000-0000CD020000}"/>
    <cellStyle name="40% - Accent5 3 7 2" xfId="1163" xr:uid="{00000000-0005-0000-0000-0000CE020000}"/>
    <cellStyle name="40% - Accent5 3 8" xfId="798" xr:uid="{00000000-0005-0000-0000-0000CF020000}"/>
    <cellStyle name="40% - Accent5 4" xfId="277" xr:uid="{00000000-0005-0000-0000-0000D0020000}"/>
    <cellStyle name="40% - Accent5 4 2" xfId="319" xr:uid="{00000000-0005-0000-0000-0000D1020000}"/>
    <cellStyle name="40% - Accent5 4 2 2" xfId="577" xr:uid="{00000000-0005-0000-0000-0000D2020000}"/>
    <cellStyle name="40% - Accent5 4 2 2 2" xfId="1051" xr:uid="{00000000-0005-0000-0000-0000D3020000}"/>
    <cellStyle name="40% - Accent5 4 2 3" xfId="868" xr:uid="{00000000-0005-0000-0000-0000D4020000}"/>
    <cellStyle name="40% - Accent5 4 3" xfId="404" xr:uid="{00000000-0005-0000-0000-0000D5020000}"/>
    <cellStyle name="40% - Accent5 4 3 2" xfId="661" xr:uid="{00000000-0005-0000-0000-0000D6020000}"/>
    <cellStyle name="40% - Accent5 4 3 2 2" xfId="1135" xr:uid="{00000000-0005-0000-0000-0000D7020000}"/>
    <cellStyle name="40% - Accent5 4 3 3" xfId="952" xr:uid="{00000000-0005-0000-0000-0000D8020000}"/>
    <cellStyle name="40% - Accent5 4 4" xfId="535" xr:uid="{00000000-0005-0000-0000-0000D9020000}"/>
    <cellStyle name="40% - Accent5 4 4 2" xfId="1009" xr:uid="{00000000-0005-0000-0000-0000DA020000}"/>
    <cellStyle name="40% - Accent5 4 5" xfId="769" xr:uid="{00000000-0005-0000-0000-0000DB020000}"/>
    <cellStyle name="40% - Accent5 4 5 2" xfId="1191" xr:uid="{00000000-0005-0000-0000-0000DC020000}"/>
    <cellStyle name="40% - Accent5 4 6" xfId="826" xr:uid="{00000000-0005-0000-0000-0000DD020000}"/>
    <cellStyle name="40% - Accent5 5" xfId="347" xr:uid="{00000000-0005-0000-0000-0000DE020000}"/>
    <cellStyle name="40% - Accent5 5 2" xfId="605" xr:uid="{00000000-0005-0000-0000-0000DF020000}"/>
    <cellStyle name="40% - Accent5 5 2 2" xfId="1079" xr:uid="{00000000-0005-0000-0000-0000E0020000}"/>
    <cellStyle name="40% - Accent5 5 3" xfId="896" xr:uid="{00000000-0005-0000-0000-0000E1020000}"/>
    <cellStyle name="40% - Accent5 6" xfId="162" xr:uid="{00000000-0005-0000-0000-0000E2020000}"/>
    <cellStyle name="40% - Accent5 7" xfId="120" xr:uid="{00000000-0005-0000-0000-0000E3020000}"/>
    <cellStyle name="40% - Accent5 7 2" xfId="463" xr:uid="{00000000-0005-0000-0000-0000E4020000}"/>
    <cellStyle name="40% - Accent5 7 2 2" xfId="967" xr:uid="{00000000-0005-0000-0000-0000E5020000}"/>
    <cellStyle name="40% - Accent5 7 3" xfId="784" xr:uid="{00000000-0005-0000-0000-0000E6020000}"/>
    <cellStyle name="40% - Accent5 8" xfId="362" xr:uid="{00000000-0005-0000-0000-0000E7020000}"/>
    <cellStyle name="40% - Accent5 8 2" xfId="619" xr:uid="{00000000-0005-0000-0000-0000E8020000}"/>
    <cellStyle name="40% - Accent5 8 2 2" xfId="1093" xr:uid="{00000000-0005-0000-0000-0000E9020000}"/>
    <cellStyle name="40% - Accent5 8 3" xfId="910" xr:uid="{00000000-0005-0000-0000-0000EA020000}"/>
    <cellStyle name="40% - Accent5 9" xfId="444" xr:uid="{00000000-0005-0000-0000-0000EB020000}"/>
    <cellStyle name="40% - Accent6" xfId="40" builtinId="51" customBuiltin="1"/>
    <cellStyle name="40% - Accent6 10" xfId="672" xr:uid="{00000000-0005-0000-0000-0000ED020000}"/>
    <cellStyle name="40% - Accent6 11" xfId="684" xr:uid="{00000000-0005-0000-0000-0000EE020000}"/>
    <cellStyle name="40% - Accent6 12" xfId="729" xr:uid="{00000000-0005-0000-0000-0000EF020000}"/>
    <cellStyle name="40% - Accent6 12 2" xfId="1151" xr:uid="{00000000-0005-0000-0000-0000F0020000}"/>
    <cellStyle name="40% - Accent6 13" xfId="82" xr:uid="{00000000-0005-0000-0000-0000F1020000}"/>
    <cellStyle name="40% - Accent6 14" xfId="1236" xr:uid="{00000000-0005-0000-0000-0000F2020000}"/>
    <cellStyle name="40% - Accent6 2" xfId="250" xr:uid="{00000000-0005-0000-0000-0000F3020000}"/>
    <cellStyle name="40% - Accent6 3" xfId="208" xr:uid="{00000000-0005-0000-0000-0000F4020000}"/>
    <cellStyle name="40% - Accent6 3 2" xfId="266" xr:uid="{00000000-0005-0000-0000-0000F5020000}"/>
    <cellStyle name="40% - Accent6 3 2 2" xfId="308" xr:uid="{00000000-0005-0000-0000-0000F6020000}"/>
    <cellStyle name="40% - Accent6 3 2 2 2" xfId="566" xr:uid="{00000000-0005-0000-0000-0000F7020000}"/>
    <cellStyle name="40% - Accent6 3 2 2 2 2" xfId="1040" xr:uid="{00000000-0005-0000-0000-0000F8020000}"/>
    <cellStyle name="40% - Accent6 3 2 2 3" xfId="857" xr:uid="{00000000-0005-0000-0000-0000F9020000}"/>
    <cellStyle name="40% - Accent6 3 2 3" xfId="393" xr:uid="{00000000-0005-0000-0000-0000FA020000}"/>
    <cellStyle name="40% - Accent6 3 2 3 2" xfId="650" xr:uid="{00000000-0005-0000-0000-0000FB020000}"/>
    <cellStyle name="40% - Accent6 3 2 3 2 2" xfId="1124" xr:uid="{00000000-0005-0000-0000-0000FC020000}"/>
    <cellStyle name="40% - Accent6 3 2 3 3" xfId="941" xr:uid="{00000000-0005-0000-0000-0000FD020000}"/>
    <cellStyle name="40% - Accent6 3 2 4" xfId="524" xr:uid="{00000000-0005-0000-0000-0000FE020000}"/>
    <cellStyle name="40% - Accent6 3 2 4 2" xfId="998" xr:uid="{00000000-0005-0000-0000-0000FF020000}"/>
    <cellStyle name="40% - Accent6 3 2 5" xfId="758" xr:uid="{00000000-0005-0000-0000-000000030000}"/>
    <cellStyle name="40% - Accent6 3 2 5 2" xfId="1180" xr:uid="{00000000-0005-0000-0000-000001030000}"/>
    <cellStyle name="40% - Accent6 3 2 6" xfId="815" xr:uid="{00000000-0005-0000-0000-000002030000}"/>
    <cellStyle name="40% - Accent6 3 3" xfId="336" xr:uid="{00000000-0005-0000-0000-000003030000}"/>
    <cellStyle name="40% - Accent6 3 3 2" xfId="594" xr:uid="{00000000-0005-0000-0000-000004030000}"/>
    <cellStyle name="40% - Accent6 3 3 2 2" xfId="1068" xr:uid="{00000000-0005-0000-0000-000005030000}"/>
    <cellStyle name="40% - Accent6 3 3 3" xfId="885" xr:uid="{00000000-0005-0000-0000-000006030000}"/>
    <cellStyle name="40% - Accent6 3 4" xfId="293" xr:uid="{00000000-0005-0000-0000-000007030000}"/>
    <cellStyle name="40% - Accent6 3 4 2" xfId="551" xr:uid="{00000000-0005-0000-0000-000008030000}"/>
    <cellStyle name="40% - Accent6 3 4 2 2" xfId="1025" xr:uid="{00000000-0005-0000-0000-000009030000}"/>
    <cellStyle name="40% - Accent6 3 4 3" xfId="842" xr:uid="{00000000-0005-0000-0000-00000A030000}"/>
    <cellStyle name="40% - Accent6 3 5" xfId="378" xr:uid="{00000000-0005-0000-0000-00000B030000}"/>
    <cellStyle name="40% - Accent6 3 5 2" xfId="635" xr:uid="{00000000-0005-0000-0000-00000C030000}"/>
    <cellStyle name="40% - Accent6 3 5 2 2" xfId="1109" xr:uid="{00000000-0005-0000-0000-00000D030000}"/>
    <cellStyle name="40% - Accent6 3 5 3" xfId="926" xr:uid="{00000000-0005-0000-0000-00000E030000}"/>
    <cellStyle name="40% - Accent6 3 6" xfId="495" xr:uid="{00000000-0005-0000-0000-00000F030000}"/>
    <cellStyle name="40% - Accent6 3 6 2" xfId="983" xr:uid="{00000000-0005-0000-0000-000010030000}"/>
    <cellStyle name="40% - Accent6 3 7" xfId="743" xr:uid="{00000000-0005-0000-0000-000011030000}"/>
    <cellStyle name="40% - Accent6 3 7 2" xfId="1165" xr:uid="{00000000-0005-0000-0000-000012030000}"/>
    <cellStyle name="40% - Accent6 3 8" xfId="800" xr:uid="{00000000-0005-0000-0000-000013030000}"/>
    <cellStyle name="40% - Accent6 4" xfId="279" xr:uid="{00000000-0005-0000-0000-000014030000}"/>
    <cellStyle name="40% - Accent6 4 2" xfId="321" xr:uid="{00000000-0005-0000-0000-000015030000}"/>
    <cellStyle name="40% - Accent6 4 2 2" xfId="579" xr:uid="{00000000-0005-0000-0000-000016030000}"/>
    <cellStyle name="40% - Accent6 4 2 2 2" xfId="1053" xr:uid="{00000000-0005-0000-0000-000017030000}"/>
    <cellStyle name="40% - Accent6 4 2 3" xfId="870" xr:uid="{00000000-0005-0000-0000-000018030000}"/>
    <cellStyle name="40% - Accent6 4 3" xfId="406" xr:uid="{00000000-0005-0000-0000-000019030000}"/>
    <cellStyle name="40% - Accent6 4 3 2" xfId="663" xr:uid="{00000000-0005-0000-0000-00001A030000}"/>
    <cellStyle name="40% - Accent6 4 3 2 2" xfId="1137" xr:uid="{00000000-0005-0000-0000-00001B030000}"/>
    <cellStyle name="40% - Accent6 4 3 3" xfId="954" xr:uid="{00000000-0005-0000-0000-00001C030000}"/>
    <cellStyle name="40% - Accent6 4 4" xfId="537" xr:uid="{00000000-0005-0000-0000-00001D030000}"/>
    <cellStyle name="40% - Accent6 4 4 2" xfId="1011" xr:uid="{00000000-0005-0000-0000-00001E030000}"/>
    <cellStyle name="40% - Accent6 4 5" xfId="771" xr:uid="{00000000-0005-0000-0000-00001F030000}"/>
    <cellStyle name="40% - Accent6 4 5 2" xfId="1193" xr:uid="{00000000-0005-0000-0000-000020030000}"/>
    <cellStyle name="40% - Accent6 4 6" xfId="828" xr:uid="{00000000-0005-0000-0000-000021030000}"/>
    <cellStyle name="40% - Accent6 5" xfId="349" xr:uid="{00000000-0005-0000-0000-000022030000}"/>
    <cellStyle name="40% - Accent6 5 2" xfId="607" xr:uid="{00000000-0005-0000-0000-000023030000}"/>
    <cellStyle name="40% - Accent6 5 2 2" xfId="1081" xr:uid="{00000000-0005-0000-0000-000024030000}"/>
    <cellStyle name="40% - Accent6 5 3" xfId="898" xr:uid="{00000000-0005-0000-0000-000025030000}"/>
    <cellStyle name="40% - Accent6 6" xfId="166" xr:uid="{00000000-0005-0000-0000-000026030000}"/>
    <cellStyle name="40% - Accent6 7" xfId="124" xr:uid="{00000000-0005-0000-0000-000027030000}"/>
    <cellStyle name="40% - Accent6 7 2" xfId="465" xr:uid="{00000000-0005-0000-0000-000028030000}"/>
    <cellStyle name="40% - Accent6 7 2 2" xfId="969" xr:uid="{00000000-0005-0000-0000-000029030000}"/>
    <cellStyle name="40% - Accent6 7 3" xfId="786" xr:uid="{00000000-0005-0000-0000-00002A030000}"/>
    <cellStyle name="40% - Accent6 8" xfId="364" xr:uid="{00000000-0005-0000-0000-00002B030000}"/>
    <cellStyle name="40% - Accent6 8 2" xfId="621" xr:uid="{00000000-0005-0000-0000-00002C030000}"/>
    <cellStyle name="40% - Accent6 8 2 2" xfId="1095" xr:uid="{00000000-0005-0000-0000-00002D030000}"/>
    <cellStyle name="40% - Accent6 8 3" xfId="912" xr:uid="{00000000-0005-0000-0000-00002E030000}"/>
    <cellStyle name="40% - Accent6 9" xfId="448" xr:uid="{00000000-0005-0000-0000-00002F030000}"/>
    <cellStyle name="60% - Accent1" xfId="21" builtinId="32" customBuiltin="1"/>
    <cellStyle name="60% - Accent1 10" xfId="1217" xr:uid="{00000000-0005-0000-0000-000031030000}"/>
    <cellStyle name="60% - Accent1 2" xfId="231" xr:uid="{00000000-0005-0000-0000-000032030000}"/>
    <cellStyle name="60% - Accent1 3" xfId="189" xr:uid="{00000000-0005-0000-0000-000033030000}"/>
    <cellStyle name="60% - Accent1 4" xfId="147" xr:uid="{00000000-0005-0000-0000-000034030000}"/>
    <cellStyle name="60% - Accent1 5" xfId="105" xr:uid="{00000000-0005-0000-0000-000035030000}"/>
    <cellStyle name="60% - Accent1 6" xfId="429" xr:uid="{00000000-0005-0000-0000-000036030000}"/>
    <cellStyle name="60% - Accent1 7" xfId="508" xr:uid="{00000000-0005-0000-0000-000037030000}"/>
    <cellStyle name="60% - Accent1 8" xfId="695" xr:uid="{00000000-0005-0000-0000-000038030000}"/>
    <cellStyle name="60% - Accent1 9" xfId="63" xr:uid="{00000000-0005-0000-0000-000039030000}"/>
    <cellStyle name="60% - Accent2" xfId="25" builtinId="36" customBuiltin="1"/>
    <cellStyle name="60% - Accent2 10" xfId="1221" xr:uid="{00000000-0005-0000-0000-00003B030000}"/>
    <cellStyle name="60% - Accent2 2" xfId="235" xr:uid="{00000000-0005-0000-0000-00003C030000}"/>
    <cellStyle name="60% - Accent2 3" xfId="193" xr:uid="{00000000-0005-0000-0000-00003D030000}"/>
    <cellStyle name="60% - Accent2 4" xfId="151" xr:uid="{00000000-0005-0000-0000-00003E030000}"/>
    <cellStyle name="60% - Accent2 5" xfId="109" xr:uid="{00000000-0005-0000-0000-00003F030000}"/>
    <cellStyle name="60% - Accent2 6" xfId="433" xr:uid="{00000000-0005-0000-0000-000040030000}"/>
    <cellStyle name="60% - Accent2 7" xfId="504" xr:uid="{00000000-0005-0000-0000-000041030000}"/>
    <cellStyle name="60% - Accent2 8" xfId="678" xr:uid="{00000000-0005-0000-0000-000042030000}"/>
    <cellStyle name="60% - Accent2 9" xfId="67" xr:uid="{00000000-0005-0000-0000-000043030000}"/>
    <cellStyle name="60% - Accent3" xfId="29" builtinId="40" customBuiltin="1"/>
    <cellStyle name="60% - Accent3 10" xfId="1225" xr:uid="{00000000-0005-0000-0000-000045030000}"/>
    <cellStyle name="60% - Accent3 2" xfId="239" xr:uid="{00000000-0005-0000-0000-000046030000}"/>
    <cellStyle name="60% - Accent3 3" xfId="197" xr:uid="{00000000-0005-0000-0000-000047030000}"/>
    <cellStyle name="60% - Accent3 4" xfId="155" xr:uid="{00000000-0005-0000-0000-000048030000}"/>
    <cellStyle name="60% - Accent3 5" xfId="113" xr:uid="{00000000-0005-0000-0000-000049030000}"/>
    <cellStyle name="60% - Accent3 6" xfId="437" xr:uid="{00000000-0005-0000-0000-00004A030000}"/>
    <cellStyle name="60% - Accent3 7" xfId="499" xr:uid="{00000000-0005-0000-0000-00004B030000}"/>
    <cellStyle name="60% - Accent3 8" xfId="691" xr:uid="{00000000-0005-0000-0000-00004C030000}"/>
    <cellStyle name="60% - Accent3 9" xfId="71" xr:uid="{00000000-0005-0000-0000-00004D030000}"/>
    <cellStyle name="60% - Accent4" xfId="33" builtinId="44" customBuiltin="1"/>
    <cellStyle name="60% - Accent4 10" xfId="1229" xr:uid="{00000000-0005-0000-0000-00004F030000}"/>
    <cellStyle name="60% - Accent4 2" xfId="243" xr:uid="{00000000-0005-0000-0000-000050030000}"/>
    <cellStyle name="60% - Accent4 3" xfId="201" xr:uid="{00000000-0005-0000-0000-000051030000}"/>
    <cellStyle name="60% - Accent4 4" xfId="159" xr:uid="{00000000-0005-0000-0000-000052030000}"/>
    <cellStyle name="60% - Accent4 5" xfId="117" xr:uid="{00000000-0005-0000-0000-000053030000}"/>
    <cellStyle name="60% - Accent4 6" xfId="441" xr:uid="{00000000-0005-0000-0000-000054030000}"/>
    <cellStyle name="60% - Accent4 7" xfId="665" xr:uid="{00000000-0005-0000-0000-000055030000}"/>
    <cellStyle name="60% - Accent4 8" xfId="708" xr:uid="{00000000-0005-0000-0000-000056030000}"/>
    <cellStyle name="60% - Accent4 9" xfId="75" xr:uid="{00000000-0005-0000-0000-000057030000}"/>
    <cellStyle name="60% - Accent5" xfId="37" builtinId="48" customBuiltin="1"/>
    <cellStyle name="60% - Accent5 10" xfId="1233" xr:uid="{00000000-0005-0000-0000-000059030000}"/>
    <cellStyle name="60% - Accent5 2" xfId="247" xr:uid="{00000000-0005-0000-0000-00005A030000}"/>
    <cellStyle name="60% - Accent5 3" xfId="205" xr:uid="{00000000-0005-0000-0000-00005B030000}"/>
    <cellStyle name="60% - Accent5 4" xfId="163" xr:uid="{00000000-0005-0000-0000-00005C030000}"/>
    <cellStyle name="60% - Accent5 5" xfId="121" xr:uid="{00000000-0005-0000-0000-00005D030000}"/>
    <cellStyle name="60% - Accent5 6" xfId="445" xr:uid="{00000000-0005-0000-0000-00005E030000}"/>
    <cellStyle name="60% - Accent5 7" xfId="669" xr:uid="{00000000-0005-0000-0000-00005F030000}"/>
    <cellStyle name="60% - Accent5 8" xfId="713" xr:uid="{00000000-0005-0000-0000-000060030000}"/>
    <cellStyle name="60% - Accent5 9" xfId="79" xr:uid="{00000000-0005-0000-0000-000061030000}"/>
    <cellStyle name="60% - Accent6" xfId="41" builtinId="52" customBuiltin="1"/>
    <cellStyle name="60% - Accent6 10" xfId="1237" xr:uid="{00000000-0005-0000-0000-000063030000}"/>
    <cellStyle name="60% - Accent6 2" xfId="251" xr:uid="{00000000-0005-0000-0000-000064030000}"/>
    <cellStyle name="60% - Accent6 3" xfId="209" xr:uid="{00000000-0005-0000-0000-000065030000}"/>
    <cellStyle name="60% - Accent6 4" xfId="167" xr:uid="{00000000-0005-0000-0000-000066030000}"/>
    <cellStyle name="60% - Accent6 5" xfId="125" xr:uid="{00000000-0005-0000-0000-000067030000}"/>
    <cellStyle name="60% - Accent6 6" xfId="449" xr:uid="{00000000-0005-0000-0000-000068030000}"/>
    <cellStyle name="60% - Accent6 7" xfId="673" xr:uid="{00000000-0005-0000-0000-000069030000}"/>
    <cellStyle name="60% - Accent6 8" xfId="680" xr:uid="{00000000-0005-0000-0000-00006A030000}"/>
    <cellStyle name="60% - Accent6 9" xfId="83" xr:uid="{00000000-0005-0000-0000-00006B030000}"/>
    <cellStyle name="Accent1" xfId="18" builtinId="29" customBuiltin="1"/>
    <cellStyle name="Accent1 10" xfId="1214" xr:uid="{00000000-0005-0000-0000-00006D030000}"/>
    <cellStyle name="Accent1 2" xfId="228" xr:uid="{00000000-0005-0000-0000-00006E030000}"/>
    <cellStyle name="Accent1 3" xfId="186" xr:uid="{00000000-0005-0000-0000-00006F030000}"/>
    <cellStyle name="Accent1 4" xfId="144" xr:uid="{00000000-0005-0000-0000-000070030000}"/>
    <cellStyle name="Accent1 5" xfId="102" xr:uid="{00000000-0005-0000-0000-000071030000}"/>
    <cellStyle name="Accent1 6" xfId="426" xr:uid="{00000000-0005-0000-0000-000072030000}"/>
    <cellStyle name="Accent1 7" xfId="467" xr:uid="{00000000-0005-0000-0000-000073030000}"/>
    <cellStyle name="Accent1 8" xfId="688" xr:uid="{00000000-0005-0000-0000-000074030000}"/>
    <cellStyle name="Accent1 9" xfId="60" xr:uid="{00000000-0005-0000-0000-000075030000}"/>
    <cellStyle name="Accent2" xfId="22" builtinId="33" customBuiltin="1"/>
    <cellStyle name="Accent2 10" xfId="1218" xr:uid="{00000000-0005-0000-0000-000077030000}"/>
    <cellStyle name="Accent2 2" xfId="232" xr:uid="{00000000-0005-0000-0000-000078030000}"/>
    <cellStyle name="Accent2 3" xfId="190" xr:uid="{00000000-0005-0000-0000-000079030000}"/>
    <cellStyle name="Accent2 4" xfId="148" xr:uid="{00000000-0005-0000-0000-00007A030000}"/>
    <cellStyle name="Accent2 5" xfId="106" xr:uid="{00000000-0005-0000-0000-00007B030000}"/>
    <cellStyle name="Accent2 6" xfId="430" xr:uid="{00000000-0005-0000-0000-00007C030000}"/>
    <cellStyle name="Accent2 7" xfId="476" xr:uid="{00000000-0005-0000-0000-00007D030000}"/>
    <cellStyle name="Accent2 8" xfId="706" xr:uid="{00000000-0005-0000-0000-00007E030000}"/>
    <cellStyle name="Accent2 9" xfId="64" xr:uid="{00000000-0005-0000-0000-00007F030000}"/>
    <cellStyle name="Accent3" xfId="26" builtinId="37" customBuiltin="1"/>
    <cellStyle name="Accent3 10" xfId="1222" xr:uid="{00000000-0005-0000-0000-000081030000}"/>
    <cellStyle name="Accent3 2" xfId="236" xr:uid="{00000000-0005-0000-0000-000082030000}"/>
    <cellStyle name="Accent3 3" xfId="194" xr:uid="{00000000-0005-0000-0000-000083030000}"/>
    <cellStyle name="Accent3 4" xfId="152" xr:uid="{00000000-0005-0000-0000-000084030000}"/>
    <cellStyle name="Accent3 5" xfId="110" xr:uid="{00000000-0005-0000-0000-000085030000}"/>
    <cellStyle name="Accent3 6" xfId="434" xr:uid="{00000000-0005-0000-0000-000086030000}"/>
    <cellStyle name="Accent3 7" xfId="472" xr:uid="{00000000-0005-0000-0000-000087030000}"/>
    <cellStyle name="Accent3 8" xfId="679" xr:uid="{00000000-0005-0000-0000-000088030000}"/>
    <cellStyle name="Accent3 9" xfId="68" xr:uid="{00000000-0005-0000-0000-000089030000}"/>
    <cellStyle name="Accent4" xfId="30" builtinId="41" customBuiltin="1"/>
    <cellStyle name="Accent4 10" xfId="1226" xr:uid="{00000000-0005-0000-0000-00008B030000}"/>
    <cellStyle name="Accent4 2" xfId="240" xr:uid="{00000000-0005-0000-0000-00008C030000}"/>
    <cellStyle name="Accent4 3" xfId="198" xr:uid="{00000000-0005-0000-0000-00008D030000}"/>
    <cellStyle name="Accent4 4" xfId="156" xr:uid="{00000000-0005-0000-0000-00008E030000}"/>
    <cellStyle name="Accent4 5" xfId="114" xr:uid="{00000000-0005-0000-0000-00008F030000}"/>
    <cellStyle name="Accent4 6" xfId="438" xr:uid="{00000000-0005-0000-0000-000090030000}"/>
    <cellStyle name="Accent4 7" xfId="466" xr:uid="{00000000-0005-0000-0000-000091030000}"/>
    <cellStyle name="Accent4 8" xfId="698" xr:uid="{00000000-0005-0000-0000-000092030000}"/>
    <cellStyle name="Accent4 9" xfId="72" xr:uid="{00000000-0005-0000-0000-000093030000}"/>
    <cellStyle name="Accent5" xfId="34" builtinId="45" customBuiltin="1"/>
    <cellStyle name="Accent5 10" xfId="1230" xr:uid="{00000000-0005-0000-0000-000095030000}"/>
    <cellStyle name="Accent5 2" xfId="244" xr:uid="{00000000-0005-0000-0000-000096030000}"/>
    <cellStyle name="Accent5 3" xfId="202" xr:uid="{00000000-0005-0000-0000-000097030000}"/>
    <cellStyle name="Accent5 4" xfId="160" xr:uid="{00000000-0005-0000-0000-000098030000}"/>
    <cellStyle name="Accent5 5" xfId="118" xr:uid="{00000000-0005-0000-0000-000099030000}"/>
    <cellStyle name="Accent5 6" xfId="442" xr:uid="{00000000-0005-0000-0000-00009A030000}"/>
    <cellStyle name="Accent5 7" xfId="666" xr:uid="{00000000-0005-0000-0000-00009B030000}"/>
    <cellStyle name="Accent5 8" xfId="690" xr:uid="{00000000-0005-0000-0000-00009C030000}"/>
    <cellStyle name="Accent5 9" xfId="76" xr:uid="{00000000-0005-0000-0000-00009D030000}"/>
    <cellStyle name="Accent6" xfId="38" builtinId="49" customBuiltin="1"/>
    <cellStyle name="Accent6 10" xfId="1234" xr:uid="{00000000-0005-0000-0000-00009F030000}"/>
    <cellStyle name="Accent6 2" xfId="248" xr:uid="{00000000-0005-0000-0000-0000A0030000}"/>
    <cellStyle name="Accent6 3" xfId="206" xr:uid="{00000000-0005-0000-0000-0000A1030000}"/>
    <cellStyle name="Accent6 4" xfId="164" xr:uid="{00000000-0005-0000-0000-0000A2030000}"/>
    <cellStyle name="Accent6 5" xfId="122" xr:uid="{00000000-0005-0000-0000-0000A3030000}"/>
    <cellStyle name="Accent6 6" xfId="446" xr:uid="{00000000-0005-0000-0000-0000A4030000}"/>
    <cellStyle name="Accent6 7" xfId="670" xr:uid="{00000000-0005-0000-0000-0000A5030000}"/>
    <cellStyle name="Accent6 8" xfId="694" xr:uid="{00000000-0005-0000-0000-0000A6030000}"/>
    <cellStyle name="Accent6 9" xfId="80" xr:uid="{00000000-0005-0000-0000-0000A7030000}"/>
    <cellStyle name="Bad" xfId="7" builtinId="27" customBuiltin="1"/>
    <cellStyle name="Bad 10" xfId="1203" xr:uid="{00000000-0005-0000-0000-0000A9030000}"/>
    <cellStyle name="Bad 2" xfId="217" xr:uid="{00000000-0005-0000-0000-0000AA030000}"/>
    <cellStyle name="Bad 3" xfId="175" xr:uid="{00000000-0005-0000-0000-0000AB030000}"/>
    <cellStyle name="Bad 4" xfId="133" xr:uid="{00000000-0005-0000-0000-0000AC030000}"/>
    <cellStyle name="Bad 5" xfId="91" xr:uid="{00000000-0005-0000-0000-0000AD030000}"/>
    <cellStyle name="Bad 6" xfId="415" xr:uid="{00000000-0005-0000-0000-0000AE030000}"/>
    <cellStyle name="Bad 7" xfId="498" xr:uid="{00000000-0005-0000-0000-0000AF030000}"/>
    <cellStyle name="Bad 8" xfId="715" xr:uid="{00000000-0005-0000-0000-0000B0030000}"/>
    <cellStyle name="Bad 9" xfId="49" xr:uid="{00000000-0005-0000-0000-0000B1030000}"/>
    <cellStyle name="Calculation" xfId="11" builtinId="22" customBuiltin="1"/>
    <cellStyle name="Calculation 10" xfId="1207" xr:uid="{00000000-0005-0000-0000-0000B3030000}"/>
    <cellStyle name="Calculation 2" xfId="221" xr:uid="{00000000-0005-0000-0000-0000B4030000}"/>
    <cellStyle name="Calculation 3" xfId="179" xr:uid="{00000000-0005-0000-0000-0000B5030000}"/>
    <cellStyle name="Calculation 4" xfId="137" xr:uid="{00000000-0005-0000-0000-0000B6030000}"/>
    <cellStyle name="Calculation 5" xfId="95" xr:uid="{00000000-0005-0000-0000-0000B7030000}"/>
    <cellStyle name="Calculation 6" xfId="419" xr:uid="{00000000-0005-0000-0000-0000B8030000}"/>
    <cellStyle name="Calculation 7" xfId="507" xr:uid="{00000000-0005-0000-0000-0000B9030000}"/>
    <cellStyle name="Calculation 8" xfId="682" xr:uid="{00000000-0005-0000-0000-0000BA030000}"/>
    <cellStyle name="Calculation 9" xfId="53" xr:uid="{00000000-0005-0000-0000-0000BB030000}"/>
    <cellStyle name="Check Cell" xfId="13" builtinId="23" customBuiltin="1"/>
    <cellStyle name="Check Cell 10" xfId="1209" xr:uid="{00000000-0005-0000-0000-0000BD030000}"/>
    <cellStyle name="Check Cell 2" xfId="223" xr:uid="{00000000-0005-0000-0000-0000BE030000}"/>
    <cellStyle name="Check Cell 3" xfId="181" xr:uid="{00000000-0005-0000-0000-0000BF030000}"/>
    <cellStyle name="Check Cell 4" xfId="139" xr:uid="{00000000-0005-0000-0000-0000C0030000}"/>
    <cellStyle name="Check Cell 5" xfId="97" xr:uid="{00000000-0005-0000-0000-0000C1030000}"/>
    <cellStyle name="Check Cell 6" xfId="421" xr:uid="{00000000-0005-0000-0000-0000C2030000}"/>
    <cellStyle name="Check Cell 7" xfId="505" xr:uid="{00000000-0005-0000-0000-0000C3030000}"/>
    <cellStyle name="Check Cell 8" xfId="712" xr:uid="{00000000-0005-0000-0000-0000C4030000}"/>
    <cellStyle name="Check Cell 9" xfId="55" xr:uid="{00000000-0005-0000-0000-0000C5030000}"/>
    <cellStyle name="Explanatory Text" xfId="16" builtinId="53" customBuiltin="1"/>
    <cellStyle name="Explanatory Text 10" xfId="1212" xr:uid="{00000000-0005-0000-0000-0000C7030000}"/>
    <cellStyle name="Explanatory Text 2" xfId="226" xr:uid="{00000000-0005-0000-0000-0000C8030000}"/>
    <cellStyle name="Explanatory Text 3" xfId="184" xr:uid="{00000000-0005-0000-0000-0000C9030000}"/>
    <cellStyle name="Explanatory Text 4" xfId="142" xr:uid="{00000000-0005-0000-0000-0000CA030000}"/>
    <cellStyle name="Explanatory Text 5" xfId="100" xr:uid="{00000000-0005-0000-0000-0000CB030000}"/>
    <cellStyle name="Explanatory Text 6" xfId="424" xr:uid="{00000000-0005-0000-0000-0000CC030000}"/>
    <cellStyle name="Explanatory Text 7" xfId="470" xr:uid="{00000000-0005-0000-0000-0000CD030000}"/>
    <cellStyle name="Explanatory Text 8" xfId="683" xr:uid="{00000000-0005-0000-0000-0000CE030000}"/>
    <cellStyle name="Explanatory Text 9" xfId="58" xr:uid="{00000000-0005-0000-0000-0000CF030000}"/>
    <cellStyle name="Good" xfId="6" builtinId="26" customBuiltin="1"/>
    <cellStyle name="Good 10" xfId="1202" xr:uid="{00000000-0005-0000-0000-0000D1030000}"/>
    <cellStyle name="Good 2" xfId="216" xr:uid="{00000000-0005-0000-0000-0000D2030000}"/>
    <cellStyle name="Good 3" xfId="174" xr:uid="{00000000-0005-0000-0000-0000D3030000}"/>
    <cellStyle name="Good 4" xfId="132" xr:uid="{00000000-0005-0000-0000-0000D4030000}"/>
    <cellStyle name="Good 5" xfId="90" xr:uid="{00000000-0005-0000-0000-0000D5030000}"/>
    <cellStyle name="Good 6" xfId="414" xr:uid="{00000000-0005-0000-0000-0000D6030000}"/>
    <cellStyle name="Good 7" xfId="484" xr:uid="{00000000-0005-0000-0000-0000D7030000}"/>
    <cellStyle name="Good 8" xfId="703" xr:uid="{00000000-0005-0000-0000-0000D8030000}"/>
    <cellStyle name="Good 9" xfId="48" xr:uid="{00000000-0005-0000-0000-0000D9030000}"/>
    <cellStyle name="Heading 1" xfId="2" builtinId="16" customBuiltin="1"/>
    <cellStyle name="Heading 1 10" xfId="1198" xr:uid="{00000000-0005-0000-0000-0000DB030000}"/>
    <cellStyle name="Heading 1 2" xfId="212" xr:uid="{00000000-0005-0000-0000-0000DC030000}"/>
    <cellStyle name="Heading 1 3" xfId="170" xr:uid="{00000000-0005-0000-0000-0000DD030000}"/>
    <cellStyle name="Heading 1 4" xfId="128" xr:uid="{00000000-0005-0000-0000-0000DE030000}"/>
    <cellStyle name="Heading 1 5" xfId="86" xr:uid="{00000000-0005-0000-0000-0000DF030000}"/>
    <cellStyle name="Heading 1 6" xfId="410" xr:uid="{00000000-0005-0000-0000-0000E0030000}"/>
    <cellStyle name="Heading 1 7" xfId="487" xr:uid="{00000000-0005-0000-0000-0000E1030000}"/>
    <cellStyle name="Heading 1 8" xfId="675" xr:uid="{00000000-0005-0000-0000-0000E2030000}"/>
    <cellStyle name="Heading 1 9" xfId="44" xr:uid="{00000000-0005-0000-0000-0000E3030000}"/>
    <cellStyle name="Heading 2" xfId="3" builtinId="17" customBuiltin="1"/>
    <cellStyle name="Heading 2 10" xfId="1199" xr:uid="{00000000-0005-0000-0000-0000E5030000}"/>
    <cellStyle name="Heading 2 2" xfId="213" xr:uid="{00000000-0005-0000-0000-0000E6030000}"/>
    <cellStyle name="Heading 2 3" xfId="171" xr:uid="{00000000-0005-0000-0000-0000E7030000}"/>
    <cellStyle name="Heading 2 4" xfId="129" xr:uid="{00000000-0005-0000-0000-0000E8030000}"/>
    <cellStyle name="Heading 2 5" xfId="87" xr:uid="{00000000-0005-0000-0000-0000E9030000}"/>
    <cellStyle name="Heading 2 6" xfId="411" xr:uid="{00000000-0005-0000-0000-0000EA030000}"/>
    <cellStyle name="Heading 2 7" xfId="501" xr:uid="{00000000-0005-0000-0000-0000EB030000}"/>
    <cellStyle name="Heading 2 8" xfId="677" xr:uid="{00000000-0005-0000-0000-0000EC030000}"/>
    <cellStyle name="Heading 2 9" xfId="45" xr:uid="{00000000-0005-0000-0000-0000ED030000}"/>
    <cellStyle name="Heading 3" xfId="4" builtinId="18" customBuiltin="1"/>
    <cellStyle name="Heading 3 10" xfId="1200" xr:uid="{00000000-0005-0000-0000-0000EF030000}"/>
    <cellStyle name="Heading 3 2" xfId="214" xr:uid="{00000000-0005-0000-0000-0000F0030000}"/>
    <cellStyle name="Heading 3 3" xfId="172" xr:uid="{00000000-0005-0000-0000-0000F1030000}"/>
    <cellStyle name="Heading 3 4" xfId="130" xr:uid="{00000000-0005-0000-0000-0000F2030000}"/>
    <cellStyle name="Heading 3 5" xfId="88" xr:uid="{00000000-0005-0000-0000-0000F3030000}"/>
    <cellStyle name="Heading 3 6" xfId="412" xr:uid="{00000000-0005-0000-0000-0000F4030000}"/>
    <cellStyle name="Heading 3 7" xfId="454" xr:uid="{00000000-0005-0000-0000-0000F5030000}"/>
    <cellStyle name="Heading 3 8" xfId="710" xr:uid="{00000000-0005-0000-0000-0000F6030000}"/>
    <cellStyle name="Heading 3 9" xfId="46" xr:uid="{00000000-0005-0000-0000-0000F7030000}"/>
    <cellStyle name="Heading 4" xfId="5" builtinId="19" customBuiltin="1"/>
    <cellStyle name="Heading 4 10" xfId="1201" xr:uid="{00000000-0005-0000-0000-0000F9030000}"/>
    <cellStyle name="Heading 4 2" xfId="215" xr:uid="{00000000-0005-0000-0000-0000FA030000}"/>
    <cellStyle name="Heading 4 3" xfId="173" xr:uid="{00000000-0005-0000-0000-0000FB030000}"/>
    <cellStyle name="Heading 4 4" xfId="131" xr:uid="{00000000-0005-0000-0000-0000FC030000}"/>
    <cellStyle name="Heading 4 5" xfId="89" xr:uid="{00000000-0005-0000-0000-0000FD030000}"/>
    <cellStyle name="Heading 4 6" xfId="413" xr:uid="{00000000-0005-0000-0000-0000FE030000}"/>
    <cellStyle name="Heading 4 7" xfId="468" xr:uid="{00000000-0005-0000-0000-0000FF030000}"/>
    <cellStyle name="Heading 4 8" xfId="689" xr:uid="{00000000-0005-0000-0000-000000040000}"/>
    <cellStyle name="Heading 4 9" xfId="47" xr:uid="{00000000-0005-0000-0000-000001040000}"/>
    <cellStyle name="Hyperlink 2" xfId="772" xr:uid="{00000000-0005-0000-0000-000003040000}"/>
    <cellStyle name="Hyperlink 3" xfId="1194" xr:uid="{00000000-0005-0000-0000-000004040000}"/>
    <cellStyle name="Input" xfId="9" builtinId="20" customBuiltin="1"/>
    <cellStyle name="Input 10" xfId="1205" xr:uid="{00000000-0005-0000-0000-000006040000}"/>
    <cellStyle name="Input 2" xfId="219" xr:uid="{00000000-0005-0000-0000-000007040000}"/>
    <cellStyle name="Input 3" xfId="177" xr:uid="{00000000-0005-0000-0000-000008040000}"/>
    <cellStyle name="Input 4" xfId="135" xr:uid="{00000000-0005-0000-0000-000009040000}"/>
    <cellStyle name="Input 5" xfId="93" xr:uid="{00000000-0005-0000-0000-00000A040000}"/>
    <cellStyle name="Input 6" xfId="417" xr:uid="{00000000-0005-0000-0000-00000B040000}"/>
    <cellStyle name="Input 7" xfId="509" xr:uid="{00000000-0005-0000-0000-00000C040000}"/>
    <cellStyle name="Input 8" xfId="707" xr:uid="{00000000-0005-0000-0000-00000D040000}"/>
    <cellStyle name="Input 9" xfId="51" xr:uid="{00000000-0005-0000-0000-00000E040000}"/>
    <cellStyle name="Linked Cell" xfId="12" builtinId="24" customBuiltin="1"/>
    <cellStyle name="Linked Cell 10" xfId="1208" xr:uid="{00000000-0005-0000-0000-000010040000}"/>
    <cellStyle name="Linked Cell 2" xfId="222" xr:uid="{00000000-0005-0000-0000-000011040000}"/>
    <cellStyle name="Linked Cell 3" xfId="180" xr:uid="{00000000-0005-0000-0000-000012040000}"/>
    <cellStyle name="Linked Cell 4" xfId="138" xr:uid="{00000000-0005-0000-0000-000013040000}"/>
    <cellStyle name="Linked Cell 5" xfId="96" xr:uid="{00000000-0005-0000-0000-000014040000}"/>
    <cellStyle name="Linked Cell 6" xfId="420" xr:uid="{00000000-0005-0000-0000-000015040000}"/>
    <cellStyle name="Linked Cell 7" xfId="475" xr:uid="{00000000-0005-0000-0000-000016040000}"/>
    <cellStyle name="Linked Cell 8" xfId="700" xr:uid="{00000000-0005-0000-0000-000017040000}"/>
    <cellStyle name="Linked Cell 9" xfId="54" xr:uid="{00000000-0005-0000-0000-000018040000}"/>
    <cellStyle name="Neutral" xfId="8" builtinId="28" customBuiltin="1"/>
    <cellStyle name="Neutral 10" xfId="1204" xr:uid="{00000000-0005-0000-0000-00001A040000}"/>
    <cellStyle name="Neutral 2" xfId="218" xr:uid="{00000000-0005-0000-0000-00001B040000}"/>
    <cellStyle name="Neutral 3" xfId="176" xr:uid="{00000000-0005-0000-0000-00001C040000}"/>
    <cellStyle name="Neutral 4" xfId="134" xr:uid="{00000000-0005-0000-0000-00001D040000}"/>
    <cellStyle name="Neutral 5" xfId="92" xr:uid="{00000000-0005-0000-0000-00001E040000}"/>
    <cellStyle name="Neutral 6" xfId="416" xr:uid="{00000000-0005-0000-0000-00001F040000}"/>
    <cellStyle name="Neutral 7" xfId="479" xr:uid="{00000000-0005-0000-0000-000020040000}"/>
    <cellStyle name="Neutral 8" xfId="696" xr:uid="{00000000-0005-0000-0000-000021040000}"/>
    <cellStyle name="Neutral 9" xfId="50" xr:uid="{00000000-0005-0000-0000-000022040000}"/>
    <cellStyle name="Normal" xfId="0" builtinId="0"/>
    <cellStyle name="Normal 10" xfId="407" xr:uid="{00000000-0005-0000-0000-000024040000}"/>
    <cellStyle name="Normal 10 2" xfId="955" xr:uid="{00000000-0005-0000-0000-000025040000}"/>
    <cellStyle name="Normal 11" xfId="457" xr:uid="{00000000-0005-0000-0000-000026040000}"/>
    <cellStyle name="Normal 12" xfId="692" xr:uid="{00000000-0005-0000-0000-000027040000}"/>
    <cellStyle name="Normal 13" xfId="716" xr:uid="{00000000-0005-0000-0000-000028040000}"/>
    <cellStyle name="Normal 13 2" xfId="1138" xr:uid="{00000000-0005-0000-0000-000029040000}"/>
    <cellStyle name="Normal 14" xfId="42" xr:uid="{00000000-0005-0000-0000-00002A040000}"/>
    <cellStyle name="Normal 15" xfId="1196" xr:uid="{00000000-0005-0000-0000-00002B040000}"/>
    <cellStyle name="Normal 16" xfId="1195" xr:uid="{00000000-0005-0000-0000-00002C040000}"/>
    <cellStyle name="Normal 2" xfId="210" xr:uid="{00000000-0005-0000-0000-00002D040000}"/>
    <cellStyle name="Normal 3" xfId="168" xr:uid="{00000000-0005-0000-0000-00002E040000}"/>
    <cellStyle name="Normal 3 2" xfId="253" xr:uid="{00000000-0005-0000-0000-00002F040000}"/>
    <cellStyle name="Normal 3 2 2" xfId="295" xr:uid="{00000000-0005-0000-0000-000030040000}"/>
    <cellStyle name="Normal 3 2 2 2" xfId="553" xr:uid="{00000000-0005-0000-0000-000031040000}"/>
    <cellStyle name="Normal 3 2 2 2 2" xfId="1027" xr:uid="{00000000-0005-0000-0000-000032040000}"/>
    <cellStyle name="Normal 3 2 2 3" xfId="844" xr:uid="{00000000-0005-0000-0000-000033040000}"/>
    <cellStyle name="Normal 3 2 3" xfId="380" xr:uid="{00000000-0005-0000-0000-000034040000}"/>
    <cellStyle name="Normal 3 2 3 2" xfId="637" xr:uid="{00000000-0005-0000-0000-000035040000}"/>
    <cellStyle name="Normal 3 2 3 2 2" xfId="1111" xr:uid="{00000000-0005-0000-0000-000036040000}"/>
    <cellStyle name="Normal 3 2 3 3" xfId="928" xr:uid="{00000000-0005-0000-0000-000037040000}"/>
    <cellStyle name="Normal 3 2 4" xfId="511" xr:uid="{00000000-0005-0000-0000-000038040000}"/>
    <cellStyle name="Normal 3 2 4 2" xfId="985" xr:uid="{00000000-0005-0000-0000-000039040000}"/>
    <cellStyle name="Normal 3 2 5" xfId="745" xr:uid="{00000000-0005-0000-0000-00003A040000}"/>
    <cellStyle name="Normal 3 2 5 2" xfId="1167" xr:uid="{00000000-0005-0000-0000-00003B040000}"/>
    <cellStyle name="Normal 3 2 6" xfId="802" xr:uid="{00000000-0005-0000-0000-00003C040000}"/>
    <cellStyle name="Normal 3 3" xfId="323" xr:uid="{00000000-0005-0000-0000-00003D040000}"/>
    <cellStyle name="Normal 3 3 2" xfId="581" xr:uid="{00000000-0005-0000-0000-00003E040000}"/>
    <cellStyle name="Normal 3 3 2 2" xfId="1055" xr:uid="{00000000-0005-0000-0000-00003F040000}"/>
    <cellStyle name="Normal 3 3 3" xfId="872" xr:uid="{00000000-0005-0000-0000-000040040000}"/>
    <cellStyle name="Normal 3 4" xfId="280" xr:uid="{00000000-0005-0000-0000-000041040000}"/>
    <cellStyle name="Normal 3 4 2" xfId="538" xr:uid="{00000000-0005-0000-0000-000042040000}"/>
    <cellStyle name="Normal 3 4 2 2" xfId="1012" xr:uid="{00000000-0005-0000-0000-000043040000}"/>
    <cellStyle name="Normal 3 4 3" xfId="829" xr:uid="{00000000-0005-0000-0000-000044040000}"/>
    <cellStyle name="Normal 3 5" xfId="365" xr:uid="{00000000-0005-0000-0000-000045040000}"/>
    <cellStyle name="Normal 3 5 2" xfId="622" xr:uid="{00000000-0005-0000-0000-000046040000}"/>
    <cellStyle name="Normal 3 5 2 2" xfId="1096" xr:uid="{00000000-0005-0000-0000-000047040000}"/>
    <cellStyle name="Normal 3 5 3" xfId="913" xr:uid="{00000000-0005-0000-0000-000048040000}"/>
    <cellStyle name="Normal 3 6" xfId="480" xr:uid="{00000000-0005-0000-0000-000049040000}"/>
    <cellStyle name="Normal 3 6 2" xfId="970" xr:uid="{00000000-0005-0000-0000-00004A040000}"/>
    <cellStyle name="Normal 3 7" xfId="730" xr:uid="{00000000-0005-0000-0000-00004B040000}"/>
    <cellStyle name="Normal 3 7 2" xfId="1152" xr:uid="{00000000-0005-0000-0000-00004C040000}"/>
    <cellStyle name="Normal 3 8" xfId="787" xr:uid="{00000000-0005-0000-0000-00004D040000}"/>
    <cellStyle name="Normal 4" xfId="252" xr:uid="{00000000-0005-0000-0000-00004E040000}"/>
    <cellStyle name="Normal 4 2" xfId="294" xr:uid="{00000000-0005-0000-0000-00004F040000}"/>
    <cellStyle name="Normal 4 2 2" xfId="552" xr:uid="{00000000-0005-0000-0000-000050040000}"/>
    <cellStyle name="Normal 4 2 2 2" xfId="1026" xr:uid="{00000000-0005-0000-0000-000051040000}"/>
    <cellStyle name="Normal 4 2 3" xfId="843" xr:uid="{00000000-0005-0000-0000-000052040000}"/>
    <cellStyle name="Normal 4 3" xfId="379" xr:uid="{00000000-0005-0000-0000-000053040000}"/>
    <cellStyle name="Normal 4 3 2" xfId="636" xr:uid="{00000000-0005-0000-0000-000054040000}"/>
    <cellStyle name="Normal 4 3 2 2" xfId="1110" xr:uid="{00000000-0005-0000-0000-000055040000}"/>
    <cellStyle name="Normal 4 3 3" xfId="927" xr:uid="{00000000-0005-0000-0000-000056040000}"/>
    <cellStyle name="Normal 4 4" xfId="510" xr:uid="{00000000-0005-0000-0000-000057040000}"/>
    <cellStyle name="Normal 4 4 2" xfId="984" xr:uid="{00000000-0005-0000-0000-000058040000}"/>
    <cellStyle name="Normal 4 5" xfId="744" xr:uid="{00000000-0005-0000-0000-000059040000}"/>
    <cellStyle name="Normal 4 5 2" xfId="1166" xr:uid="{00000000-0005-0000-0000-00005A040000}"/>
    <cellStyle name="Normal 4 6" xfId="801" xr:uid="{00000000-0005-0000-0000-00005B040000}"/>
    <cellStyle name="Normal 5" xfId="322" xr:uid="{00000000-0005-0000-0000-00005C040000}"/>
    <cellStyle name="Normal 5 2" xfId="350" xr:uid="{00000000-0005-0000-0000-00005D040000}"/>
    <cellStyle name="Normal 5 3" xfId="580" xr:uid="{00000000-0005-0000-0000-00005E040000}"/>
    <cellStyle name="Normal 5 3 2" xfId="1054" xr:uid="{00000000-0005-0000-0000-00005F040000}"/>
    <cellStyle name="Normal 5 4" xfId="871" xr:uid="{00000000-0005-0000-0000-000060040000}"/>
    <cellStyle name="Normal 6" xfId="126" xr:uid="{00000000-0005-0000-0000-000061040000}"/>
    <cellStyle name="Normal 7" xfId="84" xr:uid="{00000000-0005-0000-0000-000062040000}"/>
    <cellStyle name="Normal 7 2" xfId="450" xr:uid="{00000000-0005-0000-0000-000063040000}"/>
    <cellStyle name="Normal 7 2 2" xfId="956" xr:uid="{00000000-0005-0000-0000-000064040000}"/>
    <cellStyle name="Normal 7 3" xfId="773" xr:uid="{00000000-0005-0000-0000-000065040000}"/>
    <cellStyle name="Normal 8" xfId="351" xr:uid="{00000000-0005-0000-0000-000066040000}"/>
    <cellStyle name="Normal 8 2" xfId="608" xr:uid="{00000000-0005-0000-0000-000067040000}"/>
    <cellStyle name="Normal 8 2 2" xfId="1082" xr:uid="{00000000-0005-0000-0000-000068040000}"/>
    <cellStyle name="Normal 8 3" xfId="899" xr:uid="{00000000-0005-0000-0000-000069040000}"/>
    <cellStyle name="Normal 9" xfId="408" xr:uid="{00000000-0005-0000-0000-00006A040000}"/>
    <cellStyle name="Note" xfId="15" builtinId="10" customBuiltin="1"/>
    <cellStyle name="Note 10" xfId="503" xr:uid="{00000000-0005-0000-0000-00006C040000}"/>
    <cellStyle name="Note 11" xfId="704" xr:uid="{00000000-0005-0000-0000-00006D040000}"/>
    <cellStyle name="Note 12" xfId="717" xr:uid="{00000000-0005-0000-0000-00006E040000}"/>
    <cellStyle name="Note 12 2" xfId="1139" xr:uid="{00000000-0005-0000-0000-00006F040000}"/>
    <cellStyle name="Note 13" xfId="57" xr:uid="{00000000-0005-0000-0000-000070040000}"/>
    <cellStyle name="Note 14" xfId="1211" xr:uid="{00000000-0005-0000-0000-000071040000}"/>
    <cellStyle name="Note 2" xfId="225" xr:uid="{00000000-0005-0000-0000-000072040000}"/>
    <cellStyle name="Note 3" xfId="183" xr:uid="{00000000-0005-0000-0000-000073040000}"/>
    <cellStyle name="Note 3 2" xfId="254" xr:uid="{00000000-0005-0000-0000-000074040000}"/>
    <cellStyle name="Note 3 2 2" xfId="296" xr:uid="{00000000-0005-0000-0000-000075040000}"/>
    <cellStyle name="Note 3 2 2 2" xfId="554" xr:uid="{00000000-0005-0000-0000-000076040000}"/>
    <cellStyle name="Note 3 2 2 2 2" xfId="1028" xr:uid="{00000000-0005-0000-0000-000077040000}"/>
    <cellStyle name="Note 3 2 2 3" xfId="845" xr:uid="{00000000-0005-0000-0000-000078040000}"/>
    <cellStyle name="Note 3 2 3" xfId="381" xr:uid="{00000000-0005-0000-0000-000079040000}"/>
    <cellStyle name="Note 3 2 3 2" xfId="638" xr:uid="{00000000-0005-0000-0000-00007A040000}"/>
    <cellStyle name="Note 3 2 3 2 2" xfId="1112" xr:uid="{00000000-0005-0000-0000-00007B040000}"/>
    <cellStyle name="Note 3 2 3 3" xfId="929" xr:uid="{00000000-0005-0000-0000-00007C040000}"/>
    <cellStyle name="Note 3 2 4" xfId="512" xr:uid="{00000000-0005-0000-0000-00007D040000}"/>
    <cellStyle name="Note 3 2 4 2" xfId="986" xr:uid="{00000000-0005-0000-0000-00007E040000}"/>
    <cellStyle name="Note 3 2 5" xfId="746" xr:uid="{00000000-0005-0000-0000-00007F040000}"/>
    <cellStyle name="Note 3 2 5 2" xfId="1168" xr:uid="{00000000-0005-0000-0000-000080040000}"/>
    <cellStyle name="Note 3 2 6" xfId="803" xr:uid="{00000000-0005-0000-0000-000081040000}"/>
    <cellStyle name="Note 3 3" xfId="324" xr:uid="{00000000-0005-0000-0000-000082040000}"/>
    <cellStyle name="Note 3 3 2" xfId="582" xr:uid="{00000000-0005-0000-0000-000083040000}"/>
    <cellStyle name="Note 3 3 2 2" xfId="1056" xr:uid="{00000000-0005-0000-0000-000084040000}"/>
    <cellStyle name="Note 3 3 3" xfId="873" xr:uid="{00000000-0005-0000-0000-000085040000}"/>
    <cellStyle name="Note 3 4" xfId="281" xr:uid="{00000000-0005-0000-0000-000086040000}"/>
    <cellStyle name="Note 3 4 2" xfId="539" xr:uid="{00000000-0005-0000-0000-000087040000}"/>
    <cellStyle name="Note 3 4 2 2" xfId="1013" xr:uid="{00000000-0005-0000-0000-000088040000}"/>
    <cellStyle name="Note 3 4 3" xfId="830" xr:uid="{00000000-0005-0000-0000-000089040000}"/>
    <cellStyle name="Note 3 5" xfId="366" xr:uid="{00000000-0005-0000-0000-00008A040000}"/>
    <cellStyle name="Note 3 5 2" xfId="623" xr:uid="{00000000-0005-0000-0000-00008B040000}"/>
    <cellStyle name="Note 3 5 2 2" xfId="1097" xr:uid="{00000000-0005-0000-0000-00008C040000}"/>
    <cellStyle name="Note 3 5 3" xfId="914" xr:uid="{00000000-0005-0000-0000-00008D040000}"/>
    <cellStyle name="Note 3 6" xfId="481" xr:uid="{00000000-0005-0000-0000-00008E040000}"/>
    <cellStyle name="Note 3 6 2" xfId="971" xr:uid="{00000000-0005-0000-0000-00008F040000}"/>
    <cellStyle name="Note 3 7" xfId="731" xr:uid="{00000000-0005-0000-0000-000090040000}"/>
    <cellStyle name="Note 3 7 2" xfId="1153" xr:uid="{00000000-0005-0000-0000-000091040000}"/>
    <cellStyle name="Note 3 8" xfId="788" xr:uid="{00000000-0005-0000-0000-000092040000}"/>
    <cellStyle name="Note 4" xfId="267" xr:uid="{00000000-0005-0000-0000-000093040000}"/>
    <cellStyle name="Note 4 2" xfId="309" xr:uid="{00000000-0005-0000-0000-000094040000}"/>
    <cellStyle name="Note 4 2 2" xfId="567" xr:uid="{00000000-0005-0000-0000-000095040000}"/>
    <cellStyle name="Note 4 2 2 2" xfId="1041" xr:uid="{00000000-0005-0000-0000-000096040000}"/>
    <cellStyle name="Note 4 2 3" xfId="858" xr:uid="{00000000-0005-0000-0000-000097040000}"/>
    <cellStyle name="Note 4 3" xfId="394" xr:uid="{00000000-0005-0000-0000-000098040000}"/>
    <cellStyle name="Note 4 3 2" xfId="651" xr:uid="{00000000-0005-0000-0000-000099040000}"/>
    <cellStyle name="Note 4 3 2 2" xfId="1125" xr:uid="{00000000-0005-0000-0000-00009A040000}"/>
    <cellStyle name="Note 4 3 3" xfId="942" xr:uid="{00000000-0005-0000-0000-00009B040000}"/>
    <cellStyle name="Note 4 4" xfId="525" xr:uid="{00000000-0005-0000-0000-00009C040000}"/>
    <cellStyle name="Note 4 4 2" xfId="999" xr:uid="{00000000-0005-0000-0000-00009D040000}"/>
    <cellStyle name="Note 4 5" xfId="759" xr:uid="{00000000-0005-0000-0000-00009E040000}"/>
    <cellStyle name="Note 4 5 2" xfId="1181" xr:uid="{00000000-0005-0000-0000-00009F040000}"/>
    <cellStyle name="Note 4 6" xfId="816" xr:uid="{00000000-0005-0000-0000-0000A0040000}"/>
    <cellStyle name="Note 5" xfId="337" xr:uid="{00000000-0005-0000-0000-0000A1040000}"/>
    <cellStyle name="Note 5 2" xfId="595" xr:uid="{00000000-0005-0000-0000-0000A2040000}"/>
    <cellStyle name="Note 5 2 2" xfId="1069" xr:uid="{00000000-0005-0000-0000-0000A3040000}"/>
    <cellStyle name="Note 5 3" xfId="886" xr:uid="{00000000-0005-0000-0000-0000A4040000}"/>
    <cellStyle name="Note 6" xfId="141" xr:uid="{00000000-0005-0000-0000-0000A5040000}"/>
    <cellStyle name="Note 7" xfId="99" xr:uid="{00000000-0005-0000-0000-0000A6040000}"/>
    <cellStyle name="Note 7 2" xfId="451" xr:uid="{00000000-0005-0000-0000-0000A7040000}"/>
    <cellStyle name="Note 7 2 2" xfId="957" xr:uid="{00000000-0005-0000-0000-0000A8040000}"/>
    <cellStyle name="Note 7 3" xfId="774" xr:uid="{00000000-0005-0000-0000-0000A9040000}"/>
    <cellStyle name="Note 8" xfId="352" xr:uid="{00000000-0005-0000-0000-0000AA040000}"/>
    <cellStyle name="Note 8 2" xfId="609" xr:uid="{00000000-0005-0000-0000-0000AB040000}"/>
    <cellStyle name="Note 8 2 2" xfId="1083" xr:uid="{00000000-0005-0000-0000-0000AC040000}"/>
    <cellStyle name="Note 8 3" xfId="900" xr:uid="{00000000-0005-0000-0000-0000AD040000}"/>
    <cellStyle name="Note 9" xfId="423" xr:uid="{00000000-0005-0000-0000-0000AE040000}"/>
    <cellStyle name="Output" xfId="10" builtinId="21" customBuiltin="1"/>
    <cellStyle name="Output 10" xfId="1206" xr:uid="{00000000-0005-0000-0000-0000B0040000}"/>
    <cellStyle name="Output 2" xfId="220" xr:uid="{00000000-0005-0000-0000-0000B1040000}"/>
    <cellStyle name="Output 3" xfId="178" xr:uid="{00000000-0005-0000-0000-0000B2040000}"/>
    <cellStyle name="Output 4" xfId="136" xr:uid="{00000000-0005-0000-0000-0000B3040000}"/>
    <cellStyle name="Output 5" xfId="94" xr:uid="{00000000-0005-0000-0000-0000B4040000}"/>
    <cellStyle name="Output 6" xfId="418" xr:uid="{00000000-0005-0000-0000-0000B5040000}"/>
    <cellStyle name="Output 7" xfId="477" xr:uid="{00000000-0005-0000-0000-0000B6040000}"/>
    <cellStyle name="Output 8" xfId="686" xr:uid="{00000000-0005-0000-0000-0000B7040000}"/>
    <cellStyle name="Output 9" xfId="52" xr:uid="{00000000-0005-0000-0000-0000B8040000}"/>
    <cellStyle name="Title" xfId="1" builtinId="15" customBuiltin="1"/>
    <cellStyle name="Title 10" xfId="1197" xr:uid="{00000000-0005-0000-0000-0000BA040000}"/>
    <cellStyle name="Title 2" xfId="211" xr:uid="{00000000-0005-0000-0000-0000BB040000}"/>
    <cellStyle name="Title 3" xfId="169" xr:uid="{00000000-0005-0000-0000-0000BC040000}"/>
    <cellStyle name="Title 4" xfId="127" xr:uid="{00000000-0005-0000-0000-0000BD040000}"/>
    <cellStyle name="Title 5" xfId="85" xr:uid="{00000000-0005-0000-0000-0000BE040000}"/>
    <cellStyle name="Title 6" xfId="409" xr:uid="{00000000-0005-0000-0000-0000BF040000}"/>
    <cellStyle name="Title 7" xfId="471" xr:uid="{00000000-0005-0000-0000-0000C0040000}"/>
    <cellStyle name="Title 8" xfId="699" xr:uid="{00000000-0005-0000-0000-0000C1040000}"/>
    <cellStyle name="Title 9" xfId="43" xr:uid="{00000000-0005-0000-0000-0000C2040000}"/>
    <cellStyle name="Total" xfId="17" builtinId="25" customBuiltin="1"/>
    <cellStyle name="Total 10" xfId="1213" xr:uid="{00000000-0005-0000-0000-0000C4040000}"/>
    <cellStyle name="Total 2" xfId="227" xr:uid="{00000000-0005-0000-0000-0000C5040000}"/>
    <cellStyle name="Total 3" xfId="185" xr:uid="{00000000-0005-0000-0000-0000C6040000}"/>
    <cellStyle name="Total 4" xfId="143" xr:uid="{00000000-0005-0000-0000-0000C7040000}"/>
    <cellStyle name="Total 5" xfId="101" xr:uid="{00000000-0005-0000-0000-0000C8040000}"/>
    <cellStyle name="Total 6" xfId="425" xr:uid="{00000000-0005-0000-0000-0000C9040000}"/>
    <cellStyle name="Total 7" xfId="500" xr:uid="{00000000-0005-0000-0000-0000CA040000}"/>
    <cellStyle name="Total 8" xfId="709" xr:uid="{00000000-0005-0000-0000-0000CB040000}"/>
    <cellStyle name="Total 9" xfId="59" xr:uid="{00000000-0005-0000-0000-0000CC040000}"/>
    <cellStyle name="Warning Text" xfId="14" builtinId="11" customBuiltin="1"/>
    <cellStyle name="Warning Text 10" xfId="1210" xr:uid="{00000000-0005-0000-0000-0000CE040000}"/>
    <cellStyle name="Warning Text 2" xfId="224" xr:uid="{00000000-0005-0000-0000-0000CF040000}"/>
    <cellStyle name="Warning Text 3" xfId="182" xr:uid="{00000000-0005-0000-0000-0000D0040000}"/>
    <cellStyle name="Warning Text 4" xfId="140" xr:uid="{00000000-0005-0000-0000-0000D1040000}"/>
    <cellStyle name="Warning Text 5" xfId="98" xr:uid="{00000000-0005-0000-0000-0000D2040000}"/>
    <cellStyle name="Warning Text 6" xfId="422" xr:uid="{00000000-0005-0000-0000-0000D3040000}"/>
    <cellStyle name="Warning Text 7" xfId="473" xr:uid="{00000000-0005-0000-0000-0000D4040000}"/>
    <cellStyle name="Warning Text 8" xfId="693" xr:uid="{00000000-0005-0000-0000-0000D5040000}"/>
    <cellStyle name="Warning Text 9" xfId="56" xr:uid="{00000000-0005-0000-0000-0000D604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"/>
  <sheetViews>
    <sheetView tabSelected="1" topLeftCell="A7" zoomScaleNormal="100" workbookViewId="0">
      <selection activeCell="I25" sqref="I25"/>
    </sheetView>
  </sheetViews>
  <sheetFormatPr defaultColWidth="9.109375" defaultRowHeight="13.2"/>
  <cols>
    <col min="1" max="1" width="15.6640625" style="7" customWidth="1"/>
    <col min="2" max="2" width="24.5546875" style="85" customWidth="1"/>
    <col min="3" max="3" width="27.33203125" style="7" customWidth="1"/>
    <col min="4" max="4" width="18.88671875" style="7" customWidth="1"/>
    <col min="5" max="5" width="18.6640625" style="7" customWidth="1"/>
    <col min="6" max="6" width="21.21875" style="36" customWidth="1"/>
    <col min="7" max="16384" width="9.109375" style="7"/>
  </cols>
  <sheetData>
    <row r="1" spans="1:6" ht="13.8" thickBot="1">
      <c r="A1" s="19" t="s">
        <v>353</v>
      </c>
      <c r="B1" s="90"/>
      <c r="C1" s="6"/>
    </row>
    <row r="2" spans="1:6" ht="13.8" thickBot="1">
      <c r="A2" s="8" t="s">
        <v>96</v>
      </c>
      <c r="B2" s="86" t="s">
        <v>97</v>
      </c>
      <c r="C2" s="8" t="s">
        <v>475</v>
      </c>
      <c r="D2" s="9" t="s">
        <v>98</v>
      </c>
      <c r="E2" s="8" t="s">
        <v>99</v>
      </c>
      <c r="F2" s="122" t="s">
        <v>325</v>
      </c>
    </row>
    <row r="3" spans="1:6">
      <c r="A3" s="12" t="s">
        <v>100</v>
      </c>
      <c r="B3" s="85" t="s">
        <v>394</v>
      </c>
      <c r="C3" s="7" t="s">
        <v>239</v>
      </c>
      <c r="D3" s="44" t="s">
        <v>240</v>
      </c>
      <c r="E3" s="7" t="s">
        <v>101</v>
      </c>
    </row>
    <row r="4" spans="1:6">
      <c r="B4" s="85" t="s">
        <v>395</v>
      </c>
      <c r="C4" s="7" t="s">
        <v>192</v>
      </c>
      <c r="D4" s="7" t="s">
        <v>193</v>
      </c>
      <c r="E4" s="7" t="s">
        <v>101</v>
      </c>
    </row>
    <row r="5" spans="1:6">
      <c r="A5" s="12"/>
      <c r="B5" s="85" t="s">
        <v>396</v>
      </c>
      <c r="C5" s="7" t="s">
        <v>117</v>
      </c>
      <c r="D5" s="7" t="s">
        <v>118</v>
      </c>
      <c r="E5" s="7" t="s">
        <v>101</v>
      </c>
    </row>
    <row r="6" spans="1:6">
      <c r="A6" s="12"/>
      <c r="B6" s="85" t="s">
        <v>397</v>
      </c>
      <c r="C6" s="7" t="s">
        <v>119</v>
      </c>
      <c r="D6" s="7" t="s">
        <v>120</v>
      </c>
      <c r="E6" s="7" t="s">
        <v>101</v>
      </c>
    </row>
    <row r="7" spans="1:6">
      <c r="A7" s="12"/>
      <c r="B7" s="85" t="s">
        <v>398</v>
      </c>
      <c r="C7" s="7" t="s">
        <v>200</v>
      </c>
      <c r="D7" s="7" t="s">
        <v>201</v>
      </c>
      <c r="E7" s="7" t="s">
        <v>101</v>
      </c>
    </row>
    <row r="8" spans="1:6">
      <c r="A8" s="12"/>
      <c r="B8" s="85" t="s">
        <v>399</v>
      </c>
      <c r="C8" s="7" t="s">
        <v>237</v>
      </c>
      <c r="D8" s="44" t="s">
        <v>238</v>
      </c>
      <c r="E8" s="7" t="s">
        <v>101</v>
      </c>
    </row>
    <row r="9" spans="1:6">
      <c r="A9" s="12"/>
      <c r="B9" s="85" t="s">
        <v>400</v>
      </c>
      <c r="C9" s="7" t="s">
        <v>105</v>
      </c>
      <c r="D9" s="7" t="s">
        <v>106</v>
      </c>
      <c r="E9" s="7" t="s">
        <v>101</v>
      </c>
    </row>
    <row r="10" spans="1:6">
      <c r="A10" s="12"/>
      <c r="B10" s="85" t="s">
        <v>401</v>
      </c>
      <c r="C10" s="7" t="s">
        <v>115</v>
      </c>
      <c r="D10" s="7" t="s">
        <v>116</v>
      </c>
      <c r="E10" s="7" t="s">
        <v>101</v>
      </c>
    </row>
    <row r="11" spans="1:6">
      <c r="A11" s="12"/>
      <c r="B11" s="85" t="s">
        <v>402</v>
      </c>
      <c r="C11" s="7" t="s">
        <v>109</v>
      </c>
      <c r="D11" s="7" t="s">
        <v>110</v>
      </c>
      <c r="E11" s="7" t="s">
        <v>101</v>
      </c>
    </row>
    <row r="12" spans="1:6">
      <c r="A12" s="12"/>
      <c r="B12" s="85" t="s">
        <v>403</v>
      </c>
      <c r="C12" s="7" t="s">
        <v>113</v>
      </c>
      <c r="D12" s="7" t="s">
        <v>114</v>
      </c>
      <c r="E12" s="7" t="s">
        <v>101</v>
      </c>
    </row>
    <row r="13" spans="1:6">
      <c r="A13" s="12"/>
      <c r="B13" s="85" t="s">
        <v>404</v>
      </c>
      <c r="C13" s="7" t="s">
        <v>121</v>
      </c>
      <c r="D13" s="7" t="s">
        <v>122</v>
      </c>
      <c r="E13" s="7" t="s">
        <v>101</v>
      </c>
    </row>
    <row r="14" spans="1:6">
      <c r="A14" s="12"/>
      <c r="B14" s="85" t="s">
        <v>405</v>
      </c>
      <c r="C14" s="7" t="s">
        <v>136</v>
      </c>
      <c r="D14" s="95" t="s">
        <v>137</v>
      </c>
      <c r="E14" s="7" t="s">
        <v>101</v>
      </c>
      <c r="F14" s="36" t="s">
        <v>370</v>
      </c>
    </row>
    <row r="15" spans="1:6">
      <c r="A15" s="12"/>
      <c r="B15" s="85" t="s">
        <v>406</v>
      </c>
      <c r="C15" s="7" t="s">
        <v>133</v>
      </c>
      <c r="D15" s="7" t="s">
        <v>134</v>
      </c>
      <c r="E15" s="7" t="s">
        <v>101</v>
      </c>
    </row>
    <row r="16" spans="1:6">
      <c r="A16" s="12"/>
      <c r="B16" s="85" t="s">
        <v>407</v>
      </c>
      <c r="C16" s="7" t="s">
        <v>243</v>
      </c>
      <c r="D16" s="41" t="s">
        <v>244</v>
      </c>
      <c r="E16" s="7" t="s">
        <v>101</v>
      </c>
      <c r="F16" s="36" t="s">
        <v>368</v>
      </c>
    </row>
    <row r="17" spans="1:6">
      <c r="A17" s="12"/>
      <c r="B17" s="85" t="s">
        <v>408</v>
      </c>
      <c r="C17" s="7" t="s">
        <v>111</v>
      </c>
      <c r="D17" s="7" t="s">
        <v>112</v>
      </c>
      <c r="E17" s="7" t="s">
        <v>101</v>
      </c>
    </row>
    <row r="18" spans="1:6" ht="13.8">
      <c r="A18" s="12"/>
      <c r="B18" s="85" t="s">
        <v>409</v>
      </c>
      <c r="C18" s="7" t="s">
        <v>241</v>
      </c>
      <c r="D18" s="44" t="s">
        <v>242</v>
      </c>
      <c r="E18" s="7" t="s">
        <v>101</v>
      </c>
      <c r="F18" s="123" t="s">
        <v>387</v>
      </c>
    </row>
    <row r="19" spans="1:6">
      <c r="A19" s="12"/>
      <c r="B19" s="85" t="s">
        <v>410</v>
      </c>
      <c r="C19" s="7" t="s">
        <v>211</v>
      </c>
      <c r="D19" s="7" t="s">
        <v>212</v>
      </c>
      <c r="E19" s="7" t="s">
        <v>101</v>
      </c>
    </row>
    <row r="20" spans="1:6">
      <c r="A20" s="12"/>
      <c r="B20" s="85" t="s">
        <v>411</v>
      </c>
      <c r="C20" s="7" t="s">
        <v>202</v>
      </c>
      <c r="D20" s="7" t="s">
        <v>203</v>
      </c>
      <c r="E20" s="7" t="s">
        <v>101</v>
      </c>
    </row>
    <row r="21" spans="1:6">
      <c r="A21" s="12"/>
      <c r="B21" s="85" t="s">
        <v>412</v>
      </c>
      <c r="C21" s="7" t="s">
        <v>207</v>
      </c>
      <c r="D21" s="7" t="s">
        <v>208</v>
      </c>
      <c r="E21" s="7" t="s">
        <v>101</v>
      </c>
      <c r="F21" s="36" t="s">
        <v>371</v>
      </c>
    </row>
    <row r="22" spans="1:6">
      <c r="A22" s="12"/>
      <c r="B22" s="85" t="s">
        <v>413</v>
      </c>
      <c r="C22" s="7" t="s">
        <v>125</v>
      </c>
      <c r="D22" s="7" t="s">
        <v>126</v>
      </c>
      <c r="E22" s="7" t="s">
        <v>101</v>
      </c>
    </row>
    <row r="23" spans="1:6">
      <c r="A23" s="12"/>
      <c r="B23" s="85" t="s">
        <v>414</v>
      </c>
      <c r="C23" s="61" t="s">
        <v>250</v>
      </c>
      <c r="D23" s="41" t="s">
        <v>282</v>
      </c>
      <c r="E23" s="7" t="s">
        <v>101</v>
      </c>
      <c r="F23" s="36" t="s">
        <v>331</v>
      </c>
    </row>
    <row r="24" spans="1:6">
      <c r="A24" s="12"/>
      <c r="B24" s="85" t="s">
        <v>415</v>
      </c>
      <c r="C24" s="7" t="s">
        <v>245</v>
      </c>
      <c r="D24" s="41" t="s">
        <v>246</v>
      </c>
      <c r="E24" s="7" t="s">
        <v>101</v>
      </c>
      <c r="F24" s="36" t="s">
        <v>372</v>
      </c>
    </row>
    <row r="25" spans="1:6">
      <c r="A25" s="12"/>
      <c r="B25" s="85" t="s">
        <v>416</v>
      </c>
      <c r="C25" s="50" t="s">
        <v>206</v>
      </c>
      <c r="D25" s="51" t="s">
        <v>283</v>
      </c>
      <c r="E25" s="51" t="s">
        <v>103</v>
      </c>
      <c r="F25" s="124"/>
    </row>
    <row r="26" spans="1:6">
      <c r="A26" s="12"/>
      <c r="B26" s="85" t="s">
        <v>417</v>
      </c>
      <c r="C26" s="50" t="s">
        <v>129</v>
      </c>
      <c r="D26" s="51" t="s">
        <v>284</v>
      </c>
      <c r="E26" s="51" t="s">
        <v>103</v>
      </c>
      <c r="F26" s="124"/>
    </row>
    <row r="27" spans="1:6">
      <c r="A27" s="12"/>
      <c r="B27" s="85" t="s">
        <v>418</v>
      </c>
      <c r="C27" s="50" t="s">
        <v>127</v>
      </c>
      <c r="D27" s="51" t="s">
        <v>128</v>
      </c>
      <c r="E27" s="51" t="s">
        <v>103</v>
      </c>
      <c r="F27" s="124"/>
    </row>
    <row r="28" spans="1:6">
      <c r="A28" s="12"/>
      <c r="B28" s="85" t="s">
        <v>419</v>
      </c>
      <c r="C28" s="50" t="s">
        <v>153</v>
      </c>
      <c r="D28" s="51" t="s">
        <v>285</v>
      </c>
      <c r="E28" s="51" t="s">
        <v>103</v>
      </c>
      <c r="F28" s="124"/>
    </row>
    <row r="29" spans="1:6">
      <c r="A29" s="12"/>
      <c r="B29" s="85" t="s">
        <v>420</v>
      </c>
      <c r="C29" s="50" t="s">
        <v>220</v>
      </c>
      <c r="D29" s="51" t="s">
        <v>286</v>
      </c>
      <c r="E29" s="51" t="s">
        <v>103</v>
      </c>
      <c r="F29" s="124"/>
    </row>
    <row r="30" spans="1:6">
      <c r="A30" s="12"/>
      <c r="B30" s="85" t="s">
        <v>421</v>
      </c>
      <c r="C30" s="50" t="s">
        <v>154</v>
      </c>
      <c r="D30" s="51" t="s">
        <v>287</v>
      </c>
      <c r="E30" s="51" t="s">
        <v>103</v>
      </c>
      <c r="F30" s="124"/>
    </row>
    <row r="31" spans="1:6">
      <c r="A31" s="12"/>
      <c r="B31" s="85" t="s">
        <v>422</v>
      </c>
      <c r="C31" s="50" t="s">
        <v>150</v>
      </c>
      <c r="D31" s="51" t="s">
        <v>288</v>
      </c>
      <c r="E31" s="51" t="s">
        <v>103</v>
      </c>
      <c r="F31" s="124"/>
    </row>
    <row r="32" spans="1:6">
      <c r="A32" s="12"/>
      <c r="B32" s="85" t="s">
        <v>423</v>
      </c>
      <c r="C32" s="50" t="s">
        <v>247</v>
      </c>
      <c r="D32" s="67" t="s">
        <v>289</v>
      </c>
      <c r="E32" s="51" t="s">
        <v>103</v>
      </c>
      <c r="F32" s="124"/>
    </row>
    <row r="33" spans="1:6">
      <c r="A33" s="12"/>
      <c r="B33" s="85" t="s">
        <v>424</v>
      </c>
      <c r="C33" s="50" t="s">
        <v>156</v>
      </c>
      <c r="D33" s="51" t="s">
        <v>290</v>
      </c>
      <c r="E33" s="51" t="s">
        <v>103</v>
      </c>
      <c r="F33" s="124"/>
    </row>
    <row r="34" spans="1:6">
      <c r="A34" s="12"/>
      <c r="B34" s="85" t="s">
        <v>425</v>
      </c>
      <c r="C34" s="50" t="s">
        <v>249</v>
      </c>
      <c r="D34" s="67" t="s">
        <v>291</v>
      </c>
      <c r="E34" s="51" t="s">
        <v>103</v>
      </c>
      <c r="F34" s="124"/>
    </row>
    <row r="35" spans="1:6">
      <c r="A35" s="12"/>
      <c r="B35" s="85" t="s">
        <v>426</v>
      </c>
      <c r="C35" s="50" t="s">
        <v>151</v>
      </c>
      <c r="D35" s="51" t="s">
        <v>292</v>
      </c>
      <c r="E35" s="51" t="s">
        <v>103</v>
      </c>
      <c r="F35" s="124"/>
    </row>
    <row r="36" spans="1:6">
      <c r="A36" s="12"/>
      <c r="B36" s="85" t="s">
        <v>427</v>
      </c>
      <c r="C36" s="50" t="s">
        <v>155</v>
      </c>
      <c r="D36" s="51" t="s">
        <v>293</v>
      </c>
      <c r="E36" s="51" t="s">
        <v>103</v>
      </c>
      <c r="F36" s="124"/>
    </row>
    <row r="37" spans="1:6">
      <c r="A37" s="12"/>
      <c r="B37" s="85" t="s">
        <v>428</v>
      </c>
      <c r="C37" s="50" t="s">
        <v>135</v>
      </c>
      <c r="D37" s="51" t="s">
        <v>294</v>
      </c>
      <c r="E37" s="51" t="s">
        <v>103</v>
      </c>
      <c r="F37" s="124"/>
    </row>
    <row r="38" spans="1:6">
      <c r="A38" s="12"/>
      <c r="B38" s="85" t="s">
        <v>429</v>
      </c>
      <c r="C38" s="50" t="s">
        <v>140</v>
      </c>
      <c r="D38" s="51" t="s">
        <v>141</v>
      </c>
      <c r="E38" s="51" t="s">
        <v>131</v>
      </c>
      <c r="F38" s="124"/>
    </row>
    <row r="39" spans="1:6">
      <c r="A39" s="12"/>
      <c r="B39" s="85" t="s">
        <v>430</v>
      </c>
      <c r="C39" s="50" t="s">
        <v>233</v>
      </c>
      <c r="D39" s="51" t="s">
        <v>295</v>
      </c>
      <c r="E39" s="51" t="s">
        <v>131</v>
      </c>
      <c r="F39" s="124"/>
    </row>
    <row r="40" spans="1:6">
      <c r="A40" s="12"/>
      <c r="B40" s="85" t="s">
        <v>431</v>
      </c>
      <c r="C40" s="50" t="s">
        <v>130</v>
      </c>
      <c r="D40" s="51" t="s">
        <v>296</v>
      </c>
      <c r="E40" s="51" t="s">
        <v>131</v>
      </c>
      <c r="F40" s="124"/>
    </row>
    <row r="41" spans="1:6">
      <c r="B41" s="85" t="s">
        <v>432</v>
      </c>
      <c r="C41" s="50" t="s">
        <v>248</v>
      </c>
      <c r="D41" s="67" t="s">
        <v>297</v>
      </c>
      <c r="E41" s="51" t="s">
        <v>298</v>
      </c>
      <c r="F41" s="124"/>
    </row>
    <row r="42" spans="1:6">
      <c r="B42" s="85" t="s">
        <v>433</v>
      </c>
      <c r="C42" s="50" t="s">
        <v>253</v>
      </c>
      <c r="D42" s="67" t="s">
        <v>254</v>
      </c>
      <c r="E42" s="51" t="s">
        <v>255</v>
      </c>
      <c r="F42" s="124"/>
    </row>
    <row r="43" spans="1:6" ht="13.8" thickBot="1">
      <c r="B43" s="85" t="s">
        <v>434</v>
      </c>
      <c r="C43" s="50" t="s">
        <v>251</v>
      </c>
      <c r="D43" s="67" t="s">
        <v>252</v>
      </c>
      <c r="E43" s="51" t="s">
        <v>235</v>
      </c>
      <c r="F43" s="124"/>
    </row>
    <row r="44" spans="1:6">
      <c r="A44" s="11" t="s">
        <v>102</v>
      </c>
      <c r="B44" s="88" t="s">
        <v>435</v>
      </c>
      <c r="C44" s="20" t="s">
        <v>167</v>
      </c>
      <c r="D44" s="141" t="s">
        <v>168</v>
      </c>
      <c r="E44" s="23" t="s">
        <v>101</v>
      </c>
      <c r="F44" s="125" t="s">
        <v>369</v>
      </c>
    </row>
    <row r="45" spans="1:6">
      <c r="A45" s="12"/>
      <c r="B45" s="85" t="s">
        <v>436</v>
      </c>
      <c r="C45" s="24" t="s">
        <v>163</v>
      </c>
      <c r="D45" s="48" t="s">
        <v>164</v>
      </c>
      <c r="E45" s="21" t="s">
        <v>101</v>
      </c>
      <c r="F45" s="126"/>
    </row>
    <row r="46" spans="1:6">
      <c r="A46" s="12"/>
      <c r="B46" s="85" t="s">
        <v>437</v>
      </c>
      <c r="C46" s="24" t="s">
        <v>185</v>
      </c>
      <c r="D46" s="48" t="s">
        <v>186</v>
      </c>
      <c r="E46" s="21" t="s">
        <v>101</v>
      </c>
      <c r="F46" s="126"/>
    </row>
    <row r="47" spans="1:6">
      <c r="A47" s="12"/>
      <c r="B47" s="85" t="s">
        <v>438</v>
      </c>
      <c r="C47" s="24" t="s">
        <v>171</v>
      </c>
      <c r="D47" s="48" t="s">
        <v>172</v>
      </c>
      <c r="E47" s="21" t="s">
        <v>101</v>
      </c>
      <c r="F47" s="126"/>
    </row>
    <row r="48" spans="1:6">
      <c r="A48" s="12"/>
      <c r="B48" s="85" t="s">
        <v>439</v>
      </c>
      <c r="C48" s="24" t="s">
        <v>209</v>
      </c>
      <c r="D48" s="68" t="s">
        <v>210</v>
      </c>
      <c r="E48" s="21" t="s">
        <v>101</v>
      </c>
      <c r="F48" s="36" t="s">
        <v>375</v>
      </c>
    </row>
    <row r="49" spans="1:6">
      <c r="A49" s="12"/>
      <c r="B49" s="85" t="s">
        <v>440</v>
      </c>
      <c r="C49" s="24" t="s">
        <v>181</v>
      </c>
      <c r="D49" s="48" t="s">
        <v>182</v>
      </c>
      <c r="E49" s="21" t="s">
        <v>101</v>
      </c>
      <c r="F49" s="126"/>
    </row>
    <row r="50" spans="1:6">
      <c r="A50" s="12"/>
      <c r="B50" s="85" t="s">
        <v>441</v>
      </c>
      <c r="C50" s="24" t="s">
        <v>194</v>
      </c>
      <c r="D50" s="47" t="s">
        <v>195</v>
      </c>
      <c r="E50" s="21" t="s">
        <v>101</v>
      </c>
      <c r="F50" s="126" t="s">
        <v>374</v>
      </c>
    </row>
    <row r="51" spans="1:6">
      <c r="A51" s="12"/>
      <c r="B51" s="85" t="s">
        <v>442</v>
      </c>
      <c r="C51" s="24" t="s">
        <v>262</v>
      </c>
      <c r="D51" s="68" t="s">
        <v>263</v>
      </c>
      <c r="E51" s="21" t="s">
        <v>101</v>
      </c>
      <c r="F51" s="36" t="s">
        <v>390</v>
      </c>
    </row>
    <row r="52" spans="1:6">
      <c r="A52" s="12"/>
      <c r="B52" s="85" t="s">
        <v>443</v>
      </c>
      <c r="C52" s="24" t="s">
        <v>204</v>
      </c>
      <c r="D52" s="47" t="s">
        <v>205</v>
      </c>
      <c r="E52" s="21" t="s">
        <v>101</v>
      </c>
      <c r="F52" s="36" t="s">
        <v>328</v>
      </c>
    </row>
    <row r="53" spans="1:6">
      <c r="A53" s="12"/>
      <c r="B53" s="85" t="s">
        <v>444</v>
      </c>
      <c r="C53" s="24" t="s">
        <v>179</v>
      </c>
      <c r="D53" s="48" t="s">
        <v>180</v>
      </c>
      <c r="E53" s="21" t="s">
        <v>101</v>
      </c>
      <c r="F53" s="36" t="s">
        <v>329</v>
      </c>
    </row>
    <row r="54" spans="1:6">
      <c r="A54" s="12"/>
      <c r="B54" s="85" t="s">
        <v>445</v>
      </c>
      <c r="C54" s="24" t="s">
        <v>265</v>
      </c>
      <c r="D54" s="45" t="s">
        <v>266</v>
      </c>
      <c r="E54" s="21" t="s">
        <v>101</v>
      </c>
      <c r="F54" s="36" t="s">
        <v>384</v>
      </c>
    </row>
    <row r="55" spans="1:6">
      <c r="A55" s="12"/>
      <c r="B55" s="85" t="s">
        <v>446</v>
      </c>
      <c r="C55" s="24" t="s">
        <v>223</v>
      </c>
      <c r="D55" s="48" t="s">
        <v>224</v>
      </c>
      <c r="E55" s="21" t="s">
        <v>101</v>
      </c>
      <c r="F55" s="36" t="s">
        <v>373</v>
      </c>
    </row>
    <row r="56" spans="1:6">
      <c r="A56" s="12"/>
      <c r="B56" s="85" t="s">
        <v>447</v>
      </c>
      <c r="C56" s="24" t="s">
        <v>268</v>
      </c>
      <c r="D56" s="68" t="s">
        <v>269</v>
      </c>
      <c r="E56" s="21" t="s">
        <v>101</v>
      </c>
      <c r="F56" s="36" t="s">
        <v>385</v>
      </c>
    </row>
    <row r="57" spans="1:6">
      <c r="A57" s="12"/>
      <c r="B57" s="85" t="s">
        <v>448</v>
      </c>
      <c r="C57" s="24" t="s">
        <v>173</v>
      </c>
      <c r="D57" s="48" t="s">
        <v>174</v>
      </c>
      <c r="E57" s="21" t="s">
        <v>101</v>
      </c>
      <c r="F57" s="127" t="s">
        <v>330</v>
      </c>
    </row>
    <row r="58" spans="1:6">
      <c r="A58" s="12"/>
      <c r="B58" s="85" t="s">
        <v>449</v>
      </c>
      <c r="C58" s="24" t="s">
        <v>258</v>
      </c>
      <c r="D58" s="45" t="s">
        <v>259</v>
      </c>
      <c r="E58" s="21" t="s">
        <v>101</v>
      </c>
      <c r="F58" s="126"/>
    </row>
    <row r="59" spans="1:6">
      <c r="A59" s="12"/>
      <c r="B59" s="85" t="s">
        <v>450</v>
      </c>
      <c r="C59" s="24" t="s">
        <v>169</v>
      </c>
      <c r="D59" s="25" t="s">
        <v>170</v>
      </c>
      <c r="E59" s="21" t="s">
        <v>101</v>
      </c>
      <c r="F59" s="126"/>
    </row>
    <row r="60" spans="1:6">
      <c r="A60" s="12"/>
      <c r="B60" s="85" t="s">
        <v>451</v>
      </c>
      <c r="C60" s="24" t="s">
        <v>196</v>
      </c>
      <c r="D60" s="25" t="s">
        <v>197</v>
      </c>
      <c r="E60" s="21" t="s">
        <v>101</v>
      </c>
      <c r="F60" s="36" t="s">
        <v>379</v>
      </c>
    </row>
    <row r="61" spans="1:6">
      <c r="B61" s="85" t="s">
        <v>452</v>
      </c>
      <c r="C61" s="27" t="s">
        <v>161</v>
      </c>
      <c r="D61" s="28" t="s">
        <v>162</v>
      </c>
      <c r="E61" s="22" t="s">
        <v>101</v>
      </c>
      <c r="F61" s="128"/>
    </row>
    <row r="62" spans="1:6">
      <c r="A62" s="12"/>
      <c r="B62" s="85" t="s">
        <v>453</v>
      </c>
      <c r="C62" s="24" t="s">
        <v>183</v>
      </c>
      <c r="D62" s="25" t="s">
        <v>184</v>
      </c>
      <c r="E62" s="21" t="s">
        <v>101</v>
      </c>
      <c r="F62" s="36" t="s">
        <v>376</v>
      </c>
    </row>
    <row r="63" spans="1:6">
      <c r="A63" s="12"/>
      <c r="B63" s="85" t="s">
        <v>454</v>
      </c>
      <c r="C63" s="24" t="s">
        <v>147</v>
      </c>
      <c r="D63" s="48" t="s">
        <v>148</v>
      </c>
      <c r="E63" s="21" t="s">
        <v>101</v>
      </c>
      <c r="F63" s="36" t="s">
        <v>326</v>
      </c>
    </row>
    <row r="64" spans="1:6">
      <c r="A64" s="12"/>
      <c r="B64" s="85" t="s">
        <v>455</v>
      </c>
      <c r="C64" s="24" t="s">
        <v>256</v>
      </c>
      <c r="D64" s="46" t="s">
        <v>257</v>
      </c>
      <c r="E64" s="21" t="s">
        <v>101</v>
      </c>
      <c r="F64" s="36" t="s">
        <v>377</v>
      </c>
    </row>
    <row r="65" spans="1:6">
      <c r="A65" s="12"/>
      <c r="B65" s="85" t="s">
        <v>456</v>
      </c>
      <c r="C65" s="24" t="s">
        <v>187</v>
      </c>
      <c r="D65" s="25" t="s">
        <v>188</v>
      </c>
      <c r="E65" s="21" t="s">
        <v>101</v>
      </c>
      <c r="F65" s="126"/>
    </row>
    <row r="66" spans="1:6">
      <c r="A66" s="12"/>
      <c r="B66" s="85" t="s">
        <v>457</v>
      </c>
      <c r="C66" s="52" t="s">
        <v>222</v>
      </c>
      <c r="D66" s="53" t="s">
        <v>299</v>
      </c>
      <c r="E66" s="53" t="s">
        <v>103</v>
      </c>
      <c r="F66" s="124"/>
    </row>
    <row r="67" spans="1:6">
      <c r="A67" s="12"/>
      <c r="B67" s="85" t="s">
        <v>458</v>
      </c>
      <c r="C67" s="52" t="s">
        <v>260</v>
      </c>
      <c r="D67" s="67" t="s">
        <v>300</v>
      </c>
      <c r="E67" s="53" t="s">
        <v>103</v>
      </c>
      <c r="F67" s="124"/>
    </row>
    <row r="68" spans="1:6">
      <c r="A68" s="12"/>
      <c r="B68" s="85" t="s">
        <v>459</v>
      </c>
      <c r="C68" s="52" t="s">
        <v>261</v>
      </c>
      <c r="D68" s="67" t="s">
        <v>301</v>
      </c>
      <c r="E68" s="53" t="s">
        <v>103</v>
      </c>
      <c r="F68" s="124"/>
    </row>
    <row r="69" spans="1:6">
      <c r="A69" s="12"/>
      <c r="B69" s="85" t="s">
        <v>460</v>
      </c>
      <c r="C69" s="52" t="s">
        <v>218</v>
      </c>
      <c r="D69" s="53" t="s">
        <v>219</v>
      </c>
      <c r="E69" s="53" t="s">
        <v>103</v>
      </c>
      <c r="F69" s="124"/>
    </row>
    <row r="70" spans="1:6">
      <c r="A70" s="12"/>
      <c r="B70" s="85" t="s">
        <v>461</v>
      </c>
      <c r="C70" s="52" t="s">
        <v>214</v>
      </c>
      <c r="D70" s="53" t="s">
        <v>302</v>
      </c>
      <c r="E70" s="53" t="s">
        <v>103</v>
      </c>
      <c r="F70" s="124"/>
    </row>
    <row r="71" spans="1:6" s="62" customFormat="1">
      <c r="A71" s="63"/>
      <c r="B71" s="85" t="s">
        <v>462</v>
      </c>
      <c r="C71" s="52" t="s">
        <v>264</v>
      </c>
      <c r="D71" s="67" t="s">
        <v>304</v>
      </c>
      <c r="E71" s="53" t="s">
        <v>131</v>
      </c>
      <c r="F71" s="124"/>
    </row>
    <row r="72" spans="1:6">
      <c r="A72" s="12"/>
      <c r="B72" s="85" t="s">
        <v>463</v>
      </c>
      <c r="C72" s="52" t="s">
        <v>270</v>
      </c>
      <c r="D72" s="67" t="s">
        <v>303</v>
      </c>
      <c r="E72" s="53" t="s">
        <v>298</v>
      </c>
      <c r="F72" s="124"/>
    </row>
    <row r="73" spans="1:6">
      <c r="A73" s="12"/>
      <c r="B73" s="85" t="s">
        <v>464</v>
      </c>
      <c r="C73" s="52" t="s">
        <v>123</v>
      </c>
      <c r="D73" s="53" t="s">
        <v>124</v>
      </c>
      <c r="E73" s="53" t="s">
        <v>305</v>
      </c>
      <c r="F73" s="124"/>
    </row>
    <row r="74" spans="1:6">
      <c r="A74" s="12"/>
      <c r="B74" s="85" t="s">
        <v>465</v>
      </c>
      <c r="C74" s="52" t="s">
        <v>215</v>
      </c>
      <c r="D74" s="53" t="s">
        <v>216</v>
      </c>
      <c r="E74" s="53" t="s">
        <v>298</v>
      </c>
      <c r="F74" s="124"/>
    </row>
    <row r="75" spans="1:6">
      <c r="A75" s="12"/>
      <c r="B75" s="85" t="s">
        <v>466</v>
      </c>
      <c r="C75" s="52" t="s">
        <v>267</v>
      </c>
      <c r="D75" s="67" t="s">
        <v>306</v>
      </c>
      <c r="E75" s="53" t="s">
        <v>298</v>
      </c>
      <c r="F75" s="124"/>
    </row>
    <row r="76" spans="1:6">
      <c r="A76" s="12"/>
      <c r="B76" s="85" t="s">
        <v>467</v>
      </c>
      <c r="C76" s="52" t="s">
        <v>138</v>
      </c>
      <c r="D76" s="53" t="s">
        <v>307</v>
      </c>
      <c r="E76" s="53" t="s">
        <v>139</v>
      </c>
      <c r="F76" s="124"/>
    </row>
    <row r="77" spans="1:6" ht="13.8" thickBot="1">
      <c r="A77" s="12"/>
      <c r="B77" s="85" t="s">
        <v>468</v>
      </c>
      <c r="C77" s="52" t="s">
        <v>234</v>
      </c>
      <c r="D77" s="53" t="s">
        <v>308</v>
      </c>
      <c r="E77" s="53" t="s">
        <v>235</v>
      </c>
      <c r="F77" s="124"/>
    </row>
    <row r="78" spans="1:6">
      <c r="A78" s="11" t="s">
        <v>104</v>
      </c>
      <c r="B78" s="88" t="s">
        <v>469</v>
      </c>
      <c r="C78" s="55" t="s">
        <v>271</v>
      </c>
      <c r="D78" s="65" t="s">
        <v>272</v>
      </c>
      <c r="E78" s="49" t="s">
        <v>101</v>
      </c>
      <c r="F78" s="125" t="s">
        <v>386</v>
      </c>
    </row>
    <row r="79" spans="1:6">
      <c r="B79" s="85" t="s">
        <v>470</v>
      </c>
      <c r="C79" s="54" t="s">
        <v>279</v>
      </c>
      <c r="D79" s="67" t="s">
        <v>309</v>
      </c>
      <c r="E79" s="64" t="s">
        <v>103</v>
      </c>
      <c r="F79" s="124"/>
    </row>
    <row r="80" spans="1:6">
      <c r="B80" s="85" t="s">
        <v>471</v>
      </c>
      <c r="C80" s="54" t="s">
        <v>273</v>
      </c>
      <c r="D80" s="67" t="s">
        <v>274</v>
      </c>
      <c r="E80" s="56" t="s">
        <v>103</v>
      </c>
      <c r="F80" s="124"/>
    </row>
    <row r="81" spans="1:6">
      <c r="B81" s="85" t="s">
        <v>472</v>
      </c>
      <c r="C81" s="54" t="s">
        <v>275</v>
      </c>
      <c r="D81" s="67" t="s">
        <v>310</v>
      </c>
      <c r="E81" s="56" t="s">
        <v>103</v>
      </c>
      <c r="F81" s="124"/>
    </row>
    <row r="82" spans="1:6">
      <c r="B82" s="85" t="s">
        <v>473</v>
      </c>
      <c r="C82" s="54" t="s">
        <v>276</v>
      </c>
      <c r="D82" s="67" t="s">
        <v>311</v>
      </c>
      <c r="E82" s="56" t="s">
        <v>131</v>
      </c>
      <c r="F82" s="124"/>
    </row>
    <row r="83" spans="1:6" ht="13.8" thickBot="1">
      <c r="B83" s="85" t="s">
        <v>474</v>
      </c>
      <c r="C83" s="54" t="s">
        <v>277</v>
      </c>
      <c r="D83" s="67" t="s">
        <v>278</v>
      </c>
      <c r="E83" s="56" t="s">
        <v>298</v>
      </c>
      <c r="F83" s="124"/>
    </row>
    <row r="84" spans="1:6">
      <c r="A84" s="11" t="s">
        <v>358</v>
      </c>
      <c r="B84" s="88"/>
      <c r="C84" s="13"/>
      <c r="D84" s="11"/>
      <c r="E84" s="11"/>
      <c r="F84" s="125"/>
    </row>
    <row r="85" spans="1:6">
      <c r="C85" s="6"/>
      <c r="D85" s="2"/>
      <c r="E85" s="16"/>
      <c r="F85" s="129"/>
    </row>
    <row r="86" spans="1:6">
      <c r="A86" s="92" t="s">
        <v>357</v>
      </c>
      <c r="B86" s="92"/>
      <c r="C86" s="6"/>
      <c r="D86" s="2"/>
      <c r="E86" s="16"/>
      <c r="F86" s="129"/>
    </row>
    <row r="87" spans="1:6">
      <c r="A87" s="7" t="s">
        <v>354</v>
      </c>
      <c r="C87" s="6"/>
      <c r="D87" s="2"/>
      <c r="E87" s="16"/>
      <c r="F87" s="129"/>
    </row>
    <row r="88" spans="1:6">
      <c r="A88" s="7" t="s">
        <v>355</v>
      </c>
      <c r="C88" s="6"/>
      <c r="D88" s="2"/>
      <c r="E88" s="16"/>
      <c r="F88" s="129"/>
    </row>
    <row r="89" spans="1:6">
      <c r="A89" s="7" t="s">
        <v>359</v>
      </c>
      <c r="C89" s="6"/>
      <c r="D89" s="2"/>
      <c r="E89" s="16"/>
      <c r="F89" s="129"/>
    </row>
    <row r="90" spans="1:6">
      <c r="C90" s="6"/>
      <c r="D90" s="2"/>
      <c r="E90" s="16"/>
      <c r="F90" s="129"/>
    </row>
    <row r="91" spans="1:6">
      <c r="C91" s="6"/>
      <c r="D91" s="14"/>
      <c r="E91" s="16"/>
      <c r="F91" s="129"/>
    </row>
    <row r="92" spans="1:6">
      <c r="C92" s="6"/>
      <c r="D92" s="2"/>
      <c r="E92" s="16"/>
      <c r="F92" s="129"/>
    </row>
    <row r="93" spans="1:6">
      <c r="C93" s="15"/>
      <c r="D93" s="10"/>
      <c r="E93" s="17"/>
      <c r="F93" s="130"/>
    </row>
    <row r="94" spans="1:6">
      <c r="C94" s="6"/>
      <c r="D94" s="2"/>
      <c r="E94" s="18"/>
      <c r="F94" s="131"/>
    </row>
    <row r="95" spans="1:6">
      <c r="C95" s="6"/>
      <c r="D95" s="2"/>
      <c r="E95" s="16"/>
      <c r="F95" s="129"/>
    </row>
    <row r="96" spans="1:6">
      <c r="C96" s="15"/>
      <c r="D96" s="10"/>
      <c r="E96" s="17"/>
      <c r="F96" s="130"/>
    </row>
    <row r="97" spans="1:6">
      <c r="C97" s="15"/>
      <c r="D97" s="10"/>
      <c r="E97" s="17"/>
      <c r="F97" s="130"/>
    </row>
    <row r="98" spans="1:6">
      <c r="C98" s="6"/>
      <c r="D98" s="2"/>
      <c r="E98" s="18"/>
      <c r="F98" s="131"/>
    </row>
    <row r="99" spans="1:6">
      <c r="C99" s="15"/>
      <c r="D99" s="10"/>
      <c r="E99" s="17"/>
      <c r="F99" s="130"/>
    </row>
    <row r="100" spans="1:6">
      <c r="C100" s="6"/>
      <c r="D100" s="2"/>
      <c r="E100" s="18"/>
      <c r="F100" s="131"/>
    </row>
    <row r="101" spans="1:6">
      <c r="C101" s="6"/>
      <c r="D101" s="2"/>
      <c r="E101" s="18"/>
      <c r="F101" s="131"/>
    </row>
    <row r="102" spans="1:6">
      <c r="C102" s="15"/>
      <c r="D102" s="10"/>
      <c r="E102" s="17"/>
      <c r="F102" s="130"/>
    </row>
    <row r="105" spans="1:6">
      <c r="A105" s="12"/>
      <c r="B105" s="89"/>
    </row>
    <row r="106" spans="1:6">
      <c r="A106" s="12"/>
      <c r="B106" s="89"/>
    </row>
    <row r="107" spans="1:6">
      <c r="A107" s="12"/>
      <c r="B107" s="89"/>
      <c r="C107" s="12"/>
      <c r="D107" s="12"/>
      <c r="E107" s="12"/>
      <c r="F107" s="132"/>
    </row>
    <row r="108" spans="1:6">
      <c r="A108" s="12"/>
      <c r="B108" s="89"/>
      <c r="C108" s="12"/>
      <c r="D108" s="12"/>
      <c r="E108" s="12"/>
      <c r="F108" s="132"/>
    </row>
    <row r="109" spans="1:6">
      <c r="A109" s="12"/>
      <c r="B109" s="89"/>
      <c r="C109" s="12"/>
      <c r="D109" s="12"/>
      <c r="E109" s="12"/>
      <c r="F109" s="132"/>
    </row>
    <row r="110" spans="1:6">
      <c r="A110" s="12"/>
      <c r="B110" s="89"/>
      <c r="C110" s="12"/>
      <c r="D110" s="12"/>
      <c r="E110" s="12"/>
      <c r="F110" s="132"/>
    </row>
    <row r="111" spans="1:6">
      <c r="A111" s="12"/>
      <c r="B111" s="89"/>
      <c r="C111" s="12"/>
      <c r="D111" s="12"/>
      <c r="E111" s="12"/>
      <c r="F111" s="132"/>
    </row>
    <row r="112" spans="1:6">
      <c r="A112" s="12"/>
      <c r="B112" s="89"/>
      <c r="C112" s="12"/>
      <c r="D112" s="12"/>
      <c r="E112" s="12"/>
      <c r="F112" s="132"/>
    </row>
    <row r="113" spans="1:2">
      <c r="A113" s="12"/>
      <c r="B113" s="8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F115"/>
  <sheetViews>
    <sheetView topLeftCell="A49" zoomScaleNormal="100" workbookViewId="0">
      <selection activeCell="D3" sqref="D3:D80"/>
    </sheetView>
  </sheetViews>
  <sheetFormatPr defaultColWidth="9.109375" defaultRowHeight="13.2"/>
  <cols>
    <col min="1" max="1" width="16.88671875" style="26" customWidth="1"/>
    <col min="2" max="2" width="22" style="85" customWidth="1"/>
    <col min="3" max="3" width="21.33203125" style="6" customWidth="1"/>
    <col min="4" max="4" width="22.109375" style="26" customWidth="1"/>
    <col min="5" max="5" width="26.6640625" style="26" customWidth="1"/>
    <col min="6" max="6" width="25.88671875" style="36" customWidth="1"/>
    <col min="7" max="16384" width="9.109375" style="26"/>
  </cols>
  <sheetData>
    <row r="1" spans="1:6" ht="13.8" thickBot="1">
      <c r="A1" s="19" t="s">
        <v>281</v>
      </c>
      <c r="B1" s="90"/>
    </row>
    <row r="2" spans="1:6" ht="13.8" thickBot="1">
      <c r="A2" s="8" t="s">
        <v>96</v>
      </c>
      <c r="B2" s="86" t="s">
        <v>97</v>
      </c>
      <c r="C2" s="86" t="s">
        <v>475</v>
      </c>
      <c r="D2" s="9" t="s">
        <v>98</v>
      </c>
      <c r="E2" s="8" t="s">
        <v>99</v>
      </c>
      <c r="F2" s="122" t="s">
        <v>325</v>
      </c>
    </row>
    <row r="3" spans="1:6">
      <c r="A3" s="12" t="s">
        <v>100</v>
      </c>
      <c r="B3" s="85" t="s">
        <v>400</v>
      </c>
      <c r="C3" s="26" t="s">
        <v>105</v>
      </c>
      <c r="D3" s="6" t="s">
        <v>106</v>
      </c>
      <c r="E3" s="26" t="s">
        <v>101</v>
      </c>
    </row>
    <row r="4" spans="1:6">
      <c r="A4" s="12"/>
      <c r="B4" s="85" t="s">
        <v>401</v>
      </c>
      <c r="C4" s="26" t="s">
        <v>115</v>
      </c>
      <c r="D4" s="6" t="s">
        <v>116</v>
      </c>
      <c r="E4" s="26" t="s">
        <v>101</v>
      </c>
    </row>
    <row r="5" spans="1:6">
      <c r="A5" s="12"/>
      <c r="B5" s="85" t="s">
        <v>406</v>
      </c>
      <c r="C5" s="26" t="s">
        <v>133</v>
      </c>
      <c r="D5" s="6" t="s">
        <v>134</v>
      </c>
      <c r="E5" s="26" t="s">
        <v>101</v>
      </c>
    </row>
    <row r="6" spans="1:6">
      <c r="A6" s="12"/>
      <c r="B6" s="85" t="s">
        <v>402</v>
      </c>
      <c r="C6" s="26" t="s">
        <v>109</v>
      </c>
      <c r="D6" s="6" t="s">
        <v>110</v>
      </c>
      <c r="E6" s="26" t="s">
        <v>101</v>
      </c>
    </row>
    <row r="7" spans="1:6">
      <c r="A7" s="12"/>
      <c r="B7" s="85" t="s">
        <v>405</v>
      </c>
      <c r="C7" s="26" t="s">
        <v>136</v>
      </c>
      <c r="D7" s="95" t="s">
        <v>137</v>
      </c>
      <c r="E7" s="26" t="s">
        <v>101</v>
      </c>
      <c r="F7" s="36" t="s">
        <v>370</v>
      </c>
    </row>
    <row r="8" spans="1:6">
      <c r="A8" s="12"/>
      <c r="B8" s="85" t="s">
        <v>404</v>
      </c>
      <c r="C8" s="26" t="s">
        <v>121</v>
      </c>
      <c r="D8" s="6" t="s">
        <v>122</v>
      </c>
      <c r="E8" s="26" t="s">
        <v>101</v>
      </c>
    </row>
    <row r="9" spans="1:6">
      <c r="A9" s="12"/>
      <c r="B9" s="85" t="s">
        <v>403</v>
      </c>
      <c r="C9" s="26" t="s">
        <v>113</v>
      </c>
      <c r="D9" s="6" t="s">
        <v>114</v>
      </c>
      <c r="E9" s="26" t="s">
        <v>101</v>
      </c>
    </row>
    <row r="10" spans="1:6">
      <c r="A10" s="12"/>
      <c r="B10" s="85" t="s">
        <v>396</v>
      </c>
      <c r="C10" s="26" t="s">
        <v>117</v>
      </c>
      <c r="D10" s="6" t="s">
        <v>118</v>
      </c>
      <c r="E10" s="26" t="s">
        <v>101</v>
      </c>
    </row>
    <row r="11" spans="1:6">
      <c r="A11" s="12"/>
      <c r="B11" s="85" t="s">
        <v>397</v>
      </c>
      <c r="C11" s="26" t="s">
        <v>119</v>
      </c>
      <c r="D11" s="6" t="s">
        <v>120</v>
      </c>
      <c r="E11" s="26" t="s">
        <v>101</v>
      </c>
    </row>
    <row r="12" spans="1:6">
      <c r="A12" s="12"/>
      <c r="B12" s="85" t="s">
        <v>408</v>
      </c>
      <c r="C12" s="26" t="s">
        <v>111</v>
      </c>
      <c r="D12" s="6" t="s">
        <v>112</v>
      </c>
      <c r="E12" s="26" t="s">
        <v>101</v>
      </c>
    </row>
    <row r="13" spans="1:6">
      <c r="A13" s="12"/>
      <c r="B13" s="85" t="s">
        <v>476</v>
      </c>
      <c r="C13" s="26" t="s">
        <v>107</v>
      </c>
      <c r="D13" s="40" t="s">
        <v>108</v>
      </c>
      <c r="E13" s="26" t="s">
        <v>101</v>
      </c>
    </row>
    <row r="14" spans="1:6">
      <c r="A14" s="12"/>
      <c r="B14" s="85" t="s">
        <v>413</v>
      </c>
      <c r="C14" s="26" t="s">
        <v>125</v>
      </c>
      <c r="D14" s="6" t="s">
        <v>126</v>
      </c>
      <c r="E14" s="26" t="s">
        <v>101</v>
      </c>
    </row>
    <row r="15" spans="1:6">
      <c r="A15" s="12"/>
      <c r="B15" s="85" t="s">
        <v>454</v>
      </c>
      <c r="C15" s="26" t="s">
        <v>147</v>
      </c>
      <c r="D15" s="84" t="s">
        <v>148</v>
      </c>
      <c r="E15" s="26" t="s">
        <v>101</v>
      </c>
      <c r="F15" s="36" t="s">
        <v>326</v>
      </c>
    </row>
    <row r="16" spans="1:6" s="85" customFormat="1">
      <c r="B16" s="85" t="s">
        <v>477</v>
      </c>
      <c r="C16" s="26" t="s">
        <v>145</v>
      </c>
      <c r="D16" s="40" t="s">
        <v>146</v>
      </c>
      <c r="E16" s="84" t="s">
        <v>502</v>
      </c>
      <c r="F16" s="137" t="s">
        <v>327</v>
      </c>
    </row>
    <row r="17" spans="1:6">
      <c r="A17" s="12"/>
      <c r="B17" s="85" t="s">
        <v>418</v>
      </c>
      <c r="C17" s="26" t="s">
        <v>127</v>
      </c>
      <c r="D17" s="58" t="s">
        <v>128</v>
      </c>
      <c r="E17" s="57" t="s">
        <v>103</v>
      </c>
      <c r="F17" s="133"/>
    </row>
    <row r="18" spans="1:6">
      <c r="A18" s="12"/>
      <c r="B18" s="85" t="s">
        <v>417</v>
      </c>
      <c r="C18" s="26" t="s">
        <v>129</v>
      </c>
      <c r="D18" s="58" t="s">
        <v>284</v>
      </c>
      <c r="E18" s="57" t="s">
        <v>103</v>
      </c>
      <c r="F18" s="133"/>
    </row>
    <row r="19" spans="1:6">
      <c r="A19" s="12"/>
      <c r="B19" s="85" t="s">
        <v>478</v>
      </c>
      <c r="C19" s="26" t="s">
        <v>132</v>
      </c>
      <c r="D19" s="148" t="s">
        <v>312</v>
      </c>
      <c r="E19" s="57" t="s">
        <v>103</v>
      </c>
      <c r="F19" s="133"/>
    </row>
    <row r="20" spans="1:6">
      <c r="A20" s="12"/>
      <c r="B20" s="85" t="s">
        <v>428</v>
      </c>
      <c r="C20" s="26" t="s">
        <v>135</v>
      </c>
      <c r="D20" s="57" t="s">
        <v>294</v>
      </c>
      <c r="E20" s="57" t="s">
        <v>103</v>
      </c>
      <c r="F20" s="133"/>
    </row>
    <row r="21" spans="1:6">
      <c r="A21" s="12"/>
      <c r="B21" s="85" t="s">
        <v>479</v>
      </c>
      <c r="C21" s="26" t="s">
        <v>142</v>
      </c>
      <c r="D21" s="148" t="s">
        <v>313</v>
      </c>
      <c r="E21" s="57" t="s">
        <v>103</v>
      </c>
      <c r="F21" s="133"/>
    </row>
    <row r="22" spans="1:6">
      <c r="A22" s="12"/>
      <c r="B22" s="85" t="s">
        <v>422</v>
      </c>
      <c r="C22" s="26" t="s">
        <v>150</v>
      </c>
      <c r="D22" s="57" t="s">
        <v>288</v>
      </c>
      <c r="E22" s="57" t="s">
        <v>103</v>
      </c>
      <c r="F22" s="133"/>
    </row>
    <row r="23" spans="1:6">
      <c r="A23" s="12"/>
      <c r="B23" s="85" t="s">
        <v>426</v>
      </c>
      <c r="C23" s="26" t="s">
        <v>151</v>
      </c>
      <c r="D23" s="57" t="s">
        <v>292</v>
      </c>
      <c r="E23" s="57" t="s">
        <v>103</v>
      </c>
      <c r="F23" s="133"/>
    </row>
    <row r="24" spans="1:6">
      <c r="A24" s="12"/>
      <c r="B24" s="85" t="s">
        <v>419</v>
      </c>
      <c r="C24" s="26" t="s">
        <v>153</v>
      </c>
      <c r="D24" s="58" t="s">
        <v>285</v>
      </c>
      <c r="E24" s="57" t="s">
        <v>103</v>
      </c>
      <c r="F24" s="133"/>
    </row>
    <row r="25" spans="1:6">
      <c r="A25" s="12"/>
      <c r="B25" s="85" t="s">
        <v>421</v>
      </c>
      <c r="C25" s="26" t="s">
        <v>154</v>
      </c>
      <c r="D25" s="57" t="s">
        <v>287</v>
      </c>
      <c r="E25" s="57" t="s">
        <v>103</v>
      </c>
      <c r="F25" s="133"/>
    </row>
    <row r="26" spans="1:6">
      <c r="A26" s="12"/>
      <c r="B26" s="85" t="s">
        <v>427</v>
      </c>
      <c r="C26" s="26" t="s">
        <v>155</v>
      </c>
      <c r="D26" s="57" t="s">
        <v>293</v>
      </c>
      <c r="E26" s="57" t="s">
        <v>103</v>
      </c>
      <c r="F26" s="133"/>
    </row>
    <row r="27" spans="1:6">
      <c r="A27" s="12"/>
      <c r="B27" s="85" t="s">
        <v>424</v>
      </c>
      <c r="C27" s="26" t="s">
        <v>156</v>
      </c>
      <c r="D27" s="57" t="s">
        <v>290</v>
      </c>
      <c r="E27" s="57" t="s">
        <v>103</v>
      </c>
      <c r="F27" s="133"/>
    </row>
    <row r="28" spans="1:6">
      <c r="A28" s="12"/>
      <c r="B28" s="85" t="s">
        <v>431</v>
      </c>
      <c r="C28" s="26" t="s">
        <v>130</v>
      </c>
      <c r="D28" s="57" t="s">
        <v>296</v>
      </c>
      <c r="E28" s="57" t="s">
        <v>131</v>
      </c>
      <c r="F28" s="133"/>
    </row>
    <row r="29" spans="1:6">
      <c r="B29" s="85" t="s">
        <v>429</v>
      </c>
      <c r="C29" s="26" t="s">
        <v>140</v>
      </c>
      <c r="D29" s="57" t="s">
        <v>141</v>
      </c>
      <c r="E29" s="57" t="s">
        <v>131</v>
      </c>
      <c r="F29" s="133"/>
    </row>
    <row r="30" spans="1:6">
      <c r="B30" s="85" t="s">
        <v>480</v>
      </c>
      <c r="C30" s="26" t="s">
        <v>152</v>
      </c>
      <c r="D30" s="67" t="s">
        <v>314</v>
      </c>
      <c r="E30" s="64" t="s">
        <v>131</v>
      </c>
      <c r="F30" s="124"/>
    </row>
    <row r="31" spans="1:6">
      <c r="B31" s="85" t="s">
        <v>464</v>
      </c>
      <c r="C31" s="26" t="s">
        <v>123</v>
      </c>
      <c r="D31" s="64" t="s">
        <v>124</v>
      </c>
      <c r="E31" s="64" t="s">
        <v>305</v>
      </c>
      <c r="F31" s="124"/>
    </row>
    <row r="32" spans="1:6">
      <c r="B32" s="85" t="s">
        <v>481</v>
      </c>
      <c r="C32" s="26" t="s">
        <v>143</v>
      </c>
      <c r="D32" s="67" t="s">
        <v>144</v>
      </c>
      <c r="E32" s="64" t="s">
        <v>315</v>
      </c>
      <c r="F32" s="124"/>
    </row>
    <row r="33" spans="1:6">
      <c r="B33" s="85" t="s">
        <v>482</v>
      </c>
      <c r="C33" s="26" t="s">
        <v>149</v>
      </c>
      <c r="D33" s="67" t="s">
        <v>316</v>
      </c>
      <c r="E33" s="64" t="s">
        <v>298</v>
      </c>
      <c r="F33" s="124"/>
    </row>
    <row r="34" spans="1:6" ht="13.8" thickBot="1">
      <c r="B34" s="85" t="s">
        <v>467</v>
      </c>
      <c r="C34" s="26" t="s">
        <v>138</v>
      </c>
      <c r="D34" s="64" t="s">
        <v>307</v>
      </c>
      <c r="E34" s="64" t="s">
        <v>139</v>
      </c>
      <c r="F34" s="124"/>
    </row>
    <row r="35" spans="1:6">
      <c r="A35" s="11" t="s">
        <v>102</v>
      </c>
      <c r="B35" s="88" t="s">
        <v>436</v>
      </c>
      <c r="C35" s="34" t="s">
        <v>163</v>
      </c>
      <c r="D35" s="66" t="s">
        <v>164</v>
      </c>
      <c r="E35" s="32" t="s">
        <v>101</v>
      </c>
      <c r="F35" s="134"/>
    </row>
    <row r="36" spans="1:6">
      <c r="A36" s="12"/>
      <c r="B36" s="85" t="s">
        <v>443</v>
      </c>
      <c r="C36" s="29" t="s">
        <v>204</v>
      </c>
      <c r="D36" s="37" t="s">
        <v>205</v>
      </c>
      <c r="E36" s="30" t="s">
        <v>101</v>
      </c>
      <c r="F36" s="36" t="s">
        <v>328</v>
      </c>
    </row>
    <row r="37" spans="1:6">
      <c r="A37" s="12"/>
      <c r="B37" s="85" t="s">
        <v>435</v>
      </c>
      <c r="C37" s="29" t="s">
        <v>167</v>
      </c>
      <c r="D37" s="39" t="s">
        <v>168</v>
      </c>
      <c r="E37" s="30" t="s">
        <v>101</v>
      </c>
      <c r="F37" s="132" t="s">
        <v>369</v>
      </c>
    </row>
    <row r="38" spans="1:6">
      <c r="A38" s="12"/>
      <c r="B38" s="85" t="s">
        <v>437</v>
      </c>
      <c r="C38" s="29" t="s">
        <v>185</v>
      </c>
      <c r="D38" s="39" t="s">
        <v>186</v>
      </c>
      <c r="E38" s="30" t="s">
        <v>101</v>
      </c>
      <c r="F38" s="127"/>
    </row>
    <row r="39" spans="1:6">
      <c r="A39" s="12"/>
      <c r="B39" s="85" t="s">
        <v>438</v>
      </c>
      <c r="C39" s="29" t="s">
        <v>171</v>
      </c>
      <c r="D39" s="39" t="s">
        <v>172</v>
      </c>
      <c r="E39" s="30" t="s">
        <v>101</v>
      </c>
      <c r="F39" s="127"/>
    </row>
    <row r="40" spans="1:6">
      <c r="A40" s="12"/>
      <c r="B40" s="85" t="s">
        <v>411</v>
      </c>
      <c r="C40" s="29" t="s">
        <v>202</v>
      </c>
      <c r="D40" s="39" t="s">
        <v>203</v>
      </c>
      <c r="E40" s="75" t="s">
        <v>101</v>
      </c>
      <c r="F40" s="135"/>
    </row>
    <row r="41" spans="1:6">
      <c r="A41" s="12"/>
      <c r="B41" s="85" t="s">
        <v>483</v>
      </c>
      <c r="C41" s="29" t="s">
        <v>159</v>
      </c>
      <c r="D41" s="42" t="s">
        <v>160</v>
      </c>
      <c r="E41" s="30" t="s">
        <v>101</v>
      </c>
      <c r="F41" s="127"/>
    </row>
    <row r="42" spans="1:6">
      <c r="B42" s="85" t="s">
        <v>484</v>
      </c>
      <c r="C42" s="38" t="s">
        <v>157</v>
      </c>
      <c r="D42" s="43" t="s">
        <v>158</v>
      </c>
      <c r="E42" s="31" t="s">
        <v>101</v>
      </c>
      <c r="F42" s="136"/>
    </row>
    <row r="43" spans="1:6">
      <c r="A43" s="12"/>
      <c r="B43" s="85" t="s">
        <v>440</v>
      </c>
      <c r="C43" s="29" t="s">
        <v>181</v>
      </c>
      <c r="D43" s="39" t="s">
        <v>182</v>
      </c>
      <c r="E43" s="30" t="s">
        <v>101</v>
      </c>
      <c r="F43" s="127"/>
    </row>
    <row r="44" spans="1:6">
      <c r="A44" s="12"/>
      <c r="B44" s="85" t="s">
        <v>444</v>
      </c>
      <c r="C44" s="29" t="s">
        <v>179</v>
      </c>
      <c r="D44" s="39" t="s">
        <v>180</v>
      </c>
      <c r="E44" s="30" t="s">
        <v>101</v>
      </c>
      <c r="F44" s="36" t="s">
        <v>329</v>
      </c>
    </row>
    <row r="45" spans="1:6">
      <c r="A45" s="12"/>
      <c r="B45" s="85" t="s">
        <v>450</v>
      </c>
      <c r="C45" s="29" t="s">
        <v>169</v>
      </c>
      <c r="D45" s="35" t="s">
        <v>170</v>
      </c>
      <c r="E45" s="30" t="s">
        <v>101</v>
      </c>
      <c r="F45" s="127"/>
    </row>
    <row r="46" spans="1:6">
      <c r="A46" s="12"/>
      <c r="B46" s="85" t="s">
        <v>398</v>
      </c>
      <c r="C46" s="29" t="s">
        <v>200</v>
      </c>
      <c r="D46" s="35" t="s">
        <v>201</v>
      </c>
      <c r="E46" s="30" t="s">
        <v>101</v>
      </c>
      <c r="F46" s="127"/>
    </row>
    <row r="47" spans="1:6">
      <c r="A47" s="12"/>
      <c r="B47" s="85" t="s">
        <v>452</v>
      </c>
      <c r="C47" s="29" t="s">
        <v>161</v>
      </c>
      <c r="D47" s="35" t="s">
        <v>162</v>
      </c>
      <c r="E47" s="30" t="s">
        <v>101</v>
      </c>
      <c r="F47" s="127"/>
    </row>
    <row r="48" spans="1:6">
      <c r="A48" s="12"/>
      <c r="B48" s="85" t="s">
        <v>412</v>
      </c>
      <c r="C48" s="29" t="s">
        <v>207</v>
      </c>
      <c r="D48" s="35" t="s">
        <v>208</v>
      </c>
      <c r="E48" s="30" t="s">
        <v>101</v>
      </c>
      <c r="F48" s="36" t="s">
        <v>371</v>
      </c>
    </row>
    <row r="49" spans="1:6">
      <c r="A49" s="12"/>
      <c r="B49" s="85" t="s">
        <v>410</v>
      </c>
      <c r="C49" s="29" t="s">
        <v>211</v>
      </c>
      <c r="D49" s="35" t="s">
        <v>212</v>
      </c>
      <c r="E49" s="30" t="s">
        <v>101</v>
      </c>
      <c r="F49" s="127"/>
    </row>
    <row r="50" spans="1:6">
      <c r="A50" s="12"/>
      <c r="B50" s="85" t="s">
        <v>448</v>
      </c>
      <c r="C50" s="29" t="s">
        <v>173</v>
      </c>
      <c r="D50" s="39" t="s">
        <v>174</v>
      </c>
      <c r="E50" s="30" t="s">
        <v>101</v>
      </c>
      <c r="F50" s="127" t="s">
        <v>330</v>
      </c>
    </row>
    <row r="51" spans="1:6">
      <c r="A51" s="12"/>
      <c r="B51" s="85" t="s">
        <v>485</v>
      </c>
      <c r="C51" s="29" t="s">
        <v>165</v>
      </c>
      <c r="D51" s="42" t="s">
        <v>166</v>
      </c>
      <c r="E51" s="30" t="s">
        <v>101</v>
      </c>
      <c r="F51" s="36" t="s">
        <v>378</v>
      </c>
    </row>
    <row r="52" spans="1:6">
      <c r="A52" s="12"/>
      <c r="B52" s="85" t="s">
        <v>441</v>
      </c>
      <c r="C52" s="29" t="s">
        <v>194</v>
      </c>
      <c r="D52" s="37" t="s">
        <v>195</v>
      </c>
      <c r="E52" s="30" t="s">
        <v>101</v>
      </c>
      <c r="F52" s="126" t="s">
        <v>374</v>
      </c>
    </row>
    <row r="53" spans="1:6">
      <c r="A53" s="12"/>
      <c r="B53" s="85" t="s">
        <v>451</v>
      </c>
      <c r="C53" s="29" t="s">
        <v>196</v>
      </c>
      <c r="D53" s="35" t="s">
        <v>197</v>
      </c>
      <c r="E53" s="30" t="s">
        <v>101</v>
      </c>
      <c r="F53" s="36" t="s">
        <v>379</v>
      </c>
    </row>
    <row r="54" spans="1:6">
      <c r="A54" s="12"/>
      <c r="B54" s="85" t="s">
        <v>446</v>
      </c>
      <c r="C54" s="29" t="s">
        <v>223</v>
      </c>
      <c r="D54" s="39" t="s">
        <v>224</v>
      </c>
      <c r="E54" s="30" t="s">
        <v>101</v>
      </c>
      <c r="F54" s="36" t="s">
        <v>373</v>
      </c>
    </row>
    <row r="55" spans="1:6">
      <c r="A55" s="12"/>
      <c r="B55" s="85" t="s">
        <v>486</v>
      </c>
      <c r="C55" s="29" t="s">
        <v>177</v>
      </c>
      <c r="D55" s="42" t="s">
        <v>178</v>
      </c>
      <c r="E55" s="30" t="s">
        <v>101</v>
      </c>
      <c r="F55" s="36" t="s">
        <v>380</v>
      </c>
    </row>
    <row r="56" spans="1:6">
      <c r="A56" s="12"/>
      <c r="B56" s="85" t="s">
        <v>453</v>
      </c>
      <c r="C56" s="29" t="s">
        <v>183</v>
      </c>
      <c r="D56" s="35" t="s">
        <v>184</v>
      </c>
      <c r="E56" s="30" t="s">
        <v>101</v>
      </c>
      <c r="F56" s="36" t="s">
        <v>376</v>
      </c>
    </row>
    <row r="57" spans="1:6" s="62" customFormat="1" ht="12.75" customHeight="1">
      <c r="A57" s="63"/>
      <c r="B57" s="85" t="s">
        <v>487</v>
      </c>
      <c r="C57" s="29" t="s">
        <v>175</v>
      </c>
      <c r="D57" s="67" t="s">
        <v>176</v>
      </c>
      <c r="E57" s="64" t="s">
        <v>101</v>
      </c>
      <c r="F57" s="36" t="s">
        <v>381</v>
      </c>
    </row>
    <row r="58" spans="1:6">
      <c r="A58" s="12"/>
      <c r="B58" s="85" t="s">
        <v>488</v>
      </c>
      <c r="C58" s="29" t="s">
        <v>189</v>
      </c>
      <c r="D58" s="42" t="s">
        <v>190</v>
      </c>
      <c r="E58" s="30" t="s">
        <v>101</v>
      </c>
      <c r="F58" s="36" t="s">
        <v>382</v>
      </c>
    </row>
    <row r="59" spans="1:6" ht="13.5" customHeight="1">
      <c r="A59" s="12"/>
      <c r="B59" s="85" t="s">
        <v>456</v>
      </c>
      <c r="C59" s="29" t="s">
        <v>187</v>
      </c>
      <c r="D59" s="35" t="s">
        <v>188</v>
      </c>
      <c r="E59" s="30" t="s">
        <v>101</v>
      </c>
      <c r="F59" s="127"/>
    </row>
    <row r="60" spans="1:6" ht="12.75" customHeight="1">
      <c r="A60" s="12"/>
      <c r="B60" s="85" t="s">
        <v>395</v>
      </c>
      <c r="C60" s="29" t="s">
        <v>192</v>
      </c>
      <c r="D60" s="35" t="s">
        <v>193</v>
      </c>
      <c r="E60" s="30" t="s">
        <v>101</v>
      </c>
      <c r="F60" s="127"/>
    </row>
    <row r="61" spans="1:6">
      <c r="A61" s="12"/>
      <c r="B61" s="85" t="s">
        <v>457</v>
      </c>
      <c r="C61" s="29" t="s">
        <v>222</v>
      </c>
      <c r="D61" s="59" t="s">
        <v>299</v>
      </c>
      <c r="E61" s="64" t="s">
        <v>103</v>
      </c>
      <c r="F61" s="124"/>
    </row>
    <row r="62" spans="1:6">
      <c r="A62" s="12"/>
      <c r="B62" s="85" t="s">
        <v>420</v>
      </c>
      <c r="C62" s="29" t="s">
        <v>220</v>
      </c>
      <c r="D62" s="60" t="s">
        <v>286</v>
      </c>
      <c r="E62" s="64" t="s">
        <v>103</v>
      </c>
      <c r="F62" s="124"/>
    </row>
    <row r="63" spans="1:6">
      <c r="A63" s="12"/>
      <c r="B63" s="85" t="s">
        <v>461</v>
      </c>
      <c r="C63" s="29" t="s">
        <v>214</v>
      </c>
      <c r="D63" s="59" t="s">
        <v>302</v>
      </c>
      <c r="E63" s="64" t="s">
        <v>103</v>
      </c>
      <c r="F63" s="124"/>
    </row>
    <row r="64" spans="1:6">
      <c r="A64" s="12"/>
      <c r="B64" s="85" t="s">
        <v>460</v>
      </c>
      <c r="C64" s="29" t="s">
        <v>218</v>
      </c>
      <c r="D64" s="59" t="s">
        <v>219</v>
      </c>
      <c r="E64" s="64" t="s">
        <v>103</v>
      </c>
      <c r="F64" s="124"/>
    </row>
    <row r="65" spans="1:6">
      <c r="A65" s="12"/>
      <c r="B65" s="85" t="s">
        <v>416</v>
      </c>
      <c r="C65" s="29" t="s">
        <v>206</v>
      </c>
      <c r="D65" s="60" t="s">
        <v>283</v>
      </c>
      <c r="E65" s="64" t="s">
        <v>103</v>
      </c>
      <c r="F65" s="124"/>
    </row>
    <row r="66" spans="1:6">
      <c r="A66" s="12"/>
      <c r="B66" s="85" t="s">
        <v>489</v>
      </c>
      <c r="C66" s="29" t="s">
        <v>221</v>
      </c>
      <c r="D66" s="148" t="s">
        <v>317</v>
      </c>
      <c r="E66" s="64" t="s">
        <v>103</v>
      </c>
      <c r="F66" s="124"/>
    </row>
    <row r="67" spans="1:6">
      <c r="A67" s="12"/>
      <c r="B67" s="85" t="s">
        <v>490</v>
      </c>
      <c r="C67" s="29" t="s">
        <v>226</v>
      </c>
      <c r="D67" s="148" t="s">
        <v>227</v>
      </c>
      <c r="E67" s="64" t="s">
        <v>103</v>
      </c>
      <c r="F67" s="124"/>
    </row>
    <row r="68" spans="1:6" s="62" customFormat="1">
      <c r="A68" s="63"/>
      <c r="B68" s="85" t="s">
        <v>491</v>
      </c>
      <c r="C68" s="29" t="s">
        <v>213</v>
      </c>
      <c r="D68" s="148" t="s">
        <v>319</v>
      </c>
      <c r="E68" s="64" t="s">
        <v>103</v>
      </c>
      <c r="F68" s="124"/>
    </row>
    <row r="69" spans="1:6">
      <c r="A69" s="12"/>
      <c r="B69" s="85" t="s">
        <v>492</v>
      </c>
      <c r="C69" s="29" t="s">
        <v>191</v>
      </c>
      <c r="D69" s="148" t="s">
        <v>318</v>
      </c>
      <c r="E69" s="64" t="s">
        <v>131</v>
      </c>
      <c r="F69" s="124"/>
    </row>
    <row r="70" spans="1:6">
      <c r="A70" s="12"/>
      <c r="B70" s="85" t="s">
        <v>493</v>
      </c>
      <c r="C70" s="29" t="s">
        <v>217</v>
      </c>
      <c r="D70" s="148" t="s">
        <v>320</v>
      </c>
      <c r="E70" s="64" t="s">
        <v>131</v>
      </c>
      <c r="F70" s="124"/>
    </row>
    <row r="71" spans="1:6">
      <c r="A71" s="12"/>
      <c r="B71" s="85" t="s">
        <v>465</v>
      </c>
      <c r="C71" s="29" t="s">
        <v>215</v>
      </c>
      <c r="D71" s="59" t="s">
        <v>216</v>
      </c>
      <c r="E71" s="64" t="s">
        <v>298</v>
      </c>
      <c r="F71" s="124"/>
    </row>
    <row r="72" spans="1:6">
      <c r="A72" s="12"/>
      <c r="B72" s="85" t="s">
        <v>494</v>
      </c>
      <c r="C72" s="29" t="s">
        <v>225</v>
      </c>
      <c r="D72" s="148" t="s">
        <v>321</v>
      </c>
      <c r="E72" s="64" t="s">
        <v>298</v>
      </c>
      <c r="F72" s="124"/>
    </row>
    <row r="73" spans="1:6" ht="13.8" thickBot="1">
      <c r="A73" s="12"/>
      <c r="B73" s="85" t="s">
        <v>495</v>
      </c>
      <c r="C73" s="29" t="s">
        <v>198</v>
      </c>
      <c r="D73" s="148" t="s">
        <v>322</v>
      </c>
      <c r="E73" s="64" t="s">
        <v>199</v>
      </c>
      <c r="F73" s="124"/>
    </row>
    <row r="74" spans="1:6" s="69" customFormat="1" ht="13.5" customHeight="1">
      <c r="A74" s="70" t="s">
        <v>104</v>
      </c>
      <c r="B74" s="88" t="s">
        <v>496</v>
      </c>
      <c r="C74" s="34" t="s">
        <v>336</v>
      </c>
      <c r="D74" s="142" t="s">
        <v>337</v>
      </c>
      <c r="E74" s="73" t="s">
        <v>101</v>
      </c>
      <c r="F74" s="125" t="s">
        <v>383</v>
      </c>
    </row>
    <row r="75" spans="1:6" s="69" customFormat="1">
      <c r="B75" s="85" t="s">
        <v>497</v>
      </c>
      <c r="C75" s="38" t="s">
        <v>228</v>
      </c>
      <c r="D75" s="43" t="s">
        <v>229</v>
      </c>
      <c r="E75" s="72" t="s">
        <v>101</v>
      </c>
      <c r="F75" s="130"/>
    </row>
    <row r="76" spans="1:6" s="69" customFormat="1">
      <c r="B76" s="85" t="s">
        <v>498</v>
      </c>
      <c r="C76" s="29" t="s">
        <v>230</v>
      </c>
      <c r="D76" s="42" t="s">
        <v>231</v>
      </c>
      <c r="E76" s="71" t="s">
        <v>101</v>
      </c>
      <c r="F76" s="129"/>
    </row>
    <row r="77" spans="1:6" s="69" customFormat="1" ht="12.75" customHeight="1">
      <c r="B77" s="85" t="s">
        <v>499</v>
      </c>
      <c r="C77" s="29" t="s">
        <v>338</v>
      </c>
      <c r="D77" s="76" t="s">
        <v>339</v>
      </c>
      <c r="E77" s="71" t="s">
        <v>101</v>
      </c>
      <c r="F77" s="129"/>
    </row>
    <row r="78" spans="1:6" s="69" customFormat="1">
      <c r="B78" s="85" t="s">
        <v>500</v>
      </c>
      <c r="C78" s="29" t="s">
        <v>236</v>
      </c>
      <c r="D78" s="148" t="s">
        <v>323</v>
      </c>
      <c r="E78" s="71" t="s">
        <v>103</v>
      </c>
      <c r="F78" s="129"/>
    </row>
    <row r="79" spans="1:6">
      <c r="B79" s="85" t="s">
        <v>501</v>
      </c>
      <c r="C79" s="29" t="s">
        <v>232</v>
      </c>
      <c r="D79" s="148" t="s">
        <v>324</v>
      </c>
      <c r="E79" s="33" t="s">
        <v>131</v>
      </c>
      <c r="F79" s="131"/>
    </row>
    <row r="80" spans="1:6" s="85" customFormat="1" ht="13.8">
      <c r="B80" s="85" t="s">
        <v>430</v>
      </c>
      <c r="C80" s="138" t="s">
        <v>233</v>
      </c>
      <c r="D80" s="74" t="s">
        <v>295</v>
      </c>
      <c r="E80" s="140" t="s">
        <v>131</v>
      </c>
      <c r="F80" s="131"/>
    </row>
    <row r="81" spans="1:6" s="85" customFormat="1" ht="14.4" thickBot="1">
      <c r="B81" s="85" t="s">
        <v>468</v>
      </c>
      <c r="C81" s="139" t="s">
        <v>234</v>
      </c>
      <c r="D81" s="74" t="s">
        <v>308</v>
      </c>
      <c r="E81" s="140" t="s">
        <v>235</v>
      </c>
      <c r="F81" s="131"/>
    </row>
    <row r="82" spans="1:6">
      <c r="A82" s="11" t="s">
        <v>280</v>
      </c>
      <c r="B82" s="88"/>
      <c r="C82" s="13"/>
      <c r="D82" s="11"/>
      <c r="E82" s="11"/>
      <c r="F82" s="125"/>
    </row>
    <row r="83" spans="1:6">
      <c r="C83" s="26"/>
    </row>
    <row r="84" spans="1:6">
      <c r="A84" s="92" t="s">
        <v>357</v>
      </c>
      <c r="B84" s="92"/>
      <c r="C84" s="26"/>
    </row>
    <row r="85" spans="1:6">
      <c r="A85" s="85" t="s">
        <v>389</v>
      </c>
      <c r="C85" s="26"/>
    </row>
    <row r="86" spans="1:6">
      <c r="A86" s="85" t="s">
        <v>355</v>
      </c>
      <c r="C86" s="26"/>
    </row>
    <row r="87" spans="1:6">
      <c r="A87" s="85" t="s">
        <v>359</v>
      </c>
      <c r="C87" s="26"/>
    </row>
    <row r="88" spans="1:6">
      <c r="A88" s="12"/>
      <c r="B88" s="89"/>
      <c r="C88" s="12"/>
      <c r="D88" s="12"/>
      <c r="E88" s="12"/>
      <c r="F88" s="132"/>
    </row>
    <row r="89" spans="1:6">
      <c r="A89" s="12"/>
      <c r="B89" s="89"/>
      <c r="C89" s="12"/>
      <c r="D89" s="12"/>
      <c r="E89" s="12"/>
      <c r="F89" s="132"/>
    </row>
    <row r="90" spans="1:6">
      <c r="C90" s="26"/>
    </row>
    <row r="91" spans="1:6">
      <c r="C91" s="26"/>
    </row>
    <row r="92" spans="1:6">
      <c r="C92" s="26"/>
    </row>
    <row r="93" spans="1:6">
      <c r="C93" s="26"/>
    </row>
    <row r="94" spans="1:6">
      <c r="C94" s="26"/>
    </row>
    <row r="95" spans="1:6">
      <c r="C95" s="26"/>
    </row>
    <row r="96" spans="1:6">
      <c r="C96" s="26"/>
    </row>
    <row r="97" spans="3:3">
      <c r="C97" s="26"/>
    </row>
    <row r="98" spans="3:3">
      <c r="C98" s="26"/>
    </row>
    <row r="99" spans="3:3">
      <c r="C99" s="26"/>
    </row>
    <row r="100" spans="3:3">
      <c r="C100" s="26"/>
    </row>
    <row r="101" spans="3:3">
      <c r="C101" s="26"/>
    </row>
    <row r="102" spans="3:3">
      <c r="C102" s="26"/>
    </row>
    <row r="115" spans="4:6">
      <c r="D115" s="6"/>
      <c r="E115" s="6"/>
      <c r="F115" s="13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workbookViewId="0">
      <selection activeCell="E25" sqref="E25"/>
    </sheetView>
  </sheetViews>
  <sheetFormatPr defaultRowHeight="14.4"/>
  <cols>
    <col min="1" max="1" width="19.44140625" customWidth="1"/>
    <col min="2" max="2" width="23.109375" customWidth="1"/>
    <col min="3" max="3" width="20.5546875" customWidth="1"/>
    <col min="4" max="4" width="25.44140625" customWidth="1"/>
    <col min="5" max="5" width="52.6640625" customWidth="1"/>
  </cols>
  <sheetData>
    <row r="1" spans="1:5" ht="15" thickBot="1">
      <c r="A1" s="90" t="s">
        <v>388</v>
      </c>
      <c r="B1" s="84"/>
      <c r="C1" s="85"/>
      <c r="D1" s="97"/>
      <c r="E1" s="85"/>
    </row>
    <row r="2" spans="1:5" ht="15" thickBot="1">
      <c r="A2" s="86" t="s">
        <v>96</v>
      </c>
      <c r="B2" s="86" t="s">
        <v>97</v>
      </c>
      <c r="C2" s="87" t="s">
        <v>98</v>
      </c>
      <c r="D2" s="98" t="s">
        <v>340</v>
      </c>
      <c r="E2" s="87" t="s">
        <v>341</v>
      </c>
    </row>
    <row r="3" spans="1:5" s="81" customFormat="1">
      <c r="A3" s="89" t="s">
        <v>100</v>
      </c>
      <c r="B3" s="85" t="s">
        <v>136</v>
      </c>
      <c r="C3" s="95" t="s">
        <v>137</v>
      </c>
      <c r="D3" s="120">
        <v>479.09849522752739</v>
      </c>
      <c r="E3" s="15" t="s">
        <v>343</v>
      </c>
    </row>
    <row r="4" spans="1:5" s="81" customFormat="1">
      <c r="A4" s="15"/>
      <c r="B4" s="85" t="s">
        <v>243</v>
      </c>
      <c r="C4" s="41" t="s">
        <v>244</v>
      </c>
      <c r="D4" s="120">
        <v>472.98105114182931</v>
      </c>
      <c r="E4" s="15" t="s">
        <v>343</v>
      </c>
    </row>
    <row r="5" spans="1:5">
      <c r="B5" s="84" t="s">
        <v>250</v>
      </c>
      <c r="C5" s="117" t="s">
        <v>342</v>
      </c>
      <c r="D5" s="118">
        <v>71.180000000000007</v>
      </c>
      <c r="E5" s="15" t="s">
        <v>343</v>
      </c>
    </row>
    <row r="6" spans="1:5" s="81" customFormat="1" ht="15" thickBot="1">
      <c r="A6" s="89"/>
      <c r="B6" s="85" t="s">
        <v>245</v>
      </c>
      <c r="C6" s="105" t="s">
        <v>246</v>
      </c>
      <c r="D6" s="119">
        <v>70.63939406172419</v>
      </c>
      <c r="E6" s="106" t="s">
        <v>343</v>
      </c>
    </row>
    <row r="7" spans="1:5">
      <c r="A7" s="88" t="s">
        <v>102</v>
      </c>
      <c r="B7" s="91" t="s">
        <v>194</v>
      </c>
      <c r="C7" s="96" t="s">
        <v>195</v>
      </c>
      <c r="D7" s="99">
        <v>52.41</v>
      </c>
      <c r="E7" s="83" t="s">
        <v>345</v>
      </c>
    </row>
    <row r="8" spans="1:5">
      <c r="A8" s="89"/>
      <c r="B8" s="92" t="s">
        <v>204</v>
      </c>
      <c r="C8" s="96" t="s">
        <v>205</v>
      </c>
      <c r="D8" s="99">
        <v>50.21</v>
      </c>
      <c r="E8" s="83" t="s">
        <v>346</v>
      </c>
    </row>
    <row r="9" spans="1:5" ht="15" thickBot="1">
      <c r="A9" s="100"/>
      <c r="B9" s="101" t="s">
        <v>256</v>
      </c>
      <c r="C9" s="102" t="s">
        <v>257</v>
      </c>
      <c r="D9" s="103">
        <v>19.73</v>
      </c>
      <c r="E9" s="104" t="s">
        <v>347</v>
      </c>
    </row>
    <row r="10" spans="1:5">
      <c r="A10" s="85" t="s">
        <v>348</v>
      </c>
      <c r="B10" s="85"/>
      <c r="C10" s="85"/>
      <c r="D10" s="81"/>
      <c r="E10" s="81"/>
    </row>
    <row r="11" spans="1:5">
      <c r="A11" s="89" t="s">
        <v>349</v>
      </c>
      <c r="B11" s="84"/>
      <c r="C11" s="85"/>
      <c r="D11" s="81"/>
      <c r="E11" s="81"/>
    </row>
    <row r="12" spans="1:5">
      <c r="A12" s="84" t="s">
        <v>350</v>
      </c>
      <c r="B12" s="84"/>
      <c r="C12" s="84"/>
      <c r="D12" s="81"/>
      <c r="E12" s="81"/>
    </row>
    <row r="16" spans="1:5" ht="15" thickBot="1">
      <c r="A16" s="90" t="s">
        <v>391</v>
      </c>
      <c r="B16" s="84"/>
      <c r="C16" s="85"/>
      <c r="D16" s="97"/>
      <c r="E16" s="85"/>
    </row>
    <row r="17" spans="1:5" ht="15" thickBot="1">
      <c r="A17" s="86" t="s">
        <v>96</v>
      </c>
      <c r="B17" s="86" t="s">
        <v>97</v>
      </c>
      <c r="C17" s="87" t="s">
        <v>98</v>
      </c>
      <c r="D17" s="98" t="s">
        <v>340</v>
      </c>
      <c r="E17" s="87" t="s">
        <v>341</v>
      </c>
    </row>
    <row r="18" spans="1:5" s="81" customFormat="1" ht="15" thickBot="1">
      <c r="A18" s="89" t="s">
        <v>100</v>
      </c>
      <c r="B18" s="85" t="s">
        <v>136</v>
      </c>
      <c r="C18" s="95" t="s">
        <v>137</v>
      </c>
      <c r="D18" s="121">
        <v>618.04368255981149</v>
      </c>
      <c r="E18" s="15" t="s">
        <v>343</v>
      </c>
    </row>
    <row r="19" spans="1:5">
      <c r="A19" s="88" t="s">
        <v>102</v>
      </c>
      <c r="B19" s="94" t="s">
        <v>204</v>
      </c>
      <c r="C19" s="149" t="s">
        <v>205</v>
      </c>
      <c r="D19" s="150">
        <v>117.84</v>
      </c>
      <c r="E19" s="151" t="s">
        <v>344</v>
      </c>
    </row>
    <row r="20" spans="1:5" ht="15" thickBot="1">
      <c r="A20" s="100"/>
      <c r="B20" s="143" t="s">
        <v>194</v>
      </c>
      <c r="C20" s="144" t="s">
        <v>195</v>
      </c>
      <c r="D20" s="103">
        <v>41.13</v>
      </c>
      <c r="E20" s="152" t="s">
        <v>351</v>
      </c>
    </row>
    <row r="21" spans="1:5">
      <c r="A21" s="85" t="s">
        <v>348</v>
      </c>
      <c r="B21" s="85"/>
      <c r="C21" s="85"/>
      <c r="D21" s="81"/>
      <c r="E21" s="81"/>
    </row>
    <row r="22" spans="1:5">
      <c r="A22" s="89" t="s">
        <v>349</v>
      </c>
      <c r="B22" s="84"/>
      <c r="C22" s="85"/>
      <c r="D22" s="81"/>
      <c r="E22" s="81"/>
    </row>
    <row r="23" spans="1:5">
      <c r="A23" s="84" t="s">
        <v>350</v>
      </c>
      <c r="B23" s="84"/>
      <c r="C23" s="84"/>
    </row>
    <row r="25" spans="1:5">
      <c r="A25" s="92" t="s">
        <v>357</v>
      </c>
    </row>
    <row r="26" spans="1:5">
      <c r="A26" s="85" t="s">
        <v>354</v>
      </c>
    </row>
    <row r="27" spans="1:5">
      <c r="A27" s="21" t="s">
        <v>367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5"/>
  <sheetViews>
    <sheetView zoomScale="80" zoomScaleNormal="80" workbookViewId="0">
      <selection activeCell="M31" sqref="M31"/>
    </sheetView>
  </sheetViews>
  <sheetFormatPr defaultColWidth="9.109375" defaultRowHeight="13.2"/>
  <cols>
    <col min="1" max="1" width="17.88671875" style="1" customWidth="1"/>
    <col min="2" max="2" width="46.109375" style="82" customWidth="1"/>
    <col min="3" max="3" width="22.44140625" style="82" customWidth="1"/>
    <col min="4" max="4" width="28.6640625" style="82" customWidth="1"/>
    <col min="5" max="5" width="15.6640625" style="1" customWidth="1"/>
    <col min="6" max="16384" width="9.109375" style="1"/>
  </cols>
  <sheetData>
    <row r="1" spans="1:5" ht="13.8" thickBot="1">
      <c r="A1" s="107" t="s">
        <v>356</v>
      </c>
    </row>
    <row r="2" spans="1:5">
      <c r="A2" s="77" t="s">
        <v>88</v>
      </c>
      <c r="B2" s="78" t="s">
        <v>90</v>
      </c>
      <c r="C2" s="77" t="s">
        <v>91</v>
      </c>
      <c r="D2" s="77" t="s">
        <v>92</v>
      </c>
      <c r="E2" s="146" t="s">
        <v>392</v>
      </c>
    </row>
    <row r="3" spans="1:5" ht="14.4" thickBot="1">
      <c r="A3" s="79"/>
      <c r="B3" s="104"/>
      <c r="C3" s="79"/>
      <c r="D3" s="79" t="s">
        <v>93</v>
      </c>
      <c r="E3" s="3"/>
    </row>
    <row r="4" spans="1:5">
      <c r="A4" s="145" t="s">
        <v>335</v>
      </c>
      <c r="B4" s="4" t="s">
        <v>45</v>
      </c>
      <c r="C4" s="10">
        <v>297</v>
      </c>
      <c r="D4" s="10">
        <v>280</v>
      </c>
      <c r="E4" s="145" t="s">
        <v>46</v>
      </c>
    </row>
    <row r="5" spans="1:5">
      <c r="A5" s="145" t="s">
        <v>89</v>
      </c>
      <c r="B5" s="4" t="s">
        <v>47</v>
      </c>
      <c r="C5" s="10">
        <v>303</v>
      </c>
      <c r="D5" s="10">
        <v>271</v>
      </c>
      <c r="E5" s="145" t="s">
        <v>46</v>
      </c>
    </row>
    <row r="6" spans="1:5">
      <c r="A6" s="1" t="s">
        <v>2</v>
      </c>
      <c r="B6" s="83" t="s">
        <v>57</v>
      </c>
      <c r="C6" s="82">
        <v>564</v>
      </c>
      <c r="D6" s="82">
        <v>560</v>
      </c>
      <c r="E6" s="1" t="s">
        <v>46</v>
      </c>
    </row>
    <row r="7" spans="1:5">
      <c r="A7" s="1" t="s">
        <v>3</v>
      </c>
      <c r="B7" s="93" t="s">
        <v>4</v>
      </c>
      <c r="C7" s="82">
        <v>299</v>
      </c>
      <c r="D7" s="82">
        <v>271</v>
      </c>
      <c r="E7" s="1" t="s">
        <v>46</v>
      </c>
    </row>
    <row r="8" spans="1:5">
      <c r="A8" s="1" t="s">
        <v>5</v>
      </c>
      <c r="B8" s="93" t="s">
        <v>6</v>
      </c>
      <c r="C8" s="82">
        <v>173</v>
      </c>
      <c r="D8" s="82">
        <v>158</v>
      </c>
      <c r="E8" s="1" t="s">
        <v>46</v>
      </c>
    </row>
    <row r="9" spans="1:5">
      <c r="A9" s="1" t="s">
        <v>7</v>
      </c>
      <c r="B9" s="93" t="s">
        <v>8</v>
      </c>
      <c r="C9" s="82">
        <v>441</v>
      </c>
      <c r="D9" s="82">
        <v>422</v>
      </c>
    </row>
    <row r="10" spans="1:5">
      <c r="A10" s="1" t="s">
        <v>9</v>
      </c>
      <c r="B10" s="93" t="s">
        <v>0</v>
      </c>
      <c r="C10" s="82">
        <v>442</v>
      </c>
      <c r="D10" s="82">
        <v>402</v>
      </c>
      <c r="E10" s="1" t="s">
        <v>46</v>
      </c>
    </row>
    <row r="11" spans="1:5">
      <c r="A11" s="1" t="s">
        <v>11</v>
      </c>
      <c r="B11" s="93" t="s">
        <v>1</v>
      </c>
      <c r="C11" s="82">
        <v>355</v>
      </c>
      <c r="D11" s="82">
        <v>324</v>
      </c>
      <c r="E11" s="1" t="s">
        <v>46</v>
      </c>
    </row>
    <row r="12" spans="1:5">
      <c r="A12" s="82" t="s">
        <v>13</v>
      </c>
      <c r="B12" s="93" t="s">
        <v>352</v>
      </c>
      <c r="C12" s="82">
        <v>190</v>
      </c>
      <c r="D12" s="82">
        <v>178</v>
      </c>
      <c r="E12" s="1" t="s">
        <v>46</v>
      </c>
    </row>
    <row r="13" spans="1:5">
      <c r="A13" s="82" t="s">
        <v>15</v>
      </c>
      <c r="B13" s="83" t="s">
        <v>10</v>
      </c>
      <c r="C13" s="82">
        <v>100</v>
      </c>
      <c r="D13" s="82">
        <v>88</v>
      </c>
    </row>
    <row r="14" spans="1:5">
      <c r="A14" s="82" t="s">
        <v>17</v>
      </c>
      <c r="B14" s="83" t="s">
        <v>12</v>
      </c>
      <c r="C14" s="82">
        <v>121</v>
      </c>
      <c r="D14" s="82">
        <v>110</v>
      </c>
    </row>
    <row r="15" spans="1:5">
      <c r="A15" s="2" t="s">
        <v>19</v>
      </c>
      <c r="B15" s="83" t="s">
        <v>14</v>
      </c>
      <c r="C15" s="82">
        <v>160</v>
      </c>
      <c r="D15" s="82">
        <v>155</v>
      </c>
    </row>
    <row r="16" spans="1:5">
      <c r="A16" s="2" t="s">
        <v>21</v>
      </c>
      <c r="B16" s="83" t="s">
        <v>16</v>
      </c>
      <c r="C16" s="82">
        <v>136</v>
      </c>
      <c r="D16" s="82">
        <v>131</v>
      </c>
    </row>
    <row r="17" spans="1:5">
      <c r="A17" s="82" t="s">
        <v>23</v>
      </c>
      <c r="B17" s="83" t="s">
        <v>18</v>
      </c>
      <c r="C17" s="82">
        <v>173</v>
      </c>
      <c r="D17" s="82">
        <v>164</v>
      </c>
      <c r="E17" s="1" t="s">
        <v>46</v>
      </c>
    </row>
    <row r="18" spans="1:5">
      <c r="A18" s="2" t="s">
        <v>25</v>
      </c>
      <c r="B18" s="83" t="s">
        <v>20</v>
      </c>
      <c r="C18" s="82">
        <v>158</v>
      </c>
      <c r="D18" s="82">
        <v>140</v>
      </c>
    </row>
    <row r="19" spans="1:5">
      <c r="A19" s="82" t="s">
        <v>27</v>
      </c>
      <c r="B19" s="83" t="s">
        <v>22</v>
      </c>
      <c r="C19" s="82">
        <v>129</v>
      </c>
      <c r="D19" s="82">
        <v>121</v>
      </c>
      <c r="E19" s="1" t="s">
        <v>46</v>
      </c>
    </row>
    <row r="20" spans="1:5">
      <c r="A20" s="82" t="s">
        <v>29</v>
      </c>
      <c r="B20" s="83" t="s">
        <v>24</v>
      </c>
      <c r="C20" s="82">
        <v>123</v>
      </c>
      <c r="D20" s="82">
        <v>111</v>
      </c>
    </row>
    <row r="21" spans="1:5">
      <c r="A21" s="82" t="s">
        <v>31</v>
      </c>
      <c r="B21" s="83" t="s">
        <v>26</v>
      </c>
      <c r="C21" s="82">
        <v>121</v>
      </c>
      <c r="D21" s="82">
        <v>115</v>
      </c>
    </row>
    <row r="22" spans="1:5">
      <c r="A22" s="82" t="s">
        <v>33</v>
      </c>
      <c r="B22" s="83" t="s">
        <v>28</v>
      </c>
      <c r="C22" s="82">
        <v>147</v>
      </c>
      <c r="D22" s="82">
        <v>133</v>
      </c>
    </row>
    <row r="23" spans="1:5">
      <c r="A23" s="82" t="s">
        <v>35</v>
      </c>
      <c r="B23" s="83" t="s">
        <v>30</v>
      </c>
      <c r="C23" s="82">
        <v>124</v>
      </c>
      <c r="D23" s="82">
        <v>117</v>
      </c>
    </row>
    <row r="24" spans="1:5">
      <c r="A24" s="82" t="s">
        <v>37</v>
      </c>
      <c r="B24" s="83" t="s">
        <v>32</v>
      </c>
      <c r="C24" s="82">
        <v>91</v>
      </c>
      <c r="D24" s="82">
        <v>90</v>
      </c>
    </row>
    <row r="25" spans="1:5">
      <c r="A25" s="82" t="s">
        <v>39</v>
      </c>
      <c r="B25" s="83" t="s">
        <v>34</v>
      </c>
      <c r="C25" s="82">
        <v>88</v>
      </c>
      <c r="D25" s="82">
        <v>75</v>
      </c>
    </row>
    <row r="26" spans="1:5">
      <c r="A26" s="82" t="s">
        <v>41</v>
      </c>
      <c r="B26" s="82" t="s">
        <v>94</v>
      </c>
      <c r="C26" s="82">
        <v>290</v>
      </c>
      <c r="D26" s="82">
        <v>256</v>
      </c>
    </row>
    <row r="27" spans="1:5">
      <c r="A27" s="82" t="s">
        <v>43</v>
      </c>
      <c r="B27" s="83" t="s">
        <v>36</v>
      </c>
      <c r="C27" s="82">
        <v>233</v>
      </c>
      <c r="D27" s="82">
        <v>191</v>
      </c>
    </row>
    <row r="28" spans="1:5">
      <c r="A28" s="5" t="s">
        <v>393</v>
      </c>
      <c r="B28" s="83" t="s">
        <v>38</v>
      </c>
      <c r="C28" s="82">
        <v>274</v>
      </c>
      <c r="D28" s="82">
        <v>243</v>
      </c>
      <c r="E28" s="1" t="s">
        <v>46</v>
      </c>
    </row>
    <row r="29" spans="1:5">
      <c r="A29" s="82" t="s">
        <v>46</v>
      </c>
      <c r="B29" s="83" t="s">
        <v>40</v>
      </c>
      <c r="C29" s="82">
        <v>244</v>
      </c>
      <c r="D29" s="82">
        <v>221</v>
      </c>
    </row>
    <row r="30" spans="1:5">
      <c r="A30" s="10" t="s">
        <v>48</v>
      </c>
      <c r="B30" s="4" t="s">
        <v>42</v>
      </c>
      <c r="C30" s="10">
        <v>407</v>
      </c>
      <c r="D30" s="10">
        <v>391</v>
      </c>
      <c r="E30" s="1" t="s">
        <v>46</v>
      </c>
    </row>
    <row r="31" spans="1:5">
      <c r="A31" s="10" t="s">
        <v>50</v>
      </c>
      <c r="B31" s="4" t="s">
        <v>44</v>
      </c>
      <c r="C31" s="10">
        <v>370</v>
      </c>
      <c r="D31" s="10">
        <v>338</v>
      </c>
    </row>
    <row r="32" spans="1:5">
      <c r="A32" s="10" t="s">
        <v>52</v>
      </c>
      <c r="B32" s="4" t="s">
        <v>49</v>
      </c>
      <c r="C32" s="10">
        <v>45</v>
      </c>
      <c r="D32" s="10">
        <v>35</v>
      </c>
    </row>
    <row r="33" spans="1:5">
      <c r="A33" s="82" t="s">
        <v>54</v>
      </c>
      <c r="B33" s="83" t="s">
        <v>51</v>
      </c>
      <c r="C33" s="82">
        <v>175</v>
      </c>
      <c r="D33" s="82">
        <v>154</v>
      </c>
      <c r="E33" s="1" t="s">
        <v>46</v>
      </c>
    </row>
    <row r="34" spans="1:5">
      <c r="A34" s="82" t="s">
        <v>56</v>
      </c>
      <c r="B34" s="83" t="s">
        <v>53</v>
      </c>
      <c r="C34" s="82">
        <v>427</v>
      </c>
      <c r="D34" s="82">
        <v>397</v>
      </c>
      <c r="E34" s="1" t="s">
        <v>46</v>
      </c>
    </row>
    <row r="35" spans="1:5">
      <c r="A35" s="82" t="s">
        <v>58</v>
      </c>
      <c r="B35" s="83" t="s">
        <v>55</v>
      </c>
      <c r="C35" s="82">
        <v>97</v>
      </c>
      <c r="D35" s="82">
        <v>97</v>
      </c>
    </row>
    <row r="36" spans="1:5">
      <c r="A36" s="82" t="s">
        <v>60</v>
      </c>
      <c r="B36" s="83" t="s">
        <v>59</v>
      </c>
      <c r="C36" s="82">
        <v>414</v>
      </c>
      <c r="D36" s="82">
        <v>371</v>
      </c>
    </row>
    <row r="37" spans="1:5">
      <c r="A37" s="2" t="s">
        <v>62</v>
      </c>
      <c r="B37" s="83" t="s">
        <v>61</v>
      </c>
      <c r="C37" s="82">
        <v>133</v>
      </c>
      <c r="D37" s="82">
        <v>129</v>
      </c>
      <c r="E37" s="1" t="s">
        <v>46</v>
      </c>
    </row>
    <row r="38" spans="1:5">
      <c r="A38" s="2" t="s">
        <v>64</v>
      </c>
      <c r="B38" s="83" t="s">
        <v>63</v>
      </c>
      <c r="C38" s="82">
        <v>248</v>
      </c>
      <c r="D38" s="82">
        <v>233</v>
      </c>
      <c r="E38" s="1" t="s">
        <v>46</v>
      </c>
    </row>
    <row r="39" spans="1:5">
      <c r="A39" s="82" t="s">
        <v>66</v>
      </c>
      <c r="B39" s="83" t="s">
        <v>65</v>
      </c>
      <c r="C39" s="82">
        <v>183</v>
      </c>
      <c r="D39" s="82">
        <v>169</v>
      </c>
    </row>
    <row r="40" spans="1:5">
      <c r="A40" s="82" t="s">
        <v>68</v>
      </c>
      <c r="B40" s="83" t="s">
        <v>67</v>
      </c>
      <c r="C40" s="82">
        <v>152</v>
      </c>
      <c r="D40" s="82">
        <v>131</v>
      </c>
    </row>
    <row r="41" spans="1:5">
      <c r="A41" s="82" t="s">
        <v>70</v>
      </c>
      <c r="B41" s="83" t="s">
        <v>69</v>
      </c>
      <c r="C41" s="82">
        <v>387</v>
      </c>
      <c r="D41" s="82">
        <v>368</v>
      </c>
    </row>
    <row r="42" spans="1:5">
      <c r="A42" s="83" t="s">
        <v>72</v>
      </c>
      <c r="B42" s="83" t="s">
        <v>71</v>
      </c>
      <c r="C42" s="82">
        <v>473</v>
      </c>
      <c r="D42" s="82">
        <v>453</v>
      </c>
    </row>
    <row r="43" spans="1:5">
      <c r="A43" s="83" t="s">
        <v>74</v>
      </c>
      <c r="B43" s="83" t="s">
        <v>73</v>
      </c>
      <c r="C43" s="82">
        <v>137</v>
      </c>
      <c r="D43" s="82">
        <v>130</v>
      </c>
      <c r="E43" s="1" t="s">
        <v>46</v>
      </c>
    </row>
    <row r="44" spans="1:5">
      <c r="A44" s="83" t="s">
        <v>76</v>
      </c>
      <c r="B44" s="83" t="s">
        <v>75</v>
      </c>
      <c r="C44" s="82">
        <v>162</v>
      </c>
      <c r="D44" s="82">
        <v>147</v>
      </c>
      <c r="E44" s="1" t="s">
        <v>46</v>
      </c>
    </row>
    <row r="45" spans="1:5">
      <c r="A45" s="83" t="s">
        <v>78</v>
      </c>
      <c r="B45" s="83" t="s">
        <v>77</v>
      </c>
      <c r="C45" s="82">
        <v>262</v>
      </c>
      <c r="D45" s="82">
        <v>239</v>
      </c>
      <c r="E45" s="1" t="s">
        <v>46</v>
      </c>
    </row>
    <row r="46" spans="1:5">
      <c r="A46" s="83" t="s">
        <v>80</v>
      </c>
      <c r="B46" s="83" t="s">
        <v>79</v>
      </c>
      <c r="C46" s="82">
        <v>259</v>
      </c>
      <c r="D46" s="82">
        <v>229</v>
      </c>
      <c r="E46" s="1" t="s">
        <v>46</v>
      </c>
    </row>
    <row r="47" spans="1:5">
      <c r="A47" s="83" t="s">
        <v>82</v>
      </c>
      <c r="B47" s="83" t="s">
        <v>81</v>
      </c>
      <c r="C47" s="82">
        <v>446</v>
      </c>
      <c r="D47" s="82">
        <v>407</v>
      </c>
      <c r="E47" s="1" t="s">
        <v>46</v>
      </c>
    </row>
    <row r="48" spans="1:5">
      <c r="A48" s="83" t="s">
        <v>84</v>
      </c>
      <c r="B48" s="83" t="s">
        <v>83</v>
      </c>
      <c r="C48" s="82">
        <v>111</v>
      </c>
      <c r="D48" s="82">
        <v>99</v>
      </c>
    </row>
    <row r="49" spans="1:5">
      <c r="A49" s="4" t="s">
        <v>86</v>
      </c>
      <c r="B49" s="83" t="s">
        <v>85</v>
      </c>
      <c r="C49" s="82">
        <v>115</v>
      </c>
      <c r="D49" s="82">
        <v>107</v>
      </c>
    </row>
    <row r="50" spans="1:5" ht="13.8" thickBot="1">
      <c r="A50" s="3" t="s">
        <v>95</v>
      </c>
      <c r="B50" s="104" t="s">
        <v>87</v>
      </c>
      <c r="C50" s="80">
        <v>407</v>
      </c>
      <c r="D50" s="79">
        <v>403</v>
      </c>
      <c r="E50" s="3"/>
    </row>
    <row r="51" spans="1:5">
      <c r="B51" s="82" t="s">
        <v>332</v>
      </c>
      <c r="C51" s="82">
        <f>SUM(C4:C30)</f>
        <v>6183</v>
      </c>
      <c r="D51" s="82">
        <f>SUM(D4:D30)</f>
        <v>5718</v>
      </c>
    </row>
    <row r="52" spans="1:5">
      <c r="B52" s="82" t="s">
        <v>333</v>
      </c>
      <c r="C52" s="82">
        <f>MAX(C4:C30)</f>
        <v>564</v>
      </c>
      <c r="D52" s="82">
        <f>MAX(D4:D30)</f>
        <v>560</v>
      </c>
    </row>
    <row r="53" spans="1:5">
      <c r="B53" s="82" t="s">
        <v>334</v>
      </c>
      <c r="C53" s="82">
        <f>MIN(C4:C30)</f>
        <v>88</v>
      </c>
      <c r="D53" s="82">
        <f>MIN(D4:D30)</f>
        <v>75</v>
      </c>
    </row>
    <row r="57" spans="1:5">
      <c r="B57" s="1"/>
      <c r="C57" s="1"/>
      <c r="D57" s="1"/>
    </row>
    <row r="58" spans="1:5">
      <c r="B58" s="1"/>
      <c r="C58" s="1"/>
      <c r="D58" s="1"/>
    </row>
    <row r="59" spans="1:5">
      <c r="B59" s="1"/>
      <c r="C59" s="1"/>
      <c r="D59" s="1"/>
    </row>
    <row r="60" spans="1:5">
      <c r="B60" s="1"/>
      <c r="C60" s="1"/>
      <c r="D60" s="1"/>
    </row>
    <row r="61" spans="1:5">
      <c r="B61" s="1"/>
      <c r="C61" s="1"/>
      <c r="D61" s="1"/>
    </row>
    <row r="62" spans="1:5">
      <c r="B62" s="1"/>
      <c r="C62" s="1"/>
      <c r="D62" s="1"/>
    </row>
    <row r="63" spans="1:5">
      <c r="B63" s="1"/>
      <c r="C63" s="1"/>
      <c r="D63" s="1"/>
    </row>
    <row r="64" spans="1:5">
      <c r="B64" s="1"/>
      <c r="C64" s="1"/>
      <c r="D64" s="1"/>
    </row>
    <row r="65" spans="2:4">
      <c r="B65" s="1"/>
      <c r="C65" s="1"/>
      <c r="D65" s="1"/>
    </row>
    <row r="66" spans="2:4">
      <c r="B66" s="1"/>
      <c r="D66" s="1"/>
    </row>
    <row r="67" spans="2:4">
      <c r="B67" s="1"/>
      <c r="C67" s="1"/>
      <c r="D67" s="1"/>
    </row>
    <row r="68" spans="2:4">
      <c r="B68" s="1"/>
      <c r="C68" s="1"/>
      <c r="D68" s="1"/>
    </row>
    <row r="69" spans="2:4">
      <c r="C69" s="1"/>
      <c r="D69" s="1"/>
    </row>
    <row r="70" spans="2:4">
      <c r="B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</sheetData>
  <sortState xmlns:xlrd2="http://schemas.microsoft.com/office/spreadsheetml/2017/richdata2" ref="A4:E50">
    <sortCondition ref="A4:A50"/>
  </sortState>
  <phoneticPr fontId="4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5"/>
  <sheetViews>
    <sheetView topLeftCell="A16" zoomScale="70" zoomScaleNormal="70" workbookViewId="0">
      <selection activeCell="S38" sqref="S38"/>
    </sheetView>
  </sheetViews>
  <sheetFormatPr defaultRowHeight="14.4"/>
  <cols>
    <col min="1" max="1" width="26.88671875" customWidth="1"/>
    <col min="2" max="2" width="10.21875" customWidth="1"/>
  </cols>
  <sheetData>
    <row r="1" spans="1:2">
      <c r="A1" s="108" t="s">
        <v>360</v>
      </c>
    </row>
    <row r="2" spans="1:2">
      <c r="A2" t="s">
        <v>362</v>
      </c>
      <c r="B2" s="109" t="s">
        <v>361</v>
      </c>
    </row>
    <row r="3" spans="1:2">
      <c r="A3" t="s">
        <v>363</v>
      </c>
      <c r="B3" s="110" t="s">
        <v>240</v>
      </c>
    </row>
    <row r="4" spans="1:2">
      <c r="A4" s="81" t="s">
        <v>363</v>
      </c>
      <c r="B4" s="110" t="s">
        <v>238</v>
      </c>
    </row>
    <row r="5" spans="1:2">
      <c r="A5" s="81" t="s">
        <v>363</v>
      </c>
      <c r="B5" s="114" t="s">
        <v>244</v>
      </c>
    </row>
    <row r="6" spans="1:2">
      <c r="A6" s="81" t="s">
        <v>363</v>
      </c>
      <c r="B6" s="110" t="s">
        <v>242</v>
      </c>
    </row>
    <row r="7" spans="1:2">
      <c r="A7" s="81" t="s">
        <v>363</v>
      </c>
      <c r="B7" s="112" t="s">
        <v>282</v>
      </c>
    </row>
    <row r="8" spans="1:2">
      <c r="A8" s="81" t="s">
        <v>363</v>
      </c>
      <c r="B8" s="114" t="s">
        <v>246</v>
      </c>
    </row>
    <row r="9" spans="1:2">
      <c r="A9" s="81" t="s">
        <v>363</v>
      </c>
      <c r="B9" s="110" t="s">
        <v>210</v>
      </c>
    </row>
    <row r="10" spans="1:2">
      <c r="A10" s="81" t="s">
        <v>363</v>
      </c>
      <c r="B10" s="110" t="s">
        <v>263</v>
      </c>
    </row>
    <row r="11" spans="1:2">
      <c r="A11" s="81" t="s">
        <v>363</v>
      </c>
      <c r="B11" s="110" t="s">
        <v>266</v>
      </c>
    </row>
    <row r="12" spans="1:2">
      <c r="A12" s="81" t="s">
        <v>363</v>
      </c>
      <c r="B12" s="110" t="s">
        <v>269</v>
      </c>
    </row>
    <row r="13" spans="1:2">
      <c r="A13" s="81" t="s">
        <v>363</v>
      </c>
      <c r="B13" s="110" t="s">
        <v>259</v>
      </c>
    </row>
    <row r="14" spans="1:2">
      <c r="A14" s="81" t="s">
        <v>363</v>
      </c>
      <c r="B14" s="114" t="s">
        <v>257</v>
      </c>
    </row>
    <row r="15" spans="1:2">
      <c r="A15" s="81" t="s">
        <v>363</v>
      </c>
      <c r="B15" s="110" t="s">
        <v>272</v>
      </c>
    </row>
    <row r="16" spans="1:2">
      <c r="A16" s="81" t="s">
        <v>364</v>
      </c>
      <c r="B16" s="111" t="s">
        <v>193</v>
      </c>
    </row>
    <row r="17" spans="1:2">
      <c r="A17" s="81" t="s">
        <v>364</v>
      </c>
      <c r="B17" s="111" t="s">
        <v>118</v>
      </c>
    </row>
    <row r="18" spans="1:2">
      <c r="A18" s="81" t="s">
        <v>364</v>
      </c>
      <c r="B18" s="111" t="s">
        <v>120</v>
      </c>
    </row>
    <row r="19" spans="1:2">
      <c r="A19" s="81" t="s">
        <v>364</v>
      </c>
      <c r="B19" s="111" t="s">
        <v>201</v>
      </c>
    </row>
    <row r="20" spans="1:2">
      <c r="A20" s="81" t="s">
        <v>364</v>
      </c>
      <c r="B20" s="111" t="s">
        <v>106</v>
      </c>
    </row>
    <row r="21" spans="1:2">
      <c r="A21" s="81" t="s">
        <v>364</v>
      </c>
      <c r="B21" s="111" t="s">
        <v>116</v>
      </c>
    </row>
    <row r="22" spans="1:2">
      <c r="A22" s="81" t="s">
        <v>364</v>
      </c>
      <c r="B22" s="111" t="s">
        <v>110</v>
      </c>
    </row>
    <row r="23" spans="1:2">
      <c r="A23" s="81" t="s">
        <v>364</v>
      </c>
      <c r="B23" s="111" t="s">
        <v>114</v>
      </c>
    </row>
    <row r="24" spans="1:2">
      <c r="A24" s="81" t="s">
        <v>364</v>
      </c>
      <c r="B24" s="111" t="s">
        <v>122</v>
      </c>
    </row>
    <row r="25" spans="1:2">
      <c r="A25" s="81" t="s">
        <v>364</v>
      </c>
      <c r="B25" s="113" t="s">
        <v>137</v>
      </c>
    </row>
    <row r="26" spans="1:2">
      <c r="A26" s="81" t="s">
        <v>364</v>
      </c>
      <c r="B26" s="111" t="s">
        <v>134</v>
      </c>
    </row>
    <row r="27" spans="1:2">
      <c r="A27" s="81" t="s">
        <v>364</v>
      </c>
      <c r="B27" s="111" t="s">
        <v>112</v>
      </c>
    </row>
    <row r="28" spans="1:2">
      <c r="A28" s="81" t="s">
        <v>364</v>
      </c>
      <c r="B28" s="111" t="s">
        <v>212</v>
      </c>
    </row>
    <row r="29" spans="1:2">
      <c r="A29" s="81" t="s">
        <v>364</v>
      </c>
      <c r="B29" s="111" t="s">
        <v>203</v>
      </c>
    </row>
    <row r="30" spans="1:2">
      <c r="A30" s="81" t="s">
        <v>364</v>
      </c>
      <c r="B30" s="111" t="s">
        <v>208</v>
      </c>
    </row>
    <row r="31" spans="1:2">
      <c r="A31" s="81" t="s">
        <v>364</v>
      </c>
      <c r="B31" s="111" t="s">
        <v>126</v>
      </c>
    </row>
    <row r="32" spans="1:2">
      <c r="A32" s="81" t="s">
        <v>364</v>
      </c>
      <c r="B32" s="111" t="s">
        <v>168</v>
      </c>
    </row>
    <row r="33" spans="1:2">
      <c r="A33" s="81" t="s">
        <v>364</v>
      </c>
      <c r="B33" s="111" t="s">
        <v>164</v>
      </c>
    </row>
    <row r="34" spans="1:2">
      <c r="A34" s="81" t="s">
        <v>364</v>
      </c>
      <c r="B34" s="111" t="s">
        <v>186</v>
      </c>
    </row>
    <row r="35" spans="1:2">
      <c r="A35" s="81" t="s">
        <v>364</v>
      </c>
      <c r="B35" s="111" t="s">
        <v>172</v>
      </c>
    </row>
    <row r="36" spans="1:2">
      <c r="A36" s="81" t="s">
        <v>364</v>
      </c>
      <c r="B36" s="111" t="s">
        <v>182</v>
      </c>
    </row>
    <row r="37" spans="1:2">
      <c r="A37" s="81" t="s">
        <v>364</v>
      </c>
      <c r="B37" s="113" t="s">
        <v>195</v>
      </c>
    </row>
    <row r="38" spans="1:2">
      <c r="A38" s="81" t="s">
        <v>364</v>
      </c>
      <c r="B38" s="113" t="s">
        <v>205</v>
      </c>
    </row>
    <row r="39" spans="1:2">
      <c r="A39" s="81" t="s">
        <v>364</v>
      </c>
      <c r="B39" s="111" t="s">
        <v>180</v>
      </c>
    </row>
    <row r="40" spans="1:2">
      <c r="A40" s="81" t="s">
        <v>364</v>
      </c>
      <c r="B40" s="111" t="s">
        <v>224</v>
      </c>
    </row>
    <row r="41" spans="1:2">
      <c r="A41" s="81" t="s">
        <v>364</v>
      </c>
      <c r="B41" s="111" t="s">
        <v>174</v>
      </c>
    </row>
    <row r="42" spans="1:2">
      <c r="A42" s="81" t="s">
        <v>364</v>
      </c>
      <c r="B42" s="111" t="s">
        <v>170</v>
      </c>
    </row>
    <row r="43" spans="1:2">
      <c r="A43" s="81" t="s">
        <v>364</v>
      </c>
      <c r="B43" s="111" t="s">
        <v>197</v>
      </c>
    </row>
    <row r="44" spans="1:2">
      <c r="A44" s="81" t="s">
        <v>364</v>
      </c>
      <c r="B44" s="111" t="s">
        <v>162</v>
      </c>
    </row>
    <row r="45" spans="1:2">
      <c r="A45" s="81" t="s">
        <v>364</v>
      </c>
      <c r="B45" s="111" t="s">
        <v>184</v>
      </c>
    </row>
    <row r="46" spans="1:2">
      <c r="A46" s="81" t="s">
        <v>364</v>
      </c>
      <c r="B46" s="111" t="s">
        <v>148</v>
      </c>
    </row>
    <row r="47" spans="1:2">
      <c r="A47" s="81" t="s">
        <v>364</v>
      </c>
      <c r="B47" s="111" t="s">
        <v>188</v>
      </c>
    </row>
    <row r="48" spans="1:2">
      <c r="A48" t="s">
        <v>365</v>
      </c>
      <c r="B48" s="147" t="s">
        <v>108</v>
      </c>
    </row>
    <row r="49" spans="1:2">
      <c r="A49" s="81" t="s">
        <v>365</v>
      </c>
      <c r="B49" s="147" t="s">
        <v>146</v>
      </c>
    </row>
    <row r="50" spans="1:2">
      <c r="A50" s="81" t="s">
        <v>365</v>
      </c>
      <c r="B50" s="147" t="s">
        <v>160</v>
      </c>
    </row>
    <row r="51" spans="1:2">
      <c r="A51" s="81" t="s">
        <v>365</v>
      </c>
      <c r="B51" s="147" t="s">
        <v>158</v>
      </c>
    </row>
    <row r="52" spans="1:2">
      <c r="A52" s="81" t="s">
        <v>365</v>
      </c>
      <c r="B52" s="147" t="s">
        <v>166</v>
      </c>
    </row>
    <row r="53" spans="1:2">
      <c r="A53" s="81" t="s">
        <v>365</v>
      </c>
      <c r="B53" s="147" t="s">
        <v>178</v>
      </c>
    </row>
    <row r="54" spans="1:2">
      <c r="A54" s="81" t="s">
        <v>365</v>
      </c>
      <c r="B54" s="147" t="s">
        <v>176</v>
      </c>
    </row>
    <row r="55" spans="1:2">
      <c r="A55" s="81" t="s">
        <v>365</v>
      </c>
      <c r="B55" s="147" t="s">
        <v>190</v>
      </c>
    </row>
    <row r="56" spans="1:2">
      <c r="A56" s="81" t="s">
        <v>365</v>
      </c>
      <c r="B56" s="110" t="s">
        <v>337</v>
      </c>
    </row>
    <row r="57" spans="1:2">
      <c r="A57" s="81" t="s">
        <v>365</v>
      </c>
      <c r="B57" s="147" t="s">
        <v>229</v>
      </c>
    </row>
    <row r="58" spans="1:2">
      <c r="A58" s="81" t="s">
        <v>365</v>
      </c>
      <c r="B58" s="147" t="s">
        <v>231</v>
      </c>
    </row>
    <row r="59" spans="1:2">
      <c r="A59" s="81" t="s">
        <v>365</v>
      </c>
      <c r="B59" s="147" t="s">
        <v>339</v>
      </c>
    </row>
    <row r="63" spans="1:2">
      <c r="A63" s="115" t="s">
        <v>366</v>
      </c>
    </row>
    <row r="64" spans="1:2">
      <c r="A64" s="116" t="s">
        <v>354</v>
      </c>
    </row>
    <row r="65" spans="1:1">
      <c r="A65" s="116" t="s">
        <v>367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Atrial_Appendage</vt:lpstr>
      <vt:lpstr>Left_Ventricle</vt:lpstr>
      <vt:lpstr>Unknown</vt:lpstr>
      <vt:lpstr>Tissue_samples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Jinsoo Ahn</dc:creator>
  <cp:lastModifiedBy>Jinsoo Ahn</cp:lastModifiedBy>
  <dcterms:created xsi:type="dcterms:W3CDTF">2018-06-29T21:26:28Z</dcterms:created>
  <dcterms:modified xsi:type="dcterms:W3CDTF">2020-06-09T00:27:06Z</dcterms:modified>
</cp:coreProperties>
</file>