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IT\Desktop\Vmem final\"/>
    </mc:Choice>
  </mc:AlternateContent>
  <xr:revisionPtr revIDLastSave="0" documentId="13_ncr:1_{CE042D97-F694-4BA5-AE2C-D0D10454AD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amarBlue BMMSC" sheetId="4" r:id="rId1"/>
    <sheet name="AlamarBlue Fibroblast" sheetId="5" r:id="rId2"/>
    <sheet name="AlamarBlue OSC" sheetId="6" r:id="rId3"/>
  </sheets>
  <definedNames>
    <definedName name="_xlchart.v1.0" hidden="1">'AlamarBlue BMMSC'!$G$5:$G$58</definedName>
    <definedName name="_xlchart.v1.1" hidden="1">'AlamarBlue BMMSC'!$H$4</definedName>
    <definedName name="_xlchart.v1.10" hidden="1">'AlamarBlue BMMSC'!$G$5:$G$58</definedName>
    <definedName name="_xlchart.v1.11" hidden="1">'AlamarBlue OSC'!$C$5</definedName>
    <definedName name="_xlchart.v1.12" hidden="1">'AlamarBlue OSC'!$C$6:$C$59</definedName>
    <definedName name="_xlchart.v1.13" hidden="1">'AlamarBlue OSC'!$D$5</definedName>
    <definedName name="_xlchart.v1.14" hidden="1">'AlamarBlue OSC'!$D$6:$D$59</definedName>
    <definedName name="_xlchart.v1.2" hidden="1">'AlamarBlue BMMSC'!$H$5:$H$58</definedName>
    <definedName name="_xlchart.v1.3" hidden="1">'AlamarBlue BMMSC'!$I$4</definedName>
    <definedName name="_xlchart.v1.4" hidden="1">'AlamarBlue BMMSC'!$I$5:$I$58</definedName>
    <definedName name="_xlchart.v1.5" hidden="1">'AlamarBlue BMMSC'!$G$5:$G$58</definedName>
    <definedName name="_xlchart.v1.6" hidden="1">'AlamarBlue Fibroblast'!$C$4</definedName>
    <definedName name="_xlchart.v1.7" hidden="1">'AlamarBlue Fibroblast'!$C$5:$C$58</definedName>
    <definedName name="_xlchart.v1.8" hidden="1">'AlamarBlue Fibroblast'!$D$4</definedName>
    <definedName name="_xlchart.v1.9" hidden="1">'AlamarBlue Fibroblast'!$D$5:$D$58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4" l="1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67" i="4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63" i="5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70" i="6"/>
</calcChain>
</file>

<file path=xl/sharedStrings.xml><?xml version="1.0" encoding="utf-8"?>
<sst xmlns="http://schemas.openxmlformats.org/spreadsheetml/2006/main" count="428" uniqueCount="102">
  <si>
    <t>CONTROL</t>
  </si>
  <si>
    <t>Day 0</t>
  </si>
  <si>
    <t>Day 3</t>
  </si>
  <si>
    <t>OUABAIN</t>
  </si>
  <si>
    <t>Day 14</t>
  </si>
  <si>
    <t>Mult.Paarvergleich</t>
  </si>
  <si>
    <t>Testgröße</t>
  </si>
  <si>
    <t>df</t>
  </si>
  <si>
    <t>p-unkorr.</t>
  </si>
  <si>
    <t>p-Bonferroni</t>
  </si>
  <si>
    <t>Day0Cont...Day0Ouab</t>
  </si>
  <si>
    <t>Day0Cont...Day3Cont</t>
  </si>
  <si>
    <t>Day0Cont...Day3Ouab</t>
  </si>
  <si>
    <t>Day0Cont...Day5Cont</t>
  </si>
  <si>
    <t>Day0Cont...Day5Ouab</t>
  </si>
  <si>
    <t>Day0Cont...Day7Cont</t>
  </si>
  <si>
    <t>Day0Cont...Day7Ouab</t>
  </si>
  <si>
    <t>Day0Cont...Day10Con</t>
  </si>
  <si>
    <t>Day0Cont...Day10Oua</t>
  </si>
  <si>
    <t>Day0Cont...Day14Con</t>
  </si>
  <si>
    <t>Day0Cont...Day14Oua</t>
  </si>
  <si>
    <t>Day0Ouab...Day3Cont</t>
  </si>
  <si>
    <t>Day0Ouab...Day3Ouab</t>
  </si>
  <si>
    <t>Day0Ouab...Day5Cont</t>
  </si>
  <si>
    <t>Day0Ouab...Day5Ouab</t>
  </si>
  <si>
    <t>Day0Ouab...Day7Cont</t>
  </si>
  <si>
    <t>Day0Ouab...Day7Ouab</t>
  </si>
  <si>
    <t>Day0Ouab...Day10Con</t>
  </si>
  <si>
    <t>Day0Ouab...Day10Oua</t>
  </si>
  <si>
    <t>Day0Ouab...Day14Con</t>
  </si>
  <si>
    <t>Day0Ouab...Day14Oua</t>
  </si>
  <si>
    <t>Day3Cont...Day3Ouab</t>
  </si>
  <si>
    <t>Day3Cont...Day5Cont</t>
  </si>
  <si>
    <t>Day3Cont...Day5Ouab</t>
  </si>
  <si>
    <t>Day3Cont...Day7Cont</t>
  </si>
  <si>
    <t>Day3Cont...Day7Ouab</t>
  </si>
  <si>
    <t>Day3Cont...Day10Con</t>
  </si>
  <si>
    <t>Day3Cont...Day10Oua</t>
  </si>
  <si>
    <t>Day3Cont...Day14Con</t>
  </si>
  <si>
    <t>Day3Cont...Day14Oua</t>
  </si>
  <si>
    <t>Day3Ouab...Day5Cont</t>
  </si>
  <si>
    <t>Day3Ouab...Day5Ouab</t>
  </si>
  <si>
    <t>Day3Ouab...Day7Cont</t>
  </si>
  <si>
    <t>Day3Ouab...Day7Ouab</t>
  </si>
  <si>
    <t>Day3Ouab...Day10Con</t>
  </si>
  <si>
    <t>Day3Ouab...Day10Oua</t>
  </si>
  <si>
    <t>Day3Ouab...Day14Con</t>
  </si>
  <si>
    <t>Day3Ouab...Day14Oua</t>
  </si>
  <si>
    <t>Day5Cont...Day5Ouab</t>
  </si>
  <si>
    <t>Day5Cont...Day7Cont</t>
  </si>
  <si>
    <t>Day5Cont...Day7Ouab</t>
  </si>
  <si>
    <t>Day5Cont...Day10Con</t>
  </si>
  <si>
    <t>Day5Cont...Day10Oua</t>
  </si>
  <si>
    <t>Day5Cont...Day14Con</t>
  </si>
  <si>
    <t>Day5Cont...Day14Oua</t>
  </si>
  <si>
    <t>Day5Ouab...Day7Cont</t>
  </si>
  <si>
    <t>Day5Ouab...Day7Ouab</t>
  </si>
  <si>
    <t>Day5Ouab...Day10Con</t>
  </si>
  <si>
    <t>Day5Ouab...Day10Oua</t>
  </si>
  <si>
    <t>Day5Ouab...Day14Con</t>
  </si>
  <si>
    <t>Day5Ouab...Day14Oua</t>
  </si>
  <si>
    <t>Day7Cont...Day7Ouab</t>
  </si>
  <si>
    <t>Day7Cont...Day10Con</t>
  </si>
  <si>
    <t>Day7Cont...Day10Oua</t>
  </si>
  <si>
    <t>Day7Cont...Day14Con</t>
  </si>
  <si>
    <t>Day7Cont...Day14Oua</t>
  </si>
  <si>
    <t>Day7Ouab...Day10Con</t>
  </si>
  <si>
    <t>Day7Ouab...Day10Oua</t>
  </si>
  <si>
    <t>Day7Ouab...Day14Con</t>
  </si>
  <si>
    <t>Day7Ouab...Day14Oua</t>
  </si>
  <si>
    <t>Day10Con...Day10Oua</t>
  </si>
  <si>
    <t>Day10Con...Day14Con</t>
  </si>
  <si>
    <t>Day10Con...Day14Oua</t>
  </si>
  <si>
    <t>Day10Oua...Day14Con</t>
  </si>
  <si>
    <t>Day10Oua...Day14Oua</t>
  </si>
  <si>
    <t>Day14Con...Day14Oua</t>
  </si>
  <si>
    <t>Significant</t>
  </si>
  <si>
    <t>Nonsignificant</t>
  </si>
  <si>
    <t>Day 5</t>
  </si>
  <si>
    <t>Day 7</t>
  </si>
  <si>
    <t>Day 10</t>
  </si>
  <si>
    <t>Control</t>
  </si>
  <si>
    <t>Ouabain</t>
  </si>
  <si>
    <t>Statistics:Friedmann Test</t>
  </si>
  <si>
    <t>FIBROBLASTS</t>
  </si>
  <si>
    <t>Time Points</t>
  </si>
  <si>
    <t>AlmarBlue % Reduction</t>
  </si>
  <si>
    <t>BMMSC</t>
  </si>
  <si>
    <t>OSC</t>
  </si>
  <si>
    <t xml:space="preserve">Stichprobenumfang n = 54 </t>
  </si>
  <si>
    <t>Shapiro-Wilk's Prüfgröße W =     0.9264 ( p : approximativ wie Z(W)!! )</t>
  </si>
  <si>
    <t>Royston's Prüfgröße Z(W) =       2.7573 ( p =  0.002914 approx. (n&gt;= 7) )</t>
  </si>
  <si>
    <t>Shapiro-Wilk's Prüfgröße W =     0.9151 ( p : approximativ wie Z(W)!! )</t>
  </si>
  <si>
    <t>Royston's Prüfgröße Z(W) =       3.1733 ( p =  0.000754 approx. (n&gt;= 7) )</t>
  </si>
  <si>
    <t>Shapiro-Wilk's Prüfgröße W =     0.8090 ( p : approximativ wie Z(W)!! )</t>
  </si>
  <si>
    <t>Royston's Prüfgröße Z(W) =       5.7477 ( p =  0.000000 approx. (n&gt;= 7) )</t>
  </si>
  <si>
    <t>Shapiro-Wilk's Prüfgröße W =     0.9573 ( p : approximativ wie Z(W)!! )</t>
  </si>
  <si>
    <t>Royston's Prüfgröße Z(W) =       1.2798 ( p =  0.100313 approx. (n&gt;= 7) )</t>
  </si>
  <si>
    <t>Shapiro-Wilk's Prüfgröße W =     0.8921 ( p : approximativ wie Z(W)!! )</t>
  </si>
  <si>
    <t>Royston's Prüfgröße Z(W) =       3.8936 ( p =  0.000049 approx. (n&gt;= 7) )</t>
  </si>
  <si>
    <t>Shapiro-Wilk's Prüfgröße W =     0.9259 ( p : approximativ wie Z(W)!! )</t>
  </si>
  <si>
    <t>Royston's Prüfgröße Z(W) =       2.7780 ( p =  0.002735 approx. (n&gt;= 7)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</si>
</sst>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9" fillId="2" borderId="0" xfId="0" applyFont="1" applyFill="1"/>
    <xf numFmtId="0" fontId="6" fillId="0" borderId="0" xfId="0" applyFont="1"/>
    <xf numFmtId="0" fontId="2" fillId="0" borderId="0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0" xfId="0" applyBorder="1"/>
    <xf numFmtId="0" fontId="0" fillId="0" borderId="5" xfId="0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4" borderId="7" xfId="0" applyFill="1" applyBorder="1"/>
    <xf numFmtId="0" fontId="0" fillId="4" borderId="8" xfId="0" applyFill="1" applyBorder="1"/>
    <xf numFmtId="0" fontId="2" fillId="4" borderId="0" xfId="0" applyFont="1" applyFill="1" applyBorder="1"/>
    <xf numFmtId="0" fontId="8" fillId="4" borderId="1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8" fillId="4" borderId="2" xfId="0" applyFont="1" applyFill="1" applyBorder="1"/>
    <xf numFmtId="0" fontId="2" fillId="4" borderId="7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0" borderId="4" xfId="0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4" borderId="2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8" fillId="3" borderId="0" xfId="0" applyFont="1" applyFill="1" applyBorder="1"/>
    <xf numFmtId="0" fontId="1" fillId="0" borderId="0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2" fillId="0" borderId="4" xfId="0" applyFont="1" applyFill="1" applyBorder="1"/>
    <xf numFmtId="0" fontId="2" fillId="3" borderId="8" xfId="0" applyFont="1" applyFill="1" applyBorder="1"/>
    <xf numFmtId="0" fontId="2" fillId="3" borderId="2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2" fillId="3" borderId="7" xfId="0" applyFont="1" applyFill="1" applyBorder="1"/>
    <xf numFmtId="0" fontId="11" fillId="0" borderId="0" xfId="0" applyFont="1" applyFill="1"/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</cx:chartData>
  <cx:chart>
    <cx:title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>
        <cx:series layoutId="boxWhisker" uniqueId="{0B96A3FD-1FA8-4B4A-82A3-153A1F8AA0D5}">
          <cx:tx>
            <cx:txData>
              <cx:f>_xlchart.v1.1</cx:f>
              <cx:v>Control</cx:v>
            </cx:txData>
          </cx:tx>
          <cx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x:spPr>
          <cx:dataId val="0"/>
          <cx:layoutPr>
            <cx:visibility meanLine="0" meanMarker="0" nonoutliers="0" outliers="0"/>
            <cx:statistics quartileMethod="exclusive"/>
          </cx:layoutPr>
        </cx:series>
        <cx:series layoutId="boxWhisker" uniqueId="{CEE73CCC-99E1-4FB6-8A5D-DC8BDD357083}">
          <cx:tx>
            <cx:txData>
              <cx:f>_xlchart.v1.3</cx:f>
              <cx:v>Ouabain</cx:v>
            </cx:txData>
          </cx:tx>
          <cx:spPr>
            <a:solidFill>
              <a:schemeClr val="bg2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"/>
        <cx:tickLabels/>
        <cx:spPr>
          <a:ln>
            <a:solidFill>
              <a:sysClr val="windowText" lastClr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3200" b="1" baseline="0">
                <a:solidFill>
                  <a:schemeClr val="tx1"/>
                </a:solidFill>
              </a:defRPr>
            </a:pPr>
            <a:endParaRPr lang="en-US" sz="3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800">
                <a:solidFill>
                  <a:schemeClr val="tx1"/>
                </a:solidFill>
              </a:defRPr>
            </a:pPr>
            <a:endParaRPr lang="en-US" sz="28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2400"/>
          </a:pPr>
          <a:endParaRPr lang="en-US" sz="2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_xlchart.v1.7</cx:f>
      </cx:numDim>
    </cx:data>
    <cx:data id="1">
      <cx:strDim type="cat">
        <cx:f>_xlchart.v1.5</cx:f>
      </cx:strDim>
      <cx:numDim type="val">
        <cx:f>_xlchart.v1.9</cx:f>
      </cx:numDim>
    </cx:data>
  </cx:chartData>
  <cx:chart>
    <cx:title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>
        <cx:series layoutId="boxWhisker" uniqueId="{0B96A3FD-1FA8-4B4A-82A3-153A1F8AA0D5}">
          <cx:tx>
            <cx:txData>
              <cx:f>_xlchart.v1.6</cx:f>
              <cx:v>Control</cx:v>
            </cx:txData>
          </cx:tx>
          <cx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x:spPr>
          <cx:dataId val="0"/>
          <cx:layoutPr>
            <cx:visibility meanLine="0" meanMarker="0" nonoutliers="0" outliers="0"/>
            <cx:statistics quartileMethod="exclusive"/>
          </cx:layoutPr>
        </cx:series>
        <cx:series layoutId="boxWhisker" uniqueId="{CEE73CCC-99E1-4FB6-8A5D-DC8BDD357083}">
          <cx:tx>
            <cx:txData>
              <cx:f>_xlchart.v1.8</cx:f>
              <cx:v>Ouabain</cx:v>
            </cx:txData>
          </cx:tx>
          <cx:spPr>
            <a:solidFill>
              <a:schemeClr val="bg2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"/>
        <cx:tickLabels/>
        <cx:spPr>
          <a:ln>
            <a:solidFill>
              <a:sysClr val="windowText" lastClr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3200" b="1" baseline="0">
                <a:solidFill>
                  <a:schemeClr val="tx1"/>
                </a:solidFill>
              </a:defRPr>
            </a:pPr>
            <a:endParaRPr lang="en-US" sz="3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800">
                <a:solidFill>
                  <a:schemeClr val="tx1"/>
                </a:solidFill>
              </a:defRPr>
            </a:pPr>
            <a:endParaRPr lang="en-US" sz="28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2400"/>
          </a:pPr>
          <a:endParaRPr lang="en-US" sz="2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  <cx:data id="1">
      <cx:strDim type="cat">
        <cx:f>_xlchart.v1.10</cx:f>
      </cx:strDim>
      <cx:numDim type="val">
        <cx:f>_xlchart.v1.14</cx:f>
      </cx:numDim>
    </cx:data>
  </cx:chartData>
  <cx:chart>
    <cx:title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>
        <cx:series layoutId="boxWhisker" uniqueId="{0B96A3FD-1FA8-4B4A-82A3-153A1F8AA0D5}">
          <cx:tx>
            <cx:txData>
              <cx:f>_xlchart.v1.11</cx:f>
              <cx:v>Control</cx:v>
            </cx:txData>
          </cx:tx>
          <cx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x:spPr>
          <cx:dataId val="0"/>
          <cx:layoutPr>
            <cx:visibility meanLine="0" meanMarker="0" nonoutliers="0" outliers="0"/>
            <cx:statistics quartileMethod="exclusive"/>
          </cx:layoutPr>
        </cx:series>
        <cx:series layoutId="boxWhisker" uniqueId="{CEE73CCC-99E1-4FB6-8A5D-DC8BDD357083}">
          <cx:tx>
            <cx:txData>
              <cx:f>_xlchart.v1.13</cx:f>
              <cx:v>Ouabain</cx:v>
            </cx:txData>
          </cx:tx>
          <cx:spPr>
            <a:solidFill>
              <a:schemeClr val="bg2"/>
            </a:solidFill>
            <a:ln>
              <a:solidFill>
                <a:schemeClr val="tx1"/>
              </a:solidFill>
            </a:ln>
          </cx:spPr>
          <cx:dataId val="1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"/>
        <cx:tickLabels/>
        <cx:spPr>
          <a:ln>
            <a:solidFill>
              <a:sysClr val="windowText" lastClr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3200" b="1" baseline="0">
                <a:solidFill>
                  <a:schemeClr val="tx1"/>
                </a:solidFill>
              </a:defRPr>
            </a:pPr>
            <a:endParaRPr lang="en-US" sz="3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800">
                <a:solidFill>
                  <a:schemeClr val="tx1"/>
                </a:solidFill>
              </a:defRPr>
            </a:pPr>
            <a:endParaRPr lang="en-US" sz="28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2400"/>
          </a:pPr>
          <a:endParaRPr lang="en-US" sz="2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378836</xdr:colOff>
      <xdr:row>1</xdr:row>
      <xdr:rowOff>158028</xdr:rowOff>
    </xdr:from>
    <xdr:to>
      <xdr:col>17</xdr:col>
      <xdr:colOff>851794</xdr:colOff>
      <xdr:row>37</xdr:row>
      <xdr:rowOff>165820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FF2C2A36-6832-4FDD-B1B8-CA9C81D59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23011" y="358053"/>
              <a:ext cx="10455158" cy="6865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242454</xdr:colOff>
      <xdr:row>38</xdr:row>
      <xdr:rowOff>86590</xdr:rowOff>
    </xdr:from>
    <xdr:to>
      <xdr:col>13</xdr:col>
      <xdr:colOff>972587</xdr:colOff>
      <xdr:row>56</xdr:row>
      <xdr:rowOff>67114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13640-4DE8-464F-AD2F-7D8C2308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89227" y="7342908"/>
          <a:ext cx="5561905" cy="34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20</xdr:col>
      <xdr:colOff>210587</xdr:colOff>
      <xdr:row>56</xdr:row>
      <xdr:rowOff>171024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FAA298-7AC2-4DD1-BCE8-ECFBC7796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76273" y="7446818"/>
          <a:ext cx="5561905" cy="34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484505</xdr:colOff>
      <xdr:row>37</xdr:row>
      <xdr:rowOff>180974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2280212-3417-4945-9C31-C727A9F3B4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67600" y="390525"/>
              <a:ext cx="10466705" cy="6848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833438</xdr:colOff>
      <xdr:row>39</xdr:row>
      <xdr:rowOff>47625</xdr:rowOff>
    </xdr:from>
    <xdr:to>
      <xdr:col>13</xdr:col>
      <xdr:colOff>156468</xdr:colOff>
      <xdr:row>57</xdr:row>
      <xdr:rowOff>28149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7D8900-94D0-4645-B5A3-75FA0010C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5313" y="7477125"/>
          <a:ext cx="5561905" cy="3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23</xdr:col>
      <xdr:colOff>204092</xdr:colOff>
      <xdr:row>56</xdr:row>
      <xdr:rowOff>171024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A08C1F-F266-4DB7-981A-9DAE22C2D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64250" y="7429500"/>
          <a:ext cx="5561905" cy="3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595313</xdr:colOff>
      <xdr:row>0</xdr:row>
      <xdr:rowOff>142875</xdr:rowOff>
    </xdr:from>
    <xdr:to>
      <xdr:col>16</xdr:col>
      <xdr:colOff>245659</xdr:colOff>
      <xdr:row>36</xdr:row>
      <xdr:rowOff>116030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1DD1922A-F971-4E93-834E-038B181D8F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8" y="142875"/>
              <a:ext cx="10556471" cy="68502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0</xdr:colOff>
      <xdr:row>39</xdr:row>
      <xdr:rowOff>0</xdr:rowOff>
    </xdr:from>
    <xdr:to>
      <xdr:col>10</xdr:col>
      <xdr:colOff>918468</xdr:colOff>
      <xdr:row>56</xdr:row>
      <xdr:rowOff>171024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0FDBA32-C684-4409-9F0D-29AD3794B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5938" y="7429500"/>
          <a:ext cx="5561905" cy="34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17</xdr:col>
      <xdr:colOff>275530</xdr:colOff>
      <xdr:row>56</xdr:row>
      <xdr:rowOff>171024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4C78125-BCA9-4F2F-B8CD-274C615B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1875" y="7429500"/>
          <a:ext cx="5561905" cy="3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0617-67F1-4BBD-B007-BE8CF3EFCD5F}">
  <dimension ref="A1:AK132"/>
  <sheetViews>
    <sheetView tabSelected="1" topLeftCell="H33" zoomScale="70" zoomScaleNormal="70" workbookViewId="0">
      <selection activeCell="O73" sqref="O73"/>
    </sheetView>
  </sheetViews>
  <sheetFormatPr defaultColWidth="8.85546875" defaultRowHeight="15" x14ac:dyDescent="0.25"/>
  <cols>
    <col min="1" max="1" width="15" style="3" bestFit="1" customWidth="1"/>
    <col min="2" max="2" width="16.7109375" style="3" bestFit="1" customWidth="1"/>
    <col min="3" max="3" width="18" style="3" bestFit="1" customWidth="1"/>
    <col min="4" max="4" width="17.28515625" style="3" bestFit="1" customWidth="1"/>
    <col min="5" max="5" width="14.85546875" style="3" bestFit="1" customWidth="1"/>
    <col min="6" max="6" width="17.28515625" style="3" bestFit="1" customWidth="1"/>
    <col min="7" max="7" width="18" style="3" bestFit="1" customWidth="1"/>
    <col min="8" max="8" width="16.7109375" style="3" bestFit="1" customWidth="1"/>
    <col min="9" max="9" width="24.28515625" style="3" customWidth="1"/>
    <col min="10" max="10" width="19" style="3" bestFit="1" customWidth="1"/>
    <col min="11" max="12" width="19.5703125" style="3" bestFit="1" customWidth="1"/>
    <col min="13" max="13" width="14.42578125" style="3" bestFit="1" customWidth="1"/>
    <col min="14" max="15" width="19.5703125" style="3" bestFit="1" customWidth="1"/>
    <col min="16" max="17" width="19" style="3" bestFit="1" customWidth="1"/>
    <col min="18" max="19" width="14.28515625" style="3" bestFit="1" customWidth="1"/>
    <col min="20" max="20" width="13.7109375" style="3" bestFit="1" customWidth="1"/>
    <col min="21" max="21" width="14.5703125" style="3" bestFit="1" customWidth="1"/>
    <col min="22" max="22" width="13.7109375" style="3" bestFit="1" customWidth="1"/>
    <col min="23" max="23" width="13.85546875" style="3" bestFit="1" customWidth="1"/>
    <col min="24" max="24" width="13.7109375" style="3" bestFit="1" customWidth="1"/>
    <col min="25" max="25" width="13.85546875" style="3" bestFit="1" customWidth="1"/>
    <col min="26" max="26" width="14.28515625" style="3" bestFit="1" customWidth="1"/>
    <col min="27" max="27" width="15.140625" style="3" bestFit="1" customWidth="1"/>
    <col min="28" max="28" width="14.28515625" style="3" bestFit="1" customWidth="1"/>
    <col min="29" max="29" width="15.140625" style="3" bestFit="1" customWidth="1"/>
    <col min="30" max="16384" width="8.85546875" style="3"/>
  </cols>
  <sheetData>
    <row r="1" spans="2:19" ht="15.75" thickBot="1" x14ac:dyDescent="0.3"/>
    <row r="2" spans="2:19" x14ac:dyDescent="0.25">
      <c r="G2" s="29"/>
      <c r="H2" s="44" t="s">
        <v>87</v>
      </c>
      <c r="I2" s="15"/>
    </row>
    <row r="3" spans="2:19" x14ac:dyDescent="0.25">
      <c r="G3" s="25" t="s">
        <v>86</v>
      </c>
      <c r="H3" s="14"/>
      <c r="I3" s="17"/>
    </row>
    <row r="4" spans="2:19" x14ac:dyDescent="0.25">
      <c r="G4" s="45" t="s">
        <v>85</v>
      </c>
      <c r="H4" s="45" t="s">
        <v>81</v>
      </c>
      <c r="I4" s="46" t="s">
        <v>82</v>
      </c>
    </row>
    <row r="5" spans="2:19" x14ac:dyDescent="0.25">
      <c r="G5" s="16" t="s">
        <v>1</v>
      </c>
      <c r="H5" s="18">
        <v>2.6396741766377705</v>
      </c>
      <c r="I5" s="19">
        <v>-0.24934691593222394</v>
      </c>
    </row>
    <row r="6" spans="2:19" x14ac:dyDescent="0.25">
      <c r="G6" s="16" t="s">
        <v>1</v>
      </c>
      <c r="H6" s="18">
        <v>-2.0263155412974476</v>
      </c>
      <c r="I6" s="19">
        <v>-0.39769215315364836</v>
      </c>
    </row>
    <row r="7" spans="2:19" x14ac:dyDescent="0.25">
      <c r="G7" s="16" t="s">
        <v>1</v>
      </c>
      <c r="H7" s="18">
        <v>-3.3003802147983237</v>
      </c>
      <c r="I7" s="19">
        <v>-1.5192022510375924</v>
      </c>
    </row>
    <row r="8" spans="2:19" x14ac:dyDescent="0.25">
      <c r="G8" s="16" t="s">
        <v>1</v>
      </c>
      <c r="H8" s="18">
        <v>0.63966587443573231</v>
      </c>
      <c r="I8" s="19">
        <v>-0.4061051861389931</v>
      </c>
    </row>
    <row r="9" spans="2:19" x14ac:dyDescent="0.25">
      <c r="G9" s="16" t="s">
        <v>1</v>
      </c>
      <c r="H9" s="18">
        <v>-1.3045794013285377</v>
      </c>
      <c r="I9" s="19">
        <v>-4.3629829851494026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2:19" x14ac:dyDescent="0.25">
      <c r="G10" s="16" t="s">
        <v>1</v>
      </c>
      <c r="H10" s="18">
        <v>-1.8358809962028222</v>
      </c>
      <c r="I10" s="19">
        <v>-1.1320368685339897</v>
      </c>
    </row>
    <row r="11" spans="2:19" x14ac:dyDescent="0.25">
      <c r="G11" s="16" t="s">
        <v>1</v>
      </c>
      <c r="H11" s="18">
        <v>7.5747472415750958E-2</v>
      </c>
      <c r="I11" s="19">
        <v>0.98369669669086979</v>
      </c>
    </row>
    <row r="12" spans="2:19" x14ac:dyDescent="0.25">
      <c r="G12" s="16" t="s">
        <v>1</v>
      </c>
      <c r="H12" s="18">
        <v>-0.54076869009012596</v>
      </c>
      <c r="I12" s="19">
        <v>3.2341052611702468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19" x14ac:dyDescent="0.25">
      <c r="G13" s="16" t="s">
        <v>1</v>
      </c>
      <c r="H13" s="18">
        <v>-1.1699213334910299</v>
      </c>
      <c r="I13" s="19">
        <v>3.2530311363949189</v>
      </c>
    </row>
    <row r="14" spans="2:19" x14ac:dyDescent="0.25">
      <c r="G14" s="16" t="s">
        <v>2</v>
      </c>
      <c r="H14" s="18">
        <v>27.623220314505186</v>
      </c>
      <c r="I14" s="19">
        <v>2.7166870961818379</v>
      </c>
    </row>
    <row r="15" spans="2:19" x14ac:dyDescent="0.25">
      <c r="G15" s="16" t="s">
        <v>2</v>
      </c>
      <c r="H15" s="18">
        <v>31.47496213649023</v>
      </c>
      <c r="I15" s="19">
        <v>10.666410885755445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2:19" x14ac:dyDescent="0.25">
      <c r="B16" s="7"/>
      <c r="C16" s="6"/>
      <c r="D16" s="6"/>
      <c r="E16" s="6"/>
      <c r="F16" s="6"/>
      <c r="G16" s="16" t="s">
        <v>2</v>
      </c>
      <c r="H16" s="18">
        <v>25.712356886717231</v>
      </c>
      <c r="I16" s="19">
        <v>12.090073497840253</v>
      </c>
    </row>
    <row r="17" spans="2:19" x14ac:dyDescent="0.25">
      <c r="G17" s="16" t="s">
        <v>2</v>
      </c>
      <c r="H17" s="18">
        <v>17.891501514219421</v>
      </c>
      <c r="I17" s="19">
        <v>17.414890518844331</v>
      </c>
    </row>
    <row r="18" spans="2:19" x14ac:dyDescent="0.25">
      <c r="B18" s="5"/>
      <c r="G18" s="16" t="s">
        <v>2</v>
      </c>
      <c r="H18" s="18">
        <v>18.296620571628168</v>
      </c>
      <c r="I18" s="19">
        <v>14.485493926459657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2:19" x14ac:dyDescent="0.25">
      <c r="B19" s="5"/>
      <c r="G19" s="16" t="s">
        <v>2</v>
      </c>
      <c r="H19" s="18">
        <v>23.476698263606842</v>
      </c>
      <c r="I19" s="19">
        <v>17.224243873701546</v>
      </c>
    </row>
    <row r="20" spans="2:19" x14ac:dyDescent="0.25">
      <c r="B20" s="5"/>
      <c r="G20" s="16" t="s">
        <v>2</v>
      </c>
      <c r="H20" s="18">
        <v>53.03284823860205</v>
      </c>
      <c r="I20" s="19">
        <v>14.076840795355904</v>
      </c>
    </row>
    <row r="21" spans="2:19" x14ac:dyDescent="0.25">
      <c r="B21" s="5"/>
      <c r="G21" s="16" t="s">
        <v>2</v>
      </c>
      <c r="H21" s="18">
        <v>50.446784321319647</v>
      </c>
      <c r="I21" s="19">
        <v>13.957683419901867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2:19" x14ac:dyDescent="0.25">
      <c r="B22" s="5"/>
      <c r="G22" s="16" t="s">
        <v>2</v>
      </c>
      <c r="H22" s="18">
        <v>55.334706397337953</v>
      </c>
      <c r="I22" s="19">
        <v>12.808522495301352</v>
      </c>
    </row>
    <row r="23" spans="2:19" x14ac:dyDescent="0.25">
      <c r="B23" s="5"/>
      <c r="G23" s="16" t="s">
        <v>78</v>
      </c>
      <c r="H23" s="18">
        <v>44.900604599469077</v>
      </c>
      <c r="I23" s="19">
        <v>17.703145736278326</v>
      </c>
    </row>
    <row r="24" spans="2:19" x14ac:dyDescent="0.25">
      <c r="G24" s="16" t="s">
        <v>78</v>
      </c>
      <c r="H24" s="18">
        <v>35.105855618566252</v>
      </c>
      <c r="I24" s="19">
        <v>16.607111355414069</v>
      </c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2:19" x14ac:dyDescent="0.25">
      <c r="G25" s="16" t="s">
        <v>78</v>
      </c>
      <c r="H25" s="18">
        <v>42.75522272272557</v>
      </c>
      <c r="I25" s="19">
        <v>17.138388113970603</v>
      </c>
    </row>
    <row r="26" spans="2:19" x14ac:dyDescent="0.25">
      <c r="G26" s="16" t="s">
        <v>78</v>
      </c>
      <c r="H26" s="18">
        <v>49.329698366364369</v>
      </c>
      <c r="I26" s="19">
        <v>25.177180812748407</v>
      </c>
    </row>
    <row r="27" spans="2:19" x14ac:dyDescent="0.25">
      <c r="B27" s="7"/>
      <c r="C27" s="6"/>
      <c r="D27" s="6"/>
      <c r="E27" s="6"/>
      <c r="F27" s="6"/>
      <c r="G27" s="16" t="s">
        <v>78</v>
      </c>
      <c r="H27" s="18">
        <v>58.220473478738185</v>
      </c>
      <c r="I27" s="19">
        <v>25.249428729845551</v>
      </c>
    </row>
    <row r="28" spans="2:19" x14ac:dyDescent="0.25">
      <c r="B28" s="6"/>
      <c r="G28" s="16" t="s">
        <v>78</v>
      </c>
      <c r="H28" s="18">
        <v>57.83192751531098</v>
      </c>
      <c r="I28" s="19">
        <v>28.043271832445377</v>
      </c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2:19" x14ac:dyDescent="0.25">
      <c r="B29" s="5"/>
      <c r="G29" s="16" t="s">
        <v>78</v>
      </c>
      <c r="H29" s="18">
        <v>81.191476448789473</v>
      </c>
      <c r="I29" s="19">
        <v>25.723443073309856</v>
      </c>
    </row>
    <row r="30" spans="2:19" x14ac:dyDescent="0.25">
      <c r="B30" s="5"/>
      <c r="C30" s="8"/>
      <c r="D30" s="8"/>
      <c r="E30" s="8"/>
      <c r="F30" s="8"/>
      <c r="G30" s="16" t="s">
        <v>78</v>
      </c>
      <c r="H30" s="18">
        <v>73.242553174346298</v>
      </c>
      <c r="I30" s="19">
        <v>27.765739001425938</v>
      </c>
    </row>
    <row r="31" spans="2:19" x14ac:dyDescent="0.25">
      <c r="B31" s="5"/>
      <c r="C31" s="8"/>
      <c r="D31" s="8"/>
      <c r="E31" s="8"/>
      <c r="F31" s="8"/>
      <c r="G31" s="16" t="s">
        <v>78</v>
      </c>
      <c r="H31" s="18">
        <v>81.638180475665166</v>
      </c>
      <c r="I31" s="19">
        <v>28.014200940591866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2:19" x14ac:dyDescent="0.25">
      <c r="B32" s="5"/>
      <c r="C32" s="8"/>
      <c r="D32" s="8"/>
      <c r="E32" s="8"/>
      <c r="F32" s="8"/>
      <c r="G32" s="16" t="s">
        <v>79</v>
      </c>
      <c r="H32" s="18">
        <v>55.013288558688757</v>
      </c>
      <c r="I32" s="19">
        <v>21.681483314774656</v>
      </c>
    </row>
    <row r="33" spans="2:19" x14ac:dyDescent="0.25">
      <c r="B33" s="5"/>
      <c r="C33" s="8"/>
      <c r="D33" s="8"/>
      <c r="E33" s="8"/>
      <c r="F33" s="8"/>
      <c r="G33" s="16" t="s">
        <v>79</v>
      </c>
      <c r="H33" s="18">
        <v>57.35955215758657</v>
      </c>
      <c r="I33" s="19">
        <v>23.406351035284107</v>
      </c>
    </row>
    <row r="34" spans="2:19" x14ac:dyDescent="0.25">
      <c r="B34" s="5"/>
      <c r="C34" s="8"/>
      <c r="D34" s="8"/>
      <c r="E34" s="8"/>
      <c r="F34" s="8"/>
      <c r="G34" s="16" t="s">
        <v>79</v>
      </c>
      <c r="H34" s="18">
        <v>55.572437180695488</v>
      </c>
      <c r="I34" s="19">
        <v>20.962287773977177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x14ac:dyDescent="0.25">
      <c r="G35" s="16" t="s">
        <v>79</v>
      </c>
      <c r="H35" s="18">
        <v>52.279758258169018</v>
      </c>
      <c r="I35" s="19">
        <v>30.785978277830793</v>
      </c>
    </row>
    <row r="36" spans="2:19" x14ac:dyDescent="0.25">
      <c r="G36" s="16" t="s">
        <v>79</v>
      </c>
      <c r="H36" s="18">
        <v>49.977945545028518</v>
      </c>
      <c r="I36" s="19">
        <v>31.833158049829375</v>
      </c>
    </row>
    <row r="37" spans="2:19" x14ac:dyDescent="0.25">
      <c r="G37" s="16" t="s">
        <v>79</v>
      </c>
      <c r="H37" s="18">
        <v>30.867981454885925</v>
      </c>
      <c r="I37" s="19">
        <v>32.086064302486797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19" x14ac:dyDescent="0.25">
      <c r="B38" s="7"/>
      <c r="C38" s="6"/>
      <c r="D38" s="6"/>
      <c r="E38" s="6"/>
      <c r="F38" s="6"/>
      <c r="G38" s="16" t="s">
        <v>79</v>
      </c>
      <c r="H38" s="18">
        <v>60.134567674649809</v>
      </c>
      <c r="I38" s="19">
        <v>50.183439900166839</v>
      </c>
    </row>
    <row r="39" spans="2:19" x14ac:dyDescent="0.25">
      <c r="G39" s="16" t="s">
        <v>79</v>
      </c>
      <c r="H39" s="18">
        <v>74.904687349524451</v>
      </c>
      <c r="I39" s="19">
        <v>49.388173898852116</v>
      </c>
    </row>
    <row r="40" spans="2:19" x14ac:dyDescent="0.25">
      <c r="B40" s="5"/>
      <c r="G40" s="16" t="s">
        <v>79</v>
      </c>
      <c r="H40" s="18">
        <v>63.482566500144621</v>
      </c>
      <c r="I40" s="19">
        <v>43.860865431844118</v>
      </c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2:19" x14ac:dyDescent="0.25">
      <c r="B41" s="5"/>
      <c r="G41" s="16" t="s">
        <v>80</v>
      </c>
      <c r="H41" s="18">
        <v>89.222011644155756</v>
      </c>
      <c r="I41" s="19">
        <v>31.006513959727112</v>
      </c>
    </row>
    <row r="42" spans="2:19" x14ac:dyDescent="0.25">
      <c r="B42" s="5"/>
      <c r="G42" s="16" t="s">
        <v>80</v>
      </c>
      <c r="H42" s="18">
        <v>77.102917077025751</v>
      </c>
      <c r="I42" s="19">
        <v>25.918315371375694</v>
      </c>
    </row>
    <row r="43" spans="2:19" x14ac:dyDescent="0.25">
      <c r="B43" s="5"/>
      <c r="G43" s="16" t="s">
        <v>80</v>
      </c>
      <c r="H43" s="18">
        <v>75.610846170738739</v>
      </c>
      <c r="I43" s="19">
        <v>23.717474234141022</v>
      </c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2:19" x14ac:dyDescent="0.25">
      <c r="B44" s="5"/>
      <c r="G44" s="16" t="s">
        <v>80</v>
      </c>
      <c r="H44" s="18">
        <v>71.356023964806354</v>
      </c>
      <c r="I44" s="19">
        <v>52.064719449746036</v>
      </c>
    </row>
    <row r="45" spans="2:19" x14ac:dyDescent="0.25">
      <c r="B45" s="5"/>
      <c r="G45" s="16" t="s">
        <v>80</v>
      </c>
      <c r="H45" s="18">
        <v>79.400566285021284</v>
      </c>
      <c r="I45" s="19">
        <v>49.516730669193713</v>
      </c>
    </row>
    <row r="46" spans="2:19" x14ac:dyDescent="0.25">
      <c r="G46" s="16" t="s">
        <v>80</v>
      </c>
      <c r="H46" s="18">
        <v>74.123214043993642</v>
      </c>
      <c r="I46" s="19">
        <v>52.036898986126545</v>
      </c>
    </row>
    <row r="47" spans="2:19" x14ac:dyDescent="0.25">
      <c r="G47" s="16" t="s">
        <v>80</v>
      </c>
      <c r="H47" s="18">
        <v>81.76829969689696</v>
      </c>
      <c r="I47" s="19">
        <v>45.288621718985226</v>
      </c>
    </row>
    <row r="48" spans="2:19" x14ac:dyDescent="0.25">
      <c r="G48" s="16" t="s">
        <v>80</v>
      </c>
      <c r="H48" s="18">
        <v>75.238095132382028</v>
      </c>
      <c r="I48" s="19">
        <v>42.555926521064237</v>
      </c>
    </row>
    <row r="49" spans="1:23" x14ac:dyDescent="0.25">
      <c r="B49" s="7"/>
      <c r="C49" s="6"/>
      <c r="D49" s="6"/>
      <c r="E49" s="6"/>
      <c r="F49" s="6"/>
      <c r="G49" s="16" t="s">
        <v>80</v>
      </c>
      <c r="H49" s="18">
        <v>86.272349459310064</v>
      </c>
      <c r="I49" s="19">
        <v>42.127549145809198</v>
      </c>
      <c r="J49" s="5"/>
      <c r="K49" s="5"/>
      <c r="L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B50" s="6"/>
      <c r="G50" s="16" t="s">
        <v>4</v>
      </c>
      <c r="H50" s="18">
        <v>50.111746520413483</v>
      </c>
      <c r="I50" s="19">
        <v>27.735658138440776</v>
      </c>
    </row>
    <row r="51" spans="1:23" x14ac:dyDescent="0.25">
      <c r="B51" s="5"/>
      <c r="G51" s="16" t="s">
        <v>4</v>
      </c>
      <c r="H51" s="18">
        <v>60.860891353969826</v>
      </c>
      <c r="I51" s="19">
        <v>25.868276728475369</v>
      </c>
    </row>
    <row r="52" spans="1:23" x14ac:dyDescent="0.25">
      <c r="B52" s="5"/>
      <c r="G52" s="16" t="s">
        <v>4</v>
      </c>
      <c r="H52" s="18">
        <v>63.322072993692366</v>
      </c>
      <c r="I52" s="19">
        <v>26.928013016173569</v>
      </c>
    </row>
    <row r="53" spans="1:23" x14ac:dyDescent="0.25">
      <c r="B53" s="5"/>
      <c r="G53" s="16" t="s">
        <v>4</v>
      </c>
      <c r="H53" s="18">
        <v>73.491768695621502</v>
      </c>
      <c r="I53" s="19">
        <v>56.162291238332472</v>
      </c>
    </row>
    <row r="54" spans="1:23" x14ac:dyDescent="0.25">
      <c r="B54" s="5"/>
      <c r="G54" s="16" t="s">
        <v>4</v>
      </c>
      <c r="H54" s="18">
        <v>89.559921506285477</v>
      </c>
      <c r="I54" s="19">
        <v>50.131205663809908</v>
      </c>
    </row>
    <row r="55" spans="1:23" x14ac:dyDescent="0.25">
      <c r="B55" s="5"/>
      <c r="G55" s="16" t="s">
        <v>4</v>
      </c>
      <c r="H55" s="18">
        <v>75.559870713231092</v>
      </c>
      <c r="I55" s="19">
        <v>51.464544987541203</v>
      </c>
    </row>
    <row r="56" spans="1:23" x14ac:dyDescent="0.25">
      <c r="B56" s="5"/>
      <c r="G56" s="16" t="s">
        <v>4</v>
      </c>
      <c r="H56" s="18">
        <v>84.411761207138241</v>
      </c>
      <c r="I56" s="19">
        <v>50.954388640442438</v>
      </c>
    </row>
    <row r="57" spans="1:23" x14ac:dyDescent="0.25">
      <c r="G57" s="16" t="s">
        <v>4</v>
      </c>
      <c r="H57" s="18">
        <v>91.276779284469796</v>
      </c>
      <c r="I57" s="19">
        <v>52.865975562972764</v>
      </c>
    </row>
    <row r="58" spans="1:23" ht="15.75" thickBot="1" x14ac:dyDescent="0.3">
      <c r="G58" s="20" t="s">
        <v>4</v>
      </c>
      <c r="H58" s="21">
        <v>81.622023272953598</v>
      </c>
      <c r="I58" s="22">
        <v>54.851646268688945</v>
      </c>
      <c r="J58" s="5" t="s">
        <v>89</v>
      </c>
      <c r="K58" s="5"/>
      <c r="L58" s="5"/>
      <c r="M58" s="5"/>
      <c r="N58" s="5"/>
    </row>
    <row r="59" spans="1:23" x14ac:dyDescent="0.25">
      <c r="A59" s="4"/>
      <c r="J59" s="5"/>
      <c r="K59" s="5"/>
      <c r="L59" s="5"/>
      <c r="M59" s="5"/>
      <c r="N59" s="5"/>
      <c r="P59" s="5" t="s">
        <v>89</v>
      </c>
      <c r="Q59" s="5"/>
      <c r="R59" s="5"/>
      <c r="S59" s="5"/>
      <c r="T59" s="5"/>
    </row>
    <row r="60" spans="1:23" x14ac:dyDescent="0.25">
      <c r="A60" s="7"/>
      <c r="B60" s="5"/>
      <c r="J60" s="5" t="s">
        <v>98</v>
      </c>
      <c r="K60" s="5"/>
      <c r="L60" s="5"/>
      <c r="M60" s="5"/>
      <c r="N60" s="5"/>
      <c r="P60" s="5"/>
      <c r="Q60" s="5"/>
      <c r="R60" s="5"/>
      <c r="S60" s="5"/>
      <c r="T60" s="5"/>
    </row>
    <row r="61" spans="1:23" x14ac:dyDescent="0.25">
      <c r="B61" s="5"/>
      <c r="C61" s="5"/>
      <c r="D61" s="5"/>
      <c r="E61" s="5"/>
      <c r="F61" s="5"/>
      <c r="G61" s="5"/>
      <c r="J61" s="5" t="s">
        <v>99</v>
      </c>
      <c r="K61" s="5"/>
      <c r="L61" s="5"/>
      <c r="M61" s="5"/>
      <c r="N61" s="5"/>
      <c r="O61" s="5"/>
      <c r="P61" s="5" t="s">
        <v>100</v>
      </c>
      <c r="Q61" s="5"/>
      <c r="R61" s="5"/>
      <c r="S61" s="5"/>
      <c r="T61" s="5"/>
    </row>
    <row r="62" spans="1:23" x14ac:dyDescent="0.25">
      <c r="A62" s="6"/>
      <c r="N62" s="9"/>
      <c r="P62" s="5" t="s">
        <v>101</v>
      </c>
      <c r="Q62" s="5"/>
      <c r="R62" s="5"/>
      <c r="S62" s="5"/>
      <c r="T62" s="5"/>
    </row>
    <row r="63" spans="1:23" x14ac:dyDescent="0.25">
      <c r="A63" s="6"/>
    </row>
    <row r="64" spans="1:23" ht="15.75" thickBot="1" x14ac:dyDescent="0.3">
      <c r="A64" s="6"/>
      <c r="T64" s="1"/>
      <c r="U64" s="1"/>
      <c r="V64" s="1"/>
      <c r="W64" s="1"/>
    </row>
    <row r="65" spans="1:37" x14ac:dyDescent="0.25">
      <c r="A65" s="6"/>
      <c r="G65" s="49" t="s">
        <v>5</v>
      </c>
      <c r="H65" s="50" t="s">
        <v>6</v>
      </c>
      <c r="I65" s="50" t="s">
        <v>7</v>
      </c>
      <c r="J65" s="50" t="s">
        <v>8</v>
      </c>
      <c r="K65" s="50" t="s">
        <v>9</v>
      </c>
      <c r="L65" s="51"/>
      <c r="T65" s="1"/>
      <c r="U65" s="1"/>
      <c r="V65" s="13"/>
      <c r="W65" s="13"/>
    </row>
    <row r="66" spans="1:37" x14ac:dyDescent="0.25">
      <c r="A66" s="6"/>
      <c r="G66" s="52"/>
      <c r="H66" s="47"/>
      <c r="I66" s="47"/>
      <c r="J66" s="47"/>
      <c r="K66" s="47"/>
      <c r="L66" s="53"/>
      <c r="T66" s="1"/>
    </row>
    <row r="67" spans="1:37" x14ac:dyDescent="0.25">
      <c r="A67" s="6"/>
      <c r="G67" s="38" t="s">
        <v>10</v>
      </c>
      <c r="H67" s="1">
        <v>0.66410000000000002</v>
      </c>
      <c r="I67" s="1">
        <v>88</v>
      </c>
      <c r="J67" s="48">
        <v>0.508386</v>
      </c>
      <c r="K67" s="1">
        <f>J67*5</f>
        <v>2.5419299999999998</v>
      </c>
      <c r="L67" s="37" t="s">
        <v>77</v>
      </c>
      <c r="T67" s="1"/>
    </row>
    <row r="68" spans="1:37" x14ac:dyDescent="0.25">
      <c r="A68" s="6"/>
      <c r="G68" s="38" t="s">
        <v>11</v>
      </c>
      <c r="H68" s="1">
        <v>9.7395999999999994</v>
      </c>
      <c r="I68" s="1">
        <v>88</v>
      </c>
      <c r="J68" s="48">
        <v>0</v>
      </c>
      <c r="K68" s="1">
        <f t="shared" ref="K68:K131" si="0">J68*5</f>
        <v>0</v>
      </c>
      <c r="L68" s="37"/>
      <c r="T68" s="1"/>
    </row>
    <row r="69" spans="1:37" x14ac:dyDescent="0.25">
      <c r="A69" s="6"/>
      <c r="G69" s="38" t="s">
        <v>12</v>
      </c>
      <c r="H69" s="1">
        <v>3.3203</v>
      </c>
      <c r="I69" s="1">
        <v>88</v>
      </c>
      <c r="J69" s="48">
        <v>1.31E-3</v>
      </c>
      <c r="K69" s="1">
        <f t="shared" si="0"/>
        <v>6.5500000000000003E-3</v>
      </c>
      <c r="L69" s="37"/>
    </row>
    <row r="70" spans="1:37" x14ac:dyDescent="0.25">
      <c r="A70" s="6"/>
      <c r="G70" s="38" t="s">
        <v>13</v>
      </c>
      <c r="H70" s="1">
        <v>15.9375</v>
      </c>
      <c r="I70" s="1">
        <v>88</v>
      </c>
      <c r="J70" s="48">
        <v>0</v>
      </c>
      <c r="K70" s="1">
        <f t="shared" si="0"/>
        <v>0</v>
      </c>
      <c r="L70" s="37"/>
    </row>
    <row r="71" spans="1:37" x14ac:dyDescent="0.25">
      <c r="A71" s="6"/>
      <c r="G71" s="38" t="s">
        <v>14</v>
      </c>
      <c r="H71" s="1">
        <v>5.9766000000000004</v>
      </c>
      <c r="I71" s="1">
        <v>88</v>
      </c>
      <c r="J71" s="48">
        <v>0</v>
      </c>
      <c r="K71" s="1">
        <f t="shared" si="0"/>
        <v>0</v>
      </c>
      <c r="L71" s="37"/>
    </row>
    <row r="72" spans="1:37" x14ac:dyDescent="0.25">
      <c r="A72" s="6"/>
      <c r="G72" s="38" t="s">
        <v>15</v>
      </c>
      <c r="H72" s="1">
        <v>15.4948</v>
      </c>
      <c r="I72" s="1">
        <v>88</v>
      </c>
      <c r="J72" s="1">
        <v>0</v>
      </c>
      <c r="K72" s="1">
        <f t="shared" si="0"/>
        <v>0</v>
      </c>
      <c r="L72" s="37"/>
    </row>
    <row r="73" spans="1:37" x14ac:dyDescent="0.25">
      <c r="A73" s="6"/>
      <c r="G73" s="38" t="s">
        <v>16</v>
      </c>
      <c r="H73" s="1">
        <v>8.8542000000000005</v>
      </c>
      <c r="I73" s="1">
        <v>88</v>
      </c>
      <c r="J73" s="1">
        <v>0</v>
      </c>
      <c r="K73" s="1">
        <f t="shared" si="0"/>
        <v>0</v>
      </c>
      <c r="L73" s="37"/>
    </row>
    <row r="74" spans="1:37" x14ac:dyDescent="0.25">
      <c r="G74" s="38" t="s">
        <v>17</v>
      </c>
      <c r="H74" s="1">
        <v>20.1433</v>
      </c>
      <c r="I74" s="1">
        <v>88</v>
      </c>
      <c r="J74" s="1">
        <v>0</v>
      </c>
      <c r="K74" s="1">
        <f t="shared" si="0"/>
        <v>0</v>
      </c>
      <c r="L74" s="37"/>
    </row>
    <row r="75" spans="1:37" x14ac:dyDescent="0.25">
      <c r="G75" s="38" t="s">
        <v>18</v>
      </c>
      <c r="H75" s="1">
        <v>10.625</v>
      </c>
      <c r="I75" s="1">
        <v>88</v>
      </c>
      <c r="J75" s="1">
        <v>0</v>
      </c>
      <c r="K75" s="1">
        <f t="shared" si="0"/>
        <v>0</v>
      </c>
      <c r="L75" s="37"/>
    </row>
    <row r="76" spans="1:37" x14ac:dyDescent="0.25">
      <c r="A76" s="7"/>
      <c r="B76" s="5"/>
      <c r="C76" s="5"/>
      <c r="D76" s="5"/>
      <c r="F76" s="5"/>
      <c r="G76" s="38" t="s">
        <v>19</v>
      </c>
      <c r="H76" s="1">
        <v>19.921900000000001</v>
      </c>
      <c r="I76" s="1">
        <v>88</v>
      </c>
      <c r="J76" s="1">
        <v>0</v>
      </c>
      <c r="K76" s="1">
        <f t="shared" si="0"/>
        <v>0</v>
      </c>
      <c r="L76" s="37"/>
    </row>
    <row r="77" spans="1:37" x14ac:dyDescent="0.25">
      <c r="A77" s="6"/>
      <c r="G77" s="54" t="s">
        <v>20</v>
      </c>
      <c r="H77" s="13">
        <v>12.8386</v>
      </c>
      <c r="I77" s="13">
        <v>88</v>
      </c>
      <c r="J77" s="1">
        <v>0</v>
      </c>
      <c r="K77" s="1">
        <f t="shared" si="0"/>
        <v>0</v>
      </c>
      <c r="L77" s="37"/>
    </row>
    <row r="78" spans="1:37" x14ac:dyDescent="0.25">
      <c r="A78" s="6"/>
      <c r="G78" s="38" t="s">
        <v>21</v>
      </c>
      <c r="H78" s="1">
        <v>9.0754999999999999</v>
      </c>
      <c r="I78" s="1">
        <v>88</v>
      </c>
      <c r="J78" s="1">
        <v>0</v>
      </c>
      <c r="K78" s="1">
        <f t="shared" si="0"/>
        <v>0</v>
      </c>
      <c r="L78" s="37"/>
    </row>
    <row r="79" spans="1:37" x14ac:dyDescent="0.25">
      <c r="A79" s="6"/>
      <c r="G79" s="38" t="s">
        <v>22</v>
      </c>
      <c r="H79" s="1">
        <v>2.6562999999999999</v>
      </c>
      <c r="I79" s="1">
        <v>88</v>
      </c>
      <c r="J79" s="1">
        <v>9.3810000000000004E-3</v>
      </c>
      <c r="K79" s="1">
        <f t="shared" si="0"/>
        <v>4.6905000000000002E-2</v>
      </c>
      <c r="L79" s="37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5">
      <c r="A80" s="6"/>
      <c r="G80" s="38" t="s">
        <v>23</v>
      </c>
      <c r="H80" s="1">
        <v>15.2735</v>
      </c>
      <c r="I80" s="1">
        <v>88</v>
      </c>
      <c r="J80" s="1">
        <v>0</v>
      </c>
      <c r="K80" s="1">
        <f t="shared" si="0"/>
        <v>0</v>
      </c>
      <c r="L80" s="37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5">
      <c r="A81" s="6"/>
      <c r="G81" s="38" t="s">
        <v>24</v>
      </c>
      <c r="H81" s="1">
        <v>5.3125</v>
      </c>
      <c r="I81" s="1">
        <v>88</v>
      </c>
      <c r="J81" s="1">
        <v>9.9999999999999995E-7</v>
      </c>
      <c r="K81" s="1">
        <f t="shared" si="0"/>
        <v>4.9999999999999996E-6</v>
      </c>
      <c r="L81" s="37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5">
      <c r="A82" s="6"/>
      <c r="G82" s="38" t="s">
        <v>25</v>
      </c>
      <c r="H82" s="1">
        <v>14.8307</v>
      </c>
      <c r="I82" s="1">
        <v>88</v>
      </c>
      <c r="J82" s="1">
        <v>0</v>
      </c>
      <c r="K82" s="1">
        <f t="shared" si="0"/>
        <v>0</v>
      </c>
      <c r="L82" s="37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5">
      <c r="A83" s="6"/>
      <c r="G83" s="38" t="s">
        <v>26</v>
      </c>
      <c r="H83" s="1">
        <v>8.1900999999999993</v>
      </c>
      <c r="I83" s="1">
        <v>88</v>
      </c>
      <c r="J83" s="1">
        <v>0</v>
      </c>
      <c r="K83" s="1">
        <f t="shared" si="0"/>
        <v>0</v>
      </c>
      <c r="L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5">
      <c r="A84" s="6"/>
      <c r="G84" s="38" t="s">
        <v>27</v>
      </c>
      <c r="H84" s="1">
        <v>19.479199999999999</v>
      </c>
      <c r="I84" s="1">
        <v>88</v>
      </c>
      <c r="J84" s="1">
        <v>0</v>
      </c>
      <c r="K84" s="1">
        <f t="shared" si="0"/>
        <v>0</v>
      </c>
      <c r="L84" s="37"/>
      <c r="X84" s="5"/>
      <c r="Y84" s="5"/>
      <c r="Z84" s="5"/>
      <c r="AA84" s="5"/>
      <c r="AB84" s="5"/>
      <c r="AC84" s="5"/>
      <c r="AE84" s="1"/>
      <c r="AF84" s="1"/>
      <c r="AG84" s="1"/>
      <c r="AH84" s="1"/>
      <c r="AI84" s="1"/>
      <c r="AJ84" s="1"/>
      <c r="AK84" s="1"/>
    </row>
    <row r="85" spans="1:37" x14ac:dyDescent="0.25">
      <c r="A85" s="6"/>
      <c r="G85" s="38" t="s">
        <v>28</v>
      </c>
      <c r="H85" s="1">
        <v>9.9609000000000005</v>
      </c>
      <c r="I85" s="1">
        <v>88</v>
      </c>
      <c r="J85" s="1">
        <v>0</v>
      </c>
      <c r="K85" s="1">
        <f t="shared" si="0"/>
        <v>0</v>
      </c>
      <c r="L85" s="37"/>
      <c r="AE85" s="2"/>
      <c r="AF85" s="2"/>
      <c r="AG85" s="1"/>
      <c r="AH85" s="1"/>
      <c r="AI85" s="1"/>
      <c r="AJ85" s="1"/>
      <c r="AK85" s="1"/>
    </row>
    <row r="86" spans="1:37" x14ac:dyDescent="0.25">
      <c r="G86" s="38" t="s">
        <v>29</v>
      </c>
      <c r="H86" s="1">
        <v>19.2578</v>
      </c>
      <c r="I86" s="1">
        <v>88</v>
      </c>
      <c r="J86" s="1">
        <v>0</v>
      </c>
      <c r="K86" s="1">
        <f t="shared" si="0"/>
        <v>0</v>
      </c>
      <c r="L86" s="37"/>
      <c r="AE86" s="1"/>
      <c r="AF86" s="1"/>
      <c r="AG86" s="1"/>
      <c r="AH86" s="1"/>
      <c r="AI86" s="1"/>
      <c r="AJ86" s="1"/>
      <c r="AK86" s="1"/>
    </row>
    <row r="87" spans="1:37" x14ac:dyDescent="0.25">
      <c r="G87" s="38" t="s">
        <v>30</v>
      </c>
      <c r="H87" s="1">
        <v>12.1745</v>
      </c>
      <c r="I87" s="1">
        <v>88</v>
      </c>
      <c r="J87" s="1">
        <v>0</v>
      </c>
      <c r="K87" s="1">
        <f t="shared" si="0"/>
        <v>0</v>
      </c>
      <c r="L87" s="37"/>
      <c r="AE87" s="1"/>
      <c r="AF87" s="1"/>
      <c r="AG87" s="1"/>
      <c r="AH87" s="1"/>
      <c r="AI87" s="1"/>
      <c r="AJ87" s="1"/>
      <c r="AK87" s="1"/>
    </row>
    <row r="88" spans="1:37" x14ac:dyDescent="0.25">
      <c r="G88" s="38" t="s">
        <v>31</v>
      </c>
      <c r="H88" s="1">
        <v>6.4192999999999998</v>
      </c>
      <c r="I88" s="1">
        <v>88</v>
      </c>
      <c r="J88" s="1">
        <v>0</v>
      </c>
      <c r="K88" s="1">
        <f t="shared" si="0"/>
        <v>0</v>
      </c>
      <c r="L88" s="37" t="s">
        <v>76</v>
      </c>
      <c r="AE88" s="1"/>
      <c r="AF88" s="1"/>
      <c r="AG88" s="1"/>
      <c r="AH88" s="1"/>
      <c r="AI88" s="1"/>
      <c r="AJ88" s="1"/>
      <c r="AK88" s="1"/>
    </row>
    <row r="89" spans="1:37" x14ac:dyDescent="0.25">
      <c r="G89" s="38" t="s">
        <v>32</v>
      </c>
      <c r="H89" s="1">
        <v>6.1978999999999997</v>
      </c>
      <c r="I89" s="1">
        <v>88</v>
      </c>
      <c r="J89" s="1">
        <v>0</v>
      </c>
      <c r="K89" s="1">
        <f t="shared" si="0"/>
        <v>0</v>
      </c>
      <c r="L89" s="37"/>
      <c r="AE89" s="1"/>
      <c r="AF89" s="1"/>
      <c r="AG89" s="1"/>
      <c r="AH89" s="1"/>
      <c r="AI89" s="1"/>
      <c r="AJ89" s="1"/>
      <c r="AK89" s="1"/>
    </row>
    <row r="90" spans="1:37" x14ac:dyDescent="0.25">
      <c r="G90" s="38" t="s">
        <v>33</v>
      </c>
      <c r="H90" s="1">
        <v>3.7629999999999999</v>
      </c>
      <c r="I90" s="1">
        <v>88</v>
      </c>
      <c r="J90" s="1">
        <v>3.0200000000000002E-4</v>
      </c>
      <c r="K90" s="1">
        <f t="shared" si="0"/>
        <v>1.5100000000000001E-3</v>
      </c>
      <c r="L90" s="37"/>
      <c r="AE90" s="1"/>
      <c r="AF90" s="1"/>
      <c r="AG90" s="1"/>
      <c r="AH90" s="1"/>
      <c r="AI90" s="1"/>
      <c r="AJ90" s="1"/>
      <c r="AK90" s="1"/>
    </row>
    <row r="91" spans="1:37" x14ac:dyDescent="0.25">
      <c r="G91" s="38" t="s">
        <v>34</v>
      </c>
      <c r="H91" s="1">
        <v>5.7552000000000003</v>
      </c>
      <c r="I91" s="1">
        <v>88</v>
      </c>
      <c r="J91" s="1">
        <v>0</v>
      </c>
      <c r="K91" s="1">
        <f t="shared" si="0"/>
        <v>0</v>
      </c>
      <c r="L91" s="37"/>
      <c r="AE91" s="1"/>
      <c r="AF91" s="1"/>
      <c r="AG91" s="1"/>
      <c r="AH91" s="1"/>
      <c r="AI91" s="1"/>
      <c r="AJ91" s="1"/>
      <c r="AK91" s="1"/>
    </row>
    <row r="92" spans="1:37" x14ac:dyDescent="0.25">
      <c r="G92" s="38" t="s">
        <v>35</v>
      </c>
      <c r="H92" s="1">
        <v>0.88539999999999996</v>
      </c>
      <c r="I92" s="1">
        <v>88</v>
      </c>
      <c r="J92" s="1">
        <v>0.37834400000000001</v>
      </c>
      <c r="K92" s="1">
        <f t="shared" si="0"/>
        <v>1.8917200000000001</v>
      </c>
      <c r="L92" s="37"/>
      <c r="AE92" s="1"/>
      <c r="AF92" s="1"/>
      <c r="AG92" s="1"/>
      <c r="AH92" s="1"/>
      <c r="AI92" s="1"/>
      <c r="AJ92" s="1"/>
      <c r="AK92" s="1"/>
    </row>
    <row r="93" spans="1:37" x14ac:dyDescent="0.25">
      <c r="G93" s="38" t="s">
        <v>36</v>
      </c>
      <c r="H93" s="1">
        <v>10.403700000000001</v>
      </c>
      <c r="I93" s="1">
        <v>88</v>
      </c>
      <c r="J93" s="1">
        <v>0</v>
      </c>
      <c r="K93" s="1">
        <f t="shared" si="0"/>
        <v>0</v>
      </c>
      <c r="L93" s="37"/>
      <c r="AE93" s="1"/>
      <c r="AF93" s="1"/>
      <c r="AG93" s="1"/>
      <c r="AH93" s="1"/>
      <c r="AI93" s="1"/>
      <c r="AJ93" s="1"/>
      <c r="AK93" s="1"/>
    </row>
    <row r="94" spans="1:37" x14ac:dyDescent="0.25">
      <c r="G94" s="38" t="s">
        <v>37</v>
      </c>
      <c r="H94" s="1">
        <v>0.88539999999999996</v>
      </c>
      <c r="I94" s="1">
        <v>88</v>
      </c>
      <c r="J94" s="1">
        <v>0.37834400000000001</v>
      </c>
      <c r="K94" s="1">
        <f t="shared" si="0"/>
        <v>1.8917200000000001</v>
      </c>
      <c r="L94" s="37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5">
      <c r="G95" s="38" t="s">
        <v>38</v>
      </c>
      <c r="H95" s="1">
        <v>10.1823</v>
      </c>
      <c r="I95" s="1">
        <v>88</v>
      </c>
      <c r="J95" s="1">
        <v>0</v>
      </c>
      <c r="K95" s="1">
        <f t="shared" si="0"/>
        <v>0</v>
      </c>
      <c r="L95" s="37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5">
      <c r="G96" s="38" t="s">
        <v>39</v>
      </c>
      <c r="H96" s="1">
        <v>3.0990000000000002</v>
      </c>
      <c r="I96" s="1">
        <v>88</v>
      </c>
      <c r="J96" s="1">
        <v>2.6069999999999999E-3</v>
      </c>
      <c r="K96" s="1">
        <f t="shared" si="0"/>
        <v>1.3035E-2</v>
      </c>
      <c r="L96" s="37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7:37" x14ac:dyDescent="0.25">
      <c r="G97" s="38" t="s">
        <v>40</v>
      </c>
      <c r="H97" s="1">
        <v>12.6172</v>
      </c>
      <c r="I97" s="1">
        <v>88</v>
      </c>
      <c r="J97" s="1">
        <v>0</v>
      </c>
      <c r="K97" s="1">
        <f t="shared" si="0"/>
        <v>0</v>
      </c>
      <c r="L97" s="37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7:37" x14ac:dyDescent="0.25">
      <c r="G98" s="38" t="s">
        <v>41</v>
      </c>
      <c r="H98" s="1">
        <v>2.6562999999999999</v>
      </c>
      <c r="I98" s="1">
        <v>88</v>
      </c>
      <c r="J98" s="1">
        <v>9.3810000000000004E-3</v>
      </c>
      <c r="K98" s="1">
        <f t="shared" si="0"/>
        <v>4.6905000000000002E-2</v>
      </c>
      <c r="L98" s="37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7:37" x14ac:dyDescent="0.25">
      <c r="G99" s="38" t="s">
        <v>42</v>
      </c>
      <c r="H99" s="1">
        <v>12.1745</v>
      </c>
      <c r="I99" s="1">
        <v>88</v>
      </c>
      <c r="J99" s="1">
        <v>0</v>
      </c>
      <c r="K99" s="1">
        <f t="shared" si="0"/>
        <v>0</v>
      </c>
      <c r="L99" s="37"/>
    </row>
    <row r="100" spans="7:37" x14ac:dyDescent="0.25">
      <c r="G100" s="38" t="s">
        <v>43</v>
      </c>
      <c r="H100" s="1">
        <v>5.5339</v>
      </c>
      <c r="I100" s="1">
        <v>88</v>
      </c>
      <c r="J100" s="1">
        <v>0</v>
      </c>
      <c r="K100" s="1">
        <f t="shared" si="0"/>
        <v>0</v>
      </c>
      <c r="L100" s="37"/>
    </row>
    <row r="101" spans="7:37" x14ac:dyDescent="0.25">
      <c r="G101" s="38" t="s">
        <v>44</v>
      </c>
      <c r="H101" s="1">
        <v>16.822900000000001</v>
      </c>
      <c r="I101" s="1">
        <v>88</v>
      </c>
      <c r="J101" s="1">
        <v>0</v>
      </c>
      <c r="K101" s="1">
        <f t="shared" si="0"/>
        <v>0</v>
      </c>
      <c r="L101" s="37"/>
    </row>
    <row r="102" spans="7:37" x14ac:dyDescent="0.25">
      <c r="G102" s="38" t="s">
        <v>45</v>
      </c>
      <c r="H102" s="1">
        <v>7.3047000000000004</v>
      </c>
      <c r="I102" s="1">
        <v>88</v>
      </c>
      <c r="J102" s="1">
        <v>0</v>
      </c>
      <c r="K102" s="1">
        <f t="shared" si="0"/>
        <v>0</v>
      </c>
      <c r="L102" s="37"/>
    </row>
    <row r="103" spans="7:37" x14ac:dyDescent="0.25">
      <c r="G103" s="38" t="s">
        <v>46</v>
      </c>
      <c r="H103" s="1">
        <v>16.601600000000001</v>
      </c>
      <c r="I103" s="1">
        <v>88</v>
      </c>
      <c r="J103" s="1">
        <v>0</v>
      </c>
      <c r="K103" s="1">
        <f t="shared" si="0"/>
        <v>0</v>
      </c>
      <c r="L103" s="37"/>
    </row>
    <row r="104" spans="7:37" x14ac:dyDescent="0.25">
      <c r="G104" s="38" t="s">
        <v>47</v>
      </c>
      <c r="H104" s="1">
        <v>9.5182000000000002</v>
      </c>
      <c r="I104" s="1">
        <v>88</v>
      </c>
      <c r="J104" s="1">
        <v>0</v>
      </c>
      <c r="K104" s="1">
        <f t="shared" si="0"/>
        <v>0</v>
      </c>
      <c r="L104" s="37"/>
    </row>
    <row r="105" spans="7:37" x14ac:dyDescent="0.25">
      <c r="G105" s="38" t="s">
        <v>48</v>
      </c>
      <c r="H105" s="1">
        <v>9.9609000000000005</v>
      </c>
      <c r="I105" s="1">
        <v>88</v>
      </c>
      <c r="J105" s="1">
        <v>0</v>
      </c>
      <c r="K105" s="1">
        <f t="shared" si="0"/>
        <v>0</v>
      </c>
      <c r="L105" s="37" t="s">
        <v>76</v>
      </c>
    </row>
    <row r="106" spans="7:37" x14ac:dyDescent="0.25">
      <c r="G106" s="38" t="s">
        <v>49</v>
      </c>
      <c r="H106" s="1">
        <v>0.44269999999999998</v>
      </c>
      <c r="I106" s="1">
        <v>88</v>
      </c>
      <c r="J106" s="1">
        <v>0.65906299999999995</v>
      </c>
      <c r="K106" s="1">
        <f t="shared" si="0"/>
        <v>3.2953149999999996</v>
      </c>
      <c r="L106" s="37"/>
    </row>
    <row r="107" spans="7:37" x14ac:dyDescent="0.25">
      <c r="G107" s="38" t="s">
        <v>50</v>
      </c>
      <c r="H107" s="1">
        <v>7.0833000000000004</v>
      </c>
      <c r="I107" s="1">
        <v>88</v>
      </c>
      <c r="J107" s="1">
        <v>0</v>
      </c>
      <c r="K107" s="1">
        <f t="shared" si="0"/>
        <v>0</v>
      </c>
      <c r="L107" s="37"/>
    </row>
    <row r="108" spans="7:37" x14ac:dyDescent="0.25">
      <c r="G108" s="38" t="s">
        <v>51</v>
      </c>
      <c r="H108" s="1">
        <v>4.2057000000000002</v>
      </c>
      <c r="I108" s="1">
        <v>88</v>
      </c>
      <c r="J108" s="1">
        <v>6.2000000000000003E-5</v>
      </c>
      <c r="K108" s="1">
        <f t="shared" si="0"/>
        <v>3.1E-4</v>
      </c>
      <c r="L108" s="37"/>
    </row>
    <row r="109" spans="7:37" x14ac:dyDescent="0.25">
      <c r="G109" s="38" t="s">
        <v>52</v>
      </c>
      <c r="H109" s="1">
        <v>5.3125</v>
      </c>
      <c r="I109" s="1">
        <v>88</v>
      </c>
      <c r="J109" s="1">
        <v>9.9999999999999995E-7</v>
      </c>
      <c r="K109" s="1">
        <f t="shared" si="0"/>
        <v>4.9999999999999996E-6</v>
      </c>
      <c r="L109" s="37"/>
    </row>
    <row r="110" spans="7:37" x14ac:dyDescent="0.25">
      <c r="G110" s="38" t="s">
        <v>53</v>
      </c>
      <c r="H110" s="1">
        <v>3.9843999999999999</v>
      </c>
      <c r="I110" s="1">
        <v>88</v>
      </c>
      <c r="J110" s="1">
        <v>1.3899999999999999E-4</v>
      </c>
      <c r="K110" s="1">
        <f t="shared" si="0"/>
        <v>6.9499999999999998E-4</v>
      </c>
      <c r="L110" s="37"/>
    </row>
    <row r="111" spans="7:37" x14ac:dyDescent="0.25">
      <c r="G111" s="38" t="s">
        <v>54</v>
      </c>
      <c r="H111" s="1">
        <v>3.0990000000000002</v>
      </c>
      <c r="I111" s="1">
        <v>88</v>
      </c>
      <c r="J111" s="1">
        <v>2.6069999999999999E-3</v>
      </c>
      <c r="K111" s="1">
        <f t="shared" si="0"/>
        <v>1.3035E-2</v>
      </c>
      <c r="L111" s="37"/>
    </row>
    <row r="112" spans="7:37" x14ac:dyDescent="0.25">
      <c r="G112" s="38" t="s">
        <v>55</v>
      </c>
      <c r="H112" s="1">
        <v>9.5182000000000002</v>
      </c>
      <c r="I112" s="1">
        <v>88</v>
      </c>
      <c r="J112" s="1">
        <v>0</v>
      </c>
      <c r="K112" s="1">
        <f t="shared" si="0"/>
        <v>0</v>
      </c>
      <c r="L112" s="37"/>
    </row>
    <row r="113" spans="7:12" x14ac:dyDescent="0.25">
      <c r="G113" s="38" t="s">
        <v>56</v>
      </c>
      <c r="H113" s="1">
        <v>2.8776000000000002</v>
      </c>
      <c r="I113" s="1">
        <v>88</v>
      </c>
      <c r="J113" s="1">
        <v>5.0280000000000004E-3</v>
      </c>
      <c r="K113" s="1">
        <f t="shared" si="0"/>
        <v>2.5140000000000003E-2</v>
      </c>
      <c r="L113" s="37"/>
    </row>
    <row r="114" spans="7:12" x14ac:dyDescent="0.25">
      <c r="G114" s="38" t="s">
        <v>57</v>
      </c>
      <c r="H114" s="1">
        <v>14.166700000000001</v>
      </c>
      <c r="I114" s="1">
        <v>88</v>
      </c>
      <c r="J114" s="1">
        <v>0</v>
      </c>
      <c r="K114" s="1">
        <f t="shared" si="0"/>
        <v>0</v>
      </c>
      <c r="L114" s="37"/>
    </row>
    <row r="115" spans="7:12" x14ac:dyDescent="0.25">
      <c r="G115" s="38" t="s">
        <v>58</v>
      </c>
      <c r="H115" s="1">
        <v>4.6483999999999996</v>
      </c>
      <c r="I115" s="1">
        <v>88</v>
      </c>
      <c r="J115" s="1">
        <v>1.2E-5</v>
      </c>
      <c r="K115" s="1">
        <f t="shared" si="0"/>
        <v>6.0000000000000002E-5</v>
      </c>
      <c r="L115" s="37"/>
    </row>
    <row r="116" spans="7:12" x14ac:dyDescent="0.25">
      <c r="G116" s="38" t="s">
        <v>59</v>
      </c>
      <c r="H116" s="1">
        <v>13.9453</v>
      </c>
      <c r="I116" s="1">
        <v>88</v>
      </c>
      <c r="J116" s="1">
        <v>0</v>
      </c>
      <c r="K116" s="1">
        <f t="shared" si="0"/>
        <v>0</v>
      </c>
      <c r="L116" s="37"/>
    </row>
    <row r="117" spans="7:12" x14ac:dyDescent="0.25">
      <c r="G117" s="38" t="s">
        <v>60</v>
      </c>
      <c r="H117" s="1">
        <v>6.8620000000000001</v>
      </c>
      <c r="I117" s="1">
        <v>88</v>
      </c>
      <c r="J117" s="1">
        <v>0</v>
      </c>
      <c r="K117" s="1">
        <f t="shared" si="0"/>
        <v>0</v>
      </c>
      <c r="L117" s="37"/>
    </row>
    <row r="118" spans="7:12" x14ac:dyDescent="0.25">
      <c r="G118" s="38" t="s">
        <v>61</v>
      </c>
      <c r="H118" s="1">
        <v>6.6406000000000001</v>
      </c>
      <c r="I118" s="1">
        <v>88</v>
      </c>
      <c r="J118" s="1">
        <v>0</v>
      </c>
      <c r="K118" s="1">
        <f t="shared" si="0"/>
        <v>0</v>
      </c>
      <c r="L118" s="37" t="s">
        <v>76</v>
      </c>
    </row>
    <row r="119" spans="7:12" x14ac:dyDescent="0.25">
      <c r="G119" s="38" t="s">
        <v>62</v>
      </c>
      <c r="H119" s="1">
        <v>4.6483999999999996</v>
      </c>
      <c r="I119" s="1">
        <v>88</v>
      </c>
      <c r="J119" s="1">
        <v>1.2E-5</v>
      </c>
      <c r="K119" s="1">
        <f t="shared" si="0"/>
        <v>6.0000000000000002E-5</v>
      </c>
      <c r="L119" s="37"/>
    </row>
    <row r="120" spans="7:12" x14ac:dyDescent="0.25">
      <c r="G120" s="38" t="s">
        <v>63</v>
      </c>
      <c r="H120" s="1">
        <v>4.8697999999999997</v>
      </c>
      <c r="I120" s="1">
        <v>88</v>
      </c>
      <c r="J120" s="1">
        <v>5.0000000000000004E-6</v>
      </c>
      <c r="K120" s="1">
        <f t="shared" si="0"/>
        <v>2.5000000000000001E-5</v>
      </c>
      <c r="L120" s="37"/>
    </row>
    <row r="121" spans="7:12" x14ac:dyDescent="0.25">
      <c r="G121" s="38" t="s">
        <v>64</v>
      </c>
      <c r="H121" s="1">
        <v>4.4271000000000003</v>
      </c>
      <c r="I121" s="1">
        <v>88</v>
      </c>
      <c r="J121" s="1">
        <v>2.6999999999999999E-5</v>
      </c>
      <c r="K121" s="1">
        <f t="shared" si="0"/>
        <v>1.35E-4</v>
      </c>
      <c r="L121" s="37"/>
    </row>
    <row r="122" spans="7:12" x14ac:dyDescent="0.25">
      <c r="G122" s="38" t="s">
        <v>65</v>
      </c>
      <c r="H122" s="1">
        <v>2.6562999999999999</v>
      </c>
      <c r="I122" s="1">
        <v>88</v>
      </c>
      <c r="J122" s="1">
        <v>9.3810000000000004E-3</v>
      </c>
      <c r="K122" s="1">
        <f t="shared" si="0"/>
        <v>4.6905000000000002E-2</v>
      </c>
      <c r="L122" s="37"/>
    </row>
    <row r="123" spans="7:12" x14ac:dyDescent="0.25">
      <c r="G123" s="38" t="s">
        <v>66</v>
      </c>
      <c r="H123" s="1">
        <v>11.289099999999999</v>
      </c>
      <c r="I123" s="1">
        <v>88</v>
      </c>
      <c r="J123" s="1">
        <v>0</v>
      </c>
      <c r="K123" s="1">
        <f t="shared" si="0"/>
        <v>0</v>
      </c>
      <c r="L123" s="37"/>
    </row>
    <row r="124" spans="7:12" x14ac:dyDescent="0.25">
      <c r="G124" s="38" t="s">
        <v>67</v>
      </c>
      <c r="H124" s="1">
        <v>1.7707999999999999</v>
      </c>
      <c r="I124" s="1">
        <v>88</v>
      </c>
      <c r="J124" s="1">
        <v>8.0050999999999997E-2</v>
      </c>
      <c r="K124" s="1">
        <f t="shared" si="0"/>
        <v>0.40025499999999997</v>
      </c>
      <c r="L124" s="37"/>
    </row>
    <row r="125" spans="7:12" x14ac:dyDescent="0.25">
      <c r="G125" s="38" t="s">
        <v>68</v>
      </c>
      <c r="H125" s="1">
        <v>11.0677</v>
      </c>
      <c r="I125" s="1">
        <v>88</v>
      </c>
      <c r="J125" s="1">
        <v>0</v>
      </c>
      <c r="K125" s="1">
        <f t="shared" si="0"/>
        <v>0</v>
      </c>
      <c r="L125" s="37"/>
    </row>
    <row r="126" spans="7:12" x14ac:dyDescent="0.25">
      <c r="G126" s="38" t="s">
        <v>69</v>
      </c>
      <c r="H126" s="1">
        <v>3.9843999999999999</v>
      </c>
      <c r="I126" s="1">
        <v>88</v>
      </c>
      <c r="J126" s="1">
        <v>1.3899999999999999E-4</v>
      </c>
      <c r="K126" s="1">
        <f t="shared" si="0"/>
        <v>6.9499999999999998E-4</v>
      </c>
      <c r="L126" s="37"/>
    </row>
    <row r="127" spans="7:12" x14ac:dyDescent="0.25">
      <c r="G127" s="38" t="s">
        <v>70</v>
      </c>
      <c r="H127" s="1">
        <v>9.5182000000000002</v>
      </c>
      <c r="I127" s="1">
        <v>88</v>
      </c>
      <c r="J127" s="1">
        <v>0</v>
      </c>
      <c r="K127" s="1">
        <f t="shared" si="0"/>
        <v>0</v>
      </c>
      <c r="L127" s="37" t="s">
        <v>76</v>
      </c>
    </row>
    <row r="128" spans="7:12" x14ac:dyDescent="0.25">
      <c r="G128" s="38" t="s">
        <v>71</v>
      </c>
      <c r="H128" s="1">
        <v>0.22140000000000001</v>
      </c>
      <c r="I128" s="1">
        <v>88</v>
      </c>
      <c r="J128" s="1">
        <v>0.82532899999999998</v>
      </c>
      <c r="K128" s="1">
        <f t="shared" si="0"/>
        <v>4.1266449999999999</v>
      </c>
      <c r="L128" s="37"/>
    </row>
    <row r="129" spans="7:12" x14ac:dyDescent="0.25">
      <c r="G129" s="38" t="s">
        <v>72</v>
      </c>
      <c r="H129" s="1">
        <v>7.3047000000000004</v>
      </c>
      <c r="I129" s="1">
        <v>88</v>
      </c>
      <c r="J129" s="1">
        <v>0</v>
      </c>
      <c r="K129" s="1">
        <f t="shared" si="0"/>
        <v>0</v>
      </c>
      <c r="L129" s="37"/>
    </row>
    <row r="130" spans="7:12" x14ac:dyDescent="0.25">
      <c r="G130" s="38" t="s">
        <v>73</v>
      </c>
      <c r="H130" s="1">
        <v>9.2969000000000008</v>
      </c>
      <c r="I130" s="1">
        <v>88</v>
      </c>
      <c r="J130" s="1">
        <v>0</v>
      </c>
      <c r="K130" s="1">
        <f t="shared" si="0"/>
        <v>0</v>
      </c>
      <c r="L130" s="37"/>
    </row>
    <row r="131" spans="7:12" x14ac:dyDescent="0.25">
      <c r="G131" s="38" t="s">
        <v>74</v>
      </c>
      <c r="H131" s="1">
        <v>2.2134999999999998</v>
      </c>
      <c r="I131" s="1">
        <v>88</v>
      </c>
      <c r="J131" s="1">
        <v>2.9446E-2</v>
      </c>
      <c r="K131" s="1">
        <f t="shared" si="0"/>
        <v>0.14723</v>
      </c>
      <c r="L131" s="37"/>
    </row>
    <row r="132" spans="7:12" ht="15.75" thickBot="1" x14ac:dyDescent="0.3">
      <c r="G132" s="41" t="s">
        <v>75</v>
      </c>
      <c r="H132" s="42">
        <v>7.0833000000000004</v>
      </c>
      <c r="I132" s="42">
        <v>88</v>
      </c>
      <c r="J132" s="42">
        <v>0</v>
      </c>
      <c r="K132" s="42">
        <f>J132*5</f>
        <v>0</v>
      </c>
      <c r="L132" s="55" t="s">
        <v>76</v>
      </c>
    </row>
  </sheetData>
  <phoneticPr fontId="10" type="noConversion"/>
  <conditionalFormatting sqref="B71:F7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{EF606734-591A-4017-AC19-14BBF66E0094}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606734-591A-4017-AC19-14BBF66E0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B71:F71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3AD6-DD93-435E-9C82-D32EC206ECB0}">
  <dimension ref="A1:X129"/>
  <sheetViews>
    <sheetView topLeftCell="G51" zoomScale="85" zoomScaleNormal="85" workbookViewId="0">
      <selection activeCell="L76" sqref="L76"/>
    </sheetView>
  </sheetViews>
  <sheetFormatPr defaultColWidth="8.85546875" defaultRowHeight="15" x14ac:dyDescent="0.25"/>
  <cols>
    <col min="1" max="1" width="22.5703125" style="3" customWidth="1"/>
    <col min="2" max="2" width="34.7109375" style="3" customWidth="1"/>
    <col min="3" max="3" width="17.5703125" style="3" bestFit="1" customWidth="1"/>
    <col min="4" max="4" width="19" style="3" bestFit="1" customWidth="1"/>
    <col min="5" max="5" width="18.140625" style="3" bestFit="1" customWidth="1"/>
    <col min="6" max="6" width="19" style="3" bestFit="1" customWidth="1"/>
    <col min="7" max="7" width="18.140625" style="3" bestFit="1" customWidth="1"/>
    <col min="8" max="8" width="19" style="3" bestFit="1" customWidth="1"/>
    <col min="9" max="9" width="17.5703125" style="3" bestFit="1" customWidth="1"/>
    <col min="10" max="10" width="19" style="3" bestFit="1" customWidth="1"/>
    <col min="11" max="11" width="18.42578125" style="3" bestFit="1" customWidth="1"/>
    <col min="12" max="12" width="20.140625" style="3" bestFit="1" customWidth="1"/>
    <col min="13" max="13" width="18.42578125" style="3" bestFit="1" customWidth="1"/>
    <col min="14" max="14" width="20.140625" style="3" bestFit="1" customWidth="1"/>
    <col min="15" max="16384" width="8.85546875" style="3"/>
  </cols>
  <sheetData>
    <row r="1" spans="1:14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1:14" x14ac:dyDescent="0.25">
      <c r="A2" s="6"/>
      <c r="B2" s="29"/>
      <c r="C2" s="44" t="s">
        <v>84</v>
      </c>
      <c r="D2" s="15"/>
    </row>
    <row r="3" spans="1:14" x14ac:dyDescent="0.25">
      <c r="A3" s="6"/>
      <c r="B3" s="25" t="s">
        <v>86</v>
      </c>
      <c r="C3" s="14"/>
      <c r="D3" s="17"/>
    </row>
    <row r="4" spans="1:14" x14ac:dyDescent="0.25">
      <c r="A4" s="6"/>
      <c r="B4" s="45" t="s">
        <v>85</v>
      </c>
      <c r="C4" s="45" t="s">
        <v>81</v>
      </c>
      <c r="D4" s="46" t="s">
        <v>82</v>
      </c>
    </row>
    <row r="5" spans="1:14" x14ac:dyDescent="0.25">
      <c r="A5" s="6"/>
      <c r="B5" s="25" t="s">
        <v>1</v>
      </c>
      <c r="C5" s="18">
        <v>7.2446356469429247</v>
      </c>
      <c r="D5" s="19">
        <v>11.132078380547552</v>
      </c>
    </row>
    <row r="6" spans="1:14" x14ac:dyDescent="0.25">
      <c r="A6" s="6"/>
      <c r="B6" s="25" t="s">
        <v>1</v>
      </c>
      <c r="C6" s="18">
        <v>11.28041447630881</v>
      </c>
      <c r="D6" s="19">
        <v>13.559223033126294</v>
      </c>
    </row>
    <row r="7" spans="1:14" x14ac:dyDescent="0.25">
      <c r="A7" s="6"/>
      <c r="B7" s="25" t="s">
        <v>1</v>
      </c>
      <c r="C7" s="18">
        <v>11.163642569273666</v>
      </c>
      <c r="D7" s="19">
        <v>13.278323613403217</v>
      </c>
    </row>
    <row r="8" spans="1:14" x14ac:dyDescent="0.25">
      <c r="B8" s="25" t="s">
        <v>1</v>
      </c>
      <c r="C8" s="18">
        <v>12.467172925087851</v>
      </c>
      <c r="D8" s="19">
        <v>22.588198394067131</v>
      </c>
    </row>
    <row r="9" spans="1:14" x14ac:dyDescent="0.25">
      <c r="B9" s="25" t="s">
        <v>1</v>
      </c>
      <c r="C9" s="1">
        <v>12.84</v>
      </c>
      <c r="D9" s="19">
        <v>18.057925302682605</v>
      </c>
    </row>
    <row r="10" spans="1:14" x14ac:dyDescent="0.25">
      <c r="B10" s="25" t="s">
        <v>1</v>
      </c>
      <c r="C10" s="18">
        <v>13.198360558285374</v>
      </c>
      <c r="D10" s="19">
        <v>22.037956814454002</v>
      </c>
    </row>
    <row r="11" spans="1:14" x14ac:dyDescent="0.25">
      <c r="A11" s="6"/>
      <c r="B11" s="25" t="s">
        <v>1</v>
      </c>
      <c r="C11" s="18">
        <v>11.136288924459956</v>
      </c>
      <c r="D11" s="19">
        <v>22.707076381251447</v>
      </c>
      <c r="E11" s="6"/>
      <c r="F11" s="6"/>
      <c r="G11" s="6"/>
      <c r="H11" s="6"/>
      <c r="I11" s="6"/>
      <c r="J11" s="6"/>
      <c r="K11" s="6"/>
      <c r="L11" s="6"/>
      <c r="M11" s="6"/>
      <c r="N11" s="5"/>
    </row>
    <row r="12" spans="1:14" x14ac:dyDescent="0.25">
      <c r="A12" s="6"/>
      <c r="B12" s="25" t="s">
        <v>1</v>
      </c>
      <c r="C12" s="18">
        <v>12.453495475591478</v>
      </c>
      <c r="D12" s="19">
        <v>22.934327979089257</v>
      </c>
    </row>
    <row r="13" spans="1:14" x14ac:dyDescent="0.25">
      <c r="A13" s="6"/>
      <c r="B13" s="25" t="s">
        <v>1</v>
      </c>
      <c r="C13" s="18">
        <v>9.7222914196334802</v>
      </c>
      <c r="D13" s="19">
        <v>8.4713579323330546</v>
      </c>
    </row>
    <row r="14" spans="1:14" x14ac:dyDescent="0.25">
      <c r="A14" s="6"/>
      <c r="B14" s="25" t="s">
        <v>2</v>
      </c>
      <c r="C14" s="18">
        <v>12.66994740054233</v>
      </c>
      <c r="D14" s="19">
        <v>2.1606440326451164</v>
      </c>
    </row>
    <row r="15" spans="1:14" x14ac:dyDescent="0.25">
      <c r="A15" s="6"/>
      <c r="B15" s="25" t="s">
        <v>2</v>
      </c>
      <c r="C15" s="18">
        <v>17.336334309224309</v>
      </c>
      <c r="D15" s="19">
        <v>4.1253483254853744</v>
      </c>
    </row>
    <row r="16" spans="1:14" x14ac:dyDescent="0.25">
      <c r="A16" s="6"/>
      <c r="B16" s="25" t="s">
        <v>2</v>
      </c>
      <c r="C16" s="18">
        <v>18.662907022210188</v>
      </c>
      <c r="D16" s="19">
        <v>3.8746825321636091</v>
      </c>
    </row>
    <row r="17" spans="1:14" x14ac:dyDescent="0.25">
      <c r="A17" s="6"/>
      <c r="B17" s="25" t="s">
        <v>2</v>
      </c>
      <c r="C17" s="18">
        <v>15.446656121687633</v>
      </c>
      <c r="D17" s="19">
        <v>5.0821054978549656</v>
      </c>
    </row>
    <row r="18" spans="1:14" x14ac:dyDescent="0.25">
      <c r="B18" s="25" t="s">
        <v>2</v>
      </c>
      <c r="C18" s="18">
        <v>15.599353988446369</v>
      </c>
      <c r="D18" s="19">
        <v>5.0256155571313066</v>
      </c>
    </row>
    <row r="19" spans="1:14" x14ac:dyDescent="0.25">
      <c r="A19" s="7"/>
      <c r="B19" s="25" t="s">
        <v>2</v>
      </c>
      <c r="C19" s="18">
        <v>15.137743543594057</v>
      </c>
      <c r="D19" s="19">
        <v>5.4766275949783507</v>
      </c>
    </row>
    <row r="20" spans="1:14" x14ac:dyDescent="0.25">
      <c r="B20" s="25" t="s">
        <v>2</v>
      </c>
      <c r="C20" s="18">
        <v>16.98593585409186</v>
      </c>
      <c r="D20" s="19">
        <v>4.3495294120132453</v>
      </c>
    </row>
    <row r="21" spans="1:14" x14ac:dyDescent="0.25">
      <c r="A21" s="6"/>
      <c r="B21" s="25" t="s">
        <v>2</v>
      </c>
      <c r="C21" s="18">
        <v>16.790880658829739</v>
      </c>
      <c r="D21" s="19">
        <v>4.2321436108464239</v>
      </c>
      <c r="E21" s="6"/>
      <c r="F21" s="6"/>
      <c r="G21" s="6"/>
      <c r="H21" s="6"/>
      <c r="I21" s="6"/>
      <c r="J21" s="6"/>
      <c r="N21" s="10"/>
    </row>
    <row r="22" spans="1:14" x14ac:dyDescent="0.25">
      <c r="A22" s="6"/>
      <c r="B22" s="25" t="s">
        <v>2</v>
      </c>
      <c r="C22" s="18">
        <v>17.376053083655673</v>
      </c>
      <c r="D22" s="19">
        <v>3.9223461662491808</v>
      </c>
    </row>
    <row r="23" spans="1:14" x14ac:dyDescent="0.25">
      <c r="A23" s="6"/>
      <c r="B23" s="25" t="s">
        <v>78</v>
      </c>
      <c r="C23" s="18">
        <v>3.4643311257477056</v>
      </c>
      <c r="D23" s="19">
        <v>7.7885770142761812</v>
      </c>
    </row>
    <row r="24" spans="1:14" x14ac:dyDescent="0.25">
      <c r="A24" s="6"/>
      <c r="B24" s="25" t="s">
        <v>78</v>
      </c>
      <c r="C24" s="18">
        <v>3.7101426179749519</v>
      </c>
      <c r="D24" s="19">
        <v>6.1859283702700694</v>
      </c>
    </row>
    <row r="25" spans="1:14" x14ac:dyDescent="0.25">
      <c r="A25" s="6"/>
      <c r="B25" s="25" t="s">
        <v>78</v>
      </c>
      <c r="C25" s="18">
        <v>4.8379022762785286</v>
      </c>
      <c r="D25" s="19">
        <v>7.2555333786193499</v>
      </c>
    </row>
    <row r="26" spans="1:14" x14ac:dyDescent="0.25">
      <c r="A26" s="6"/>
      <c r="B26" s="25" t="s">
        <v>78</v>
      </c>
      <c r="C26" s="18">
        <v>15.200940270501405</v>
      </c>
      <c r="D26" s="19">
        <v>7.7665447474116078</v>
      </c>
    </row>
    <row r="27" spans="1:14" x14ac:dyDescent="0.25">
      <c r="A27" s="6"/>
      <c r="B27" s="25" t="s">
        <v>78</v>
      </c>
      <c r="C27" s="18">
        <v>15.509305093792204</v>
      </c>
      <c r="D27" s="19">
        <v>8.8158877794907866</v>
      </c>
    </row>
    <row r="28" spans="1:14" x14ac:dyDescent="0.25">
      <c r="B28" s="25" t="s">
        <v>78</v>
      </c>
      <c r="C28" s="18">
        <v>13.281989378941624</v>
      </c>
      <c r="D28" s="19">
        <v>8.3163276333498963</v>
      </c>
    </row>
    <row r="29" spans="1:14" x14ac:dyDescent="0.25">
      <c r="B29" s="25" t="s">
        <v>78</v>
      </c>
      <c r="C29" s="18">
        <v>20.385097373457207</v>
      </c>
      <c r="D29" s="19">
        <v>11.10753394298774</v>
      </c>
    </row>
    <row r="30" spans="1:14" x14ac:dyDescent="0.25">
      <c r="B30" s="25" t="s">
        <v>78</v>
      </c>
      <c r="C30" s="18">
        <v>18.489050502659008</v>
      </c>
      <c r="D30" s="19">
        <v>11.174492519572418</v>
      </c>
    </row>
    <row r="31" spans="1:14" x14ac:dyDescent="0.25">
      <c r="A31" s="6"/>
      <c r="B31" s="25" t="s">
        <v>78</v>
      </c>
      <c r="C31" s="18">
        <v>18.588613462721316</v>
      </c>
      <c r="D31" s="19">
        <v>13.539255465722299</v>
      </c>
      <c r="E31" s="6"/>
      <c r="F31" s="6"/>
      <c r="G31" s="6"/>
      <c r="H31" s="6"/>
      <c r="I31" s="6"/>
      <c r="J31" s="6"/>
    </row>
    <row r="32" spans="1:14" x14ac:dyDescent="0.25">
      <c r="A32" s="6"/>
      <c r="B32" s="25" t="s">
        <v>79</v>
      </c>
      <c r="C32" s="18">
        <v>42.754411996046137</v>
      </c>
      <c r="D32" s="19">
        <v>13.830626058905995</v>
      </c>
    </row>
    <row r="33" spans="1:10" x14ac:dyDescent="0.25">
      <c r="A33" s="6"/>
      <c r="B33" s="25" t="s">
        <v>79</v>
      </c>
      <c r="C33" s="18">
        <v>39.866772886769766</v>
      </c>
      <c r="D33" s="19">
        <v>12.709356079654558</v>
      </c>
    </row>
    <row r="34" spans="1:10" x14ac:dyDescent="0.25">
      <c r="A34" s="6"/>
      <c r="B34" s="25" t="s">
        <v>79</v>
      </c>
      <c r="C34" s="18">
        <v>37.374296172253032</v>
      </c>
      <c r="D34" s="19">
        <v>12.829876837093778</v>
      </c>
    </row>
    <row r="35" spans="1:10" x14ac:dyDescent="0.25">
      <c r="A35" s="6"/>
      <c r="B35" s="25" t="s">
        <v>79</v>
      </c>
      <c r="C35" s="18">
        <v>45.240959727476607</v>
      </c>
      <c r="D35" s="19">
        <v>12.029680811855153</v>
      </c>
    </row>
    <row r="36" spans="1:10" x14ac:dyDescent="0.25">
      <c r="A36" s="6"/>
      <c r="B36" s="25" t="s">
        <v>79</v>
      </c>
      <c r="C36" s="18">
        <v>45.798141933849564</v>
      </c>
      <c r="D36" s="19">
        <v>12.128466479049051</v>
      </c>
    </row>
    <row r="37" spans="1:10" x14ac:dyDescent="0.25">
      <c r="A37" s="6"/>
      <c r="B37" s="25" t="s">
        <v>79</v>
      </c>
      <c r="C37" s="18">
        <v>42.722798898475006</v>
      </c>
      <c r="D37" s="19">
        <v>11.93286774306616</v>
      </c>
    </row>
    <row r="38" spans="1:10" x14ac:dyDescent="0.25">
      <c r="B38" s="25" t="s">
        <v>79</v>
      </c>
      <c r="C38" s="18">
        <v>35.291799010693495</v>
      </c>
      <c r="D38" s="19">
        <v>16.929670894577331</v>
      </c>
    </row>
    <row r="39" spans="1:10" x14ac:dyDescent="0.25">
      <c r="A39" s="7"/>
      <c r="B39" s="25" t="s">
        <v>79</v>
      </c>
      <c r="C39" s="18">
        <v>41.875179252241104</v>
      </c>
      <c r="D39" s="19">
        <v>17.254690045399954</v>
      </c>
    </row>
    <row r="40" spans="1:10" x14ac:dyDescent="0.25">
      <c r="A40" s="7"/>
      <c r="B40" s="25" t="s">
        <v>79</v>
      </c>
      <c r="C40" s="18">
        <v>38.339483272254569</v>
      </c>
      <c r="D40" s="19">
        <v>18.214936522441384</v>
      </c>
    </row>
    <row r="41" spans="1:10" x14ac:dyDescent="0.25">
      <c r="A41" s="6"/>
      <c r="B41" s="25" t="s">
        <v>80</v>
      </c>
      <c r="C41" s="18">
        <v>96.017031760392939</v>
      </c>
      <c r="D41" s="19">
        <v>7.6439801350997136</v>
      </c>
      <c r="E41" s="6"/>
      <c r="F41" s="6"/>
      <c r="G41" s="6"/>
      <c r="H41" s="6"/>
      <c r="I41" s="6"/>
      <c r="J41" s="6"/>
    </row>
    <row r="42" spans="1:10" x14ac:dyDescent="0.25">
      <c r="A42" s="6"/>
      <c r="B42" s="25" t="s">
        <v>80</v>
      </c>
      <c r="C42" s="18">
        <v>105.98202584393574</v>
      </c>
      <c r="D42" s="19">
        <v>9.2940541509910677</v>
      </c>
    </row>
    <row r="43" spans="1:10" x14ac:dyDescent="0.25">
      <c r="A43" s="6"/>
      <c r="B43" s="25" t="s">
        <v>80</v>
      </c>
      <c r="C43" s="18">
        <v>111.50080959136039</v>
      </c>
      <c r="D43" s="19">
        <v>8.5463502592351741</v>
      </c>
    </row>
    <row r="44" spans="1:10" x14ac:dyDescent="0.25">
      <c r="A44" s="6"/>
      <c r="B44" s="25" t="s">
        <v>80</v>
      </c>
      <c r="C44" s="18">
        <v>105.7216515988025</v>
      </c>
      <c r="D44" s="19">
        <v>12.595317017438351</v>
      </c>
    </row>
    <row r="45" spans="1:10" x14ac:dyDescent="0.25">
      <c r="A45" s="6"/>
      <c r="B45" s="25" t="s">
        <v>80</v>
      </c>
      <c r="C45" s="18">
        <v>110.84768758282205</v>
      </c>
      <c r="D45" s="19">
        <v>13.812564598974546</v>
      </c>
    </row>
    <row r="46" spans="1:10" x14ac:dyDescent="0.25">
      <c r="A46" s="6"/>
      <c r="B46" s="25" t="s">
        <v>80</v>
      </c>
      <c r="C46" s="18">
        <v>118.4326893839613</v>
      </c>
      <c r="D46" s="19">
        <v>14.059575086874872</v>
      </c>
    </row>
    <row r="47" spans="1:10" x14ac:dyDescent="0.25">
      <c r="A47" s="6"/>
      <c r="B47" s="25" t="s">
        <v>80</v>
      </c>
      <c r="C47" s="18">
        <v>163.01587831373718</v>
      </c>
      <c r="D47" s="19">
        <v>17.685740632737811</v>
      </c>
    </row>
    <row r="48" spans="1:10" x14ac:dyDescent="0.25">
      <c r="B48" s="25" t="s">
        <v>80</v>
      </c>
      <c r="C48" s="18">
        <v>167.27513532002769</v>
      </c>
      <c r="D48" s="19">
        <v>16.776699075343391</v>
      </c>
    </row>
    <row r="49" spans="1:24" x14ac:dyDescent="0.25">
      <c r="B49" s="25" t="s">
        <v>80</v>
      </c>
      <c r="C49" s="18">
        <v>152.01167793314224</v>
      </c>
      <c r="D49" s="19">
        <v>5.6856927998962634</v>
      </c>
    </row>
    <row r="50" spans="1:24" x14ac:dyDescent="0.25">
      <c r="B50" s="25" t="s">
        <v>4</v>
      </c>
      <c r="C50" s="18">
        <v>67.344327692485635</v>
      </c>
      <c r="D50" s="19">
        <v>15.836767203061919</v>
      </c>
    </row>
    <row r="51" spans="1:24" x14ac:dyDescent="0.25">
      <c r="A51" s="6"/>
      <c r="B51" s="25" t="s">
        <v>4</v>
      </c>
      <c r="C51" s="18">
        <v>67.253524995698712</v>
      </c>
      <c r="D51" s="19">
        <v>14.702959594364556</v>
      </c>
      <c r="E51" s="6"/>
      <c r="F51" s="6"/>
      <c r="G51" s="6"/>
      <c r="H51" s="6"/>
      <c r="I51" s="6"/>
      <c r="J51" s="6"/>
    </row>
    <row r="52" spans="1:24" x14ac:dyDescent="0.25">
      <c r="A52" s="6"/>
      <c r="B52" s="25" t="s">
        <v>4</v>
      </c>
      <c r="C52" s="18">
        <v>66.896297482412251</v>
      </c>
      <c r="D52" s="19">
        <v>14.701768565379453</v>
      </c>
    </row>
    <row r="53" spans="1:24" x14ac:dyDescent="0.25">
      <c r="A53" s="6"/>
      <c r="B53" s="25" t="s">
        <v>4</v>
      </c>
      <c r="C53" s="18">
        <v>106.21782282557675</v>
      </c>
      <c r="D53" s="19">
        <v>17.442519602028632</v>
      </c>
    </row>
    <row r="54" spans="1:24" x14ac:dyDescent="0.25">
      <c r="A54" s="6"/>
      <c r="B54" s="25" t="s">
        <v>4</v>
      </c>
      <c r="C54" s="18">
        <v>106.14494253356268</v>
      </c>
      <c r="D54" s="19">
        <v>16.66114939811651</v>
      </c>
    </row>
    <row r="55" spans="1:24" x14ac:dyDescent="0.25">
      <c r="A55" s="6"/>
      <c r="B55" s="25" t="s">
        <v>4</v>
      </c>
      <c r="C55" s="18">
        <v>107.68258160495559</v>
      </c>
      <c r="D55" s="19">
        <v>13.613342899670558</v>
      </c>
    </row>
    <row r="56" spans="1:24" x14ac:dyDescent="0.25">
      <c r="A56" s="6"/>
      <c r="B56" s="25" t="s">
        <v>4</v>
      </c>
      <c r="C56" s="18">
        <v>118.68859952300717</v>
      </c>
      <c r="D56" s="19">
        <v>19.070959945958528</v>
      </c>
    </row>
    <row r="57" spans="1:24" x14ac:dyDescent="0.25">
      <c r="A57" s="6"/>
      <c r="B57" s="25" t="s">
        <v>4</v>
      </c>
      <c r="C57" s="18">
        <v>116.14976047904975</v>
      </c>
      <c r="D57" s="19">
        <v>24.229875824344344</v>
      </c>
    </row>
    <row r="58" spans="1:24" ht="15.75" thickBot="1" x14ac:dyDescent="0.3">
      <c r="B58" s="30" t="s">
        <v>4</v>
      </c>
      <c r="C58" s="21">
        <v>108.75905567756612</v>
      </c>
      <c r="D58" s="22">
        <v>16.570352754391703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4" ht="15.75" thickBot="1" x14ac:dyDescent="0.3">
      <c r="I59" s="4" t="s">
        <v>89</v>
      </c>
      <c r="J59" s="4"/>
      <c r="K59" s="4"/>
      <c r="L59" s="4"/>
      <c r="M59" s="4"/>
      <c r="N59" s="4"/>
      <c r="O59" s="4" t="s">
        <v>96</v>
      </c>
      <c r="P59" s="4"/>
      <c r="Q59" s="4"/>
      <c r="R59" s="4"/>
      <c r="S59" s="4"/>
      <c r="T59" s="4"/>
      <c r="U59" s="4"/>
      <c r="V59" s="10"/>
      <c r="W59" s="10"/>
      <c r="X59" s="10"/>
    </row>
    <row r="60" spans="1:24" x14ac:dyDescent="0.25">
      <c r="B60" s="31" t="s">
        <v>83</v>
      </c>
      <c r="C60" s="32"/>
      <c r="D60" s="33"/>
      <c r="E60" s="33"/>
      <c r="F60" s="33"/>
      <c r="G60" s="34"/>
      <c r="I60" s="4"/>
      <c r="J60" s="4"/>
      <c r="K60" s="4"/>
      <c r="L60" s="4"/>
      <c r="M60" s="4"/>
      <c r="N60" s="4"/>
      <c r="O60" s="4" t="s">
        <v>97</v>
      </c>
      <c r="P60" s="4"/>
      <c r="Q60" s="4"/>
      <c r="R60" s="4"/>
      <c r="S60" s="4"/>
      <c r="T60" s="4"/>
      <c r="U60" s="4"/>
      <c r="V60" s="10"/>
      <c r="W60" s="10"/>
      <c r="X60" s="10"/>
    </row>
    <row r="61" spans="1:24" x14ac:dyDescent="0.25">
      <c r="A61" s="7"/>
      <c r="B61" s="35" t="s">
        <v>5</v>
      </c>
      <c r="C61" s="36" t="s">
        <v>6</v>
      </c>
      <c r="D61" s="36" t="s">
        <v>7</v>
      </c>
      <c r="E61" s="36" t="s">
        <v>8</v>
      </c>
      <c r="F61" s="36" t="s">
        <v>9</v>
      </c>
      <c r="G61" s="37"/>
      <c r="I61" s="4" t="s">
        <v>94</v>
      </c>
      <c r="J61" s="4"/>
      <c r="K61" s="4"/>
      <c r="L61" s="4"/>
      <c r="M61" s="4"/>
      <c r="N61" s="4"/>
      <c r="O61" s="4"/>
      <c r="P61" s="61"/>
      <c r="Q61" s="61"/>
      <c r="R61" s="61"/>
      <c r="S61" s="61"/>
      <c r="T61" s="4"/>
      <c r="U61" s="4"/>
      <c r="V61" s="10"/>
      <c r="W61" s="10"/>
      <c r="X61" s="10"/>
    </row>
    <row r="62" spans="1:24" x14ac:dyDescent="0.25">
      <c r="A62" s="6"/>
      <c r="B62" s="35"/>
      <c r="C62" s="36"/>
      <c r="D62" s="36"/>
      <c r="E62" s="36"/>
      <c r="F62" s="36"/>
      <c r="G62" s="37"/>
      <c r="H62" s="5"/>
      <c r="I62" s="60" t="s">
        <v>95</v>
      </c>
      <c r="J62" s="5"/>
      <c r="K62" s="5"/>
      <c r="L62" s="5"/>
      <c r="M62" s="5"/>
      <c r="N62" s="5"/>
      <c r="O62" s="5"/>
      <c r="P62" s="13"/>
      <c r="Q62" s="13"/>
      <c r="R62" s="13"/>
      <c r="S62" s="13"/>
      <c r="T62" s="5"/>
      <c r="U62" s="5"/>
    </row>
    <row r="63" spans="1:24" x14ac:dyDescent="0.25">
      <c r="A63" s="6"/>
      <c r="B63" s="38" t="s">
        <v>10</v>
      </c>
      <c r="C63" s="1">
        <v>1.4690000000000001</v>
      </c>
      <c r="D63" s="1">
        <v>88</v>
      </c>
      <c r="E63" s="1">
        <v>0.14539199999999999</v>
      </c>
      <c r="F63" s="1">
        <f>E63*5</f>
        <v>0.72695999999999994</v>
      </c>
      <c r="G63" s="37" t="s">
        <v>77</v>
      </c>
      <c r="I63" s="6"/>
      <c r="P63" s="1"/>
      <c r="Q63" s="1"/>
      <c r="R63" s="1"/>
      <c r="S63" s="1"/>
    </row>
    <row r="64" spans="1:24" x14ac:dyDescent="0.25">
      <c r="A64" s="6"/>
      <c r="B64" s="38" t="s">
        <v>11</v>
      </c>
      <c r="C64" s="1">
        <v>2.3260000000000001</v>
      </c>
      <c r="D64" s="1">
        <v>88</v>
      </c>
      <c r="E64" s="1">
        <v>2.232E-2</v>
      </c>
      <c r="F64" s="1">
        <f t="shared" ref="F64:F127" si="0">E64*5</f>
        <v>0.1116</v>
      </c>
      <c r="G64" s="37"/>
      <c r="I64" s="6"/>
      <c r="P64" s="2"/>
      <c r="Q64" s="2"/>
      <c r="R64" s="1"/>
      <c r="S64" s="1"/>
    </row>
    <row r="65" spans="1:19" x14ac:dyDescent="0.25">
      <c r="A65" s="6"/>
      <c r="B65" s="39" t="s">
        <v>12</v>
      </c>
      <c r="C65" s="40">
        <v>3.4277000000000002</v>
      </c>
      <c r="D65" s="40">
        <v>88</v>
      </c>
      <c r="E65" s="1">
        <v>9.2800000000000001E-4</v>
      </c>
      <c r="F65" s="1">
        <f t="shared" si="0"/>
        <v>4.64E-3</v>
      </c>
      <c r="G65" s="37"/>
      <c r="I65" s="6"/>
      <c r="P65" s="1"/>
      <c r="Q65" s="1"/>
      <c r="R65" s="1"/>
      <c r="S65" s="1"/>
    </row>
    <row r="66" spans="1:19" x14ac:dyDescent="0.25">
      <c r="A66" s="6"/>
      <c r="B66" s="39" t="s">
        <v>13</v>
      </c>
      <c r="C66" s="40">
        <v>0.61209999999999998</v>
      </c>
      <c r="D66" s="40">
        <v>88</v>
      </c>
      <c r="E66" s="1">
        <v>0.54205400000000004</v>
      </c>
      <c r="F66" s="1">
        <f t="shared" si="0"/>
        <v>2.7102700000000004</v>
      </c>
      <c r="G66" s="37"/>
      <c r="I66" s="6"/>
      <c r="P66" s="1"/>
      <c r="Q66" s="1"/>
      <c r="R66" s="1"/>
      <c r="S66" s="1"/>
    </row>
    <row r="67" spans="1:19" x14ac:dyDescent="0.25">
      <c r="A67" s="11" t="s">
        <v>0</v>
      </c>
      <c r="B67" s="39" t="s">
        <v>14</v>
      </c>
      <c r="C67" s="40">
        <v>0.12239999999999999</v>
      </c>
      <c r="D67" s="40">
        <v>88</v>
      </c>
      <c r="E67" s="1">
        <v>0.90284600000000004</v>
      </c>
      <c r="F67" s="1">
        <f t="shared" si="0"/>
        <v>4.5142300000000004</v>
      </c>
      <c r="G67" s="37"/>
      <c r="H67" s="8"/>
      <c r="I67" s="8"/>
      <c r="J67" s="8"/>
      <c r="K67" s="8"/>
      <c r="P67" s="1"/>
      <c r="Q67" s="1"/>
      <c r="R67" s="1"/>
      <c r="S67" s="1"/>
    </row>
    <row r="68" spans="1:19" x14ac:dyDescent="0.25">
      <c r="A68" s="12"/>
      <c r="B68" s="39" t="s">
        <v>15</v>
      </c>
      <c r="C68" s="40">
        <v>5.8761000000000001</v>
      </c>
      <c r="D68" s="40">
        <v>88</v>
      </c>
      <c r="E68" s="1">
        <v>0</v>
      </c>
      <c r="F68" s="1">
        <f t="shared" si="0"/>
        <v>0</v>
      </c>
      <c r="G68" s="37"/>
      <c r="P68" s="1"/>
      <c r="Q68" s="1"/>
      <c r="R68" s="1"/>
      <c r="S68" s="1"/>
    </row>
    <row r="69" spans="1:19" x14ac:dyDescent="0.25">
      <c r="A69" s="12"/>
      <c r="B69" s="39" t="s">
        <v>16</v>
      </c>
      <c r="C69" s="40">
        <v>3.3052999999999999</v>
      </c>
      <c r="D69" s="40">
        <v>88</v>
      </c>
      <c r="E69" s="1">
        <v>1.374E-3</v>
      </c>
      <c r="F69" s="1">
        <f t="shared" si="0"/>
        <v>6.8700000000000002E-3</v>
      </c>
      <c r="G69" s="37"/>
      <c r="H69" s="6"/>
      <c r="I69" s="6"/>
      <c r="J69" s="6"/>
      <c r="K69" s="6"/>
      <c r="L69" s="6"/>
      <c r="P69" s="1"/>
      <c r="Q69" s="1"/>
      <c r="R69" s="1"/>
      <c r="S69" s="1"/>
    </row>
    <row r="70" spans="1:19" x14ac:dyDescent="0.25">
      <c r="A70" s="12"/>
      <c r="B70" s="39" t="s">
        <v>17</v>
      </c>
      <c r="C70" s="40">
        <v>7.3451000000000004</v>
      </c>
      <c r="D70" s="40">
        <v>88</v>
      </c>
      <c r="E70" s="1">
        <v>0</v>
      </c>
      <c r="F70" s="1">
        <f t="shared" si="0"/>
        <v>0</v>
      </c>
      <c r="G70" s="37"/>
      <c r="P70" s="1"/>
      <c r="Q70" s="1"/>
      <c r="R70" s="1"/>
      <c r="S70" s="1"/>
    </row>
    <row r="71" spans="1:19" x14ac:dyDescent="0.25">
      <c r="A71" s="12"/>
      <c r="B71" s="39" t="s">
        <v>18</v>
      </c>
      <c r="C71" s="40">
        <v>0.8569</v>
      </c>
      <c r="D71" s="40">
        <v>88</v>
      </c>
      <c r="E71" s="1">
        <v>0.39380999999999999</v>
      </c>
      <c r="F71" s="1">
        <f t="shared" si="0"/>
        <v>1.96905</v>
      </c>
      <c r="G71" s="37"/>
      <c r="P71" s="1"/>
      <c r="Q71" s="1"/>
      <c r="R71" s="1"/>
      <c r="S71" s="1"/>
    </row>
    <row r="72" spans="1:19" x14ac:dyDescent="0.25">
      <c r="A72" s="12"/>
      <c r="B72" s="39" t="s">
        <v>19</v>
      </c>
      <c r="C72" s="40">
        <v>7.9572000000000003</v>
      </c>
      <c r="D72" s="40">
        <v>88</v>
      </c>
      <c r="E72" s="1">
        <v>0</v>
      </c>
      <c r="F72" s="1">
        <f t="shared" si="0"/>
        <v>0</v>
      </c>
      <c r="G72" s="37"/>
      <c r="H72" s="6"/>
      <c r="I72" s="6"/>
      <c r="J72" s="6"/>
      <c r="K72" s="6"/>
      <c r="L72" s="6"/>
      <c r="P72" s="1"/>
      <c r="Q72" s="1"/>
      <c r="R72" s="1"/>
      <c r="S72" s="1"/>
    </row>
    <row r="73" spans="1:19" x14ac:dyDescent="0.25">
      <c r="A73" s="12"/>
      <c r="B73" s="38" t="s">
        <v>20</v>
      </c>
      <c r="C73" s="1">
        <v>1.2242</v>
      </c>
      <c r="D73" s="1">
        <v>88</v>
      </c>
      <c r="E73" s="1">
        <v>0.22414799999999999</v>
      </c>
      <c r="F73" s="1">
        <f t="shared" si="0"/>
        <v>1.1207399999999998</v>
      </c>
      <c r="G73" s="37"/>
      <c r="P73" s="1"/>
      <c r="Q73" s="1"/>
      <c r="R73" s="1"/>
      <c r="S73" s="1"/>
    </row>
    <row r="74" spans="1:19" x14ac:dyDescent="0.25">
      <c r="A74" s="12"/>
      <c r="B74" s="38" t="s">
        <v>21</v>
      </c>
      <c r="C74" s="1">
        <v>0.8569</v>
      </c>
      <c r="D74" s="1">
        <v>88</v>
      </c>
      <c r="E74" s="1">
        <v>0.39380999999999999</v>
      </c>
      <c r="F74" s="1">
        <f t="shared" si="0"/>
        <v>1.96905</v>
      </c>
      <c r="G74" s="37"/>
      <c r="N74" s="1"/>
      <c r="O74" s="1"/>
      <c r="P74" s="1"/>
      <c r="Q74" s="1"/>
      <c r="R74" s="1"/>
      <c r="S74" s="1"/>
    </row>
    <row r="75" spans="1:19" x14ac:dyDescent="0.25">
      <c r="A75" s="12"/>
      <c r="B75" s="38" t="s">
        <v>22</v>
      </c>
      <c r="C75" s="1">
        <v>4.8967999999999998</v>
      </c>
      <c r="D75" s="1">
        <v>88</v>
      </c>
      <c r="E75" s="1">
        <v>3.9999999999999998E-6</v>
      </c>
      <c r="F75" s="1">
        <f t="shared" si="0"/>
        <v>1.9999999999999998E-5</v>
      </c>
      <c r="G75" s="37"/>
      <c r="H75" s="6"/>
      <c r="I75" s="6"/>
      <c r="J75" s="6"/>
      <c r="K75" s="6"/>
      <c r="L75" s="6"/>
      <c r="M75" s="1"/>
      <c r="R75" s="1"/>
      <c r="S75" s="1"/>
    </row>
    <row r="76" spans="1:19" x14ac:dyDescent="0.25">
      <c r="A76" s="12"/>
      <c r="B76" s="38" t="s">
        <v>23</v>
      </c>
      <c r="C76" s="1">
        <v>0.8569</v>
      </c>
      <c r="D76" s="1">
        <v>88</v>
      </c>
      <c r="E76" s="1">
        <v>0.39380999999999999</v>
      </c>
      <c r="F76" s="1">
        <f t="shared" si="0"/>
        <v>1.96905</v>
      </c>
      <c r="G76" s="37"/>
    </row>
    <row r="77" spans="1:19" x14ac:dyDescent="0.25">
      <c r="A77" s="12"/>
      <c r="B77" s="38" t="s">
        <v>24</v>
      </c>
      <c r="C77" s="1">
        <v>1.5913999999999999</v>
      </c>
      <c r="D77" s="1">
        <v>88</v>
      </c>
      <c r="E77" s="1">
        <v>0.115096</v>
      </c>
      <c r="F77" s="1">
        <f t="shared" si="0"/>
        <v>0.57547999999999999</v>
      </c>
      <c r="G77" s="37"/>
      <c r="M77" s="5"/>
    </row>
    <row r="78" spans="1:19" x14ac:dyDescent="0.25">
      <c r="A78" s="12"/>
      <c r="B78" s="38" t="s">
        <v>25</v>
      </c>
      <c r="C78" s="1">
        <v>4.4070999999999998</v>
      </c>
      <c r="D78" s="1">
        <v>88</v>
      </c>
      <c r="E78" s="1">
        <v>2.9E-5</v>
      </c>
      <c r="F78" s="1">
        <f t="shared" si="0"/>
        <v>1.45E-4</v>
      </c>
      <c r="G78" s="37"/>
      <c r="H78" s="6"/>
      <c r="I78" s="6"/>
      <c r="J78" s="6"/>
      <c r="K78" s="6"/>
      <c r="L78" s="6"/>
    </row>
    <row r="79" spans="1:19" x14ac:dyDescent="0.25">
      <c r="A79" s="12"/>
      <c r="B79" s="38" t="s">
        <v>26</v>
      </c>
      <c r="C79" s="1">
        <v>1.8363</v>
      </c>
      <c r="D79" s="1">
        <v>88</v>
      </c>
      <c r="E79" s="1">
        <v>6.9692000000000004E-2</v>
      </c>
      <c r="F79" s="1">
        <f t="shared" si="0"/>
        <v>0.34845999999999999</v>
      </c>
      <c r="G79" s="37"/>
    </row>
    <row r="80" spans="1:19" x14ac:dyDescent="0.25">
      <c r="A80" s="12"/>
      <c r="B80" s="38" t="s">
        <v>27</v>
      </c>
      <c r="C80" s="1">
        <v>5.8761000000000001</v>
      </c>
      <c r="D80" s="1">
        <v>88</v>
      </c>
      <c r="E80" s="1">
        <v>0</v>
      </c>
      <c r="F80" s="1">
        <f t="shared" si="0"/>
        <v>0</v>
      </c>
      <c r="G80" s="37"/>
    </row>
    <row r="81" spans="1:12" x14ac:dyDescent="0.25">
      <c r="A81" s="12"/>
      <c r="B81" s="38" t="s">
        <v>28</v>
      </c>
      <c r="C81" s="1">
        <v>2.3260000000000001</v>
      </c>
      <c r="D81" s="1">
        <v>88</v>
      </c>
      <c r="E81" s="1">
        <v>2.232E-2</v>
      </c>
      <c r="F81" s="1">
        <f t="shared" si="0"/>
        <v>0.1116</v>
      </c>
      <c r="G81" s="37"/>
      <c r="H81" s="6"/>
      <c r="I81" s="6"/>
      <c r="J81" s="6"/>
      <c r="K81" s="6"/>
      <c r="L81" s="6"/>
    </row>
    <row r="82" spans="1:12" x14ac:dyDescent="0.25">
      <c r="A82" s="12"/>
      <c r="B82" s="38" t="s">
        <v>29</v>
      </c>
      <c r="C82" s="1">
        <v>6.4882</v>
      </c>
      <c r="D82" s="1">
        <v>88</v>
      </c>
      <c r="E82" s="1">
        <v>0</v>
      </c>
      <c r="F82" s="1">
        <f t="shared" si="0"/>
        <v>0</v>
      </c>
      <c r="G82" s="37"/>
    </row>
    <row r="83" spans="1:12" x14ac:dyDescent="0.25">
      <c r="A83" s="12"/>
      <c r="B83" s="38" t="s">
        <v>30</v>
      </c>
      <c r="C83" s="1">
        <v>0.24479999999999999</v>
      </c>
      <c r="D83" s="1">
        <v>88</v>
      </c>
      <c r="E83" s="1">
        <v>0.80715199999999998</v>
      </c>
      <c r="F83" s="1">
        <f t="shared" si="0"/>
        <v>4.0357599999999998</v>
      </c>
      <c r="G83" s="37"/>
    </row>
    <row r="84" spans="1:12" x14ac:dyDescent="0.25">
      <c r="A84" s="12"/>
      <c r="B84" s="38" t="s">
        <v>31</v>
      </c>
      <c r="C84" s="1">
        <v>5.7537000000000003</v>
      </c>
      <c r="D84" s="1">
        <v>88</v>
      </c>
      <c r="E84" s="1">
        <v>0</v>
      </c>
      <c r="F84" s="1">
        <f t="shared" si="0"/>
        <v>0</v>
      </c>
      <c r="G84" s="37" t="s">
        <v>76</v>
      </c>
      <c r="H84" s="6"/>
      <c r="I84" s="6"/>
      <c r="J84" s="6"/>
      <c r="K84" s="6"/>
      <c r="L84" s="6"/>
    </row>
    <row r="85" spans="1:12" x14ac:dyDescent="0.25">
      <c r="A85" s="12"/>
      <c r="B85" s="38" t="s">
        <v>32</v>
      </c>
      <c r="C85" s="1">
        <v>1.7139</v>
      </c>
      <c r="D85" s="1">
        <v>88</v>
      </c>
      <c r="E85" s="1">
        <v>9.0074000000000001E-2</v>
      </c>
      <c r="F85" s="1">
        <f t="shared" si="0"/>
        <v>0.45036999999999999</v>
      </c>
      <c r="G85" s="37"/>
    </row>
    <row r="86" spans="1:12" x14ac:dyDescent="0.25">
      <c r="A86" s="11" t="s">
        <v>3</v>
      </c>
      <c r="B86" s="38" t="s">
        <v>33</v>
      </c>
      <c r="C86" s="1">
        <v>2.4483999999999999</v>
      </c>
      <c r="D86" s="1">
        <v>88</v>
      </c>
      <c r="E86" s="1">
        <v>1.6334000000000001E-2</v>
      </c>
      <c r="F86" s="1">
        <f t="shared" si="0"/>
        <v>8.1670000000000006E-2</v>
      </c>
      <c r="G86" s="37"/>
    </row>
    <row r="87" spans="1:12" x14ac:dyDescent="0.25">
      <c r="A87" s="12"/>
      <c r="B87" s="38" t="s">
        <v>34</v>
      </c>
      <c r="C87" s="1">
        <v>3.5501</v>
      </c>
      <c r="D87" s="1">
        <v>88</v>
      </c>
      <c r="E87" s="1">
        <v>6.2100000000000002E-4</v>
      </c>
      <c r="F87" s="1">
        <f t="shared" si="0"/>
        <v>3.1050000000000001E-3</v>
      </c>
      <c r="G87" s="37"/>
    </row>
    <row r="88" spans="1:12" x14ac:dyDescent="0.25">
      <c r="A88" s="12"/>
      <c r="B88" s="38" t="s">
        <v>35</v>
      </c>
      <c r="C88" s="1">
        <v>0.97940000000000005</v>
      </c>
      <c r="D88" s="1">
        <v>88</v>
      </c>
      <c r="E88" s="1">
        <v>0.33009100000000002</v>
      </c>
      <c r="F88" s="1">
        <f t="shared" si="0"/>
        <v>1.650455</v>
      </c>
      <c r="G88" s="37"/>
      <c r="H88" s="6"/>
      <c r="I88" s="6"/>
      <c r="J88" s="6"/>
      <c r="K88" s="6"/>
      <c r="L88" s="6"/>
    </row>
    <row r="89" spans="1:12" x14ac:dyDescent="0.25">
      <c r="A89" s="12"/>
      <c r="B89" s="38" t="s">
        <v>36</v>
      </c>
      <c r="C89" s="1">
        <v>5.0191999999999997</v>
      </c>
      <c r="D89" s="1">
        <v>88</v>
      </c>
      <c r="E89" s="1">
        <v>3.0000000000000001E-6</v>
      </c>
      <c r="F89" s="1">
        <f t="shared" si="0"/>
        <v>1.5E-5</v>
      </c>
      <c r="G89" s="37"/>
    </row>
    <row r="90" spans="1:12" x14ac:dyDescent="0.25">
      <c r="A90" s="12"/>
      <c r="B90" s="38" t="s">
        <v>37</v>
      </c>
      <c r="C90" s="1">
        <v>3.1829000000000001</v>
      </c>
      <c r="D90" s="1">
        <v>88</v>
      </c>
      <c r="E90" s="1">
        <v>2.016E-3</v>
      </c>
      <c r="F90" s="1">
        <f t="shared" si="0"/>
        <v>1.008E-2</v>
      </c>
      <c r="G90" s="37"/>
    </row>
    <row r="91" spans="1:12" x14ac:dyDescent="0.25">
      <c r="A91" s="12"/>
      <c r="B91" s="38" t="s">
        <v>38</v>
      </c>
      <c r="C91" s="1">
        <v>5.6313000000000004</v>
      </c>
      <c r="D91" s="1">
        <v>88</v>
      </c>
      <c r="E91" s="1">
        <v>0</v>
      </c>
      <c r="F91" s="1">
        <f t="shared" si="0"/>
        <v>0</v>
      </c>
      <c r="G91" s="37"/>
      <c r="H91" s="6"/>
      <c r="I91" s="6"/>
      <c r="J91" s="6"/>
      <c r="K91" s="6"/>
      <c r="L91" s="6"/>
    </row>
    <row r="92" spans="1:12" x14ac:dyDescent="0.25">
      <c r="A92" s="12"/>
      <c r="B92" s="38" t="s">
        <v>39</v>
      </c>
      <c r="C92" s="1">
        <v>1.1017999999999999</v>
      </c>
      <c r="D92" s="1">
        <v>88</v>
      </c>
      <c r="E92" s="1">
        <v>0.27356599999999998</v>
      </c>
      <c r="F92" s="1">
        <f t="shared" si="0"/>
        <v>1.3678299999999999</v>
      </c>
      <c r="G92" s="37"/>
    </row>
    <row r="93" spans="1:12" x14ac:dyDescent="0.25">
      <c r="A93" s="12"/>
      <c r="B93" s="38" t="s">
        <v>40</v>
      </c>
      <c r="C93" s="1">
        <v>4.0397999999999996</v>
      </c>
      <c r="D93" s="1">
        <v>88</v>
      </c>
      <c r="E93" s="1">
        <v>1.1400000000000001E-4</v>
      </c>
      <c r="F93" s="1">
        <f t="shared" si="0"/>
        <v>5.6999999999999998E-4</v>
      </c>
      <c r="G93" s="37"/>
    </row>
    <row r="94" spans="1:12" x14ac:dyDescent="0.25">
      <c r="A94" s="12"/>
      <c r="B94" s="38" t="s">
        <v>41</v>
      </c>
      <c r="C94" s="1">
        <v>3.3052999999999999</v>
      </c>
      <c r="D94" s="1">
        <v>88</v>
      </c>
      <c r="E94" s="1">
        <v>1.374E-3</v>
      </c>
      <c r="F94" s="1">
        <f t="shared" si="0"/>
        <v>6.8700000000000002E-3</v>
      </c>
      <c r="G94" s="37"/>
      <c r="H94" s="6"/>
      <c r="I94" s="6"/>
      <c r="J94" s="6"/>
      <c r="K94" s="6"/>
      <c r="L94" s="6"/>
    </row>
    <row r="95" spans="1:12" x14ac:dyDescent="0.25">
      <c r="A95" s="12"/>
      <c r="B95" s="38" t="s">
        <v>42</v>
      </c>
      <c r="C95" s="1">
        <v>9.3038000000000007</v>
      </c>
      <c r="D95" s="1">
        <v>88</v>
      </c>
      <c r="E95" s="1">
        <v>0</v>
      </c>
      <c r="F95" s="1">
        <f t="shared" si="0"/>
        <v>0</v>
      </c>
      <c r="G95" s="37"/>
    </row>
    <row r="96" spans="1:12" x14ac:dyDescent="0.25">
      <c r="A96" s="12"/>
      <c r="B96" s="38" t="s">
        <v>43</v>
      </c>
      <c r="C96" s="1">
        <v>6.7329999999999997</v>
      </c>
      <c r="D96" s="1">
        <v>88</v>
      </c>
      <c r="E96" s="1">
        <v>0</v>
      </c>
      <c r="F96" s="1">
        <f t="shared" si="0"/>
        <v>0</v>
      </c>
      <c r="G96" s="37"/>
    </row>
    <row r="97" spans="1:14" x14ac:dyDescent="0.25">
      <c r="A97" s="12"/>
      <c r="B97" s="38" t="s">
        <v>44</v>
      </c>
      <c r="C97" s="1">
        <v>10.7729</v>
      </c>
      <c r="D97" s="1">
        <v>88</v>
      </c>
      <c r="E97" s="1">
        <v>0</v>
      </c>
      <c r="F97" s="1">
        <f t="shared" si="0"/>
        <v>0</v>
      </c>
      <c r="G97" s="37"/>
      <c r="H97" s="6"/>
      <c r="I97" s="6"/>
      <c r="J97" s="6"/>
      <c r="K97" s="6"/>
      <c r="L97" s="6"/>
    </row>
    <row r="98" spans="1:14" x14ac:dyDescent="0.25">
      <c r="A98" s="12"/>
      <c r="B98" s="38" t="s">
        <v>45</v>
      </c>
      <c r="C98" s="1">
        <v>2.5708000000000002</v>
      </c>
      <c r="D98" s="1">
        <v>88</v>
      </c>
      <c r="E98" s="1">
        <v>1.1827000000000001E-2</v>
      </c>
      <c r="F98" s="1">
        <f t="shared" si="0"/>
        <v>5.9135000000000007E-2</v>
      </c>
      <c r="G98" s="37"/>
    </row>
    <row r="99" spans="1:14" x14ac:dyDescent="0.25">
      <c r="A99" s="12"/>
      <c r="B99" s="38" t="s">
        <v>46</v>
      </c>
      <c r="C99" s="1">
        <v>11.385</v>
      </c>
      <c r="D99" s="1">
        <v>88</v>
      </c>
      <c r="E99" s="1">
        <v>0</v>
      </c>
      <c r="F99" s="1">
        <f t="shared" si="0"/>
        <v>0</v>
      </c>
      <c r="G99" s="37"/>
    </row>
    <row r="100" spans="1:14" x14ac:dyDescent="0.25">
      <c r="A100" s="12"/>
      <c r="B100" s="38" t="s">
        <v>47</v>
      </c>
      <c r="C100" s="1">
        <v>4.6519000000000004</v>
      </c>
      <c r="D100" s="1">
        <v>88</v>
      </c>
      <c r="E100" s="1">
        <v>1.2E-5</v>
      </c>
      <c r="F100" s="1">
        <f t="shared" si="0"/>
        <v>6.0000000000000002E-5</v>
      </c>
      <c r="G100" s="37"/>
      <c r="H100" s="6"/>
      <c r="I100" s="6"/>
      <c r="J100" s="6"/>
      <c r="K100" s="6"/>
      <c r="L100" s="6"/>
    </row>
    <row r="101" spans="1:14" x14ac:dyDescent="0.25">
      <c r="A101" s="12"/>
      <c r="B101" s="38" t="s">
        <v>48</v>
      </c>
      <c r="C101" s="1">
        <v>0.73450000000000004</v>
      </c>
      <c r="D101" s="1">
        <v>88</v>
      </c>
      <c r="E101" s="1">
        <v>0.46458899999999997</v>
      </c>
      <c r="F101" s="1">
        <f t="shared" si="0"/>
        <v>2.3229449999999998</v>
      </c>
      <c r="G101" s="37" t="s">
        <v>77</v>
      </c>
    </row>
    <row r="102" spans="1:14" x14ac:dyDescent="0.25">
      <c r="A102" s="12"/>
      <c r="B102" s="38" t="s">
        <v>49</v>
      </c>
      <c r="C102" s="1">
        <v>5.2640000000000002</v>
      </c>
      <c r="D102" s="1">
        <v>88</v>
      </c>
      <c r="E102" s="1">
        <v>9.9999999999999995E-7</v>
      </c>
      <c r="F102" s="1">
        <f t="shared" si="0"/>
        <v>4.9999999999999996E-6</v>
      </c>
      <c r="G102" s="37"/>
    </row>
    <row r="103" spans="1:14" x14ac:dyDescent="0.25">
      <c r="A103" s="12"/>
      <c r="B103" s="38" t="s">
        <v>50</v>
      </c>
      <c r="C103" s="1">
        <v>2.6932</v>
      </c>
      <c r="D103" s="1">
        <v>88</v>
      </c>
      <c r="E103" s="1">
        <v>8.4729999999999996E-3</v>
      </c>
      <c r="F103" s="1">
        <f t="shared" si="0"/>
        <v>4.2365E-2</v>
      </c>
      <c r="G103" s="37"/>
      <c r="H103" s="6"/>
      <c r="I103" s="6"/>
      <c r="J103" s="6"/>
      <c r="K103" s="6"/>
      <c r="L103" s="6"/>
    </row>
    <row r="104" spans="1:14" x14ac:dyDescent="0.25">
      <c r="B104" s="38" t="s">
        <v>51</v>
      </c>
      <c r="C104" s="1">
        <v>6.7329999999999997</v>
      </c>
      <c r="D104" s="1">
        <v>88</v>
      </c>
      <c r="E104" s="1">
        <v>0</v>
      </c>
      <c r="F104" s="1">
        <f t="shared" si="0"/>
        <v>0</v>
      </c>
      <c r="G104" s="37"/>
    </row>
    <row r="105" spans="1:14" x14ac:dyDescent="0.25">
      <c r="B105" s="38" t="s">
        <v>52</v>
      </c>
      <c r="C105" s="1">
        <v>1.4690000000000001</v>
      </c>
      <c r="D105" s="1">
        <v>88</v>
      </c>
      <c r="E105" s="1">
        <v>0.14539199999999999</v>
      </c>
      <c r="F105" s="1">
        <f t="shared" si="0"/>
        <v>0.72695999999999994</v>
      </c>
      <c r="G105" s="37"/>
    </row>
    <row r="106" spans="1:14" x14ac:dyDescent="0.25">
      <c r="B106" s="38" t="s">
        <v>53</v>
      </c>
      <c r="C106" s="1">
        <v>7.3451000000000004</v>
      </c>
      <c r="D106" s="1">
        <v>88</v>
      </c>
      <c r="E106" s="1">
        <v>0</v>
      </c>
      <c r="F106" s="1">
        <f t="shared" si="0"/>
        <v>0</v>
      </c>
      <c r="G106" s="37"/>
    </row>
    <row r="107" spans="1:14" x14ac:dyDescent="0.25">
      <c r="B107" s="38" t="s">
        <v>54</v>
      </c>
      <c r="C107" s="1">
        <v>0.61209999999999998</v>
      </c>
      <c r="D107" s="1">
        <v>88</v>
      </c>
      <c r="E107" s="1">
        <v>0.54205400000000004</v>
      </c>
      <c r="F107" s="1">
        <f t="shared" si="0"/>
        <v>2.7102700000000004</v>
      </c>
      <c r="G107" s="37"/>
    </row>
    <row r="108" spans="1:14" x14ac:dyDescent="0.25">
      <c r="B108" s="38" t="s">
        <v>55</v>
      </c>
      <c r="C108" s="1">
        <v>5.9984999999999999</v>
      </c>
      <c r="D108" s="1">
        <v>88</v>
      </c>
      <c r="E108" s="1">
        <v>0</v>
      </c>
      <c r="F108" s="1">
        <f t="shared" si="0"/>
        <v>0</v>
      </c>
      <c r="G108" s="37"/>
      <c r="H108" s="5"/>
      <c r="I108" s="5"/>
      <c r="J108" s="5"/>
      <c r="K108" s="5"/>
      <c r="L108" s="5"/>
      <c r="M108" s="5"/>
      <c r="N108" s="5"/>
    </row>
    <row r="109" spans="1:14" x14ac:dyDescent="0.25">
      <c r="B109" s="38" t="s">
        <v>56</v>
      </c>
      <c r="C109" s="1">
        <v>3.4277000000000002</v>
      </c>
      <c r="D109" s="1">
        <v>88</v>
      </c>
      <c r="E109" s="1">
        <v>9.2800000000000001E-4</v>
      </c>
      <c r="F109" s="1">
        <f t="shared" si="0"/>
        <v>4.64E-3</v>
      </c>
      <c r="G109" s="37"/>
    </row>
    <row r="110" spans="1:14" x14ac:dyDescent="0.25">
      <c r="B110" s="38" t="s">
        <v>57</v>
      </c>
      <c r="C110" s="1">
        <v>7.4676</v>
      </c>
      <c r="D110" s="1">
        <v>88</v>
      </c>
      <c r="E110" s="1">
        <v>0</v>
      </c>
      <c r="F110" s="1">
        <f t="shared" si="0"/>
        <v>0</v>
      </c>
      <c r="G110" s="37"/>
    </row>
    <row r="111" spans="1:14" x14ac:dyDescent="0.25">
      <c r="B111" s="38" t="s">
        <v>58</v>
      </c>
      <c r="C111" s="1">
        <v>0.73450000000000004</v>
      </c>
      <c r="D111" s="1">
        <v>88</v>
      </c>
      <c r="E111" s="1">
        <v>0.46458899999999997</v>
      </c>
      <c r="F111" s="1">
        <f t="shared" si="0"/>
        <v>2.3229449999999998</v>
      </c>
      <c r="G111" s="37"/>
    </row>
    <row r="112" spans="1:14" x14ac:dyDescent="0.25">
      <c r="B112" s="38" t="s">
        <v>59</v>
      </c>
      <c r="C112" s="1">
        <v>8.0795999999999992</v>
      </c>
      <c r="D112" s="1">
        <v>88</v>
      </c>
      <c r="E112" s="1">
        <v>0</v>
      </c>
      <c r="F112" s="1">
        <f t="shared" si="0"/>
        <v>0</v>
      </c>
      <c r="G112" s="37"/>
    </row>
    <row r="113" spans="2:15" x14ac:dyDescent="0.25">
      <c r="B113" s="38" t="s">
        <v>60</v>
      </c>
      <c r="C113" s="1">
        <v>1.3466</v>
      </c>
      <c r="D113" s="1">
        <v>88</v>
      </c>
      <c r="E113" s="1">
        <v>0.181565</v>
      </c>
      <c r="F113" s="1">
        <f t="shared" si="0"/>
        <v>0.90782499999999999</v>
      </c>
      <c r="G113" s="37"/>
    </row>
    <row r="114" spans="2:15" x14ac:dyDescent="0.25">
      <c r="B114" s="38" t="s">
        <v>61</v>
      </c>
      <c r="C114" s="1">
        <v>2.5708000000000002</v>
      </c>
      <c r="D114" s="1">
        <v>88</v>
      </c>
      <c r="E114" s="1">
        <v>1.1827000000000001E-2</v>
      </c>
      <c r="F114" s="1">
        <f t="shared" si="0"/>
        <v>5.9135000000000007E-2</v>
      </c>
      <c r="G114" s="37" t="s">
        <v>77</v>
      </c>
    </row>
    <row r="115" spans="2:15" x14ac:dyDescent="0.25">
      <c r="B115" s="38" t="s">
        <v>62</v>
      </c>
      <c r="C115" s="1">
        <v>1.4690000000000001</v>
      </c>
      <c r="D115" s="1">
        <v>88</v>
      </c>
      <c r="E115" s="1">
        <v>0.14539199999999999</v>
      </c>
      <c r="F115" s="1">
        <f t="shared" si="0"/>
        <v>0.72695999999999994</v>
      </c>
      <c r="G115" s="37"/>
    </row>
    <row r="116" spans="2:15" x14ac:dyDescent="0.25">
      <c r="B116" s="38" t="s">
        <v>63</v>
      </c>
      <c r="C116" s="1">
        <v>6.7329999999999997</v>
      </c>
      <c r="D116" s="1">
        <v>88</v>
      </c>
      <c r="E116" s="1">
        <v>0</v>
      </c>
      <c r="F116" s="1">
        <f t="shared" si="0"/>
        <v>0</v>
      </c>
      <c r="G116" s="37"/>
    </row>
    <row r="117" spans="2:15" x14ac:dyDescent="0.25">
      <c r="B117" s="38" t="s">
        <v>64</v>
      </c>
      <c r="C117" s="1">
        <v>2.0811000000000002</v>
      </c>
      <c r="D117" s="1">
        <v>88</v>
      </c>
      <c r="E117" s="1">
        <v>4.0328999999999997E-2</v>
      </c>
      <c r="F117" s="1">
        <f t="shared" si="0"/>
        <v>0.20164499999999999</v>
      </c>
      <c r="G117" s="37"/>
    </row>
    <row r="118" spans="2:15" x14ac:dyDescent="0.25">
      <c r="B118" s="38" t="s">
        <v>65</v>
      </c>
      <c r="C118" s="1">
        <v>4.6519000000000004</v>
      </c>
      <c r="D118" s="1">
        <v>88</v>
      </c>
      <c r="E118" s="1">
        <v>1.2E-5</v>
      </c>
      <c r="F118" s="1">
        <f t="shared" si="0"/>
        <v>6.0000000000000002E-5</v>
      </c>
      <c r="G118" s="37"/>
      <c r="H118" s="5"/>
      <c r="I118" s="5"/>
      <c r="J118" s="5"/>
      <c r="K118" s="5"/>
      <c r="L118" s="5"/>
      <c r="M118" s="5"/>
      <c r="N118" s="5"/>
      <c r="O118" s="5"/>
    </row>
    <row r="119" spans="2:15" x14ac:dyDescent="0.25">
      <c r="B119" s="38" t="s">
        <v>66</v>
      </c>
      <c r="C119" s="1">
        <v>4.0397999999999996</v>
      </c>
      <c r="D119" s="1">
        <v>88</v>
      </c>
      <c r="E119" s="1">
        <v>1.1400000000000001E-4</v>
      </c>
      <c r="F119" s="1">
        <f t="shared" si="0"/>
        <v>5.6999999999999998E-4</v>
      </c>
      <c r="G119" s="37"/>
    </row>
    <row r="120" spans="2:15" x14ac:dyDescent="0.25">
      <c r="B120" s="38" t="s">
        <v>67</v>
      </c>
      <c r="C120" s="1">
        <v>4.1622000000000003</v>
      </c>
      <c r="D120" s="1">
        <v>88</v>
      </c>
      <c r="E120" s="1">
        <v>7.2999999999999999E-5</v>
      </c>
      <c r="F120" s="1">
        <f t="shared" si="0"/>
        <v>3.6499999999999998E-4</v>
      </c>
      <c r="G120" s="37"/>
    </row>
    <row r="121" spans="2:15" x14ac:dyDescent="0.25">
      <c r="B121" s="38" t="s">
        <v>68</v>
      </c>
      <c r="C121" s="1">
        <v>4.6519000000000004</v>
      </c>
      <c r="D121" s="1">
        <v>88</v>
      </c>
      <c r="E121" s="1">
        <v>1.2E-5</v>
      </c>
      <c r="F121" s="1">
        <f t="shared" si="0"/>
        <v>6.0000000000000002E-5</v>
      </c>
      <c r="G121" s="37"/>
    </row>
    <row r="122" spans="2:15" x14ac:dyDescent="0.25">
      <c r="B122" s="38" t="s">
        <v>69</v>
      </c>
      <c r="C122" s="1">
        <v>2.0811000000000002</v>
      </c>
      <c r="D122" s="1">
        <v>88</v>
      </c>
      <c r="E122" s="1">
        <v>4.0328999999999997E-2</v>
      </c>
      <c r="F122" s="1">
        <f t="shared" si="0"/>
        <v>0.20164499999999999</v>
      </c>
      <c r="G122" s="37"/>
    </row>
    <row r="123" spans="2:15" x14ac:dyDescent="0.25">
      <c r="B123" s="38" t="s">
        <v>70</v>
      </c>
      <c r="C123" s="1">
        <v>8.2020999999999997</v>
      </c>
      <c r="D123" s="1">
        <v>88</v>
      </c>
      <c r="E123" s="1">
        <v>0</v>
      </c>
      <c r="F123" s="1">
        <f t="shared" si="0"/>
        <v>0</v>
      </c>
      <c r="G123" s="37" t="s">
        <v>76</v>
      </c>
    </row>
    <row r="124" spans="2:15" x14ac:dyDescent="0.25">
      <c r="B124" s="38" t="s">
        <v>71</v>
      </c>
      <c r="C124" s="1">
        <v>0.61209999999999998</v>
      </c>
      <c r="D124" s="1">
        <v>88</v>
      </c>
      <c r="E124" s="1">
        <v>0.54205400000000004</v>
      </c>
      <c r="F124" s="1">
        <f t="shared" si="0"/>
        <v>2.7102700000000004</v>
      </c>
      <c r="G124" s="37"/>
    </row>
    <row r="125" spans="2:15" x14ac:dyDescent="0.25">
      <c r="B125" s="38" t="s">
        <v>72</v>
      </c>
      <c r="C125" s="1">
        <v>6.1208999999999998</v>
      </c>
      <c r="D125" s="1">
        <v>88</v>
      </c>
      <c r="E125" s="1">
        <v>0</v>
      </c>
      <c r="F125" s="1">
        <f t="shared" si="0"/>
        <v>0</v>
      </c>
      <c r="G125" s="37"/>
    </row>
    <row r="126" spans="2:15" x14ac:dyDescent="0.25">
      <c r="B126" s="38" t="s">
        <v>73</v>
      </c>
      <c r="C126" s="1">
        <v>8.8141999999999996</v>
      </c>
      <c r="D126" s="1">
        <v>88</v>
      </c>
      <c r="E126" s="1">
        <v>0</v>
      </c>
      <c r="F126" s="1">
        <f t="shared" si="0"/>
        <v>0</v>
      </c>
      <c r="G126" s="37"/>
    </row>
    <row r="127" spans="2:15" x14ac:dyDescent="0.25">
      <c r="B127" s="38" t="s">
        <v>74</v>
      </c>
      <c r="C127" s="1">
        <v>2.0811000000000002</v>
      </c>
      <c r="D127" s="1">
        <v>88</v>
      </c>
      <c r="E127" s="1">
        <v>4.0328999999999997E-2</v>
      </c>
      <c r="F127" s="1">
        <f t="shared" si="0"/>
        <v>0.20164499999999999</v>
      </c>
      <c r="G127" s="37"/>
    </row>
    <row r="128" spans="2:15" x14ac:dyDescent="0.25">
      <c r="B128" s="38" t="s">
        <v>75</v>
      </c>
      <c r="C128" s="1">
        <v>6.7329999999999997</v>
      </c>
      <c r="D128" s="1">
        <v>88</v>
      </c>
      <c r="E128" s="1">
        <v>0</v>
      </c>
      <c r="F128" s="1">
        <f>E128*5</f>
        <v>0</v>
      </c>
      <c r="G128" s="37" t="s">
        <v>76</v>
      </c>
    </row>
    <row r="129" spans="2:7" ht="13.5" customHeight="1" thickBot="1" x14ac:dyDescent="0.3">
      <c r="B129" s="41"/>
      <c r="C129" s="42"/>
      <c r="D129" s="42"/>
      <c r="E129" s="42"/>
      <c r="F129" s="42"/>
      <c r="G129" s="43"/>
    </row>
  </sheetData>
  <conditionalFormatting sqref="H63:H7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{A9C41AB9-F9B1-4A1E-8A5B-498FA689C5A1}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C41AB9-F9B1-4A1E-8A5B-498FA689C5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H63:H71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472F-1812-4C35-AFCE-FE13C7AF86F6}">
  <dimension ref="A1:AA159"/>
  <sheetViews>
    <sheetView topLeftCell="D52" zoomScaleNormal="100" workbookViewId="0">
      <selection activeCell="Y73" sqref="Y73"/>
    </sheetView>
  </sheetViews>
  <sheetFormatPr defaultColWidth="8.85546875" defaultRowHeight="15" x14ac:dyDescent="0.25"/>
  <cols>
    <col min="1" max="1" width="26.7109375" style="3" bestFit="1" customWidth="1"/>
    <col min="2" max="2" width="15.7109375" style="3" bestFit="1" customWidth="1"/>
    <col min="3" max="3" width="13.7109375" style="3" bestFit="1" customWidth="1"/>
    <col min="4" max="4" width="14.28515625" style="3" bestFit="1" customWidth="1"/>
    <col min="5" max="5" width="13.7109375" style="3" bestFit="1" customWidth="1"/>
    <col min="6" max="6" width="14.28515625" style="3" bestFit="1" customWidth="1"/>
    <col min="7" max="7" width="13.7109375" style="3" bestFit="1" customWidth="1"/>
    <col min="8" max="8" width="13.85546875" style="3" bestFit="1" customWidth="1"/>
    <col min="9" max="9" width="13.7109375" style="3" bestFit="1" customWidth="1"/>
    <col min="10" max="11" width="14.28515625" style="3" bestFit="1" customWidth="1"/>
    <col min="12" max="12" width="15.140625" style="3" bestFit="1" customWidth="1"/>
    <col min="13" max="13" width="14.28515625" style="3" bestFit="1" customWidth="1"/>
    <col min="14" max="14" width="15.140625" style="3" bestFit="1" customWidth="1"/>
    <col min="15" max="15" width="12.28515625" style="3" bestFit="1" customWidth="1"/>
    <col min="16" max="16" width="8.85546875" style="3"/>
    <col min="17" max="17" width="14" style="3" customWidth="1"/>
    <col min="18" max="16384" width="8.85546875" style="3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1:14" ht="15.75" thickBot="1" x14ac:dyDescent="0.3">
      <c r="A2" s="6"/>
    </row>
    <row r="3" spans="1:14" x14ac:dyDescent="0.25">
      <c r="A3" s="6"/>
      <c r="B3" s="26"/>
      <c r="C3" s="44" t="s">
        <v>88</v>
      </c>
      <c r="D3" s="15"/>
    </row>
    <row r="4" spans="1:14" ht="15.75" thickBot="1" x14ac:dyDescent="0.3">
      <c r="A4" s="6"/>
      <c r="B4" s="28" t="s">
        <v>86</v>
      </c>
      <c r="C4" s="23"/>
      <c r="D4" s="24"/>
    </row>
    <row r="5" spans="1:14" x14ac:dyDescent="0.25">
      <c r="A5" s="6"/>
      <c r="B5" s="25" t="s">
        <v>85</v>
      </c>
      <c r="C5" s="25" t="s">
        <v>81</v>
      </c>
      <c r="D5" s="27" t="s">
        <v>82</v>
      </c>
    </row>
    <row r="6" spans="1:14" x14ac:dyDescent="0.25">
      <c r="A6" s="6"/>
      <c r="B6" s="16" t="s">
        <v>1</v>
      </c>
      <c r="C6" s="18">
        <v>12.587102850425042</v>
      </c>
      <c r="D6" s="19">
        <v>-0.5407730395830278</v>
      </c>
    </row>
    <row r="7" spans="1:14" x14ac:dyDescent="0.25">
      <c r="A7" s="6"/>
      <c r="B7" s="16" t="s">
        <v>1</v>
      </c>
      <c r="C7" s="18">
        <v>16.124197205607111</v>
      </c>
      <c r="D7" s="19">
        <v>-1.446612628863907</v>
      </c>
    </row>
    <row r="8" spans="1:14" x14ac:dyDescent="0.25">
      <c r="B8" s="16" t="s">
        <v>1</v>
      </c>
      <c r="C8" s="18">
        <v>17.71074058636777</v>
      </c>
      <c r="D8" s="19">
        <v>1.6570264767991034</v>
      </c>
    </row>
    <row r="9" spans="1:14" x14ac:dyDescent="0.25">
      <c r="B9" s="16" t="s">
        <v>1</v>
      </c>
      <c r="C9" s="18">
        <v>10.548167997943606</v>
      </c>
      <c r="D9" s="19">
        <v>-1.6833789205203304E-2</v>
      </c>
    </row>
    <row r="10" spans="1:14" x14ac:dyDescent="0.25">
      <c r="B10" s="16" t="s">
        <v>1</v>
      </c>
      <c r="C10" s="18">
        <v>10.199933900496104</v>
      </c>
      <c r="D10" s="19">
        <v>-0.51341876767979855</v>
      </c>
    </row>
    <row r="11" spans="1:14" x14ac:dyDescent="0.25">
      <c r="A11" s="6"/>
      <c r="B11" s="16" t="s">
        <v>1</v>
      </c>
      <c r="C11" s="18">
        <v>10.032648364991074</v>
      </c>
      <c r="D11" s="19">
        <v>-1.3676079932864051E-2</v>
      </c>
      <c r="E11" s="6"/>
      <c r="F11" s="6"/>
      <c r="G11" s="6"/>
      <c r="H11" s="6"/>
      <c r="I11" s="6"/>
      <c r="J11" s="6"/>
      <c r="K11" s="6"/>
      <c r="L11" s="6"/>
      <c r="M11" s="6"/>
      <c r="N11" s="5"/>
    </row>
    <row r="12" spans="1:14" x14ac:dyDescent="0.25">
      <c r="A12" s="6"/>
      <c r="B12" s="16" t="s">
        <v>1</v>
      </c>
      <c r="C12" s="18">
        <v>16.277813443779515</v>
      </c>
      <c r="D12" s="19">
        <v>0.25460159549886935</v>
      </c>
    </row>
    <row r="13" spans="1:14" x14ac:dyDescent="0.25">
      <c r="A13" s="6"/>
      <c r="B13" s="16" t="s">
        <v>1</v>
      </c>
      <c r="C13" s="18">
        <v>16.30936796128023</v>
      </c>
      <c r="D13" s="19">
        <v>0.13886783516223627</v>
      </c>
    </row>
    <row r="14" spans="1:14" x14ac:dyDescent="0.25">
      <c r="A14" s="6"/>
      <c r="B14" s="16" t="s">
        <v>1</v>
      </c>
      <c r="C14" s="18">
        <v>16.983755707125813</v>
      </c>
      <c r="D14" s="19">
        <v>-0.717518847569939</v>
      </c>
    </row>
    <row r="15" spans="1:14" x14ac:dyDescent="0.25">
      <c r="A15" s="5"/>
      <c r="B15" s="16" t="s">
        <v>2</v>
      </c>
      <c r="C15" s="18">
        <v>43.274653110292796</v>
      </c>
      <c r="D15" s="19">
        <v>-3.8870393445917966</v>
      </c>
      <c r="M15"/>
    </row>
    <row r="16" spans="1:14" x14ac:dyDescent="0.25">
      <c r="B16" s="16" t="s">
        <v>2</v>
      </c>
      <c r="C16" s="18">
        <v>39.05045035457988</v>
      </c>
      <c r="D16" s="19">
        <v>-3.5472292328211767</v>
      </c>
      <c r="E16" s="6"/>
      <c r="F16" s="6"/>
      <c r="G16" s="6"/>
      <c r="H16" s="6"/>
      <c r="I16" s="6"/>
      <c r="J16" s="6"/>
      <c r="K16" s="6"/>
    </row>
    <row r="17" spans="2:13" x14ac:dyDescent="0.25">
      <c r="B17" s="16" t="s">
        <v>2</v>
      </c>
      <c r="C17" s="18">
        <v>39.345243472452353</v>
      </c>
      <c r="D17" s="19">
        <v>-1.2462544433068419</v>
      </c>
    </row>
    <row r="18" spans="2:13" x14ac:dyDescent="0.25">
      <c r="B18" s="16" t="s">
        <v>2</v>
      </c>
      <c r="C18" s="18">
        <v>40.117529389366005</v>
      </c>
      <c r="D18" s="19">
        <v>-2.0467863389523444</v>
      </c>
    </row>
    <row r="19" spans="2:13" x14ac:dyDescent="0.25">
      <c r="B19" s="16" t="s">
        <v>2</v>
      </c>
      <c r="C19" s="18">
        <v>34.582649689895234</v>
      </c>
      <c r="D19" s="19">
        <v>-4.7714171268402303</v>
      </c>
      <c r="E19" s="6"/>
      <c r="F19" s="6"/>
      <c r="G19" s="6"/>
      <c r="H19" s="6"/>
      <c r="I19" s="6"/>
      <c r="J19" s="6"/>
      <c r="K19" s="6"/>
      <c r="M19" s="6"/>
    </row>
    <row r="20" spans="2:13" x14ac:dyDescent="0.25">
      <c r="B20" s="16" t="s">
        <v>2</v>
      </c>
      <c r="C20" s="18">
        <v>36.957765799167284</v>
      </c>
      <c r="D20" s="19">
        <v>-4.7961357748504794</v>
      </c>
    </row>
    <row r="21" spans="2:13" x14ac:dyDescent="0.25">
      <c r="B21" s="16" t="s">
        <v>2</v>
      </c>
      <c r="C21" s="18">
        <v>46.582691812971831</v>
      </c>
      <c r="D21" s="19">
        <v>-4.6037241316985753</v>
      </c>
    </row>
    <row r="22" spans="2:13" x14ac:dyDescent="0.25">
      <c r="B22" s="16" t="s">
        <v>2</v>
      </c>
      <c r="C22" s="18">
        <v>39.10693792794369</v>
      </c>
      <c r="D22" s="19">
        <v>-3.9064587938607587</v>
      </c>
      <c r="E22" s="6"/>
      <c r="F22" s="6"/>
      <c r="G22" s="6"/>
      <c r="H22" s="6"/>
      <c r="I22" s="6"/>
      <c r="J22" s="6"/>
      <c r="K22" s="6"/>
      <c r="M22" s="6"/>
    </row>
    <row r="23" spans="2:13" x14ac:dyDescent="0.25">
      <c r="B23" s="16" t="s">
        <v>2</v>
      </c>
      <c r="C23" s="18">
        <v>41.256106900240304</v>
      </c>
      <c r="D23" s="19">
        <v>-6.3530693836196281</v>
      </c>
    </row>
    <row r="24" spans="2:13" x14ac:dyDescent="0.25">
      <c r="B24" s="16" t="s">
        <v>78</v>
      </c>
      <c r="C24" s="18">
        <v>0.2722459952764843</v>
      </c>
      <c r="D24" s="19">
        <v>1.024671898108529</v>
      </c>
    </row>
    <row r="25" spans="2:13" x14ac:dyDescent="0.25">
      <c r="B25" s="16" t="s">
        <v>78</v>
      </c>
      <c r="C25" s="18">
        <v>3.46961557435541</v>
      </c>
      <c r="D25" s="19">
        <v>1.8008868195364489</v>
      </c>
      <c r="E25" s="6"/>
      <c r="F25" s="6"/>
      <c r="G25" s="6"/>
      <c r="H25" s="6"/>
      <c r="I25" s="6"/>
      <c r="J25" s="6"/>
      <c r="K25" s="6"/>
      <c r="M25" s="6"/>
    </row>
    <row r="26" spans="2:13" x14ac:dyDescent="0.25">
      <c r="B26" s="16" t="s">
        <v>78</v>
      </c>
      <c r="C26" s="18">
        <v>3.5418642791819805</v>
      </c>
      <c r="D26" s="19">
        <v>3.8872328396755558</v>
      </c>
    </row>
    <row r="27" spans="2:13" x14ac:dyDescent="0.25">
      <c r="B27" s="16" t="s">
        <v>78</v>
      </c>
      <c r="C27" s="18">
        <v>8.2608233063981924</v>
      </c>
      <c r="D27" s="19">
        <v>2.3277622712189783</v>
      </c>
    </row>
    <row r="28" spans="2:13" x14ac:dyDescent="0.25">
      <c r="B28" s="16" t="s">
        <v>78</v>
      </c>
      <c r="C28" s="18">
        <v>3.2044120217197483</v>
      </c>
      <c r="D28" s="19">
        <v>2.5163116109304653</v>
      </c>
      <c r="E28" s="6"/>
      <c r="F28" s="6"/>
      <c r="G28" s="6"/>
      <c r="H28" s="6"/>
      <c r="I28" s="6"/>
      <c r="J28" s="6"/>
      <c r="K28" s="6"/>
      <c r="M28" s="6"/>
    </row>
    <row r="29" spans="2:13" x14ac:dyDescent="0.25">
      <c r="B29" s="16" t="s">
        <v>78</v>
      </c>
      <c r="C29" s="18">
        <v>9.155096549634699</v>
      </c>
      <c r="D29" s="19">
        <v>2.5832707126680949</v>
      </c>
    </row>
    <row r="30" spans="2:13" x14ac:dyDescent="0.25">
      <c r="B30" s="16" t="s">
        <v>78</v>
      </c>
      <c r="C30" s="18">
        <v>11.610614590569382</v>
      </c>
      <c r="D30" s="19">
        <v>4.0925251057391501</v>
      </c>
    </row>
    <row r="31" spans="2:13" x14ac:dyDescent="0.25">
      <c r="B31" s="16" t="s">
        <v>78</v>
      </c>
      <c r="C31" s="18">
        <v>11.822948895116088</v>
      </c>
      <c r="D31" s="19">
        <v>3.2299645362711598</v>
      </c>
      <c r="E31" s="6"/>
      <c r="F31" s="6"/>
      <c r="G31" s="6"/>
      <c r="H31" s="6"/>
      <c r="I31" s="6"/>
      <c r="J31" s="6"/>
      <c r="K31" s="6"/>
      <c r="M31" s="6"/>
    </row>
    <row r="32" spans="2:13" x14ac:dyDescent="0.25">
      <c r="B32" s="16" t="s">
        <v>78</v>
      </c>
      <c r="C32" s="18">
        <v>12.311057030876187</v>
      </c>
      <c r="D32" s="19">
        <v>4.8308596945772004</v>
      </c>
    </row>
    <row r="33" spans="1:13" x14ac:dyDescent="0.25">
      <c r="B33" s="16" t="s">
        <v>79</v>
      </c>
      <c r="C33" s="18">
        <v>44.021892628642625</v>
      </c>
      <c r="D33" s="19">
        <v>-5.2546443639458849</v>
      </c>
    </row>
    <row r="34" spans="1:13" x14ac:dyDescent="0.25">
      <c r="A34" s="5"/>
      <c r="B34" s="16" t="s">
        <v>79</v>
      </c>
      <c r="C34" s="18">
        <v>49.517591236673894</v>
      </c>
      <c r="D34" s="19">
        <v>-4.6381979410477978</v>
      </c>
    </row>
    <row r="35" spans="1:13" x14ac:dyDescent="0.25">
      <c r="B35" s="16" t="s">
        <v>79</v>
      </c>
      <c r="C35" s="18">
        <v>48.226398981064953</v>
      </c>
      <c r="D35" s="19">
        <v>-3.7411803089076852</v>
      </c>
      <c r="E35" s="6"/>
      <c r="F35" s="6"/>
      <c r="G35" s="6"/>
      <c r="H35" s="6"/>
      <c r="I35" s="6"/>
      <c r="J35" s="6"/>
      <c r="K35" s="6"/>
    </row>
    <row r="36" spans="1:13" x14ac:dyDescent="0.25">
      <c r="B36" s="16" t="s">
        <v>79</v>
      </c>
      <c r="C36" s="18">
        <v>62.331660840755433</v>
      </c>
      <c r="D36" s="19">
        <v>-5.1845111302097298</v>
      </c>
    </row>
    <row r="37" spans="1:13" x14ac:dyDescent="0.25">
      <c r="B37" s="16" t="s">
        <v>79</v>
      </c>
      <c r="C37" s="18">
        <v>60.893280947032025</v>
      </c>
      <c r="D37" s="19">
        <v>-5.719952652401588</v>
      </c>
    </row>
    <row r="38" spans="1:13" x14ac:dyDescent="0.25">
      <c r="B38" s="16" t="s">
        <v>79</v>
      </c>
      <c r="C38" s="18">
        <v>56.14147275090393</v>
      </c>
      <c r="D38" s="19">
        <v>-5.1410397720483987</v>
      </c>
      <c r="E38" s="6"/>
      <c r="F38" s="6"/>
      <c r="G38" s="6"/>
      <c r="H38" s="6"/>
      <c r="I38" s="6"/>
      <c r="J38" s="6"/>
      <c r="K38" s="6"/>
      <c r="M38" s="6"/>
    </row>
    <row r="39" spans="1:13" x14ac:dyDescent="0.25">
      <c r="B39" s="16" t="s">
        <v>79</v>
      </c>
      <c r="C39" s="18">
        <v>53.871272252081546</v>
      </c>
      <c r="D39" s="19">
        <v>-6.0370669831386463</v>
      </c>
    </row>
    <row r="40" spans="1:13" x14ac:dyDescent="0.25">
      <c r="B40" s="16" t="s">
        <v>79</v>
      </c>
      <c r="C40" s="18">
        <v>52.932763809462159</v>
      </c>
      <c r="D40" s="19">
        <v>-3.2827943687648338</v>
      </c>
    </row>
    <row r="41" spans="1:13" x14ac:dyDescent="0.25">
      <c r="B41" s="16" t="s">
        <v>79</v>
      </c>
      <c r="C41" s="18">
        <v>48.539560165715052</v>
      </c>
      <c r="D41" s="19">
        <v>-4.4959394436042084</v>
      </c>
      <c r="E41" s="6"/>
      <c r="F41" s="6"/>
      <c r="G41" s="6"/>
      <c r="H41" s="6"/>
      <c r="I41" s="6"/>
      <c r="J41" s="6"/>
      <c r="K41" s="6"/>
      <c r="M41" s="6"/>
    </row>
    <row r="42" spans="1:13" x14ac:dyDescent="0.25">
      <c r="B42" s="16" t="s">
        <v>80</v>
      </c>
      <c r="C42" s="18">
        <v>54.382391971961454</v>
      </c>
      <c r="D42" s="19">
        <v>-6.8551001203957922</v>
      </c>
    </row>
    <row r="43" spans="1:13" x14ac:dyDescent="0.25">
      <c r="B43" s="16" t="s">
        <v>80</v>
      </c>
      <c r="C43" s="18">
        <v>66.482571654641887</v>
      </c>
      <c r="D43" s="19">
        <v>-6.8439746540568764</v>
      </c>
    </row>
    <row r="44" spans="1:13" x14ac:dyDescent="0.25">
      <c r="B44" s="16" t="s">
        <v>80</v>
      </c>
      <c r="C44" s="18">
        <v>63.334856538324438</v>
      </c>
      <c r="D44" s="19">
        <v>-6.8239484167285562</v>
      </c>
      <c r="E44" s="6"/>
      <c r="F44" s="6"/>
      <c r="G44" s="6"/>
      <c r="H44" s="6"/>
      <c r="I44" s="6"/>
      <c r="J44" s="6"/>
      <c r="K44" s="6"/>
      <c r="M44" s="6"/>
    </row>
    <row r="45" spans="1:13" x14ac:dyDescent="0.25">
      <c r="B45" s="16" t="s">
        <v>80</v>
      </c>
      <c r="C45" s="18">
        <v>70.247815975098021</v>
      </c>
      <c r="D45" s="19">
        <v>-6.9162900194601082</v>
      </c>
    </row>
    <row r="46" spans="1:13" x14ac:dyDescent="0.25">
      <c r="B46" s="16" t="s">
        <v>80</v>
      </c>
      <c r="C46" s="18">
        <v>78.784151425577022</v>
      </c>
      <c r="D46" s="19">
        <v>-7.2812501475121669</v>
      </c>
    </row>
    <row r="47" spans="1:13" x14ac:dyDescent="0.25">
      <c r="B47" s="16" t="s">
        <v>80</v>
      </c>
      <c r="C47" s="18">
        <v>78.78970968216467</v>
      </c>
      <c r="D47" s="19">
        <v>-4.5196282728720369</v>
      </c>
      <c r="E47" s="6"/>
      <c r="F47" s="6"/>
      <c r="G47" s="6"/>
      <c r="H47" s="6"/>
      <c r="I47" s="6"/>
      <c r="J47" s="6"/>
      <c r="K47" s="6"/>
      <c r="M47" s="6"/>
    </row>
    <row r="48" spans="1:13" x14ac:dyDescent="0.25">
      <c r="B48" s="16" t="s">
        <v>80</v>
      </c>
      <c r="C48" s="18">
        <v>81.68707809655433</v>
      </c>
      <c r="D48" s="19">
        <v>-5.9938973055814895</v>
      </c>
    </row>
    <row r="49" spans="1:27" x14ac:dyDescent="0.25">
      <c r="B49" s="16" t="s">
        <v>80</v>
      </c>
      <c r="C49" s="18">
        <v>80.780261234509311</v>
      </c>
      <c r="D49" s="19">
        <v>-7.0831995372309651</v>
      </c>
    </row>
    <row r="50" spans="1:27" x14ac:dyDescent="0.25">
      <c r="B50" s="16" t="s">
        <v>80</v>
      </c>
      <c r="C50" s="18">
        <v>81.849533912843953</v>
      </c>
      <c r="D50" s="19">
        <v>-6.1919572006249179</v>
      </c>
      <c r="E50" s="6"/>
      <c r="F50" s="6"/>
      <c r="G50" s="6"/>
      <c r="H50" s="6"/>
      <c r="I50" s="6"/>
      <c r="J50" s="6"/>
      <c r="K50" s="6"/>
      <c r="M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B51" s="16" t="s">
        <v>4</v>
      </c>
      <c r="C51" s="18">
        <v>58.028092301119237</v>
      </c>
      <c r="D51" s="19">
        <v>-8.6774467153917367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6"/>
      <c r="B52" s="16" t="s">
        <v>4</v>
      </c>
      <c r="C52" s="18">
        <v>53.455802171613023</v>
      </c>
      <c r="D52" s="19">
        <v>-8.6893965281777099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6"/>
      <c r="B53" s="16" t="s">
        <v>4</v>
      </c>
      <c r="C53" s="18">
        <v>44.288506906889168</v>
      </c>
      <c r="D53" s="19">
        <v>-8.2282258323957276</v>
      </c>
      <c r="N53" s="2"/>
      <c r="O53" s="2"/>
      <c r="P53" s="2"/>
      <c r="Q53" s="1"/>
      <c r="R53" s="2"/>
      <c r="S53" s="2"/>
      <c r="T53" s="2"/>
      <c r="U53" s="1"/>
      <c r="V53" s="1"/>
      <c r="W53" s="2"/>
      <c r="X53" s="2"/>
      <c r="Y53" s="2"/>
      <c r="Z53" s="1"/>
      <c r="AA53" s="1"/>
    </row>
    <row r="54" spans="1:27" x14ac:dyDescent="0.25">
      <c r="A54" s="6"/>
      <c r="B54" s="16" t="s">
        <v>4</v>
      </c>
      <c r="C54" s="18">
        <v>44.208451243841381</v>
      </c>
      <c r="D54" s="19">
        <v>-8.2855746791690574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6"/>
      <c r="B55" s="16" t="s">
        <v>4</v>
      </c>
      <c r="C55" s="18">
        <v>38.498759589027593</v>
      </c>
      <c r="D55" s="19">
        <v>-7.8482915028348046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6"/>
      <c r="B56" s="16" t="s">
        <v>4</v>
      </c>
      <c r="C56" s="18">
        <v>48.554942217270593</v>
      </c>
      <c r="D56" s="19">
        <v>-7.7754133471956086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B57" s="16" t="s">
        <v>4</v>
      </c>
      <c r="C57" s="18">
        <v>46.353025511731616</v>
      </c>
      <c r="D57" s="19">
        <v>-8.4325305649319979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6"/>
      <c r="B58" s="16" t="s">
        <v>4</v>
      </c>
      <c r="C58" s="18">
        <v>40.098527467914451</v>
      </c>
      <c r="D58" s="19">
        <v>-7.9092241184377521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thickBot="1" x14ac:dyDescent="0.3">
      <c r="A59" s="6"/>
      <c r="B59" s="20" t="s">
        <v>4</v>
      </c>
      <c r="C59" s="21">
        <v>40.018474297304003</v>
      </c>
      <c r="D59" s="22">
        <v>-5.4241558494236681</v>
      </c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6"/>
      <c r="B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6"/>
      <c r="B61" s="4"/>
      <c r="F61" s="5" t="s">
        <v>89</v>
      </c>
      <c r="G61" s="5"/>
      <c r="H61" s="5"/>
      <c r="I61" s="5"/>
      <c r="J61" s="5"/>
      <c r="K61" s="5"/>
      <c r="L61" s="5" t="s">
        <v>89</v>
      </c>
      <c r="M61" s="5"/>
      <c r="N61" s="5"/>
      <c r="O61" s="5"/>
      <c r="P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6"/>
      <c r="B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6"/>
      <c r="B63" s="4"/>
      <c r="F63" s="5" t="s">
        <v>90</v>
      </c>
      <c r="G63" s="5"/>
      <c r="H63" s="5"/>
      <c r="I63" s="5"/>
      <c r="J63" s="5"/>
      <c r="K63" s="5"/>
      <c r="L63" s="5" t="s">
        <v>92</v>
      </c>
      <c r="M63" s="5"/>
      <c r="N63" s="5"/>
      <c r="O63" s="5"/>
      <c r="P63" s="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6"/>
      <c r="B64" s="4"/>
      <c r="F64" s="5" t="s">
        <v>91</v>
      </c>
      <c r="G64" s="5"/>
      <c r="H64" s="5"/>
      <c r="I64" s="5"/>
      <c r="J64" s="5"/>
      <c r="K64" s="5"/>
      <c r="L64" s="5" t="s">
        <v>93</v>
      </c>
      <c r="M64" s="5"/>
      <c r="N64" s="5"/>
      <c r="O64" s="5"/>
      <c r="P64" s="5"/>
    </row>
    <row r="65" spans="1:13" x14ac:dyDescent="0.25">
      <c r="A65" s="6"/>
      <c r="B65" s="5"/>
      <c r="I65" s="6"/>
    </row>
    <row r="66" spans="1:13" x14ac:dyDescent="0.25">
      <c r="A66" s="6"/>
      <c r="C66"/>
      <c r="I66" s="6"/>
    </row>
    <row r="67" spans="1:13" ht="15.75" thickBot="1" x14ac:dyDescent="0.3">
      <c r="A67" s="6"/>
      <c r="I67" s="6"/>
    </row>
    <row r="68" spans="1:13" x14ac:dyDescent="0.25">
      <c r="A68" s="6"/>
      <c r="B68" s="31" t="s">
        <v>5</v>
      </c>
      <c r="C68" s="56" t="s">
        <v>6</v>
      </c>
      <c r="D68" s="56" t="s">
        <v>7</v>
      </c>
      <c r="E68" s="56" t="s">
        <v>8</v>
      </c>
      <c r="F68" s="56" t="s">
        <v>9</v>
      </c>
      <c r="G68" s="56"/>
      <c r="H68" s="57"/>
    </row>
    <row r="69" spans="1:13" x14ac:dyDescent="0.25">
      <c r="B69" s="35"/>
      <c r="C69" s="36"/>
      <c r="D69" s="36"/>
      <c r="E69" s="36"/>
      <c r="F69" s="36"/>
      <c r="G69" s="36"/>
      <c r="H69" s="58"/>
    </row>
    <row r="70" spans="1:13" x14ac:dyDescent="0.25">
      <c r="A70" s="6"/>
      <c r="B70" s="38" t="s">
        <v>10</v>
      </c>
      <c r="C70" s="1">
        <v>10.272</v>
      </c>
      <c r="D70" s="1">
        <v>88</v>
      </c>
      <c r="E70" s="1">
        <v>0</v>
      </c>
      <c r="F70" s="1">
        <f>E70*5</f>
        <v>0</v>
      </c>
      <c r="G70" s="36" t="s">
        <v>76</v>
      </c>
      <c r="H70" s="58"/>
    </row>
    <row r="71" spans="1:13" x14ac:dyDescent="0.25">
      <c r="A71" s="6"/>
      <c r="B71" s="38" t="s">
        <v>11</v>
      </c>
      <c r="C71" s="1">
        <v>4.1848999999999998</v>
      </c>
      <c r="D71" s="1">
        <v>88</v>
      </c>
      <c r="E71" s="1">
        <v>6.7000000000000002E-5</v>
      </c>
      <c r="F71" s="1">
        <f t="shared" ref="F71:F134" si="0">E71*5</f>
        <v>3.3500000000000001E-4</v>
      </c>
      <c r="G71" s="36"/>
      <c r="H71" s="58"/>
    </row>
    <row r="72" spans="1:13" x14ac:dyDescent="0.25">
      <c r="B72" s="38" t="s">
        <v>12</v>
      </c>
      <c r="C72" s="1">
        <v>15.5982</v>
      </c>
      <c r="D72" s="1">
        <v>88</v>
      </c>
      <c r="E72" s="1">
        <v>0</v>
      </c>
      <c r="F72" s="1">
        <f t="shared" si="0"/>
        <v>0</v>
      </c>
      <c r="G72" s="36"/>
      <c r="H72" s="58"/>
    </row>
    <row r="73" spans="1:13" x14ac:dyDescent="0.25">
      <c r="B73" s="38" t="s">
        <v>13</v>
      </c>
      <c r="C73" s="1">
        <v>4.1848999999999998</v>
      </c>
      <c r="D73" s="1">
        <v>88</v>
      </c>
      <c r="E73" s="1">
        <v>6.7000000000000002E-5</v>
      </c>
      <c r="F73" s="1">
        <f t="shared" si="0"/>
        <v>3.3500000000000001E-4</v>
      </c>
      <c r="G73" s="36"/>
      <c r="H73" s="58"/>
    </row>
    <row r="74" spans="1:13" x14ac:dyDescent="0.25">
      <c r="A74" s="7"/>
      <c r="B74" s="54" t="s">
        <v>14</v>
      </c>
      <c r="C74" s="13">
        <v>6.0871000000000004</v>
      </c>
      <c r="D74" s="13">
        <v>88</v>
      </c>
      <c r="E74" s="1">
        <v>0</v>
      </c>
      <c r="F74" s="1">
        <f t="shared" si="0"/>
        <v>0</v>
      </c>
      <c r="G74" s="36"/>
      <c r="H74" s="58"/>
      <c r="K74" s="5"/>
      <c r="L74" s="5"/>
      <c r="M74" s="5"/>
    </row>
    <row r="75" spans="1:13" x14ac:dyDescent="0.25">
      <c r="A75" s="6"/>
      <c r="B75" s="38" t="s">
        <v>15</v>
      </c>
      <c r="C75" s="1">
        <v>9.5111000000000008</v>
      </c>
      <c r="D75" s="1">
        <v>88</v>
      </c>
      <c r="E75" s="1">
        <v>0</v>
      </c>
      <c r="F75" s="1">
        <f t="shared" si="0"/>
        <v>0</v>
      </c>
      <c r="G75" s="36"/>
      <c r="H75" s="58"/>
    </row>
    <row r="76" spans="1:13" x14ac:dyDescent="0.25">
      <c r="A76" s="6"/>
      <c r="B76" s="38" t="s">
        <v>16</v>
      </c>
      <c r="C76" s="1">
        <v>17.119900000000001</v>
      </c>
      <c r="D76" s="1">
        <v>88</v>
      </c>
      <c r="E76" s="1">
        <v>0</v>
      </c>
      <c r="F76" s="1">
        <f t="shared" si="0"/>
        <v>0</v>
      </c>
      <c r="G76" s="36"/>
      <c r="H76" s="58"/>
    </row>
    <row r="77" spans="1:13" x14ac:dyDescent="0.25">
      <c r="A77" s="6"/>
      <c r="B77" s="38" t="s">
        <v>17</v>
      </c>
      <c r="C77" s="1">
        <v>13.3155</v>
      </c>
      <c r="D77" s="1">
        <v>88</v>
      </c>
      <c r="E77" s="1">
        <v>0</v>
      </c>
      <c r="F77" s="1">
        <f t="shared" si="0"/>
        <v>0</v>
      </c>
      <c r="G77" s="36"/>
      <c r="H77" s="58"/>
    </row>
    <row r="78" spans="1:13" x14ac:dyDescent="0.25">
      <c r="A78" s="6"/>
      <c r="B78" s="38" t="s">
        <v>18</v>
      </c>
      <c r="C78" s="1">
        <v>19.4026</v>
      </c>
      <c r="D78" s="1">
        <v>88</v>
      </c>
      <c r="E78" s="1">
        <v>0</v>
      </c>
      <c r="F78" s="1">
        <f t="shared" si="0"/>
        <v>0</v>
      </c>
      <c r="G78" s="36"/>
      <c r="H78" s="58"/>
    </row>
    <row r="79" spans="1:13" x14ac:dyDescent="0.25">
      <c r="A79" s="6"/>
      <c r="B79" s="38" t="s">
        <v>19</v>
      </c>
      <c r="C79" s="1">
        <v>7.2283999999999997</v>
      </c>
      <c r="D79" s="1">
        <v>88</v>
      </c>
      <c r="E79" s="1">
        <v>0</v>
      </c>
      <c r="F79" s="1">
        <f t="shared" si="0"/>
        <v>0</v>
      </c>
      <c r="G79" s="36"/>
      <c r="H79" s="58"/>
    </row>
    <row r="80" spans="1:13" x14ac:dyDescent="0.25">
      <c r="A80" s="6"/>
      <c r="B80" s="38" t="s">
        <v>20</v>
      </c>
      <c r="C80" s="1">
        <v>23.207000000000001</v>
      </c>
      <c r="D80" s="1">
        <v>88</v>
      </c>
      <c r="E80" s="1">
        <v>0</v>
      </c>
      <c r="F80" s="1">
        <f t="shared" si="0"/>
        <v>0</v>
      </c>
      <c r="G80" s="36"/>
      <c r="H80" s="58"/>
    </row>
    <row r="81" spans="1:8" x14ac:dyDescent="0.25">
      <c r="A81" s="6"/>
      <c r="B81" s="38" t="s">
        <v>21</v>
      </c>
      <c r="C81" s="1">
        <v>14.456799999999999</v>
      </c>
      <c r="D81" s="1">
        <v>88</v>
      </c>
      <c r="E81" s="1">
        <v>0</v>
      </c>
      <c r="F81" s="1">
        <f t="shared" si="0"/>
        <v>0</v>
      </c>
      <c r="G81" s="36"/>
      <c r="H81" s="58"/>
    </row>
    <row r="82" spans="1:8" x14ac:dyDescent="0.25">
      <c r="A82" s="6"/>
      <c r="B82" s="38" t="s">
        <v>22</v>
      </c>
      <c r="C82" s="1">
        <v>5.3262</v>
      </c>
      <c r="D82" s="1">
        <v>88</v>
      </c>
      <c r="E82" s="1">
        <v>9.9999999999999995E-7</v>
      </c>
      <c r="F82" s="1">
        <f t="shared" si="0"/>
        <v>4.9999999999999996E-6</v>
      </c>
      <c r="G82" s="36"/>
      <c r="H82" s="58"/>
    </row>
    <row r="83" spans="1:8" x14ac:dyDescent="0.25">
      <c r="A83" s="6"/>
      <c r="B83" s="38" t="s">
        <v>23</v>
      </c>
      <c r="C83" s="1">
        <v>6.0871000000000004</v>
      </c>
      <c r="D83" s="1">
        <v>88</v>
      </c>
      <c r="E83" s="1">
        <v>0</v>
      </c>
      <c r="F83" s="1">
        <f t="shared" si="0"/>
        <v>0</v>
      </c>
      <c r="G83" s="36"/>
      <c r="H83" s="58"/>
    </row>
    <row r="84" spans="1:8" x14ac:dyDescent="0.25">
      <c r="B84" s="38" t="s">
        <v>24</v>
      </c>
      <c r="C84" s="1">
        <v>4.1848999999999998</v>
      </c>
      <c r="D84" s="1">
        <v>88</v>
      </c>
      <c r="E84" s="1">
        <v>6.7000000000000002E-5</v>
      </c>
      <c r="F84" s="1">
        <f t="shared" si="0"/>
        <v>3.3500000000000001E-4</v>
      </c>
      <c r="G84" s="36"/>
      <c r="H84" s="58"/>
    </row>
    <row r="85" spans="1:8" x14ac:dyDescent="0.25">
      <c r="B85" s="38" t="s">
        <v>25</v>
      </c>
      <c r="C85" s="1">
        <v>19.783000000000001</v>
      </c>
      <c r="D85" s="1">
        <v>88</v>
      </c>
      <c r="E85" s="1">
        <v>0</v>
      </c>
      <c r="F85" s="1">
        <f t="shared" si="0"/>
        <v>0</v>
      </c>
      <c r="G85" s="36"/>
      <c r="H85" s="58"/>
    </row>
    <row r="86" spans="1:8" x14ac:dyDescent="0.25">
      <c r="B86" s="38" t="s">
        <v>26</v>
      </c>
      <c r="C86" s="1">
        <v>6.8479999999999999</v>
      </c>
      <c r="D86" s="1">
        <v>88</v>
      </c>
      <c r="E86" s="1">
        <v>0</v>
      </c>
      <c r="F86" s="1">
        <f t="shared" si="0"/>
        <v>0</v>
      </c>
      <c r="G86" s="36"/>
      <c r="H86" s="58"/>
    </row>
    <row r="87" spans="1:8" x14ac:dyDescent="0.25">
      <c r="B87" s="38" t="s">
        <v>27</v>
      </c>
      <c r="C87" s="1">
        <v>23.587499999999999</v>
      </c>
      <c r="D87" s="1">
        <v>88</v>
      </c>
      <c r="E87" s="1">
        <v>0</v>
      </c>
      <c r="F87" s="1">
        <f t="shared" si="0"/>
        <v>0</v>
      </c>
      <c r="G87" s="36"/>
      <c r="H87" s="58"/>
    </row>
    <row r="88" spans="1:8" x14ac:dyDescent="0.25">
      <c r="B88" s="38" t="s">
        <v>28</v>
      </c>
      <c r="C88" s="1">
        <v>9.1305999999999994</v>
      </c>
      <c r="D88" s="1">
        <v>88</v>
      </c>
      <c r="E88" s="1">
        <v>0</v>
      </c>
      <c r="F88" s="1">
        <f t="shared" si="0"/>
        <v>0</v>
      </c>
      <c r="G88" s="36"/>
      <c r="H88" s="58"/>
    </row>
    <row r="89" spans="1:8" x14ac:dyDescent="0.25">
      <c r="B89" s="38" t="s">
        <v>29</v>
      </c>
      <c r="C89" s="1">
        <v>17.500399999999999</v>
      </c>
      <c r="D89" s="1">
        <v>88</v>
      </c>
      <c r="E89" s="1">
        <v>0</v>
      </c>
      <c r="F89" s="1">
        <f t="shared" si="0"/>
        <v>0</v>
      </c>
      <c r="G89" s="36"/>
      <c r="H89" s="58"/>
    </row>
    <row r="90" spans="1:8" x14ac:dyDescent="0.25">
      <c r="B90" s="38" t="s">
        <v>30</v>
      </c>
      <c r="C90" s="1">
        <v>12.9351</v>
      </c>
      <c r="D90" s="1">
        <v>88</v>
      </c>
      <c r="E90" s="1">
        <v>0</v>
      </c>
      <c r="F90" s="1">
        <f t="shared" si="0"/>
        <v>0</v>
      </c>
      <c r="G90" s="36"/>
      <c r="H90" s="58"/>
    </row>
    <row r="91" spans="1:8" x14ac:dyDescent="0.25">
      <c r="B91" s="38" t="s">
        <v>31</v>
      </c>
      <c r="C91" s="1">
        <v>19.783000000000001</v>
      </c>
      <c r="D91" s="1">
        <v>88</v>
      </c>
      <c r="E91" s="1">
        <v>0</v>
      </c>
      <c r="F91" s="1">
        <f t="shared" si="0"/>
        <v>0</v>
      </c>
      <c r="G91" s="36" t="s">
        <v>76</v>
      </c>
      <c r="H91" s="58"/>
    </row>
    <row r="92" spans="1:8" x14ac:dyDescent="0.25">
      <c r="B92" s="38" t="s">
        <v>32</v>
      </c>
      <c r="C92" s="1">
        <v>8.3696999999999999</v>
      </c>
      <c r="D92" s="1">
        <v>88</v>
      </c>
      <c r="E92" s="1">
        <v>0</v>
      </c>
      <c r="F92" s="1">
        <f t="shared" si="0"/>
        <v>0</v>
      </c>
      <c r="G92" s="36"/>
      <c r="H92" s="58"/>
    </row>
    <row r="93" spans="1:8" x14ac:dyDescent="0.25">
      <c r="B93" s="38" t="s">
        <v>33</v>
      </c>
      <c r="C93" s="1">
        <v>10.272</v>
      </c>
      <c r="D93" s="1">
        <v>88</v>
      </c>
      <c r="E93" s="1">
        <v>0</v>
      </c>
      <c r="F93" s="1">
        <f t="shared" si="0"/>
        <v>0</v>
      </c>
      <c r="G93" s="36"/>
      <c r="H93" s="58"/>
    </row>
    <row r="94" spans="1:8" x14ac:dyDescent="0.25">
      <c r="B94" s="38" t="s">
        <v>34</v>
      </c>
      <c r="C94" s="1">
        <v>5.3262</v>
      </c>
      <c r="D94" s="1">
        <v>88</v>
      </c>
      <c r="E94" s="1">
        <v>9.9999999999999995E-7</v>
      </c>
      <c r="F94" s="1">
        <f t="shared" si="0"/>
        <v>4.9999999999999996E-6</v>
      </c>
      <c r="G94" s="36"/>
      <c r="H94" s="58"/>
    </row>
    <row r="95" spans="1:8" x14ac:dyDescent="0.25">
      <c r="B95" s="38" t="s">
        <v>35</v>
      </c>
      <c r="C95" s="1">
        <v>21.3048</v>
      </c>
      <c r="D95" s="1">
        <v>88</v>
      </c>
      <c r="E95" s="1">
        <v>0</v>
      </c>
      <c r="F95" s="1">
        <f t="shared" si="0"/>
        <v>0</v>
      </c>
      <c r="G95" s="36"/>
      <c r="H95" s="58"/>
    </row>
    <row r="96" spans="1:8" x14ac:dyDescent="0.25">
      <c r="B96" s="38" t="s">
        <v>36</v>
      </c>
      <c r="C96" s="1">
        <v>9.1305999999999994</v>
      </c>
      <c r="D96" s="1">
        <v>88</v>
      </c>
      <c r="E96" s="1">
        <v>0</v>
      </c>
      <c r="F96" s="1">
        <f t="shared" si="0"/>
        <v>0</v>
      </c>
      <c r="G96" s="36"/>
      <c r="H96" s="58"/>
    </row>
    <row r="97" spans="2:8" x14ac:dyDescent="0.25">
      <c r="B97" s="38" t="s">
        <v>37</v>
      </c>
      <c r="C97" s="1">
        <v>23.587499999999999</v>
      </c>
      <c r="D97" s="1">
        <v>88</v>
      </c>
      <c r="E97" s="1">
        <v>0</v>
      </c>
      <c r="F97" s="1">
        <f t="shared" si="0"/>
        <v>0</v>
      </c>
      <c r="G97" s="36"/>
      <c r="H97" s="58"/>
    </row>
    <row r="98" spans="2:8" x14ac:dyDescent="0.25">
      <c r="B98" s="38" t="s">
        <v>38</v>
      </c>
      <c r="C98" s="1">
        <v>3.0434999999999999</v>
      </c>
      <c r="D98" s="1">
        <v>88</v>
      </c>
      <c r="E98" s="1">
        <v>3.0829999999999998E-3</v>
      </c>
      <c r="F98" s="1">
        <f t="shared" si="0"/>
        <v>1.5414999999999998E-2</v>
      </c>
      <c r="G98" s="36"/>
      <c r="H98" s="58"/>
    </row>
    <row r="99" spans="2:8" x14ac:dyDescent="0.25">
      <c r="B99" s="38" t="s">
        <v>39</v>
      </c>
      <c r="C99" s="1">
        <v>27.3919</v>
      </c>
      <c r="D99" s="1">
        <v>88</v>
      </c>
      <c r="E99" s="1">
        <v>0</v>
      </c>
      <c r="F99" s="1">
        <f t="shared" si="0"/>
        <v>0</v>
      </c>
      <c r="G99" s="36"/>
      <c r="H99" s="58"/>
    </row>
    <row r="100" spans="2:8" x14ac:dyDescent="0.25">
      <c r="B100" s="38" t="s">
        <v>40</v>
      </c>
      <c r="C100" s="1">
        <v>11.4133</v>
      </c>
      <c r="D100" s="1">
        <v>88</v>
      </c>
      <c r="E100" s="1">
        <v>0</v>
      </c>
      <c r="F100" s="1">
        <f t="shared" si="0"/>
        <v>0</v>
      </c>
      <c r="G100" s="36"/>
      <c r="H100" s="58"/>
    </row>
    <row r="101" spans="2:8" x14ac:dyDescent="0.25">
      <c r="B101" s="38" t="s">
        <v>41</v>
      </c>
      <c r="C101" s="1">
        <v>9.5111000000000008</v>
      </c>
      <c r="D101" s="1">
        <v>88</v>
      </c>
      <c r="E101" s="1">
        <v>0</v>
      </c>
      <c r="F101" s="1">
        <f t="shared" si="0"/>
        <v>0</v>
      </c>
      <c r="G101" s="36"/>
      <c r="H101" s="58"/>
    </row>
    <row r="102" spans="2:8" x14ac:dyDescent="0.25">
      <c r="B102" s="38" t="s">
        <v>42</v>
      </c>
      <c r="C102" s="1">
        <v>25.109200000000001</v>
      </c>
      <c r="D102" s="1">
        <v>88</v>
      </c>
      <c r="E102" s="1">
        <v>0</v>
      </c>
      <c r="F102" s="1">
        <f t="shared" si="0"/>
        <v>0</v>
      </c>
      <c r="G102" s="36"/>
      <c r="H102" s="58"/>
    </row>
    <row r="103" spans="2:8" x14ac:dyDescent="0.25">
      <c r="B103" s="38" t="s">
        <v>43</v>
      </c>
      <c r="C103" s="1">
        <v>1.5218</v>
      </c>
      <c r="D103" s="1">
        <v>88</v>
      </c>
      <c r="E103" s="1">
        <v>0.13165199999999999</v>
      </c>
      <c r="F103" s="1">
        <f t="shared" si="0"/>
        <v>0.65825999999999996</v>
      </c>
      <c r="G103" s="36"/>
      <c r="H103" s="58"/>
    </row>
    <row r="104" spans="2:8" x14ac:dyDescent="0.25">
      <c r="B104" s="38" t="s">
        <v>44</v>
      </c>
      <c r="C104" s="1">
        <v>28.913699999999999</v>
      </c>
      <c r="D104" s="1">
        <v>88</v>
      </c>
      <c r="E104" s="1">
        <v>0</v>
      </c>
      <c r="F104" s="1">
        <f t="shared" si="0"/>
        <v>0</v>
      </c>
      <c r="G104" s="36"/>
      <c r="H104" s="58"/>
    </row>
    <row r="105" spans="2:8" x14ac:dyDescent="0.25">
      <c r="B105" s="38" t="s">
        <v>45</v>
      </c>
      <c r="C105" s="1">
        <v>3.8043999999999998</v>
      </c>
      <c r="D105" s="1">
        <v>88</v>
      </c>
      <c r="E105" s="1">
        <v>2.6200000000000003E-4</v>
      </c>
      <c r="F105" s="1">
        <f t="shared" si="0"/>
        <v>1.3100000000000002E-3</v>
      </c>
      <c r="G105" s="36"/>
      <c r="H105" s="58"/>
    </row>
    <row r="106" spans="2:8" x14ac:dyDescent="0.25">
      <c r="B106" s="38" t="s">
        <v>46</v>
      </c>
      <c r="C106" s="1">
        <v>22.826599999999999</v>
      </c>
      <c r="D106" s="1">
        <v>88</v>
      </c>
      <c r="E106" s="1">
        <v>0</v>
      </c>
      <c r="F106" s="1">
        <f t="shared" si="0"/>
        <v>0</v>
      </c>
      <c r="G106" s="36"/>
      <c r="H106" s="58"/>
    </row>
    <row r="107" spans="2:8" x14ac:dyDescent="0.25">
      <c r="B107" s="38" t="s">
        <v>47</v>
      </c>
      <c r="C107" s="1">
        <v>7.6089000000000002</v>
      </c>
      <c r="D107" s="1">
        <v>88</v>
      </c>
      <c r="E107" s="1">
        <v>0</v>
      </c>
      <c r="F107" s="1">
        <f t="shared" si="0"/>
        <v>0</v>
      </c>
      <c r="G107" s="36"/>
      <c r="H107" s="58"/>
    </row>
    <row r="108" spans="2:8" x14ac:dyDescent="0.25">
      <c r="B108" s="38" t="s">
        <v>48</v>
      </c>
      <c r="C108" s="1">
        <v>1.9021999999999999</v>
      </c>
      <c r="D108" s="1">
        <v>88</v>
      </c>
      <c r="E108" s="1">
        <v>6.0414000000000002E-2</v>
      </c>
      <c r="F108" s="1">
        <f t="shared" si="0"/>
        <v>0.30207000000000001</v>
      </c>
      <c r="G108" s="36" t="s">
        <v>77</v>
      </c>
      <c r="H108" s="58"/>
    </row>
    <row r="109" spans="2:8" x14ac:dyDescent="0.25">
      <c r="B109" s="38" t="s">
        <v>49</v>
      </c>
      <c r="C109" s="1">
        <v>13.6959</v>
      </c>
      <c r="D109" s="1">
        <v>88</v>
      </c>
      <c r="E109" s="1">
        <v>0</v>
      </c>
      <c r="F109" s="1">
        <f t="shared" si="0"/>
        <v>0</v>
      </c>
      <c r="G109" s="36"/>
      <c r="H109" s="58"/>
    </row>
    <row r="110" spans="2:8" x14ac:dyDescent="0.25">
      <c r="B110" s="38" t="s">
        <v>50</v>
      </c>
      <c r="C110" s="1">
        <v>12.9351</v>
      </c>
      <c r="D110" s="1">
        <v>88</v>
      </c>
      <c r="E110" s="1">
        <v>0</v>
      </c>
      <c r="F110" s="1">
        <f t="shared" si="0"/>
        <v>0</v>
      </c>
      <c r="G110" s="36"/>
      <c r="H110" s="58"/>
    </row>
    <row r="111" spans="2:8" x14ac:dyDescent="0.25">
      <c r="B111" s="38" t="s">
        <v>51</v>
      </c>
      <c r="C111" s="1">
        <v>17.500399999999999</v>
      </c>
      <c r="D111" s="1">
        <v>88</v>
      </c>
      <c r="E111" s="1">
        <v>0</v>
      </c>
      <c r="F111" s="1">
        <f t="shared" si="0"/>
        <v>0</v>
      </c>
      <c r="G111" s="36"/>
      <c r="H111" s="58"/>
    </row>
    <row r="112" spans="2:8" x14ac:dyDescent="0.25">
      <c r="B112" s="38" t="s">
        <v>52</v>
      </c>
      <c r="C112" s="1">
        <v>15.217700000000001</v>
      </c>
      <c r="D112" s="1">
        <v>88</v>
      </c>
      <c r="E112" s="1">
        <v>0</v>
      </c>
      <c r="F112" s="1">
        <f t="shared" si="0"/>
        <v>0</v>
      </c>
      <c r="G112" s="36"/>
      <c r="H112" s="58"/>
    </row>
    <row r="113" spans="2:8" x14ac:dyDescent="0.25">
      <c r="B113" s="38" t="s">
        <v>53</v>
      </c>
      <c r="C113" s="1">
        <v>11.4133</v>
      </c>
      <c r="D113" s="1">
        <v>88</v>
      </c>
      <c r="E113" s="1">
        <v>0</v>
      </c>
      <c r="F113" s="1">
        <f t="shared" si="0"/>
        <v>0</v>
      </c>
      <c r="G113" s="36"/>
      <c r="H113" s="58"/>
    </row>
    <row r="114" spans="2:8" x14ac:dyDescent="0.25">
      <c r="B114" s="38" t="s">
        <v>54</v>
      </c>
      <c r="C114" s="1">
        <v>19.022099999999998</v>
      </c>
      <c r="D114" s="1">
        <v>88</v>
      </c>
      <c r="E114" s="1">
        <v>0</v>
      </c>
      <c r="F114" s="1">
        <f t="shared" si="0"/>
        <v>0</v>
      </c>
      <c r="G114" s="36"/>
      <c r="H114" s="58"/>
    </row>
    <row r="115" spans="2:8" x14ac:dyDescent="0.25">
      <c r="B115" s="38" t="s">
        <v>55</v>
      </c>
      <c r="C115" s="1">
        <v>15.5982</v>
      </c>
      <c r="D115" s="1">
        <v>88</v>
      </c>
      <c r="E115" s="1">
        <v>0</v>
      </c>
      <c r="F115" s="1">
        <f t="shared" si="0"/>
        <v>0</v>
      </c>
      <c r="G115" s="36"/>
      <c r="H115" s="58"/>
    </row>
    <row r="116" spans="2:8" x14ac:dyDescent="0.25">
      <c r="B116" s="38" t="s">
        <v>56</v>
      </c>
      <c r="C116" s="1">
        <v>11.0328</v>
      </c>
      <c r="D116" s="1">
        <v>88</v>
      </c>
      <c r="E116" s="1">
        <v>0</v>
      </c>
      <c r="F116" s="1">
        <f t="shared" si="0"/>
        <v>0</v>
      </c>
      <c r="G116" s="36"/>
      <c r="H116" s="58"/>
    </row>
    <row r="117" spans="2:8" x14ac:dyDescent="0.25">
      <c r="B117" s="38" t="s">
        <v>57</v>
      </c>
      <c r="C117" s="1">
        <v>19.4026</v>
      </c>
      <c r="D117" s="1">
        <v>88</v>
      </c>
      <c r="E117" s="1">
        <v>0</v>
      </c>
      <c r="F117" s="1">
        <f t="shared" si="0"/>
        <v>0</v>
      </c>
      <c r="G117" s="36"/>
      <c r="H117" s="58"/>
    </row>
    <row r="118" spans="2:8" x14ac:dyDescent="0.25">
      <c r="B118" s="38" t="s">
        <v>58</v>
      </c>
      <c r="C118" s="1">
        <v>13.3155</v>
      </c>
      <c r="D118" s="1">
        <v>88</v>
      </c>
      <c r="E118" s="1">
        <v>0</v>
      </c>
      <c r="F118" s="1">
        <f t="shared" si="0"/>
        <v>0</v>
      </c>
      <c r="G118" s="36"/>
      <c r="H118" s="58"/>
    </row>
    <row r="119" spans="2:8" x14ac:dyDescent="0.25">
      <c r="B119" s="38" t="s">
        <v>59</v>
      </c>
      <c r="C119" s="1">
        <v>13.3155</v>
      </c>
      <c r="D119" s="1">
        <v>88</v>
      </c>
      <c r="E119" s="1">
        <v>0</v>
      </c>
      <c r="F119" s="1">
        <f t="shared" si="0"/>
        <v>0</v>
      </c>
      <c r="G119" s="36"/>
      <c r="H119" s="58"/>
    </row>
    <row r="120" spans="2:8" x14ac:dyDescent="0.25">
      <c r="B120" s="38" t="s">
        <v>60</v>
      </c>
      <c r="C120" s="1">
        <v>17.119900000000001</v>
      </c>
      <c r="D120" s="1">
        <v>88</v>
      </c>
      <c r="E120" s="1">
        <v>0</v>
      </c>
      <c r="F120" s="1">
        <f t="shared" si="0"/>
        <v>0</v>
      </c>
      <c r="G120" s="36"/>
      <c r="H120" s="58"/>
    </row>
    <row r="121" spans="2:8" x14ac:dyDescent="0.25">
      <c r="B121" s="38" t="s">
        <v>61</v>
      </c>
      <c r="C121" s="1">
        <v>26.631</v>
      </c>
      <c r="D121" s="1">
        <v>88</v>
      </c>
      <c r="E121" s="1">
        <v>0</v>
      </c>
      <c r="F121" s="1">
        <f t="shared" si="0"/>
        <v>0</v>
      </c>
      <c r="G121" s="36" t="s">
        <v>76</v>
      </c>
      <c r="H121" s="58"/>
    </row>
    <row r="122" spans="2:8" x14ac:dyDescent="0.25">
      <c r="B122" s="38" t="s">
        <v>62</v>
      </c>
      <c r="C122" s="1">
        <v>3.8043999999999998</v>
      </c>
      <c r="D122" s="1">
        <v>88</v>
      </c>
      <c r="E122" s="1">
        <v>2.6200000000000003E-4</v>
      </c>
      <c r="F122" s="1">
        <f t="shared" si="0"/>
        <v>1.3100000000000002E-3</v>
      </c>
      <c r="G122" s="36"/>
      <c r="H122" s="58"/>
    </row>
    <row r="123" spans="2:8" x14ac:dyDescent="0.25">
      <c r="B123" s="38" t="s">
        <v>63</v>
      </c>
      <c r="C123" s="1">
        <v>28.913699999999999</v>
      </c>
      <c r="D123" s="1">
        <v>88</v>
      </c>
      <c r="E123" s="1">
        <v>0</v>
      </c>
      <c r="F123" s="1">
        <f t="shared" si="0"/>
        <v>0</v>
      </c>
      <c r="G123" s="36"/>
      <c r="H123" s="58"/>
    </row>
    <row r="124" spans="2:8" x14ac:dyDescent="0.25">
      <c r="B124" s="38" t="s">
        <v>64</v>
      </c>
      <c r="C124" s="1">
        <v>2.2827000000000002</v>
      </c>
      <c r="D124" s="1">
        <v>88</v>
      </c>
      <c r="E124" s="1">
        <v>2.4861000000000001E-2</v>
      </c>
      <c r="F124" s="1">
        <f t="shared" si="0"/>
        <v>0.124305</v>
      </c>
      <c r="G124" s="36"/>
      <c r="H124" s="58"/>
    </row>
    <row r="125" spans="2:8" x14ac:dyDescent="0.25">
      <c r="B125" s="38" t="s">
        <v>65</v>
      </c>
      <c r="C125" s="1">
        <v>32.7181</v>
      </c>
      <c r="D125" s="1">
        <v>88</v>
      </c>
      <c r="E125" s="1">
        <v>0</v>
      </c>
      <c r="F125" s="1">
        <f t="shared" si="0"/>
        <v>0</v>
      </c>
      <c r="G125" s="36"/>
      <c r="H125" s="58"/>
    </row>
    <row r="126" spans="2:8" x14ac:dyDescent="0.25">
      <c r="B126" s="38" t="s">
        <v>66</v>
      </c>
      <c r="C126" s="1">
        <v>30.435400000000001</v>
      </c>
      <c r="D126" s="1">
        <v>88</v>
      </c>
      <c r="E126" s="1">
        <v>0</v>
      </c>
      <c r="F126" s="1">
        <f t="shared" si="0"/>
        <v>0</v>
      </c>
      <c r="G126" s="36"/>
      <c r="H126" s="58"/>
    </row>
    <row r="127" spans="2:8" x14ac:dyDescent="0.25">
      <c r="B127" s="38" t="s">
        <v>67</v>
      </c>
      <c r="C127" s="1">
        <v>2.2827000000000002</v>
      </c>
      <c r="D127" s="1">
        <v>88</v>
      </c>
      <c r="E127" s="1">
        <v>2.4861000000000001E-2</v>
      </c>
      <c r="F127" s="1">
        <f t="shared" si="0"/>
        <v>0.124305</v>
      </c>
      <c r="G127" s="36"/>
      <c r="H127" s="58"/>
    </row>
    <row r="128" spans="2:8" x14ac:dyDescent="0.25">
      <c r="B128" s="38" t="s">
        <v>68</v>
      </c>
      <c r="C128" s="1">
        <v>24.348299999999998</v>
      </c>
      <c r="D128" s="1">
        <v>88</v>
      </c>
      <c r="E128" s="1">
        <v>0</v>
      </c>
      <c r="F128" s="1">
        <f t="shared" si="0"/>
        <v>0</v>
      </c>
      <c r="G128" s="36"/>
      <c r="H128" s="58"/>
    </row>
    <row r="129" spans="2:8" x14ac:dyDescent="0.25">
      <c r="B129" s="38" t="s">
        <v>69</v>
      </c>
      <c r="C129" s="1">
        <v>6.0871000000000004</v>
      </c>
      <c r="D129" s="1">
        <v>88</v>
      </c>
      <c r="E129" s="1">
        <v>0</v>
      </c>
      <c r="F129" s="1">
        <f t="shared" si="0"/>
        <v>0</v>
      </c>
      <c r="G129" s="36"/>
      <c r="H129" s="58"/>
    </row>
    <row r="130" spans="2:8" x14ac:dyDescent="0.25">
      <c r="B130" s="38" t="s">
        <v>70</v>
      </c>
      <c r="C130" s="1">
        <v>32.7181</v>
      </c>
      <c r="D130" s="1">
        <v>88</v>
      </c>
      <c r="E130" s="1">
        <v>0</v>
      </c>
      <c r="F130" s="1">
        <f t="shared" si="0"/>
        <v>0</v>
      </c>
      <c r="G130" s="36" t="s">
        <v>76</v>
      </c>
      <c r="H130" s="58"/>
    </row>
    <row r="131" spans="2:8" x14ac:dyDescent="0.25">
      <c r="B131" s="38" t="s">
        <v>71</v>
      </c>
      <c r="C131" s="1">
        <v>6.0871000000000004</v>
      </c>
      <c r="D131" s="1">
        <v>88</v>
      </c>
      <c r="E131" s="1">
        <v>0</v>
      </c>
      <c r="F131" s="1">
        <f t="shared" si="0"/>
        <v>0</v>
      </c>
      <c r="G131" s="36"/>
      <c r="H131" s="58"/>
    </row>
    <row r="132" spans="2:8" x14ac:dyDescent="0.25">
      <c r="B132" s="38" t="s">
        <v>72</v>
      </c>
      <c r="C132" s="1">
        <v>36.522500000000001</v>
      </c>
      <c r="D132" s="1">
        <v>88</v>
      </c>
      <c r="E132" s="1">
        <v>0</v>
      </c>
      <c r="F132" s="1">
        <f t="shared" si="0"/>
        <v>0</v>
      </c>
      <c r="G132" s="36"/>
      <c r="H132" s="58"/>
    </row>
    <row r="133" spans="2:8" x14ac:dyDescent="0.25">
      <c r="B133" s="38" t="s">
        <v>73</v>
      </c>
      <c r="C133" s="1">
        <v>26.631</v>
      </c>
      <c r="D133" s="1">
        <v>88</v>
      </c>
      <c r="E133" s="1">
        <v>0</v>
      </c>
      <c r="F133" s="1">
        <f t="shared" si="0"/>
        <v>0</v>
      </c>
      <c r="G133" s="36"/>
      <c r="H133" s="58"/>
    </row>
    <row r="134" spans="2:8" x14ac:dyDescent="0.25">
      <c r="B134" s="38" t="s">
        <v>74</v>
      </c>
      <c r="C134" s="1">
        <v>3.8043999999999998</v>
      </c>
      <c r="D134" s="1">
        <v>88</v>
      </c>
      <c r="E134" s="1">
        <v>2.6200000000000003E-4</v>
      </c>
      <c r="F134" s="1">
        <f t="shared" si="0"/>
        <v>1.3100000000000002E-3</v>
      </c>
      <c r="G134" s="36"/>
      <c r="H134" s="58"/>
    </row>
    <row r="135" spans="2:8" ht="15.75" thickBot="1" x14ac:dyDescent="0.3">
      <c r="B135" s="41" t="s">
        <v>75</v>
      </c>
      <c r="C135" s="42">
        <v>30.435400000000001</v>
      </c>
      <c r="D135" s="42">
        <v>88</v>
      </c>
      <c r="E135" s="42">
        <v>0</v>
      </c>
      <c r="F135" s="42">
        <f>E135*5</f>
        <v>0</v>
      </c>
      <c r="G135" s="59" t="s">
        <v>76</v>
      </c>
      <c r="H135" s="43"/>
    </row>
    <row r="141" spans="2:8" x14ac:dyDescent="0.25">
      <c r="B141" s="4"/>
      <c r="C141" s="5"/>
      <c r="D141" s="5"/>
      <c r="E141" s="5"/>
      <c r="F141" s="5"/>
      <c r="G141" s="5"/>
      <c r="H141" s="5"/>
    </row>
    <row r="142" spans="2:8" x14ac:dyDescent="0.25">
      <c r="B142" s="4"/>
    </row>
    <row r="143" spans="2:8" x14ac:dyDescent="0.25">
      <c r="B143" s="4"/>
    </row>
    <row r="144" spans="2:8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AlamarBlue BMMSC</vt:lpstr>
      <vt:lpstr>AlamarBlue Fibroblast</vt:lpstr>
      <vt:lpstr>AlamarBlue OSC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 Bhavsar</dc:creator>
  <cp:lastModifiedBy>MIT</cp:lastModifiedBy>
  <dcterms:created xsi:type="dcterms:W3CDTF">2015-06-05T18:17:20Z</dcterms:created>
  <dcterms:modified xsi:type="dcterms:W3CDTF">2020-05-05T22:15:21Z</dcterms:modified>
</cp:coreProperties>
</file>