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Ghiger Desk 3\Creatine Kinase study\Sleep data\"/>
    </mc:Choice>
  </mc:AlternateContent>
  <bookViews>
    <workbookView xWindow="0" yWindow="0" windowWidth="20730" windowHeight="9530"/>
  </bookViews>
  <sheets>
    <sheet name="anthony-ferrara_2019-03-14_to_2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3" i="1" l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B13" i="1"/>
  <c r="C12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B12" i="1"/>
</calcChain>
</file>

<file path=xl/sharedStrings.xml><?xml version="1.0" encoding="utf-8"?>
<sst xmlns="http://schemas.openxmlformats.org/spreadsheetml/2006/main" count="30" uniqueCount="20">
  <si>
    <t>Average Effectiveness</t>
  </si>
  <si>
    <t>Latency</t>
  </si>
  <si>
    <t>Wake episodes</t>
  </si>
  <si>
    <t>Mean wake episodes</t>
  </si>
  <si>
    <t>Wake after sleep onset (WASO)</t>
  </si>
  <si>
    <t>Awakenings per hour</t>
  </si>
  <si>
    <t>Quality</t>
  </si>
  <si>
    <t>Minutes asleep</t>
  </si>
  <si>
    <t>Efficiency</t>
  </si>
  <si>
    <t>lnRmssd</t>
  </si>
  <si>
    <t>Ferrara</t>
  </si>
  <si>
    <t>Ridi</t>
  </si>
  <si>
    <t>Bolanos</t>
  </si>
  <si>
    <t>Fisk</t>
  </si>
  <si>
    <t>Ghigiarelli</t>
  </si>
  <si>
    <t>Marinello</t>
  </si>
  <si>
    <t>Canty</t>
  </si>
  <si>
    <t>Falotrusso</t>
  </si>
  <si>
    <t>Kern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</si>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</sst>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14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4" fontId="14" fillId="0" borderId="0" xfId="0" applyNumberFormat="1" applyFont="1" applyAlignment="1">
      <alignment horizontal="center"/>
    </xf>
    <xf numFmtId="0" fontId="0" fillId="0" borderId="0" xfId="0" applyFont="1"/>
    <xf numFmtId="164" fontId="0" fillId="0" borderId="0" xfId="0" applyNumberFormat="1" applyFont="1" applyAlignment="1">
      <alignment horizontal="center"/>
    </xf>
    <xf numFmtId="2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"/>
  <sheetViews>
    <sheetView tabSelected="1" zoomScale="85" zoomScaleNormal="85" workbookViewId="0">
      <selection activeCell="E17" sqref="E17"/>
    </sheetView>
  </sheetViews>
  <sheetFormatPr defaultRowHeight="14.5" x14ac:dyDescent="0.35"/>
  <cols>
    <col min="1" max="1" width="15.453125" style="1" bestFit="1" customWidth="1"/>
    <col min="2" max="2" width="9.1796875" style="1"/>
    <col min="3" max="3" width="9.7265625" style="1" bestFit="1" customWidth="1"/>
    <col min="4" max="5" width="23" style="1" bestFit="1" customWidth="1"/>
    <col min="6" max="6" width="20.81640625" style="4" bestFit="1" customWidth="1"/>
    <col min="7" max="8" width="21.26953125" style="1" bestFit="1" customWidth="1"/>
    <col min="9" max="9" width="21.1796875" style="1" bestFit="1" customWidth="1"/>
    <col min="10" max="10" width="29.453125" style="4" bestFit="1" customWidth="1"/>
    <col min="11" max="11" width="20" style="1" bestFit="1" customWidth="1"/>
    <col min="12" max="13" width="32.26953125" style="1" bestFit="1" customWidth="1"/>
    <col min="14" max="14" width="21.1796875" style="1" bestFit="1" customWidth="1"/>
    <col min="15" max="15" width="30.7265625" style="1" bestFit="1" customWidth="1"/>
    <col min="16" max="17" width="8.1796875" bestFit="1" customWidth="1"/>
    <col min="18" max="19" width="15.7265625" bestFit="1" customWidth="1"/>
    <col min="20" max="21" width="10.81640625" bestFit="1" customWidth="1"/>
    <col min="22" max="22" width="15.7265625" bestFit="1" customWidth="1"/>
  </cols>
  <sheetData>
    <row r="1" spans="1:22" s="7" customFormat="1" x14ac:dyDescent="0.35">
      <c r="A1" s="5"/>
      <c r="B1" s="5" t="s">
        <v>9</v>
      </c>
      <c r="C1" s="3" t="s">
        <v>9</v>
      </c>
      <c r="D1" s="5" t="s">
        <v>0</v>
      </c>
      <c r="E1" s="3" t="s">
        <v>0</v>
      </c>
      <c r="F1" s="5" t="s">
        <v>1</v>
      </c>
      <c r="G1" s="3" t="s">
        <v>1</v>
      </c>
      <c r="H1" s="5" t="s">
        <v>2</v>
      </c>
      <c r="I1" s="3" t="s">
        <v>2</v>
      </c>
      <c r="J1" s="5" t="s">
        <v>3</v>
      </c>
      <c r="K1" s="3" t="s">
        <v>3</v>
      </c>
      <c r="L1" s="5" t="s">
        <v>4</v>
      </c>
      <c r="M1" s="3" t="s">
        <v>4</v>
      </c>
      <c r="N1" s="5" t="s">
        <v>5</v>
      </c>
      <c r="O1" s="3" t="s">
        <v>5</v>
      </c>
      <c r="P1" s="5" t="s">
        <v>6</v>
      </c>
      <c r="Q1" s="3" t="s">
        <v>6</v>
      </c>
      <c r="R1" s="5" t="s">
        <v>7</v>
      </c>
      <c r="S1" s="3" t="s">
        <v>7</v>
      </c>
      <c r="T1" s="5" t="s">
        <v>8</v>
      </c>
      <c r="U1" s="3" t="s">
        <v>8</v>
      </c>
    </row>
    <row r="2" spans="1:22" s="7" customFormat="1" x14ac:dyDescent="0.35">
      <c r="A2" s="5" t="s">
        <v>10</v>
      </c>
      <c r="B2" s="5">
        <v>3.46</v>
      </c>
      <c r="C2" s="3">
        <v>3.16</v>
      </c>
      <c r="D2" s="5">
        <v>93.55</v>
      </c>
      <c r="E2" s="3">
        <v>93.75</v>
      </c>
      <c r="F2" s="5">
        <v>13.75</v>
      </c>
      <c r="G2" s="3">
        <v>40.75</v>
      </c>
      <c r="H2" s="5">
        <v>1.25</v>
      </c>
      <c r="I2" s="3">
        <v>2</v>
      </c>
      <c r="J2" s="5">
        <v>6.25</v>
      </c>
      <c r="K2" s="3">
        <v>6.25</v>
      </c>
      <c r="L2" s="5">
        <v>8.75</v>
      </c>
      <c r="M2" s="3">
        <v>22.5</v>
      </c>
      <c r="N2" s="5">
        <v>0.18</v>
      </c>
      <c r="O2" s="3">
        <v>0.34</v>
      </c>
      <c r="P2" s="5">
        <v>9</v>
      </c>
      <c r="Q2" s="3">
        <v>7.75</v>
      </c>
      <c r="R2" s="5">
        <v>493.7</v>
      </c>
      <c r="S2" s="3">
        <v>483.75</v>
      </c>
      <c r="T2" s="5">
        <v>94.03</v>
      </c>
      <c r="U2" s="3">
        <v>86</v>
      </c>
    </row>
    <row r="3" spans="1:22" s="7" customFormat="1" x14ac:dyDescent="0.35">
      <c r="A3" s="5" t="s">
        <v>11</v>
      </c>
      <c r="B3" s="5">
        <v>3.74</v>
      </c>
      <c r="C3" s="3">
        <v>3.54</v>
      </c>
      <c r="D3" s="5">
        <v>91.5</v>
      </c>
      <c r="E3" s="3">
        <v>96.3</v>
      </c>
      <c r="F3" s="5">
        <v>30.3</v>
      </c>
      <c r="G3" s="3">
        <v>29.75</v>
      </c>
      <c r="H3" s="5">
        <v>3.33</v>
      </c>
      <c r="I3" s="3">
        <v>1.5</v>
      </c>
      <c r="J3" s="5">
        <v>5.83</v>
      </c>
      <c r="K3" s="3">
        <v>6.67</v>
      </c>
      <c r="L3" s="5">
        <v>21.6</v>
      </c>
      <c r="M3" s="3">
        <v>15</v>
      </c>
      <c r="N3" s="5">
        <v>0.4</v>
      </c>
      <c r="O3" s="3">
        <v>0.2</v>
      </c>
      <c r="P3" s="5">
        <v>7.3</v>
      </c>
      <c r="Q3" s="3">
        <v>8.5</v>
      </c>
      <c r="R3" s="5">
        <v>475</v>
      </c>
      <c r="S3" s="3">
        <v>461.2</v>
      </c>
      <c r="T3" s="5">
        <v>77.3</v>
      </c>
      <c r="U3" s="3">
        <v>86.3</v>
      </c>
    </row>
    <row r="4" spans="1:22" s="7" customFormat="1" x14ac:dyDescent="0.35">
      <c r="A4" s="8" t="s">
        <v>12</v>
      </c>
      <c r="B4" s="8">
        <v>3.7</v>
      </c>
      <c r="C4" s="6">
        <v>4</v>
      </c>
      <c r="D4" s="8">
        <v>90.9</v>
      </c>
      <c r="E4" s="6">
        <v>89.5</v>
      </c>
      <c r="F4" s="8">
        <v>42</v>
      </c>
      <c r="G4" s="6">
        <v>45.3</v>
      </c>
      <c r="H4" s="8">
        <v>3.5</v>
      </c>
      <c r="I4" s="6">
        <v>4</v>
      </c>
      <c r="J4" s="8">
        <v>8.8000000000000007</v>
      </c>
      <c r="K4" s="6">
        <v>8.6</v>
      </c>
      <c r="L4" s="8">
        <v>32.5</v>
      </c>
      <c r="M4" s="6">
        <v>35</v>
      </c>
      <c r="N4" s="8">
        <v>0.5</v>
      </c>
      <c r="O4" s="6">
        <v>0.7</v>
      </c>
      <c r="P4" s="8">
        <v>6.5</v>
      </c>
      <c r="Q4" s="6">
        <v>5.7</v>
      </c>
      <c r="R4" s="8">
        <v>405</v>
      </c>
      <c r="S4" s="6">
        <v>371.7</v>
      </c>
      <c r="T4" s="8">
        <v>83.5</v>
      </c>
      <c r="U4" s="6">
        <v>80.7</v>
      </c>
    </row>
    <row r="5" spans="1:22" x14ac:dyDescent="0.35">
      <c r="A5" s="1" t="s">
        <v>13</v>
      </c>
      <c r="B5" s="1">
        <v>4.0999999999999996</v>
      </c>
      <c r="C5" s="3">
        <v>4</v>
      </c>
      <c r="D5" s="1">
        <v>91.5</v>
      </c>
      <c r="E5" s="3">
        <v>88.9</v>
      </c>
      <c r="F5" s="1">
        <v>25.7</v>
      </c>
      <c r="G5" s="3">
        <v>12.7</v>
      </c>
      <c r="H5" s="1">
        <v>5.3</v>
      </c>
      <c r="I5" s="3">
        <v>4.7</v>
      </c>
      <c r="J5" s="1">
        <v>10.8</v>
      </c>
      <c r="K5" s="3">
        <v>6.8</v>
      </c>
      <c r="L5" s="1">
        <v>55</v>
      </c>
      <c r="M5" s="3">
        <v>31.7</v>
      </c>
      <c r="N5" s="1">
        <v>0.8</v>
      </c>
      <c r="O5" s="3">
        <v>0.7</v>
      </c>
      <c r="P5" s="1">
        <v>4.7</v>
      </c>
      <c r="Q5" s="3">
        <v>5.7</v>
      </c>
      <c r="R5" s="1">
        <v>410</v>
      </c>
      <c r="S5" s="3">
        <v>401</v>
      </c>
      <c r="T5" s="1">
        <v>82.8</v>
      </c>
      <c r="U5" s="3">
        <v>89.2</v>
      </c>
    </row>
    <row r="6" spans="1:22" x14ac:dyDescent="0.35">
      <c r="A6" s="1" t="s">
        <v>14</v>
      </c>
      <c r="B6" s="1">
        <v>3.8</v>
      </c>
      <c r="C6" s="3">
        <v>4.0999999999999996</v>
      </c>
      <c r="D6" s="1">
        <v>95.1</v>
      </c>
      <c r="E6" s="3">
        <v>95.3</v>
      </c>
      <c r="F6" s="1">
        <v>35.6</v>
      </c>
      <c r="G6" s="3">
        <v>21</v>
      </c>
      <c r="H6" s="1">
        <v>4</v>
      </c>
      <c r="I6" s="3">
        <v>1.3</v>
      </c>
      <c r="J6" s="1">
        <v>7.3</v>
      </c>
      <c r="K6" s="3">
        <v>7.5</v>
      </c>
      <c r="L6" s="1">
        <v>31.6</v>
      </c>
      <c r="M6" s="3">
        <v>11.6</v>
      </c>
      <c r="N6" s="1">
        <v>0.5</v>
      </c>
      <c r="O6" s="3">
        <v>0.18</v>
      </c>
      <c r="P6" s="1">
        <v>6.6</v>
      </c>
      <c r="Q6" s="3">
        <v>8.6</v>
      </c>
      <c r="R6" s="1">
        <v>470</v>
      </c>
      <c r="S6" s="3">
        <v>442</v>
      </c>
      <c r="T6" s="1">
        <v>86.2</v>
      </c>
      <c r="U6" s="3">
        <v>91.9</v>
      </c>
    </row>
    <row r="7" spans="1:22" x14ac:dyDescent="0.35">
      <c r="A7" s="1" t="s">
        <v>15</v>
      </c>
      <c r="B7" s="1">
        <v>3.7</v>
      </c>
      <c r="C7" s="3">
        <v>4.0999999999999996</v>
      </c>
      <c r="D7" s="1">
        <v>84</v>
      </c>
      <c r="E7" s="3">
        <v>77.3</v>
      </c>
      <c r="F7" s="1">
        <v>15.7</v>
      </c>
      <c r="G7" s="3">
        <v>10</v>
      </c>
      <c r="H7" s="1">
        <v>1</v>
      </c>
      <c r="I7" s="3">
        <v>0.3</v>
      </c>
      <c r="J7" s="1">
        <v>5</v>
      </c>
      <c r="K7" s="3">
        <v>5</v>
      </c>
      <c r="L7" s="1">
        <v>5</v>
      </c>
      <c r="M7" s="3">
        <v>5</v>
      </c>
      <c r="N7" s="1">
        <v>0.2</v>
      </c>
      <c r="O7" s="3">
        <v>0.1</v>
      </c>
      <c r="P7" s="1">
        <v>9</v>
      </c>
      <c r="Q7" s="3">
        <v>9.6999999999999993</v>
      </c>
      <c r="R7" s="1">
        <v>369.3</v>
      </c>
      <c r="S7" s="3">
        <v>354</v>
      </c>
      <c r="T7" s="1">
        <v>92.9</v>
      </c>
      <c r="U7" s="3">
        <v>93.2</v>
      </c>
    </row>
    <row r="8" spans="1:22" x14ac:dyDescent="0.35">
      <c r="A8" s="1" t="s">
        <v>16</v>
      </c>
      <c r="B8" s="1">
        <v>5</v>
      </c>
      <c r="C8" s="3">
        <v>4.9000000000000004</v>
      </c>
      <c r="D8" s="1">
        <v>92.9</v>
      </c>
      <c r="E8" s="3">
        <v>89.2</v>
      </c>
      <c r="F8" s="1">
        <v>10</v>
      </c>
      <c r="G8" s="3">
        <v>9.5</v>
      </c>
      <c r="H8" s="1">
        <v>0.5</v>
      </c>
      <c r="I8" s="3">
        <v>2</v>
      </c>
      <c r="J8" s="1">
        <v>2.5</v>
      </c>
      <c r="K8" s="3">
        <v>5</v>
      </c>
      <c r="L8" s="1">
        <v>2.5</v>
      </c>
      <c r="M8" s="3">
        <v>10</v>
      </c>
      <c r="N8" s="1">
        <v>7.0000000000000007E-2</v>
      </c>
      <c r="O8" s="3">
        <v>0.3</v>
      </c>
      <c r="P8" s="1">
        <v>9.5</v>
      </c>
      <c r="Q8" s="3">
        <v>8</v>
      </c>
      <c r="R8" s="1">
        <v>415</v>
      </c>
      <c r="S8" s="3">
        <v>372</v>
      </c>
      <c r="T8" s="1">
        <v>94.7</v>
      </c>
      <c r="U8" s="3">
        <v>91.6</v>
      </c>
    </row>
    <row r="9" spans="1:22" x14ac:dyDescent="0.35">
      <c r="A9" s="1" t="s">
        <v>17</v>
      </c>
      <c r="B9" s="1">
        <v>5.0999999999999996</v>
      </c>
      <c r="C9" s="3">
        <v>5.0999999999999996</v>
      </c>
      <c r="D9" s="1">
        <v>78</v>
      </c>
      <c r="E9" s="3">
        <v>77.400000000000006</v>
      </c>
      <c r="F9" s="1">
        <v>34</v>
      </c>
      <c r="G9" s="3">
        <v>16</v>
      </c>
      <c r="H9" s="1">
        <v>8.3000000000000007</v>
      </c>
      <c r="I9" s="3">
        <v>12.3</v>
      </c>
      <c r="J9" s="1">
        <v>9.8000000000000007</v>
      </c>
      <c r="K9" s="3">
        <v>9.1999999999999993</v>
      </c>
      <c r="L9" s="1">
        <v>83.3</v>
      </c>
      <c r="M9" s="3">
        <v>111.6</v>
      </c>
      <c r="N9" s="1">
        <v>1.41</v>
      </c>
      <c r="O9" s="3">
        <v>2.5</v>
      </c>
      <c r="P9" s="1">
        <v>2</v>
      </c>
      <c r="Q9" s="3">
        <v>1.3</v>
      </c>
      <c r="R9" s="1">
        <v>358</v>
      </c>
      <c r="S9" s="3">
        <v>305</v>
      </c>
      <c r="T9" s="1">
        <v>72.3</v>
      </c>
      <c r="U9" s="3">
        <v>67.5</v>
      </c>
    </row>
    <row r="10" spans="1:22" x14ac:dyDescent="0.35">
      <c r="A10" s="1" t="s">
        <v>18</v>
      </c>
      <c r="B10" s="1">
        <v>3.9</v>
      </c>
      <c r="C10" s="3">
        <v>4.0999999999999996</v>
      </c>
      <c r="D10" s="1">
        <v>89</v>
      </c>
      <c r="E10" s="3">
        <v>89.7</v>
      </c>
      <c r="F10" s="1">
        <v>16</v>
      </c>
      <c r="G10" s="3">
        <v>5.5</v>
      </c>
      <c r="H10" s="1">
        <v>3.6</v>
      </c>
      <c r="I10" s="3">
        <v>3</v>
      </c>
      <c r="J10" s="1">
        <v>7.6</v>
      </c>
      <c r="K10" s="3">
        <v>8.3000000000000007</v>
      </c>
      <c r="L10" s="1">
        <v>28.3</v>
      </c>
      <c r="M10" s="3">
        <v>25</v>
      </c>
      <c r="N10" s="1">
        <v>0.56999999999999995</v>
      </c>
      <c r="O10" s="3">
        <v>0.45</v>
      </c>
      <c r="P10" s="1">
        <v>6.3</v>
      </c>
      <c r="Q10" s="3">
        <v>7</v>
      </c>
      <c r="R10" s="1">
        <v>395</v>
      </c>
      <c r="S10" s="3">
        <v>400</v>
      </c>
      <c r="T10" s="1">
        <v>88.5</v>
      </c>
      <c r="U10" s="3">
        <v>90.7</v>
      </c>
    </row>
    <row r="12" spans="1:22" s="9" customFormat="1" x14ac:dyDescent="0.35">
      <c r="A12" s="2"/>
      <c r="B12" s="2">
        <f>AVERAGE(B2:B10)</f>
        <v>4.0555555555555554</v>
      </c>
      <c r="C12" s="2">
        <f t="shared" ref="C12:U12" si="0">AVERAGE(C2:C10)</f>
        <v>4.1111111111111107</v>
      </c>
      <c r="D12" s="2">
        <f t="shared" si="0"/>
        <v>89.605555555555554</v>
      </c>
      <c r="E12" s="2">
        <f t="shared" si="0"/>
        <v>88.594444444444463</v>
      </c>
      <c r="F12" s="2">
        <f t="shared" si="0"/>
        <v>24.783333333333331</v>
      </c>
      <c r="G12" s="2">
        <f t="shared" si="0"/>
        <v>21.166666666666668</v>
      </c>
      <c r="H12" s="2">
        <f t="shared" si="0"/>
        <v>3.42</v>
      </c>
      <c r="I12" s="2">
        <f t="shared" si="0"/>
        <v>3.4555555555555557</v>
      </c>
      <c r="J12" s="2">
        <f t="shared" si="0"/>
        <v>7.097777777777778</v>
      </c>
      <c r="K12" s="2">
        <f t="shared" si="0"/>
        <v>7.0355555555555549</v>
      </c>
      <c r="L12" s="2">
        <f t="shared" si="0"/>
        <v>29.838888888888889</v>
      </c>
      <c r="M12" s="2">
        <f t="shared" si="0"/>
        <v>29.711111111111109</v>
      </c>
      <c r="N12" s="2">
        <f t="shared" si="0"/>
        <v>0.51444444444444448</v>
      </c>
      <c r="O12" s="2">
        <f t="shared" si="0"/>
        <v>0.60777777777777775</v>
      </c>
      <c r="P12" s="2">
        <f t="shared" si="0"/>
        <v>6.7666666666666666</v>
      </c>
      <c r="Q12" s="2">
        <f t="shared" si="0"/>
        <v>6.916666666666667</v>
      </c>
      <c r="R12" s="2">
        <f t="shared" si="0"/>
        <v>421.22222222222223</v>
      </c>
      <c r="S12" s="2">
        <f t="shared" si="0"/>
        <v>398.96111111111111</v>
      </c>
      <c r="T12" s="2">
        <f t="shared" si="0"/>
        <v>85.803333333333342</v>
      </c>
      <c r="U12" s="2">
        <f t="shared" si="0"/>
        <v>86.344444444444463</v>
      </c>
    </row>
    <row r="13" spans="1:22" s="9" customFormat="1" x14ac:dyDescent="0.35">
      <c r="A13" s="2"/>
      <c r="B13" s="2">
        <f>STDEV(B2:B10)</f>
        <v>0.58964207598998486</v>
      </c>
      <c r="C13" s="2">
        <f t="shared" ref="C13:U13" si="1">STDEV(C2:C10)</f>
        <v>0.59750406786156118</v>
      </c>
      <c r="D13" s="2">
        <f t="shared" si="1"/>
        <v>5.3843781235884407</v>
      </c>
      <c r="E13" s="2">
        <f t="shared" si="1"/>
        <v>6.9489407666044869</v>
      </c>
      <c r="F13" s="2">
        <f t="shared" si="1"/>
        <v>11.344436962670303</v>
      </c>
      <c r="G13" s="2">
        <f t="shared" si="1"/>
        <v>14.336382912017941</v>
      </c>
      <c r="H13" s="2">
        <f t="shared" si="1"/>
        <v>2.4192922518786362</v>
      </c>
      <c r="I13" s="2">
        <f t="shared" si="1"/>
        <v>3.5871684902967385</v>
      </c>
      <c r="J13" s="2">
        <f t="shared" si="1"/>
        <v>2.5511114135694744</v>
      </c>
      <c r="K13" s="2">
        <f t="shared" si="1"/>
        <v>1.5016666666666707</v>
      </c>
      <c r="L13" s="2">
        <f t="shared" si="1"/>
        <v>25.934361590583077</v>
      </c>
      <c r="M13" s="2">
        <f t="shared" si="1"/>
        <v>32.3177754666238</v>
      </c>
      <c r="N13" s="2">
        <f t="shared" si="1"/>
        <v>0.40441658939486869</v>
      </c>
      <c r="O13" s="2">
        <f t="shared" si="1"/>
        <v>0.74127892486192026</v>
      </c>
      <c r="P13" s="2">
        <f t="shared" si="1"/>
        <v>2.3727621035409348</v>
      </c>
      <c r="Q13" s="2">
        <f t="shared" si="1"/>
        <v>2.4867147001616403</v>
      </c>
      <c r="R13" s="2">
        <f t="shared" si="1"/>
        <v>47.870574933297277</v>
      </c>
      <c r="S13" s="2">
        <f t="shared" si="1"/>
        <v>56.170142078430779</v>
      </c>
      <c r="T13" s="2">
        <f t="shared" si="1"/>
        <v>7.6940951384811997</v>
      </c>
      <c r="U13" s="2">
        <f t="shared" si="1"/>
        <v>8.0599489934972777</v>
      </c>
    </row>
    <row r="15" spans="1:22" x14ac:dyDescent="0.35">
      <c r="V15" t="s">
        <v>19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anthony-ferrara_2019-03-14_to_2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Jamie Ghigiarelli</dc:creator>
  <cp:lastModifiedBy>Jamie Ghigiarelli</cp:lastModifiedBy>
  <dcterms:created xsi:type="dcterms:W3CDTF">2019-05-22T16:51:33Z</dcterms:created>
  <dcterms:modified xsi:type="dcterms:W3CDTF">2019-08-26T14:11:18Z</dcterms:modified>
</cp:coreProperties>
</file>