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darshansivaloganathan/Desktop/For Mark v2/Frontiers-Manuscript/Final copies/Draft 12-13-19/FINAL COPIES/"/>
    </mc:Choice>
  </mc:AlternateContent>
  <xr:revisionPtr revIDLastSave="0" documentId="13_ncr:1_{59A503FA-961F-294B-BD59-53DBB5AA7E6D}" xr6:coauthVersionLast="45" xr6:coauthVersionMax="45" xr10:uidLastSave="{00000000-0000-0000-0000-000000000000}"/>
  <bookViews>
    <workbookView xWindow="0" yWindow="460" windowWidth="33600" windowHeight="20480" xr2:uid="{90077ECD-6975-5442-9756-5EF61DDF804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6" i="1" l="1"/>
  <c r="A167" i="1" s="1"/>
  <c r="A168" i="1" s="1"/>
  <c r="A169" i="1" s="1"/>
  <c r="E160" i="1" l="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alcChain>
</file>

<file path=xl/sharedStrings.xml><?xml version="1.0" encoding="utf-8"?>
<sst xmlns="http://schemas.openxmlformats.org/spreadsheetml/2006/main" count="700" uniqueCount="397">
  <si>
    <t>#</t>
  </si>
  <si>
    <t>Species Name</t>
  </si>
  <si>
    <t>Description</t>
  </si>
  <si>
    <t>Species Location</t>
  </si>
  <si>
    <t>atp</t>
  </si>
  <si>
    <t>Adenosine triphosphate</t>
  </si>
  <si>
    <t>cell</t>
  </si>
  <si>
    <t>adp</t>
  </si>
  <si>
    <t>Adenosine diphosphate</t>
  </si>
  <si>
    <t>amp</t>
  </si>
  <si>
    <t>Adenosine monophosphate</t>
  </si>
  <si>
    <t>ala</t>
  </si>
  <si>
    <t>L-Alanine</t>
  </si>
  <si>
    <t>co2</t>
  </si>
  <si>
    <t>Dissolved carbon dioxide (culture)</t>
  </si>
  <si>
    <t>all</t>
  </si>
  <si>
    <t>co3r</t>
  </si>
  <si>
    <t>Carbonate radical</t>
  </si>
  <si>
    <t>co3</t>
  </si>
  <si>
    <t>Carbonate anion</t>
  </si>
  <si>
    <t>hco3</t>
  </si>
  <si>
    <t>Bicarbonate</t>
  </si>
  <si>
    <t>h2co3</t>
  </si>
  <si>
    <t>Carbonic acid</t>
  </si>
  <si>
    <t>h</t>
  </si>
  <si>
    <t>Proton (intracellular)</t>
  </si>
  <si>
    <t>ex_h</t>
  </si>
  <si>
    <t>Proton (extracellular)</t>
  </si>
  <si>
    <t>media</t>
  </si>
  <si>
    <t>h2o</t>
  </si>
  <si>
    <t>Water (intracellular)</t>
  </si>
  <si>
    <t>ex_h2o</t>
  </si>
  <si>
    <t>Water (extracellular)</t>
  </si>
  <si>
    <t>oh</t>
  </si>
  <si>
    <t>hydroxide anion</t>
  </si>
  <si>
    <t>cytbd</t>
  </si>
  <si>
    <t>cytbd_no</t>
  </si>
  <si>
    <t>cytbo</t>
  </si>
  <si>
    <t>cytbo_no</t>
  </si>
  <si>
    <t>cys</t>
  </si>
  <si>
    <t>L-Cysteine</t>
  </si>
  <si>
    <t>cysr</t>
  </si>
  <si>
    <t>L-Cysteinyl radical</t>
  </si>
  <si>
    <t>cysno</t>
  </si>
  <si>
    <t>S-Nitrosocysteine</t>
  </si>
  <si>
    <t>datp</t>
  </si>
  <si>
    <t>Deoxyadenosine triphosphate</t>
  </si>
  <si>
    <t>dctp</t>
  </si>
  <si>
    <t>Deoxycytosine triphosphate</t>
  </si>
  <si>
    <t>dgtp</t>
  </si>
  <si>
    <t>Deoxyguanosine triphosphate</t>
  </si>
  <si>
    <t>ds_dad_2</t>
  </si>
  <si>
    <t>DNA-bound deoxyadenosine</t>
  </si>
  <si>
    <t>ds_dcyt</t>
  </si>
  <si>
    <t>DNA-bound deoxycytidine</t>
  </si>
  <si>
    <t>ds_dgsn</t>
  </si>
  <si>
    <t>DNA-bound deoxyguanosine</t>
  </si>
  <si>
    <t>ds_APa</t>
  </si>
  <si>
    <t>DNA AP site (missing adenine)</t>
  </si>
  <si>
    <t>ds_APc</t>
  </si>
  <si>
    <t>DNA AP site (missing cytosine)</t>
  </si>
  <si>
    <t>ds_APg</t>
  </si>
  <si>
    <t>DNA AP site (missing guanine)</t>
  </si>
  <si>
    <t>ds_gap_a</t>
  </si>
  <si>
    <t>DNA backbone single nucleoside gap (missing deoxyadenosine)</t>
  </si>
  <si>
    <t>ds_gap_c</t>
  </si>
  <si>
    <t>DNA backbone single nucleoside gap (missing deoxycytidine)</t>
  </si>
  <si>
    <t>ds_gap_g</t>
  </si>
  <si>
    <t>DNA backbone single nucleoside gap (missing deoxyguanosine)</t>
  </si>
  <si>
    <t>ds_dad_2_nick</t>
  </si>
  <si>
    <t>DNA backbone nick (adjacent to deoxyadenosine)</t>
  </si>
  <si>
    <t>ds_dcyt_nick</t>
  </si>
  <si>
    <t>DNA backbone nick (adjacent to deoxycytidine)</t>
  </si>
  <si>
    <t>ds_dgsn_nick</t>
  </si>
  <si>
    <t>DNA backbone nick (adjacent to deoxyguanosine)</t>
  </si>
  <si>
    <t>ds_din</t>
  </si>
  <si>
    <t>DNA-bound deoxyinosine</t>
  </si>
  <si>
    <t>ds_duri</t>
  </si>
  <si>
    <t>DNA-bound deoxyuridine</t>
  </si>
  <si>
    <t>ds_dxtsn</t>
  </si>
  <si>
    <t>DNA-bound deoxyxanthosine</t>
  </si>
  <si>
    <t>hxan</t>
  </si>
  <si>
    <t>Hypoxanthine</t>
  </si>
  <si>
    <t>ura</t>
  </si>
  <si>
    <t>Uracil</t>
  </si>
  <si>
    <t>xan</t>
  </si>
  <si>
    <t>Xanthine</t>
  </si>
  <si>
    <t>dr5p</t>
  </si>
  <si>
    <t>2-Deoxy-D-ribose 5-phosphate</t>
  </si>
  <si>
    <t>pi</t>
  </si>
  <si>
    <t>Phosphate ion</t>
  </si>
  <si>
    <t>ppi</t>
  </si>
  <si>
    <t>Diphosphate</t>
  </si>
  <si>
    <t>alka</t>
  </si>
  <si>
    <t>DNA glycosylase (inosine, xanthosine)</t>
  </si>
  <si>
    <t>ung</t>
  </si>
  <si>
    <t>DNA glycosylase (uridine)</t>
  </si>
  <si>
    <t>xth</t>
  </si>
  <si>
    <t>DNA exonuclease III</t>
  </si>
  <si>
    <t>dnapol</t>
  </si>
  <si>
    <t>DNA polymerase I</t>
  </si>
  <si>
    <t>dnalig</t>
  </si>
  <si>
    <t>DNA ligase</t>
  </si>
  <si>
    <t>gsan</t>
  </si>
  <si>
    <t>Glutathione (anion)</t>
  </si>
  <si>
    <t>gsr</t>
  </si>
  <si>
    <t>Glutathionyl radical</t>
  </si>
  <si>
    <t>gsh</t>
  </si>
  <si>
    <t>Reduced glutathione</t>
  </si>
  <si>
    <t>gsnhoh</t>
  </si>
  <si>
    <t>GSH-HNO adduct</t>
  </si>
  <si>
    <t>gsno</t>
  </si>
  <si>
    <t>S-Nitrosoglutathione</t>
  </si>
  <si>
    <t>gsno2</t>
  </si>
  <si>
    <t>S-Nitroglutathione</t>
  </si>
  <si>
    <t>gsor</t>
  </si>
  <si>
    <t>Glutathione sulfinyl radical</t>
  </si>
  <si>
    <t>gsoh</t>
  </si>
  <si>
    <t>Glutathione sulfenic acid</t>
  </si>
  <si>
    <t>gsoo</t>
  </si>
  <si>
    <t>Glutathione peroxysulfenyl radical</t>
  </si>
  <si>
    <t>gsoono2</t>
  </si>
  <si>
    <t>gssg</t>
  </si>
  <si>
    <t>Oxidized glutathione (disulfide)</t>
  </si>
  <si>
    <t>gssgr</t>
  </si>
  <si>
    <t>Oxidized glutathionyl radical</t>
  </si>
  <si>
    <t>gor</t>
  </si>
  <si>
    <t>Glutathione reductase</t>
  </si>
  <si>
    <t>gsfdh</t>
  </si>
  <si>
    <t>Glutathione-dependent formaldehyde dehydrogenase</t>
  </si>
  <si>
    <t>hmpFe2</t>
  </si>
  <si>
    <t>Nitric oxide dioxygenase (FAD, ferrous)</t>
  </si>
  <si>
    <t>hmpFe3</t>
  </si>
  <si>
    <t>Nitric oxide dioxygenase (FAD, ferric)</t>
  </si>
  <si>
    <t>hmpFe2h</t>
  </si>
  <si>
    <t>Nitric oxide dioxygenase (FADH, ferrous)</t>
  </si>
  <si>
    <t>hmpFe3h</t>
  </si>
  <si>
    <t>Nitric oxide dioxygenase (FADH, ferric)</t>
  </si>
  <si>
    <t>hmpFe2h2</t>
  </si>
  <si>
    <t>hmpFe3h2</t>
  </si>
  <si>
    <t>hmpFe2_o2</t>
  </si>
  <si>
    <t>hmpFe2_no</t>
  </si>
  <si>
    <t>hmpFe3_onoo</t>
  </si>
  <si>
    <t>hmpFe2h_o2</t>
  </si>
  <si>
    <t>hmpFe2h_no</t>
  </si>
  <si>
    <t>Nitric oxide dioxygenase (FADH, ferrous), NO•-bound</t>
  </si>
  <si>
    <t>hmpFe3h_onoo</t>
  </si>
  <si>
    <t>hmpFe2h2_o2</t>
  </si>
  <si>
    <t>hmpFe2h2_no</t>
  </si>
  <si>
    <t>hmpFe3h2_onoo</t>
  </si>
  <si>
    <t>NorVox</t>
  </si>
  <si>
    <t>Nitric oxide reductase (oxidized flavorubredoxin)</t>
  </si>
  <si>
    <t>NorVred</t>
  </si>
  <si>
    <t>Nitric oxide reductase (reduced flavorubredoxin)</t>
  </si>
  <si>
    <t>NrfA</t>
  </si>
  <si>
    <t>Cytochrome c nitrite reductase</t>
  </si>
  <si>
    <t>n2</t>
  </si>
  <si>
    <t>Dinitrogen</t>
  </si>
  <si>
    <t>n2o</t>
  </si>
  <si>
    <t>Nitrous oxide</t>
  </si>
  <si>
    <t>n2o2r</t>
  </si>
  <si>
    <t>Hyponitrite radical</t>
  </si>
  <si>
    <t>n2o3</t>
  </si>
  <si>
    <t>Nitrous anhydride (intracellular)</t>
  </si>
  <si>
    <t>ex_n2o3</t>
  </si>
  <si>
    <t>Nitrous anhydride (extracellular)</t>
  </si>
  <si>
    <t>n2o4</t>
  </si>
  <si>
    <t>Dinitrogen tetroxide (intracellular)</t>
  </si>
  <si>
    <t>ex_n2o4</t>
  </si>
  <si>
    <t>Dinitrogen tetroxide (extracellular)</t>
  </si>
  <si>
    <t>n3o3</t>
  </si>
  <si>
    <t>Nitrosyl hyponitrite anion</t>
  </si>
  <si>
    <t>nmn</t>
  </si>
  <si>
    <t>Nicotinamide mononucleotide</t>
  </si>
  <si>
    <t>nad</t>
  </si>
  <si>
    <t>Nicotinamide adenine dinucleotide (oxidized)</t>
  </si>
  <si>
    <t>nadh</t>
  </si>
  <si>
    <t>Nicotinamide adenine dinucleotide (reduced)</t>
  </si>
  <si>
    <t>nadp</t>
  </si>
  <si>
    <t>NAD phosphate (oxidized)</t>
  </si>
  <si>
    <t>nadph</t>
  </si>
  <si>
    <t>NAD phosphate (reduced)</t>
  </si>
  <si>
    <t>nh2oh</t>
  </si>
  <si>
    <t>Hydroxylamine</t>
  </si>
  <si>
    <t>nh3</t>
  </si>
  <si>
    <t>Ammonia</t>
  </si>
  <si>
    <t>nh4</t>
  </si>
  <si>
    <t>Ammonium</t>
  </si>
  <si>
    <t>hno</t>
  </si>
  <si>
    <t>Nitroxyl</t>
  </si>
  <si>
    <t>no</t>
  </si>
  <si>
    <t>Nitric oxide</t>
  </si>
  <si>
    <t>noan</t>
  </si>
  <si>
    <t>Nitroxyl anion</t>
  </si>
  <si>
    <t>no2</t>
  </si>
  <si>
    <t>Nitrite</t>
  </si>
  <si>
    <t>ex_no2</t>
  </si>
  <si>
    <t>no2r</t>
  </si>
  <si>
    <t>Nitrogen dioxide radical (intracellular)</t>
  </si>
  <si>
    <t>ex_no2r</t>
  </si>
  <si>
    <t>Nitrogen dioxide radical (extracellular)</t>
  </si>
  <si>
    <t>no3</t>
  </si>
  <si>
    <t>Nitrate</t>
  </si>
  <si>
    <t>ex_no3</t>
  </si>
  <si>
    <t>o2noo</t>
  </si>
  <si>
    <t>Peroxynitrate</t>
  </si>
  <si>
    <t>onoo</t>
  </si>
  <si>
    <t>Peroxynitrite</t>
  </si>
  <si>
    <t>onooh</t>
  </si>
  <si>
    <t>Peroxynitrous acid</t>
  </si>
  <si>
    <t>ex_nonoate</t>
  </si>
  <si>
    <t>1-Substituted diazen-1-ium-1,2-diolate (NO• donor)</t>
  </si>
  <si>
    <t>o2</t>
  </si>
  <si>
    <t>Dissolved oxygen (in culture)</t>
  </si>
  <si>
    <t>o2_air</t>
  </si>
  <si>
    <t>Dissolved oxygen (in equilibrium with air)</t>
  </si>
  <si>
    <t>o2s</t>
  </si>
  <si>
    <t>Superoxide</t>
  </si>
  <si>
    <t>ohr</t>
  </si>
  <si>
    <t>Hydroxyl radical</t>
  </si>
  <si>
    <t>h2o2</t>
  </si>
  <si>
    <t>Hydrogen peroxide</t>
  </si>
  <si>
    <t>holo_protein_2fe2s</t>
  </si>
  <si>
    <t>Holo [2Fe-2S] protein</t>
  </si>
  <si>
    <t>holo_protein_4fe4s</t>
  </si>
  <si>
    <t>Holo [4Fe-4S] protein</t>
  </si>
  <si>
    <t>protein_2fe2s_2dnic</t>
  </si>
  <si>
    <t>Protein-bound dinitrosyl iron complex</t>
  </si>
  <si>
    <t>protein_4fe4s_2rre</t>
  </si>
  <si>
    <t>Protein-bound Roussin’s red ester</t>
  </si>
  <si>
    <t>apo_protein_2fe2s</t>
  </si>
  <si>
    <t>Apo [2Fe-2S] protein</t>
  </si>
  <si>
    <t>apo_protein_4fe4s</t>
  </si>
  <si>
    <t>Apo [4Fe-4S] protein</t>
  </si>
  <si>
    <t>cys_dnic</t>
  </si>
  <si>
    <t>Cysteine-bound dinitrosyl iron complex</t>
  </si>
  <si>
    <t>fe2</t>
  </si>
  <si>
    <t>Ferrous iron</t>
  </si>
  <si>
    <t>fdxox</t>
  </si>
  <si>
    <t>ferredoxin (oxidized)</t>
  </si>
  <si>
    <t>fdxred</t>
  </si>
  <si>
    <t>ferredoxin (reduced)</t>
  </si>
  <si>
    <t>s</t>
  </si>
  <si>
    <t>Elemental sulfur</t>
  </si>
  <si>
    <t>s2</t>
  </si>
  <si>
    <t>Sulfide</t>
  </si>
  <si>
    <t>iscs</t>
  </si>
  <si>
    <t>Cysteine desulfurase</t>
  </si>
  <si>
    <t>iscu</t>
  </si>
  <si>
    <t>[Fe-S] cluster assembly scaffold protein (dimer)</t>
  </si>
  <si>
    <t>iscu_2s</t>
  </si>
  <si>
    <t>2S-loaded form of IscU</t>
  </si>
  <si>
    <t>iscu_2fe2s</t>
  </si>
  <si>
    <t>[2Fe-2S]-loaded form of IscU</t>
  </si>
  <si>
    <t>iscu_2fe2s_2s</t>
  </si>
  <si>
    <t>[2Fe-2S]-loaded form of IscU, with 2S on other monomer</t>
  </si>
  <si>
    <t>iscu_2fe2s_2fe2s</t>
  </si>
  <si>
    <t>IscU dimer with a [2Fe-2S] loaded on each monomer</t>
  </si>
  <si>
    <t>sod</t>
  </si>
  <si>
    <t>Superoxide dismutase</t>
  </si>
  <si>
    <t>trp</t>
  </si>
  <si>
    <t>L-Tryptophan</t>
  </si>
  <si>
    <t>trpr</t>
  </si>
  <si>
    <t>L-Tryptophanyl radical</t>
  </si>
  <si>
    <t>trpoh</t>
  </si>
  <si>
    <t>5-Hydroxytryptophan</t>
  </si>
  <si>
    <t>trxox</t>
  </si>
  <si>
    <t>Thioredoxin (oxidized)</t>
  </si>
  <si>
    <t>trxrd</t>
  </si>
  <si>
    <t>Thioredoxin (reduced)</t>
  </si>
  <si>
    <t>trxR</t>
  </si>
  <si>
    <t>Thioredoxin reductase</t>
  </si>
  <si>
    <t>tyr</t>
  </si>
  <si>
    <t>L-Tyrosine</t>
  </si>
  <si>
    <t>tyrrad</t>
  </si>
  <si>
    <t>L-Tyrosyl radical</t>
  </si>
  <si>
    <t>tyrno</t>
  </si>
  <si>
    <t>3-Nitrosotyrosine</t>
  </si>
  <si>
    <t>tyrno2</t>
  </si>
  <si>
    <t>3-Nitrotyrosine</t>
  </si>
  <si>
    <t>dityr</t>
  </si>
  <si>
    <t>3,3-Dityrosine</t>
  </si>
  <si>
    <t>q8</t>
  </si>
  <si>
    <t>ubiquinone-8</t>
  </si>
  <si>
    <t>q8h2</t>
  </si>
  <si>
    <t>ubiquinol-8</t>
  </si>
  <si>
    <t>NDH1</t>
  </si>
  <si>
    <t>NADH dehydrogenase I</t>
  </si>
  <si>
    <t>NDH2</t>
  </si>
  <si>
    <t>NADH dehydrogenase II</t>
  </si>
  <si>
    <t>mRNA_hmp</t>
  </si>
  <si>
    <t>hmp mRNA transcript</t>
  </si>
  <si>
    <t>mRNA_norV</t>
  </si>
  <si>
    <t>norV mRNA transcript</t>
  </si>
  <si>
    <t>mRNA_nrfA</t>
  </si>
  <si>
    <t>nrfA mRNA transcript</t>
  </si>
  <si>
    <t>OD</t>
  </si>
  <si>
    <t>Optical density of culture</t>
  </si>
  <si>
    <t>cn</t>
  </si>
  <si>
    <t>Cyanide</t>
  </si>
  <si>
    <t>cytbo_cn</t>
  </si>
  <si>
    <t>Inhibited (CNˉ-bound) cytochrome bo</t>
  </si>
  <si>
    <t>cytbd_cn</t>
  </si>
  <si>
    <t>Inhibited (CNˉ-bound) cytochrome bd</t>
  </si>
  <si>
    <t>co2_air</t>
  </si>
  <si>
    <t>Dissoveled carbon dioxide (in equilibrum with air)</t>
  </si>
  <si>
    <t>*</t>
  </si>
  <si>
    <t>**</t>
  </si>
  <si>
    <t>Initial Concentration (µM)</t>
  </si>
  <si>
    <t>[1]</t>
  </si>
  <si>
    <t>[2]</t>
  </si>
  <si>
    <t>Initial concentration assumed to be negligible.</t>
  </si>
  <si>
    <t>Based on pure water at room temperature.</t>
  </si>
  <si>
    <t>Experimentally-controlled parameter. Initial OD600 of 0.025 and 0.05 were used in the present study.</t>
  </si>
  <si>
    <t>Value set based on HMP equilibrium assumption, refer to Supplementary Methods for further details</t>
  </si>
  <si>
    <t>References</t>
  </si>
  <si>
    <t>Bennett BD, Kimball EH, Gao M, Osterhout R, Van Dien SJ, et al. (2009) Absolute metabolite concentrations and implied enzyme active site occupancy in Escherichia coli. Nat Chem Biol 5: 593-599.</t>
  </si>
  <si>
    <t>[3]</t>
  </si>
  <si>
    <t>Buckstein MH, He J, Rubin H (2008) Characterization of Nucleotide Pools as a Function of Physiological State in Escherichia coli. J Bacteriol 190: 718-726.</t>
  </si>
  <si>
    <t>Kirsch M, Lehnig M, Korth HG, Sustmann R, de Groot H (2001) Inhibition of Peroxynitrite-Induced Nitration of Tyrosine by Glutathione in the Presence of Carbon Dioxide through both Radical Repair and Peroxynitrate Formation. Chemistry 7: 3313-3320.</t>
  </si>
  <si>
    <t>Albe KR, Butler MH, Wright BE (1990) Cellular Concentrations of Enzymes and Their Substrates. J Theor Biol 143: 163-195.</t>
  </si>
  <si>
    <t>Imlay JA, Fridovich I (1991) Assay of Metabolic Superoxide Production in Escherichia coli. J Biol Chem 266: 6957-6965.</t>
  </si>
  <si>
    <t>Imlay JA (2008) Cellular Defenses against Superoxide and Hydrogen Peroxide. Annu Rev Biochem 77: 755-776.</t>
  </si>
  <si>
    <t>Falconi M, O'Neill P, Stroppolo ME, Desideri A (2002) Superoxide Dismutase Kinetics. Methods Enzymol 349: 38-49.</t>
  </si>
  <si>
    <t>Keyer K, Imlay JA (1996) Superoxide accelerates DNA damage by elevating free-iron levels. Proc Natl Acad Sci U S A 93: 13635-13640.</t>
  </si>
  <si>
    <t xml:space="preserve">Refer to Table S5 </t>
  </si>
  <si>
    <t xml:space="preserve">Refer to Table S6 </t>
  </si>
  <si>
    <t xml:space="preserve">Sander, R. (2015). Compilation of Henrys law constants (version 4.0) for water as solvent. Atmos. Chem. Phys. 15, 4399–4981. </t>
  </si>
  <si>
    <t>Kim, C., Kim, J., Joo, S., Bu, Y., Liu, M., Cho, J., et al. (2018). Efficient CO2 Utilization via a Hybrid Na-CO2 System Based on CO2 Dissolution. iScience. 9, 278–285.</t>
  </si>
  <si>
    <t>Permentier, K., Vercammen, S., Soetaert, S., and Schellemans, C. (2017). Carbon dioxide poisoning: a literature review of an often forgotten cause of intoxication in the emergency department. Int J Emerg Med. 10.</t>
  </si>
  <si>
    <r>
      <t xml:space="preserve">Cytochrome </t>
    </r>
    <r>
      <rPr>
        <i/>
        <sz val="12"/>
        <color theme="1"/>
        <rFont val="Times New Roman"/>
        <family val="1"/>
      </rPr>
      <t>bd</t>
    </r>
  </si>
  <si>
    <r>
      <t xml:space="preserve">Inhibited (NO•-bound) cytochrome </t>
    </r>
    <r>
      <rPr>
        <i/>
        <sz val="12"/>
        <color theme="1"/>
        <rFont val="Times New Roman"/>
        <family val="1"/>
      </rPr>
      <t>bd</t>
    </r>
  </si>
  <si>
    <r>
      <t xml:space="preserve">Cytochrome </t>
    </r>
    <r>
      <rPr>
        <i/>
        <sz val="12"/>
        <color theme="1"/>
        <rFont val="Times New Roman"/>
        <family val="1"/>
      </rPr>
      <t>bo</t>
    </r>
  </si>
  <si>
    <r>
      <t xml:space="preserve">Inhibited (NO•-bound) cytochrome </t>
    </r>
    <r>
      <rPr>
        <i/>
        <sz val="12"/>
        <color theme="1"/>
        <rFont val="Times New Roman"/>
        <family val="1"/>
      </rPr>
      <t>bo</t>
    </r>
  </si>
  <si>
    <t>GSOONO2</t>
  </si>
  <si>
    <t>Nitric oxide dioxygenase (FADH2, ferrous)</t>
  </si>
  <si>
    <t>Nitric oxide dioxygenase (FADH2, ferric)</t>
  </si>
  <si>
    <t>Nitric oxide dioxygenase (FAD, ferrous), O2-bound</t>
  </si>
  <si>
    <t>Nitric oxide dioxygenase (FAD, ferrous), NO•-bound</t>
  </si>
  <si>
    <t>Nitric oxide dioxygenase (FAD, ferric), ONOO−-bound</t>
  </si>
  <si>
    <t>Nitric oxide dioxygenase (FADH, ferrous), O2-bound</t>
  </si>
  <si>
    <t>Nitric oxide dioxygenase (FADH, ferric), ONOO−-bound</t>
  </si>
  <si>
    <t>Nitric oxide dioxygenase (FADH2, ferrous), O2-bound</t>
  </si>
  <si>
    <t>Nitric oxide dioxygenase (FADH2, ferrous), NO•-bound</t>
  </si>
  <si>
    <t>Nitric oxide dioxygenase (FADH2, ferric), ONOO−-bound</t>
  </si>
  <si>
    <r>
      <t xml:space="preserve">Robinson, J. L., and Brynildsen, M. P. (2016b). Discovery and dissection of metabolic oscillations in the microaerobic nitric oxide response network of </t>
    </r>
    <r>
      <rPr>
        <i/>
        <sz val="12"/>
        <color rgb="FF000000"/>
        <rFont val="Times New Roman"/>
        <family val="1"/>
      </rPr>
      <t>Escherichia coli</t>
    </r>
    <r>
      <rPr>
        <sz val="12"/>
        <color rgb="FF000000"/>
        <rFont val="Times New Roman"/>
        <family val="1"/>
      </rPr>
      <t xml:space="preserve">. </t>
    </r>
    <r>
      <rPr>
        <i/>
        <sz val="12"/>
        <color theme="1"/>
        <rFont val="Times New Roman"/>
        <family val="1"/>
      </rPr>
      <t xml:space="preserve">Proc. Natl. Acad. Sci. </t>
    </r>
    <r>
      <rPr>
        <sz val="12"/>
        <color rgb="FF000000"/>
        <rFont val="Times New Roman"/>
        <family val="1"/>
      </rPr>
      <t xml:space="preserve">113, E1757–E1766. </t>
    </r>
  </si>
  <si>
    <t>[5]</t>
  </si>
  <si>
    <t>[6]</t>
  </si>
  <si>
    <t>[8]</t>
  </si>
  <si>
    <t>[10]</t>
  </si>
  <si>
    <t>Sundararaj S, Guo A, Habibi-Nazhad B, Rouani M, Stothard P, et al. (2004) The CyberCell Database (CCDB): a comprehensive, self-updating, relational database to coordinate and facilitate in silico modeling of Escherichia coli. Nucleic Acids Res 32: D293-295.</t>
  </si>
  <si>
    <t>Volkmer B, Heinemann M (2011) Condition-Dependent Cell Volume and Concentration of Escherichia coli to Facilitate Data Conversion for Systems Biology Modeling. PLoS One 6: e23126.</t>
  </si>
  <si>
    <t>Initial concentration set to zero because value does not influence reaction rates.</t>
  </si>
  <si>
    <t>Experimentally-controlled parameter. Concentration of 0, 10 or 1000 µM of KCN were used in the present study.</t>
  </si>
  <si>
    <t>Experimentally-controlled parameter. Initial concentration was set to zero for constant, ramp up and ramp down. Initial concentration was set to 120 µM, 360 µM and 480 µM for 6 µmol, 18 µmol and 24 µmol bolus respectively.</t>
  </si>
  <si>
    <t>Montgomery HAC, Thom NS, Cockburn A (2010) Determination of dissolved oxygen by the winkler method and the solubility of oxygen in pure water and sea water. J Appl Chem 14:280–296 . doi: 10.1002/jctb.5010140704</t>
  </si>
  <si>
    <t>Calculated based on superoxide dismutase concentration [10] and reaction kinetics [11], as well as the  reported generation rate of  2.9 µM/s superoxide for E. coli grown in a minimal salts media [12].</t>
  </si>
  <si>
    <t>[13]</t>
  </si>
  <si>
    <t>Using the reported GSH concentration of approximately 17 mM [1] and pKa of 9.2 [7], the initial GSH concentration was estimated for a pH of 7.6.</t>
  </si>
  <si>
    <t xml:space="preserve">Estimated for an intracellular pH of 7.6 </t>
  </si>
  <si>
    <t>Estimated for a media pH of 7.4</t>
  </si>
  <si>
    <r>
      <t>Concentration of O</t>
    </r>
    <r>
      <rPr>
        <vertAlign val="subscript"/>
        <sz val="12"/>
        <color theme="1"/>
        <rFont val="Times New Roman"/>
        <family val="1"/>
      </rPr>
      <t>2</t>
    </r>
    <r>
      <rPr>
        <sz val="12"/>
        <color theme="1"/>
        <rFont val="Times New Roman"/>
        <family val="1"/>
      </rPr>
      <t xml:space="preserve"> in equilibrium with air [9]</t>
    </r>
  </si>
  <si>
    <t>9600†</t>
  </si>
  <si>
    <t>560†</t>
  </si>
  <si>
    <t>280†</t>
  </si>
  <si>
    <t>2600†</t>
  </si>
  <si>
    <t>10.0687†</t>
  </si>
  <si>
    <t>0.0251†</t>
  </si>
  <si>
    <t>0.0398†</t>
  </si>
  <si>
    <t>55600000†</t>
  </si>
  <si>
    <t>0.398†</t>
  </si>
  <si>
    <t>98.5†</t>
  </si>
  <si>
    <t>181†</t>
  </si>
  <si>
    <t>184†</t>
  </si>
  <si>
    <t>92†</t>
  </si>
  <si>
    <t>300†</t>
  </si>
  <si>
    <t>0†</t>
  </si>
  <si>
    <t>0.0010†</t>
  </si>
  <si>
    <t>0.0075†</t>
  </si>
  <si>
    <t>0.0034†</t>
  </si>
  <si>
    <t>0.15†</t>
  </si>
  <si>
    <t>1.2†</t>
  </si>
  <si>
    <t>3.94†</t>
  </si>
  <si>
    <t>83†</t>
  </si>
  <si>
    <t>2.1†</t>
  </si>
  <si>
    <t>120†</t>
  </si>
  <si>
    <t>210†</t>
  </si>
  <si>
    <t>1.37†</t>
  </si>
  <si>
    <t>20†</t>
  </si>
  <si>
    <t>0.4193†</t>
  </si>
  <si>
    <t>29†</t>
  </si>
  <si>
    <r>
      <t>Calculated assuming a cellular volume of 3.2 × 10</t>
    </r>
    <r>
      <rPr>
        <vertAlign val="superscript"/>
        <sz val="12"/>
        <color theme="1"/>
        <rFont val="Times New Roman"/>
        <family val="1"/>
      </rPr>
      <t>−15</t>
    </r>
    <r>
      <rPr>
        <sz val="12"/>
        <color theme="1"/>
        <rFont val="Times New Roman"/>
        <family val="1"/>
      </rPr>
      <t xml:space="preserve"> L [14] and the reported value of 808 TrxR enzymes per cell [15].</t>
    </r>
  </si>
  <si>
    <r>
      <t>Initial concentration of O</t>
    </r>
    <r>
      <rPr>
        <vertAlign val="subscript"/>
        <sz val="12"/>
        <rFont val="Times New Roman"/>
        <family val="1"/>
      </rPr>
      <t>2</t>
    </r>
    <r>
      <rPr>
        <sz val="12"/>
        <rFont val="Times New Roman"/>
        <family val="1"/>
      </rPr>
      <t xml:space="preserve"> within the bioreactor was measured in the present study. In bioreactors containing cells, the concentration of oxygen dropped to ~180 uM at the time of NONOate delivery</t>
    </r>
  </si>
  <si>
    <t>Based on equilibrium [co3][h]/[hco3]; equilibrium constant obtained from [4]</t>
  </si>
  <si>
    <t>Based on equilibrum [hco3][h]/[h2co3]; equilibrium constant calculated from rate constants in Table S2</t>
  </si>
  <si>
    <t>Based on equlibrium  [co2][h2o]/[hco3]; equilibrium constant calculated from rate constants in Table S2</t>
  </si>
  <si>
    <t>References/Notes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</si>
</sst>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0000"/>
  </numFmts>
  <fonts count="19" x14ac:knownFonts="1">
    <font>
      <sz val="12"/>
      <color theme="1"/>
      <name val="Calibri"/>
      <family val="2"/>
      <scheme val="minor"/>
    </font>
    <font>
      <b/>
      <sz val="10"/>
      <color theme="1"/>
      <name val="Arial"/>
      <family val="2"/>
    </font>
    <font>
      <sz val="8"/>
      <name val="Calibri"/>
      <family val="2"/>
      <scheme val="minor"/>
    </font>
    <font>
      <b/>
      <sz val="12"/>
      <color theme="1"/>
      <name val="Calibri"/>
      <family val="2"/>
      <scheme val="minor"/>
    </font>
    <font>
      <b/>
      <sz val="16"/>
      <color theme="1"/>
      <name val="Arial"/>
      <family val="2"/>
    </font>
    <font>
      <b/>
      <sz val="16"/>
      <color theme="1"/>
      <name val="Calibri"/>
      <family val="2"/>
      <scheme val="minor"/>
    </font>
    <font>
      <b/>
      <sz val="12"/>
      <color theme="1"/>
      <name val="Times New Roman"/>
      <family val="1"/>
    </font>
    <font>
      <sz val="12"/>
      <color theme="1"/>
      <name val="Times New Roman"/>
      <family val="1"/>
    </font>
    <font>
      <i/>
      <sz val="12"/>
      <color theme="1"/>
      <name val="Times New Roman"/>
      <family val="1"/>
    </font>
    <font>
      <sz val="12"/>
      <color rgb="FF000000"/>
      <name val="Times New Roman"/>
      <family val="1"/>
    </font>
    <font>
      <b/>
      <sz val="12"/>
      <color rgb="FF000000"/>
      <name val="Times New Roman"/>
      <family val="1"/>
    </font>
    <font>
      <b/>
      <sz val="14"/>
      <color theme="1"/>
      <name val="Times New Roman"/>
      <family val="1"/>
    </font>
    <font>
      <sz val="14"/>
      <color theme="1"/>
      <name val="Times New Roman"/>
      <family val="1"/>
    </font>
    <font>
      <i/>
      <sz val="12"/>
      <color rgb="FF000000"/>
      <name val="Times New Roman"/>
      <family val="1"/>
    </font>
    <font>
      <sz val="12"/>
      <color rgb="FF000000"/>
      <name val="Times"/>
      <family val="1"/>
    </font>
    <font>
      <sz val="12"/>
      <name val="Times New Roman"/>
      <family val="1"/>
    </font>
    <font>
      <vertAlign val="subscript"/>
      <sz val="12"/>
      <name val="Times New Roman"/>
      <family val="1"/>
    </font>
    <font>
      <vertAlign val="subscript"/>
      <sz val="12"/>
      <color theme="1"/>
      <name val="Times New Roman"/>
      <family val="1"/>
    </font>
    <font>
      <vertAlign val="superscript"/>
      <sz val="12"/>
      <color theme="1"/>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right style="thin">
        <color indexed="64"/>
      </right>
      <top/>
      <bottom/>
      <diagonal/>
    </border>
    <border>
      <left/>
      <right style="thin">
        <color indexed="64"/>
      </right>
      <top/>
      <bottom style="medium">
        <color indexed="64"/>
      </bottom>
      <diagonal/>
    </border>
    <border>
      <left style="medium">
        <color auto="1"/>
      </left>
      <right style="thin">
        <color auto="1"/>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thin">
        <color auto="1"/>
      </left>
      <right style="medium">
        <color auto="1"/>
      </right>
      <top/>
      <bottom style="medium">
        <color indexed="64"/>
      </bottom>
      <diagonal/>
    </border>
  </borders>
  <cellStyleXfs count="1">
    <xf numFmtId="0" fontId="0" fillId="0" borderId="0"/>
  </cellStyleXfs>
  <cellXfs count="65">
    <xf numFmtId="0" fontId="0" fillId="0" borderId="0" xfId="0"/>
    <xf numFmtId="0" fontId="0" fillId="0" borderId="0" xfId="0" applyFont="1"/>
    <xf numFmtId="0" fontId="0" fillId="0" borderId="0" xfId="0" applyBorder="1"/>
    <xf numFmtId="0" fontId="3" fillId="0" borderId="0" xfId="0" applyFont="1"/>
    <xf numFmtId="0" fontId="1" fillId="0" borderId="0" xfId="0" applyFont="1" applyBorder="1"/>
    <xf numFmtId="0" fontId="4" fillId="0" borderId="0" xfId="0" applyFont="1" applyBorder="1"/>
    <xf numFmtId="0" fontId="5" fillId="0" borderId="0" xfId="0" applyFont="1"/>
    <xf numFmtId="0" fontId="0" fillId="0" borderId="0" xfId="0" applyAlignment="1">
      <alignment vertical="center"/>
    </xf>
    <xf numFmtId="0" fontId="0" fillId="2" borderId="0" xfId="0" applyFill="1" applyAlignment="1">
      <alignment vertical="center"/>
    </xf>
    <xf numFmtId="0" fontId="4" fillId="0" borderId="0" xfId="0" applyFont="1" applyBorder="1" applyAlignment="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applyAlignment="1">
      <alignment horizontal="left"/>
    </xf>
    <xf numFmtId="0" fontId="7" fillId="0" borderId="1" xfId="0" applyFont="1" applyBorder="1" applyAlignment="1">
      <alignment horizontal="left" vertical="center"/>
    </xf>
    <xf numFmtId="0" fontId="7" fillId="0" borderId="0" xfId="0" applyFont="1"/>
    <xf numFmtId="0" fontId="7" fillId="0" borderId="2" xfId="0" applyFont="1" applyBorder="1" applyAlignment="1">
      <alignment vertical="center"/>
    </xf>
    <xf numFmtId="0" fontId="7" fillId="0" borderId="3" xfId="0" applyFont="1" applyBorder="1" applyAlignment="1">
      <alignment vertical="center"/>
    </xf>
    <xf numFmtId="0" fontId="7" fillId="0" borderId="0" xfId="0" applyFont="1" applyAlignment="1">
      <alignment vertical="center"/>
    </xf>
    <xf numFmtId="0" fontId="7" fillId="0" borderId="1" xfId="0" applyFont="1" applyFill="1" applyBorder="1" applyAlignment="1">
      <alignment horizontal="left" vertical="center"/>
    </xf>
    <xf numFmtId="0" fontId="7" fillId="0" borderId="0" xfId="0" applyFont="1" applyFill="1"/>
    <xf numFmtId="0" fontId="7" fillId="0" borderId="3" xfId="0" applyFont="1" applyFill="1" applyBorder="1" applyAlignment="1">
      <alignment vertical="center"/>
    </xf>
    <xf numFmtId="0" fontId="7" fillId="0" borderId="6" xfId="0" applyFont="1" applyFill="1" applyBorder="1" applyAlignment="1">
      <alignment vertical="center"/>
    </xf>
    <xf numFmtId="0" fontId="7" fillId="0" borderId="6" xfId="0" applyFont="1" applyFill="1" applyBorder="1"/>
    <xf numFmtId="0" fontId="7" fillId="0" borderId="0" xfId="0" applyFont="1" applyFill="1" applyAlignment="1">
      <alignment vertical="center"/>
    </xf>
    <xf numFmtId="0" fontId="7" fillId="0" borderId="2" xfId="0" applyFont="1" applyFill="1" applyBorder="1"/>
    <xf numFmtId="0" fontId="7" fillId="0" borderId="2" xfId="0" applyFont="1" applyBorder="1"/>
    <xf numFmtId="0" fontId="7" fillId="0" borderId="3" xfId="0" applyFont="1" applyBorder="1"/>
    <xf numFmtId="0" fontId="6" fillId="0" borderId="0" xfId="0" applyFont="1"/>
    <xf numFmtId="0" fontId="6" fillId="0" borderId="3" xfId="0" applyFont="1" applyBorder="1" applyAlignment="1">
      <alignment vertical="center"/>
    </xf>
    <xf numFmtId="0" fontId="6" fillId="0" borderId="0" xfId="0" applyFont="1" applyAlignment="1">
      <alignment vertical="center"/>
    </xf>
    <xf numFmtId="0" fontId="7" fillId="0" borderId="3" xfId="0" applyFont="1" applyFill="1" applyBorder="1"/>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xf numFmtId="0" fontId="11" fillId="0" borderId="0" xfId="0" applyFont="1" applyAlignment="1">
      <alignment horizontal="left" vertical="center"/>
    </xf>
    <xf numFmtId="0" fontId="12" fillId="0" borderId="0" xfId="0" applyFont="1"/>
    <xf numFmtId="0" fontId="7" fillId="0" borderId="0" xfId="0" applyFont="1" applyAlignment="1">
      <alignment horizontal="left"/>
    </xf>
    <xf numFmtId="0" fontId="9" fillId="0" borderId="0" xfId="0" applyFont="1"/>
    <xf numFmtId="0" fontId="0" fillId="0" borderId="0" xfId="0" applyFont="1" applyAlignment="1">
      <alignment horizontal="left"/>
    </xf>
    <xf numFmtId="0" fontId="7" fillId="0" borderId="4" xfId="0" applyFont="1" applyFill="1" applyBorder="1"/>
    <xf numFmtId="0" fontId="9" fillId="0" borderId="4" xfId="0" applyFont="1" applyFill="1" applyBorder="1"/>
    <xf numFmtId="0" fontId="7" fillId="0" borderId="4" xfId="0" applyFont="1" applyFill="1" applyBorder="1" applyAlignment="1">
      <alignment vertical="center"/>
    </xf>
    <xf numFmtId="0" fontId="7" fillId="0" borderId="12" xfId="0" applyFont="1" applyFill="1" applyBorder="1"/>
    <xf numFmtId="0" fontId="14" fillId="0" borderId="0" xfId="0" applyFont="1"/>
    <xf numFmtId="0" fontId="15" fillId="0" borderId="4" xfId="0" applyFont="1" applyFill="1" applyBorder="1"/>
    <xf numFmtId="0" fontId="1" fillId="0" borderId="0" xfId="0" applyFont="1" applyBorder="1" applyAlignment="1">
      <alignment horizontal="left"/>
    </xf>
    <xf numFmtId="0" fontId="6" fillId="0" borderId="10" xfId="0" applyFont="1" applyBorder="1" applyAlignment="1">
      <alignment horizontal="left"/>
    </xf>
    <xf numFmtId="0" fontId="7" fillId="0" borderId="3" xfId="0" applyFont="1" applyBorder="1" applyAlignment="1">
      <alignment horizontal="left"/>
    </xf>
    <xf numFmtId="0" fontId="7" fillId="0" borderId="3" xfId="0" applyFont="1" applyFill="1" applyBorder="1" applyAlignment="1">
      <alignment horizontal="left"/>
    </xf>
    <xf numFmtId="164" fontId="6" fillId="0" borderId="3" xfId="0" applyNumberFormat="1" applyFont="1" applyBorder="1" applyAlignment="1">
      <alignment horizontal="left"/>
    </xf>
    <xf numFmtId="165" fontId="7" fillId="0" borderId="3" xfId="0" applyNumberFormat="1" applyFont="1" applyBorder="1" applyAlignment="1">
      <alignment horizontal="left"/>
    </xf>
    <xf numFmtId="1" fontId="7" fillId="0" borderId="3" xfId="0" applyNumberFormat="1" applyFont="1" applyBorder="1" applyAlignment="1">
      <alignment horizontal="left"/>
    </xf>
    <xf numFmtId="166" fontId="7" fillId="0" borderId="3" xfId="0" applyNumberFormat="1" applyFont="1" applyBorder="1" applyAlignment="1">
      <alignment horizontal="left"/>
    </xf>
    <xf numFmtId="164" fontId="7" fillId="0" borderId="3" xfId="0" applyNumberFormat="1" applyFont="1" applyBorder="1" applyAlignment="1">
      <alignment horizontal="left"/>
    </xf>
    <xf numFmtId="2" fontId="7" fillId="0" borderId="3" xfId="0" applyNumberFormat="1" applyFont="1" applyBorder="1" applyAlignment="1">
      <alignment horizontal="left"/>
    </xf>
    <xf numFmtId="167" fontId="7" fillId="0" borderId="3" xfId="0" applyNumberFormat="1" applyFont="1" applyBorder="1" applyAlignment="1">
      <alignment horizontal="left"/>
    </xf>
    <xf numFmtId="0" fontId="6" fillId="0" borderId="3" xfId="0" applyFont="1" applyBorder="1" applyAlignment="1">
      <alignment horizontal="left"/>
    </xf>
    <xf numFmtId="165" fontId="7" fillId="0" borderId="3" xfId="0" applyNumberFormat="1" applyFont="1" applyFill="1" applyBorder="1" applyAlignment="1">
      <alignment horizontal="left" wrapText="1"/>
    </xf>
    <xf numFmtId="165" fontId="7" fillId="0" borderId="3" xfId="0" applyNumberFormat="1" applyFont="1" applyFill="1" applyBorder="1" applyAlignment="1">
      <alignment horizontal="left"/>
    </xf>
    <xf numFmtId="164" fontId="10" fillId="0" borderId="3" xfId="0" applyNumberFormat="1" applyFont="1" applyBorder="1" applyAlignment="1">
      <alignment horizontal="left"/>
    </xf>
    <xf numFmtId="0" fontId="9" fillId="0" borderId="3" xfId="0" applyNumberFormat="1" applyFont="1" applyBorder="1" applyAlignment="1">
      <alignment horizontal="left"/>
    </xf>
    <xf numFmtId="0" fontId="7" fillId="0" borderId="5" xfId="0" applyFont="1" applyFill="1" applyBorder="1" applyAlignment="1">
      <alignment horizontal="left"/>
    </xf>
    <xf numFmtId="0" fontId="1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13509</xdr:rowOff>
    </xdr:from>
    <xdr:to>
      <xdr:col>5</xdr:col>
      <xdr:colOff>1675318</xdr:colOff>
      <xdr:row>3</xdr:row>
      <xdr:rowOff>175637</xdr:rowOff>
    </xdr:to>
    <xdr:sp macro="" textlink="">
      <xdr:nvSpPr>
        <xdr:cNvPr id="2" name="TextBox 1">
          <a:extLst>
            <a:ext uri="{FF2B5EF4-FFF2-40B4-BE49-F238E27FC236}">
              <a16:creationId xmlns:a16="http://schemas.microsoft.com/office/drawing/2014/main" id="{ED69A507-B563-554D-9305-56D4ACFD7ACF}"/>
            </a:ext>
          </a:extLst>
        </xdr:cNvPr>
        <xdr:cNvSpPr txBox="1"/>
      </xdr:nvSpPr>
      <xdr:spPr>
        <a:xfrm>
          <a:off x="0" y="13509"/>
          <a:ext cx="13307978" cy="905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Table S3. Model Species</a:t>
          </a:r>
          <a:r>
            <a:rPr lang="en-US" sz="1800" b="1">
              <a:latin typeface="Times New Roman" panose="02020603050405020304" pitchFamily="18" charset="0"/>
              <a:cs typeface="Times New Roman" panose="02020603050405020304" pitchFamily="18" charset="0"/>
            </a:rPr>
            <a:t>.</a:t>
          </a:r>
          <a:r>
            <a:rPr lang="en-US" sz="2400" b="1">
              <a:latin typeface="Times New Roman" panose="02020603050405020304" pitchFamily="18" charset="0"/>
              <a:cs typeface="Times New Roman" panose="02020603050405020304" pitchFamily="18" charset="0"/>
            </a:rPr>
            <a:t> </a:t>
          </a:r>
          <a:r>
            <a:rPr lang="en-US" sz="1200">
              <a:latin typeface="Times New Roman" panose="02020603050405020304" pitchFamily="18" charset="0"/>
              <a:cs typeface="Times New Roman" panose="02020603050405020304" pitchFamily="18" charset="0"/>
            </a:rPr>
            <a:t>List of</a:t>
          </a:r>
          <a:r>
            <a:rPr lang="en-US" sz="1200" baseline="0">
              <a:latin typeface="Times New Roman" panose="02020603050405020304" pitchFamily="18" charset="0"/>
              <a:cs typeface="Times New Roman" panose="02020603050405020304" pitchFamily="18" charset="0"/>
            </a:rPr>
            <a:t> </a:t>
          </a:r>
          <a:r>
            <a:rPr lang="en-US" sz="1200">
              <a:latin typeface="Times New Roman" panose="02020603050405020304" pitchFamily="18" charset="0"/>
              <a:cs typeface="Times New Roman" panose="02020603050405020304" pitchFamily="18" charset="0"/>
            </a:rPr>
            <a:t>all species included in the biochemical model. Species are designated with names and descriptions. The compartment in which each species is located (cell, media, all) is specified. Initial concentrations are either derived from literature values or trained on experimental data. '*' denotes a species whose initial concentration was trained on experimental data. </a:t>
          </a:r>
          <a:r>
            <a:rPr lang="en-US" sz="1200" baseline="0">
              <a:latin typeface="Times New Roman" panose="02020603050405020304" pitchFamily="18" charset="0"/>
              <a:cs typeface="Times New Roman" panose="02020603050405020304" pitchFamily="18" charset="0"/>
            </a:rPr>
            <a:t>'**' denotes  a parameter value set based on HMP equilibrium assumption. </a:t>
          </a:r>
          <a:r>
            <a:rPr lang="en-US" sz="1200">
              <a:latin typeface="Times New Roman" panose="02020603050405020304" pitchFamily="18" charset="0"/>
              <a:cs typeface="Times New Roman" panose="02020603050405020304" pitchFamily="18" charset="0"/>
            </a:rPr>
            <a:t>'†' denotes a species whose concentration was held constant during simulations. </a:t>
          </a:r>
          <a:endParaRPr lang="en-US" sz="11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A7D3C-0559-1A46-BAF3-0AE00BA9998C}">
  <dimension ref="A1:Q193"/>
  <sheetViews>
    <sheetView tabSelected="1" topLeftCell="A158" zoomScale="86" zoomScaleNormal="94" workbookViewId="0">
      <selection activeCell="C1" sqref="C1:C1048576"/>
    </sheetView>
  </sheetViews>
  <sheetFormatPr baseColWidth="10" defaultRowHeight="16" x14ac:dyDescent="0.2"/>
  <cols>
    <col min="1" max="1" width="10.83203125" style="1"/>
    <col min="2" max="2" width="16" style="1" customWidth="1"/>
    <col min="3" max="3" width="56.33203125" style="1" customWidth="1"/>
    <col min="4" max="4" width="17.6640625" style="1" customWidth="1"/>
    <col min="5" max="5" width="35" style="40" customWidth="1"/>
    <col min="6" max="6" width="190.6640625" style="15" customWidth="1"/>
  </cols>
  <sheetData>
    <row r="1" spans="1:17" ht="21" x14ac:dyDescent="0.25">
      <c r="A1" s="9"/>
      <c r="B1" s="5"/>
      <c r="C1" s="6"/>
      <c r="D1" s="4"/>
      <c r="E1" s="47"/>
      <c r="H1" s="3"/>
      <c r="I1" s="3"/>
      <c r="J1" s="3"/>
      <c r="K1" s="3"/>
      <c r="L1" s="3"/>
      <c r="M1" s="3"/>
      <c r="N1" s="3"/>
      <c r="O1" s="3"/>
      <c r="P1" s="3"/>
      <c r="Q1" s="3"/>
    </row>
    <row r="2" spans="1:17" ht="21" x14ac:dyDescent="0.25">
      <c r="C2" s="6"/>
      <c r="H2" s="3"/>
      <c r="I2" s="3"/>
      <c r="J2" s="3"/>
      <c r="K2" s="3"/>
      <c r="L2" s="3"/>
      <c r="M2" s="3"/>
      <c r="N2" s="3"/>
      <c r="O2" s="3"/>
      <c r="P2" s="3"/>
      <c r="Q2" s="3"/>
    </row>
    <row r="4" spans="1:17" ht="17" thickBot="1" x14ac:dyDescent="0.25"/>
    <row r="5" spans="1:17" ht="17" thickBot="1" x14ac:dyDescent="0.25">
      <c r="A5" s="10" t="s">
        <v>0</v>
      </c>
      <c r="B5" s="11" t="s">
        <v>1</v>
      </c>
      <c r="C5" s="12" t="s">
        <v>2</v>
      </c>
      <c r="D5" s="11" t="s">
        <v>3</v>
      </c>
      <c r="E5" s="48" t="s">
        <v>308</v>
      </c>
      <c r="F5" s="13" t="s">
        <v>396</v>
      </c>
    </row>
    <row r="6" spans="1:17" x14ac:dyDescent="0.2">
      <c r="A6" s="14">
        <v>1</v>
      </c>
      <c r="B6" s="15" t="s">
        <v>4</v>
      </c>
      <c r="C6" s="17" t="s">
        <v>5</v>
      </c>
      <c r="D6" s="18" t="s">
        <v>6</v>
      </c>
      <c r="E6" s="49" t="s">
        <v>362</v>
      </c>
      <c r="F6" s="41" t="s">
        <v>309</v>
      </c>
    </row>
    <row r="7" spans="1:17" x14ac:dyDescent="0.2">
      <c r="A7" s="14">
        <f>A6+1</f>
        <v>2</v>
      </c>
      <c r="B7" s="15" t="s">
        <v>7</v>
      </c>
      <c r="C7" s="17" t="s">
        <v>8</v>
      </c>
      <c r="D7" s="18" t="s">
        <v>6</v>
      </c>
      <c r="E7" s="49" t="s">
        <v>363</v>
      </c>
      <c r="F7" s="41" t="s">
        <v>309</v>
      </c>
    </row>
    <row r="8" spans="1:17" x14ac:dyDescent="0.2">
      <c r="A8" s="14">
        <f t="shared" ref="A8:A10" si="0">A7+1</f>
        <v>3</v>
      </c>
      <c r="B8" s="15" t="s">
        <v>9</v>
      </c>
      <c r="C8" s="17" t="s">
        <v>10</v>
      </c>
      <c r="D8" s="18" t="s">
        <v>6</v>
      </c>
      <c r="E8" s="49" t="s">
        <v>364</v>
      </c>
      <c r="F8" s="41" t="s">
        <v>309</v>
      </c>
    </row>
    <row r="9" spans="1:17" x14ac:dyDescent="0.2">
      <c r="A9" s="14">
        <f t="shared" si="0"/>
        <v>4</v>
      </c>
      <c r="B9" s="15" t="s">
        <v>11</v>
      </c>
      <c r="C9" s="17" t="s">
        <v>12</v>
      </c>
      <c r="D9" s="18" t="s">
        <v>6</v>
      </c>
      <c r="E9" s="49" t="s">
        <v>365</v>
      </c>
      <c r="F9" s="41" t="s">
        <v>309</v>
      </c>
      <c r="G9" s="7"/>
    </row>
    <row r="10" spans="1:17" x14ac:dyDescent="0.2">
      <c r="A10" s="19">
        <f t="shared" si="0"/>
        <v>5</v>
      </c>
      <c r="B10" s="20" t="s">
        <v>13</v>
      </c>
      <c r="C10" s="21" t="s">
        <v>14</v>
      </c>
      <c r="D10" s="22" t="s">
        <v>15</v>
      </c>
      <c r="E10" s="50">
        <v>10.0687</v>
      </c>
      <c r="F10" s="41" t="s">
        <v>310</v>
      </c>
    </row>
    <row r="11" spans="1:17" x14ac:dyDescent="0.2">
      <c r="A11" s="19">
        <f>A10+1</f>
        <v>6</v>
      </c>
      <c r="B11" s="31" t="s">
        <v>304</v>
      </c>
      <c r="C11" s="23" t="s">
        <v>305</v>
      </c>
      <c r="D11" s="23" t="s">
        <v>15</v>
      </c>
      <c r="E11" s="50" t="s">
        <v>366</v>
      </c>
      <c r="F11" s="41" t="s">
        <v>317</v>
      </c>
    </row>
    <row r="12" spans="1:17" x14ac:dyDescent="0.2">
      <c r="A12" s="19">
        <f t="shared" ref="A12:A75" si="1">A11+1</f>
        <v>7</v>
      </c>
      <c r="B12" s="20" t="s">
        <v>16</v>
      </c>
      <c r="C12" s="21" t="s">
        <v>17</v>
      </c>
      <c r="D12" s="24" t="s">
        <v>6</v>
      </c>
      <c r="E12" s="50">
        <v>0</v>
      </c>
      <c r="F12" s="41" t="s">
        <v>311</v>
      </c>
      <c r="G12" s="7"/>
    </row>
    <row r="13" spans="1:17" x14ac:dyDescent="0.2">
      <c r="A13" s="19">
        <f t="shared" si="1"/>
        <v>8</v>
      </c>
      <c r="B13" s="20" t="s">
        <v>18</v>
      </c>
      <c r="C13" s="21" t="s">
        <v>19</v>
      </c>
      <c r="D13" s="24" t="s">
        <v>6</v>
      </c>
      <c r="E13" s="50">
        <v>0.22486595080540855</v>
      </c>
      <c r="F13" s="41" t="s">
        <v>393</v>
      </c>
      <c r="G13" s="8"/>
    </row>
    <row r="14" spans="1:17" x14ac:dyDescent="0.2">
      <c r="A14" s="19">
        <f t="shared" si="1"/>
        <v>9</v>
      </c>
      <c r="B14" s="20" t="s">
        <v>20</v>
      </c>
      <c r="C14" s="21" t="s">
        <v>21</v>
      </c>
      <c r="D14" s="24" t="s">
        <v>6</v>
      </c>
      <c r="E14" s="50">
        <v>120.34403763786257</v>
      </c>
      <c r="F14" s="41" t="s">
        <v>394</v>
      </c>
    </row>
    <row r="15" spans="1:17" x14ac:dyDescent="0.2">
      <c r="A15" s="19">
        <f t="shared" si="1"/>
        <v>10</v>
      </c>
      <c r="B15" s="20" t="s">
        <v>22</v>
      </c>
      <c r="C15" s="21" t="s">
        <v>23</v>
      </c>
      <c r="D15" s="24" t="s">
        <v>6</v>
      </c>
      <c r="E15" s="50">
        <v>1.5103176723551753E-2</v>
      </c>
      <c r="F15" s="41" t="s">
        <v>395</v>
      </c>
    </row>
    <row r="16" spans="1:17" x14ac:dyDescent="0.2">
      <c r="A16" s="19">
        <f t="shared" si="1"/>
        <v>11</v>
      </c>
      <c r="B16" s="15" t="s">
        <v>24</v>
      </c>
      <c r="C16" s="17" t="s">
        <v>25</v>
      </c>
      <c r="D16" s="18" t="s">
        <v>6</v>
      </c>
      <c r="E16" s="49" t="s">
        <v>367</v>
      </c>
      <c r="F16" s="41" t="s">
        <v>359</v>
      </c>
    </row>
    <row r="17" spans="1:10" x14ac:dyDescent="0.2">
      <c r="A17" s="19">
        <f t="shared" si="1"/>
        <v>12</v>
      </c>
      <c r="B17" s="15" t="s">
        <v>26</v>
      </c>
      <c r="C17" s="17" t="s">
        <v>27</v>
      </c>
      <c r="D17" s="18" t="s">
        <v>28</v>
      </c>
      <c r="E17" s="49" t="s">
        <v>368</v>
      </c>
      <c r="F17" s="41" t="s">
        <v>360</v>
      </c>
    </row>
    <row r="18" spans="1:10" x14ac:dyDescent="0.2">
      <c r="A18" s="19">
        <f t="shared" si="1"/>
        <v>13</v>
      </c>
      <c r="B18" s="15" t="s">
        <v>29</v>
      </c>
      <c r="C18" s="17" t="s">
        <v>30</v>
      </c>
      <c r="D18" s="18" t="s">
        <v>6</v>
      </c>
      <c r="E18" s="49" t="s">
        <v>369</v>
      </c>
      <c r="F18" s="41" t="s">
        <v>312</v>
      </c>
    </row>
    <row r="19" spans="1:10" x14ac:dyDescent="0.2">
      <c r="A19" s="19">
        <f t="shared" si="1"/>
        <v>14</v>
      </c>
      <c r="B19" s="15" t="s">
        <v>31</v>
      </c>
      <c r="C19" s="17" t="s">
        <v>32</v>
      </c>
      <c r="D19" s="18" t="s">
        <v>28</v>
      </c>
      <c r="E19" s="49" t="s">
        <v>369</v>
      </c>
      <c r="F19" s="41" t="s">
        <v>312</v>
      </c>
    </row>
    <row r="20" spans="1:10" x14ac:dyDescent="0.2">
      <c r="A20" s="19">
        <f t="shared" si="1"/>
        <v>15</v>
      </c>
      <c r="B20" s="15" t="s">
        <v>33</v>
      </c>
      <c r="C20" s="17" t="s">
        <v>34</v>
      </c>
      <c r="D20" s="18" t="s">
        <v>6</v>
      </c>
      <c r="E20" s="49" t="s">
        <v>370</v>
      </c>
      <c r="F20" s="41" t="s">
        <v>359</v>
      </c>
    </row>
    <row r="21" spans="1:10" x14ac:dyDescent="0.2">
      <c r="A21" s="19">
        <f t="shared" si="1"/>
        <v>16</v>
      </c>
      <c r="B21" s="15" t="s">
        <v>35</v>
      </c>
      <c r="C21" s="17" t="s">
        <v>330</v>
      </c>
      <c r="D21" s="18" t="s">
        <v>6</v>
      </c>
      <c r="E21" s="51" t="s">
        <v>306</v>
      </c>
      <c r="F21" s="42" t="s">
        <v>325</v>
      </c>
      <c r="J21" s="2"/>
    </row>
    <row r="22" spans="1:10" x14ac:dyDescent="0.2">
      <c r="A22" s="19">
        <f t="shared" si="1"/>
        <v>17</v>
      </c>
      <c r="B22" s="15" t="s">
        <v>36</v>
      </c>
      <c r="C22" s="17" t="s">
        <v>331</v>
      </c>
      <c r="D22" s="18" t="s">
        <v>6</v>
      </c>
      <c r="E22" s="49">
        <v>0</v>
      </c>
      <c r="F22" s="41" t="s">
        <v>311</v>
      </c>
      <c r="J22" s="2"/>
    </row>
    <row r="23" spans="1:10" x14ac:dyDescent="0.2">
      <c r="A23" s="19">
        <f t="shared" si="1"/>
        <v>18</v>
      </c>
      <c r="B23" s="15" t="s">
        <v>37</v>
      </c>
      <c r="C23" s="17" t="s">
        <v>332</v>
      </c>
      <c r="D23" s="18" t="s">
        <v>6</v>
      </c>
      <c r="E23" s="51" t="s">
        <v>306</v>
      </c>
      <c r="F23" s="42" t="s">
        <v>325</v>
      </c>
    </row>
    <row r="24" spans="1:10" x14ac:dyDescent="0.2">
      <c r="A24" s="19">
        <f t="shared" si="1"/>
        <v>19</v>
      </c>
      <c r="B24" s="15" t="s">
        <v>38</v>
      </c>
      <c r="C24" s="17" t="s">
        <v>333</v>
      </c>
      <c r="D24" s="18" t="s">
        <v>6</v>
      </c>
      <c r="E24" s="49">
        <v>0</v>
      </c>
      <c r="F24" s="41" t="s">
        <v>311</v>
      </c>
    </row>
    <row r="25" spans="1:10" x14ac:dyDescent="0.2">
      <c r="A25" s="19">
        <f t="shared" si="1"/>
        <v>20</v>
      </c>
      <c r="B25" s="15" t="s">
        <v>39</v>
      </c>
      <c r="C25" s="17" t="s">
        <v>40</v>
      </c>
      <c r="D25" s="18" t="s">
        <v>6</v>
      </c>
      <c r="E25" s="52" t="s">
        <v>371</v>
      </c>
      <c r="F25" s="43" t="s">
        <v>346</v>
      </c>
    </row>
    <row r="26" spans="1:10" x14ac:dyDescent="0.2">
      <c r="A26" s="19">
        <f t="shared" si="1"/>
        <v>21</v>
      </c>
      <c r="B26" s="15" t="s">
        <v>41</v>
      </c>
      <c r="C26" s="17" t="s">
        <v>42</v>
      </c>
      <c r="D26" s="18" t="s">
        <v>6</v>
      </c>
      <c r="E26" s="49">
        <v>0</v>
      </c>
      <c r="F26" s="41" t="s">
        <v>311</v>
      </c>
    </row>
    <row r="27" spans="1:10" x14ac:dyDescent="0.2">
      <c r="A27" s="19">
        <f t="shared" si="1"/>
        <v>22</v>
      </c>
      <c r="B27" s="15" t="s">
        <v>43</v>
      </c>
      <c r="C27" s="17" t="s">
        <v>44</v>
      </c>
      <c r="D27" s="18" t="s">
        <v>6</v>
      </c>
      <c r="E27" s="49">
        <v>0</v>
      </c>
      <c r="F27" s="41" t="s">
        <v>311</v>
      </c>
    </row>
    <row r="28" spans="1:10" x14ac:dyDescent="0.2">
      <c r="A28" s="19">
        <f t="shared" si="1"/>
        <v>23</v>
      </c>
      <c r="B28" s="15" t="s">
        <v>45</v>
      </c>
      <c r="C28" s="17" t="s">
        <v>46</v>
      </c>
      <c r="D28" s="18" t="s">
        <v>6</v>
      </c>
      <c r="E28" s="49" t="s">
        <v>372</v>
      </c>
      <c r="F28" s="41" t="s">
        <v>347</v>
      </c>
    </row>
    <row r="29" spans="1:10" x14ac:dyDescent="0.2">
      <c r="A29" s="19">
        <f t="shared" si="1"/>
        <v>24</v>
      </c>
      <c r="B29" s="15" t="s">
        <v>47</v>
      </c>
      <c r="C29" s="17" t="s">
        <v>48</v>
      </c>
      <c r="D29" s="18" t="s">
        <v>6</v>
      </c>
      <c r="E29" s="49" t="s">
        <v>373</v>
      </c>
      <c r="F29" s="41" t="s">
        <v>347</v>
      </c>
    </row>
    <row r="30" spans="1:10" x14ac:dyDescent="0.2">
      <c r="A30" s="19">
        <f t="shared" si="1"/>
        <v>25</v>
      </c>
      <c r="B30" s="15" t="s">
        <v>49</v>
      </c>
      <c r="C30" s="17" t="s">
        <v>50</v>
      </c>
      <c r="D30" s="18" t="s">
        <v>6</v>
      </c>
      <c r="E30" s="49" t="s">
        <v>374</v>
      </c>
      <c r="F30" s="41" t="s">
        <v>347</v>
      </c>
    </row>
    <row r="31" spans="1:10" x14ac:dyDescent="0.2">
      <c r="A31" s="19">
        <f t="shared" si="1"/>
        <v>26</v>
      </c>
      <c r="B31" s="15" t="s">
        <v>51</v>
      </c>
      <c r="C31" s="17" t="s">
        <v>52</v>
      </c>
      <c r="D31" s="18" t="s">
        <v>6</v>
      </c>
      <c r="E31" s="53">
        <v>11946.028007470451</v>
      </c>
      <c r="F31" s="43" t="s">
        <v>346</v>
      </c>
    </row>
    <row r="32" spans="1:10" x14ac:dyDescent="0.2">
      <c r="A32" s="19">
        <f t="shared" si="1"/>
        <v>27</v>
      </c>
      <c r="B32" s="15" t="s">
        <v>53</v>
      </c>
      <c r="C32" s="17" t="s">
        <v>54</v>
      </c>
      <c r="D32" s="18" t="s">
        <v>6</v>
      </c>
      <c r="E32" s="53">
        <v>12329.434521649</v>
      </c>
      <c r="F32" s="43" t="s">
        <v>346</v>
      </c>
    </row>
    <row r="33" spans="1:6" x14ac:dyDescent="0.2">
      <c r="A33" s="19">
        <f t="shared" si="1"/>
        <v>28</v>
      </c>
      <c r="B33" s="15" t="s">
        <v>55</v>
      </c>
      <c r="C33" s="17" t="s">
        <v>56</v>
      </c>
      <c r="D33" s="18" t="s">
        <v>6</v>
      </c>
      <c r="E33" s="53">
        <v>12329.434521649</v>
      </c>
      <c r="F33" s="43" t="s">
        <v>346</v>
      </c>
    </row>
    <row r="34" spans="1:6" x14ac:dyDescent="0.2">
      <c r="A34" s="19">
        <f t="shared" si="1"/>
        <v>29</v>
      </c>
      <c r="B34" s="15" t="s">
        <v>57</v>
      </c>
      <c r="C34" s="17" t="s">
        <v>58</v>
      </c>
      <c r="D34" s="18" t="s">
        <v>6</v>
      </c>
      <c r="E34" s="49">
        <v>0</v>
      </c>
      <c r="F34" s="41" t="s">
        <v>311</v>
      </c>
    </row>
    <row r="35" spans="1:6" x14ac:dyDescent="0.2">
      <c r="A35" s="19">
        <f t="shared" si="1"/>
        <v>30</v>
      </c>
      <c r="B35" s="15" t="s">
        <v>59</v>
      </c>
      <c r="C35" s="17" t="s">
        <v>60</v>
      </c>
      <c r="D35" s="18" t="s">
        <v>6</v>
      </c>
      <c r="E35" s="49">
        <v>0</v>
      </c>
      <c r="F35" s="41" t="s">
        <v>311</v>
      </c>
    </row>
    <row r="36" spans="1:6" x14ac:dyDescent="0.2">
      <c r="A36" s="19">
        <f t="shared" si="1"/>
        <v>31</v>
      </c>
      <c r="B36" s="15" t="s">
        <v>61</v>
      </c>
      <c r="C36" s="17" t="s">
        <v>62</v>
      </c>
      <c r="D36" s="18" t="s">
        <v>6</v>
      </c>
      <c r="E36" s="49">
        <v>0</v>
      </c>
      <c r="F36" s="41" t="s">
        <v>311</v>
      </c>
    </row>
    <row r="37" spans="1:6" x14ac:dyDescent="0.2">
      <c r="A37" s="19">
        <f t="shared" si="1"/>
        <v>32</v>
      </c>
      <c r="B37" s="15" t="s">
        <v>63</v>
      </c>
      <c r="C37" s="17" t="s">
        <v>64</v>
      </c>
      <c r="D37" s="18" t="s">
        <v>6</v>
      </c>
      <c r="E37" s="49">
        <v>0</v>
      </c>
      <c r="F37" s="41" t="s">
        <v>311</v>
      </c>
    </row>
    <row r="38" spans="1:6" x14ac:dyDescent="0.2">
      <c r="A38" s="19">
        <f t="shared" si="1"/>
        <v>33</v>
      </c>
      <c r="B38" s="15" t="s">
        <v>65</v>
      </c>
      <c r="C38" s="17" t="s">
        <v>66</v>
      </c>
      <c r="D38" s="18" t="s">
        <v>6</v>
      </c>
      <c r="E38" s="49">
        <v>0</v>
      </c>
      <c r="F38" s="41" t="s">
        <v>311</v>
      </c>
    </row>
    <row r="39" spans="1:6" x14ac:dyDescent="0.2">
      <c r="A39" s="19">
        <f t="shared" si="1"/>
        <v>34</v>
      </c>
      <c r="B39" s="15" t="s">
        <v>67</v>
      </c>
      <c r="C39" s="17" t="s">
        <v>68</v>
      </c>
      <c r="D39" s="18" t="s">
        <v>6</v>
      </c>
      <c r="E39" s="49">
        <v>0</v>
      </c>
      <c r="F39" s="41" t="s">
        <v>311</v>
      </c>
    </row>
    <row r="40" spans="1:6" x14ac:dyDescent="0.2">
      <c r="A40" s="19">
        <f t="shared" si="1"/>
        <v>35</v>
      </c>
      <c r="B40" s="15" t="s">
        <v>69</v>
      </c>
      <c r="C40" s="17" t="s">
        <v>70</v>
      </c>
      <c r="D40" s="18" t="s">
        <v>6</v>
      </c>
      <c r="E40" s="49">
        <v>0</v>
      </c>
      <c r="F40" s="41" t="s">
        <v>311</v>
      </c>
    </row>
    <row r="41" spans="1:6" x14ac:dyDescent="0.2">
      <c r="A41" s="19">
        <f t="shared" si="1"/>
        <v>36</v>
      </c>
      <c r="B41" s="15" t="s">
        <v>71</v>
      </c>
      <c r="C41" s="17" t="s">
        <v>72</v>
      </c>
      <c r="D41" s="18" t="s">
        <v>6</v>
      </c>
      <c r="E41" s="49">
        <v>0</v>
      </c>
      <c r="F41" s="41" t="s">
        <v>311</v>
      </c>
    </row>
    <row r="42" spans="1:6" x14ac:dyDescent="0.2">
      <c r="A42" s="19">
        <f t="shared" si="1"/>
        <v>37</v>
      </c>
      <c r="B42" s="15" t="s">
        <v>73</v>
      </c>
      <c r="C42" s="17" t="s">
        <v>74</v>
      </c>
      <c r="D42" s="18" t="s">
        <v>6</v>
      </c>
      <c r="E42" s="49">
        <v>0</v>
      </c>
      <c r="F42" s="41" t="s">
        <v>311</v>
      </c>
    </row>
    <row r="43" spans="1:6" x14ac:dyDescent="0.2">
      <c r="A43" s="19">
        <f t="shared" si="1"/>
        <v>38</v>
      </c>
      <c r="B43" s="15" t="s">
        <v>75</v>
      </c>
      <c r="C43" s="17" t="s">
        <v>76</v>
      </c>
      <c r="D43" s="18" t="s">
        <v>6</v>
      </c>
      <c r="E43" s="49">
        <v>0</v>
      </c>
      <c r="F43" s="41" t="s">
        <v>311</v>
      </c>
    </row>
    <row r="44" spans="1:6" x14ac:dyDescent="0.2">
      <c r="A44" s="19">
        <f t="shared" si="1"/>
        <v>39</v>
      </c>
      <c r="B44" s="15" t="s">
        <v>77</v>
      </c>
      <c r="C44" s="17" t="s">
        <v>78</v>
      </c>
      <c r="D44" s="18" t="s">
        <v>6</v>
      </c>
      <c r="E44" s="49">
        <v>0</v>
      </c>
      <c r="F44" s="41" t="s">
        <v>311</v>
      </c>
    </row>
    <row r="45" spans="1:6" x14ac:dyDescent="0.2">
      <c r="A45" s="19">
        <f t="shared" si="1"/>
        <v>40</v>
      </c>
      <c r="B45" s="15" t="s">
        <v>79</v>
      </c>
      <c r="C45" s="17" t="s">
        <v>80</v>
      </c>
      <c r="D45" s="18" t="s">
        <v>6</v>
      </c>
      <c r="E45" s="49">
        <v>0</v>
      </c>
      <c r="F45" s="41" t="s">
        <v>311</v>
      </c>
    </row>
    <row r="46" spans="1:6" x14ac:dyDescent="0.2">
      <c r="A46" s="19">
        <f t="shared" si="1"/>
        <v>41</v>
      </c>
      <c r="B46" s="15" t="s">
        <v>81</v>
      </c>
      <c r="C46" s="17" t="s">
        <v>82</v>
      </c>
      <c r="D46" s="18" t="s">
        <v>6</v>
      </c>
      <c r="E46" s="49">
        <v>0</v>
      </c>
      <c r="F46" s="41" t="s">
        <v>352</v>
      </c>
    </row>
    <row r="47" spans="1:6" x14ac:dyDescent="0.2">
      <c r="A47" s="19">
        <f t="shared" si="1"/>
        <v>42</v>
      </c>
      <c r="B47" s="15" t="s">
        <v>83</v>
      </c>
      <c r="C47" s="17" t="s">
        <v>84</v>
      </c>
      <c r="D47" s="18" t="s">
        <v>6</v>
      </c>
      <c r="E47" s="49">
        <v>0</v>
      </c>
      <c r="F47" s="41" t="s">
        <v>352</v>
      </c>
    </row>
    <row r="48" spans="1:6" x14ac:dyDescent="0.2">
      <c r="A48" s="19">
        <f t="shared" si="1"/>
        <v>43</v>
      </c>
      <c r="B48" s="15" t="s">
        <v>85</v>
      </c>
      <c r="C48" s="17" t="s">
        <v>86</v>
      </c>
      <c r="D48" s="18" t="s">
        <v>6</v>
      </c>
      <c r="E48" s="49">
        <v>0</v>
      </c>
      <c r="F48" s="41" t="s">
        <v>352</v>
      </c>
    </row>
    <row r="49" spans="1:6" x14ac:dyDescent="0.2">
      <c r="A49" s="19">
        <f t="shared" si="1"/>
        <v>44</v>
      </c>
      <c r="B49" s="15" t="s">
        <v>87</v>
      </c>
      <c r="C49" s="17" t="s">
        <v>88</v>
      </c>
      <c r="D49" s="18" t="s">
        <v>6</v>
      </c>
      <c r="E49" s="49" t="s">
        <v>375</v>
      </c>
      <c r="F49" s="41" t="s">
        <v>309</v>
      </c>
    </row>
    <row r="50" spans="1:6" x14ac:dyDescent="0.2">
      <c r="A50" s="19">
        <f t="shared" si="1"/>
        <v>45</v>
      </c>
      <c r="B50" s="15" t="s">
        <v>89</v>
      </c>
      <c r="C50" s="17" t="s">
        <v>90</v>
      </c>
      <c r="D50" s="18" t="s">
        <v>6</v>
      </c>
      <c r="E50" s="49" t="s">
        <v>376</v>
      </c>
      <c r="F50" s="41" t="s">
        <v>352</v>
      </c>
    </row>
    <row r="51" spans="1:6" x14ac:dyDescent="0.2">
      <c r="A51" s="19">
        <f t="shared" si="1"/>
        <v>46</v>
      </c>
      <c r="B51" s="15" t="s">
        <v>91</v>
      </c>
      <c r="C51" s="17" t="s">
        <v>92</v>
      </c>
      <c r="D51" s="18" t="s">
        <v>6</v>
      </c>
      <c r="E51" s="49" t="s">
        <v>376</v>
      </c>
      <c r="F51" s="41" t="s">
        <v>352</v>
      </c>
    </row>
    <row r="52" spans="1:6" x14ac:dyDescent="0.2">
      <c r="A52" s="19">
        <f t="shared" si="1"/>
        <v>47</v>
      </c>
      <c r="B52" s="15" t="s">
        <v>93</v>
      </c>
      <c r="C52" s="17" t="s">
        <v>94</v>
      </c>
      <c r="D52" s="18" t="s">
        <v>6</v>
      </c>
      <c r="E52" s="54" t="s">
        <v>377</v>
      </c>
      <c r="F52" s="41" t="s">
        <v>346</v>
      </c>
    </row>
    <row r="53" spans="1:6" x14ac:dyDescent="0.2">
      <c r="A53" s="19">
        <f t="shared" si="1"/>
        <v>48</v>
      </c>
      <c r="B53" s="15" t="s">
        <v>95</v>
      </c>
      <c r="C53" s="17" t="s">
        <v>96</v>
      </c>
      <c r="D53" s="18" t="s">
        <v>6</v>
      </c>
      <c r="E53" s="54" t="s">
        <v>378</v>
      </c>
      <c r="F53" s="41" t="s">
        <v>346</v>
      </c>
    </row>
    <row r="54" spans="1:6" x14ac:dyDescent="0.2">
      <c r="A54" s="19">
        <f t="shared" si="1"/>
        <v>49</v>
      </c>
      <c r="B54" s="15" t="s">
        <v>97</v>
      </c>
      <c r="C54" s="17" t="s">
        <v>98</v>
      </c>
      <c r="D54" s="18" t="s">
        <v>6</v>
      </c>
      <c r="E54" s="54" t="s">
        <v>379</v>
      </c>
      <c r="F54" s="41" t="s">
        <v>346</v>
      </c>
    </row>
    <row r="55" spans="1:6" x14ac:dyDescent="0.2">
      <c r="A55" s="19">
        <f t="shared" si="1"/>
        <v>50</v>
      </c>
      <c r="B55" s="15" t="s">
        <v>99</v>
      </c>
      <c r="C55" s="17" t="s">
        <v>100</v>
      </c>
      <c r="D55" s="18" t="s">
        <v>6</v>
      </c>
      <c r="E55" s="55" t="s">
        <v>380</v>
      </c>
      <c r="F55" s="41" t="s">
        <v>346</v>
      </c>
    </row>
    <row r="56" spans="1:6" x14ac:dyDescent="0.2">
      <c r="A56" s="19">
        <f t="shared" si="1"/>
        <v>51</v>
      </c>
      <c r="B56" s="15" t="s">
        <v>101</v>
      </c>
      <c r="C56" s="17" t="s">
        <v>102</v>
      </c>
      <c r="D56" s="18" t="s">
        <v>6</v>
      </c>
      <c r="E56" s="55" t="s">
        <v>380</v>
      </c>
      <c r="F56" s="41" t="s">
        <v>346</v>
      </c>
    </row>
    <row r="57" spans="1:6" x14ac:dyDescent="0.2">
      <c r="A57" s="19">
        <f t="shared" si="1"/>
        <v>52</v>
      </c>
      <c r="B57" s="15" t="s">
        <v>103</v>
      </c>
      <c r="C57" s="17" t="s">
        <v>104</v>
      </c>
      <c r="D57" s="18" t="s">
        <v>6</v>
      </c>
      <c r="E57" s="49">
        <v>417</v>
      </c>
      <c r="F57" s="46" t="s">
        <v>358</v>
      </c>
    </row>
    <row r="58" spans="1:6" x14ac:dyDescent="0.2">
      <c r="A58" s="19">
        <f t="shared" si="1"/>
        <v>53</v>
      </c>
      <c r="B58" s="15" t="s">
        <v>105</v>
      </c>
      <c r="C58" s="17" t="s">
        <v>106</v>
      </c>
      <c r="D58" s="18" t="s">
        <v>6</v>
      </c>
      <c r="E58" s="49">
        <v>0</v>
      </c>
      <c r="F58" s="41" t="s">
        <v>311</v>
      </c>
    </row>
    <row r="59" spans="1:6" x14ac:dyDescent="0.2">
      <c r="A59" s="19">
        <f t="shared" si="1"/>
        <v>54</v>
      </c>
      <c r="B59" s="15" t="s">
        <v>107</v>
      </c>
      <c r="C59" s="17" t="s">
        <v>108</v>
      </c>
      <c r="D59" s="18" t="s">
        <v>6</v>
      </c>
      <c r="E59" s="49">
        <v>16583</v>
      </c>
      <c r="F59" s="46" t="s">
        <v>358</v>
      </c>
    </row>
    <row r="60" spans="1:6" x14ac:dyDescent="0.2">
      <c r="A60" s="19">
        <f t="shared" si="1"/>
        <v>55</v>
      </c>
      <c r="B60" s="15" t="s">
        <v>109</v>
      </c>
      <c r="C60" s="17" t="s">
        <v>110</v>
      </c>
      <c r="D60" s="18" t="s">
        <v>6</v>
      </c>
      <c r="E60" s="49">
        <v>0</v>
      </c>
      <c r="F60" s="41" t="s">
        <v>311</v>
      </c>
    </row>
    <row r="61" spans="1:6" x14ac:dyDescent="0.2">
      <c r="A61" s="19">
        <f t="shared" si="1"/>
        <v>56</v>
      </c>
      <c r="B61" s="15" t="s">
        <v>111</v>
      </c>
      <c r="C61" s="17" t="s">
        <v>112</v>
      </c>
      <c r="D61" s="18" t="s">
        <v>6</v>
      </c>
      <c r="E61" s="49">
        <v>0</v>
      </c>
      <c r="F61" s="41" t="s">
        <v>311</v>
      </c>
    </row>
    <row r="62" spans="1:6" x14ac:dyDescent="0.2">
      <c r="A62" s="19">
        <f t="shared" si="1"/>
        <v>57</v>
      </c>
      <c r="B62" s="15" t="s">
        <v>113</v>
      </c>
      <c r="C62" s="17" t="s">
        <v>114</v>
      </c>
      <c r="D62" s="18" t="s">
        <v>6</v>
      </c>
      <c r="E62" s="49">
        <v>0</v>
      </c>
      <c r="F62" s="41" t="s">
        <v>311</v>
      </c>
    </row>
    <row r="63" spans="1:6" x14ac:dyDescent="0.2">
      <c r="A63" s="19">
        <f t="shared" si="1"/>
        <v>58</v>
      </c>
      <c r="B63" s="15" t="s">
        <v>115</v>
      </c>
      <c r="C63" s="17" t="s">
        <v>116</v>
      </c>
      <c r="D63" s="18" t="s">
        <v>6</v>
      </c>
      <c r="E63" s="49">
        <v>0</v>
      </c>
      <c r="F63" s="41" t="s">
        <v>311</v>
      </c>
    </row>
    <row r="64" spans="1:6" x14ac:dyDescent="0.2">
      <c r="A64" s="19">
        <f t="shared" si="1"/>
        <v>59</v>
      </c>
      <c r="B64" s="15" t="s">
        <v>117</v>
      </c>
      <c r="C64" s="17" t="s">
        <v>118</v>
      </c>
      <c r="D64" s="18" t="s">
        <v>6</v>
      </c>
      <c r="E64" s="49">
        <v>0</v>
      </c>
      <c r="F64" s="41" t="s">
        <v>311</v>
      </c>
    </row>
    <row r="65" spans="1:6" x14ac:dyDescent="0.2">
      <c r="A65" s="19">
        <f t="shared" si="1"/>
        <v>60</v>
      </c>
      <c r="B65" s="15" t="s">
        <v>119</v>
      </c>
      <c r="C65" s="17" t="s">
        <v>120</v>
      </c>
      <c r="D65" s="18" t="s">
        <v>6</v>
      </c>
      <c r="E65" s="49">
        <v>0</v>
      </c>
      <c r="F65" s="41" t="s">
        <v>311</v>
      </c>
    </row>
    <row r="66" spans="1:6" x14ac:dyDescent="0.2">
      <c r="A66" s="19">
        <f t="shared" si="1"/>
        <v>61</v>
      </c>
      <c r="B66" s="15" t="s">
        <v>121</v>
      </c>
      <c r="C66" s="17" t="s">
        <v>334</v>
      </c>
      <c r="D66" s="18" t="s">
        <v>6</v>
      </c>
      <c r="E66" s="49">
        <v>0</v>
      </c>
      <c r="F66" s="41" t="s">
        <v>311</v>
      </c>
    </row>
    <row r="67" spans="1:6" x14ac:dyDescent="0.2">
      <c r="A67" s="19">
        <f t="shared" si="1"/>
        <v>62</v>
      </c>
      <c r="B67" s="15" t="s">
        <v>122</v>
      </c>
      <c r="C67" s="17" t="s">
        <v>123</v>
      </c>
      <c r="D67" s="18" t="s">
        <v>6</v>
      </c>
      <c r="E67" s="49">
        <v>2400</v>
      </c>
      <c r="F67" s="41" t="s">
        <v>309</v>
      </c>
    </row>
    <row r="68" spans="1:6" x14ac:dyDescent="0.2">
      <c r="A68" s="19">
        <f t="shared" si="1"/>
        <v>63</v>
      </c>
      <c r="B68" s="15" t="s">
        <v>124</v>
      </c>
      <c r="C68" s="17" t="s">
        <v>125</v>
      </c>
      <c r="D68" s="18" t="s">
        <v>6</v>
      </c>
      <c r="E68" s="49">
        <v>0</v>
      </c>
      <c r="F68" s="41" t="s">
        <v>311</v>
      </c>
    </row>
    <row r="69" spans="1:6" x14ac:dyDescent="0.2">
      <c r="A69" s="19">
        <f t="shared" si="1"/>
        <v>64</v>
      </c>
      <c r="B69" s="15" t="s">
        <v>126</v>
      </c>
      <c r="C69" s="17" t="s">
        <v>127</v>
      </c>
      <c r="D69" s="18" t="s">
        <v>6</v>
      </c>
      <c r="E69" s="49" t="s">
        <v>381</v>
      </c>
      <c r="F69" s="43" t="s">
        <v>348</v>
      </c>
    </row>
    <row r="70" spans="1:6" x14ac:dyDescent="0.2">
      <c r="A70" s="19">
        <f t="shared" si="1"/>
        <v>65</v>
      </c>
      <c r="B70" s="15" t="s">
        <v>128</v>
      </c>
      <c r="C70" s="17" t="s">
        <v>129</v>
      </c>
      <c r="D70" s="18" t="s">
        <v>6</v>
      </c>
      <c r="E70" s="56" t="s">
        <v>382</v>
      </c>
      <c r="F70" s="43" t="s">
        <v>346</v>
      </c>
    </row>
    <row r="71" spans="1:6" x14ac:dyDescent="0.2">
      <c r="A71" s="19">
        <f t="shared" si="1"/>
        <v>66</v>
      </c>
      <c r="B71" s="15" t="s">
        <v>130</v>
      </c>
      <c r="C71" s="17" t="s">
        <v>131</v>
      </c>
      <c r="D71" s="18" t="s">
        <v>6</v>
      </c>
      <c r="E71" s="49">
        <v>0</v>
      </c>
      <c r="F71" s="41" t="s">
        <v>311</v>
      </c>
    </row>
    <row r="72" spans="1:6" x14ac:dyDescent="0.2">
      <c r="A72" s="19">
        <f t="shared" si="1"/>
        <v>67</v>
      </c>
      <c r="B72" s="15" t="s">
        <v>132</v>
      </c>
      <c r="C72" s="17" t="s">
        <v>133</v>
      </c>
      <c r="D72" s="18" t="s">
        <v>6</v>
      </c>
      <c r="E72" s="57" t="s">
        <v>306</v>
      </c>
      <c r="F72" s="41" t="s">
        <v>326</v>
      </c>
    </row>
    <row r="73" spans="1:6" x14ac:dyDescent="0.2">
      <c r="A73" s="19">
        <f t="shared" si="1"/>
        <v>68</v>
      </c>
      <c r="B73" s="15" t="s">
        <v>134</v>
      </c>
      <c r="C73" s="17" t="s">
        <v>135</v>
      </c>
      <c r="D73" s="18" t="s">
        <v>6</v>
      </c>
      <c r="E73" s="49" t="s">
        <v>307</v>
      </c>
      <c r="F73" s="41" t="s">
        <v>314</v>
      </c>
    </row>
    <row r="74" spans="1:6" x14ac:dyDescent="0.2">
      <c r="A74" s="19">
        <f t="shared" si="1"/>
        <v>69</v>
      </c>
      <c r="B74" s="15" t="s">
        <v>136</v>
      </c>
      <c r="C74" s="17" t="s">
        <v>137</v>
      </c>
      <c r="D74" s="18" t="s">
        <v>6</v>
      </c>
      <c r="E74" s="49">
        <v>0</v>
      </c>
      <c r="F74" s="41" t="s">
        <v>311</v>
      </c>
    </row>
    <row r="75" spans="1:6" x14ac:dyDescent="0.2">
      <c r="A75" s="19">
        <f t="shared" si="1"/>
        <v>70</v>
      </c>
      <c r="B75" s="15" t="s">
        <v>138</v>
      </c>
      <c r="C75" s="17" t="s">
        <v>335</v>
      </c>
      <c r="D75" s="18" t="s">
        <v>6</v>
      </c>
      <c r="E75" s="49">
        <v>0</v>
      </c>
      <c r="F75" s="41" t="s">
        <v>311</v>
      </c>
    </row>
    <row r="76" spans="1:6" x14ac:dyDescent="0.2">
      <c r="A76" s="19">
        <f t="shared" ref="A76:A139" si="2">A75+1</f>
        <v>71</v>
      </c>
      <c r="B76" s="15" t="s">
        <v>139</v>
      </c>
      <c r="C76" s="17" t="s">
        <v>336</v>
      </c>
      <c r="D76" s="18" t="s">
        <v>6</v>
      </c>
      <c r="E76" s="49" t="s">
        <v>307</v>
      </c>
      <c r="F76" s="41" t="s">
        <v>314</v>
      </c>
    </row>
    <row r="77" spans="1:6" x14ac:dyDescent="0.2">
      <c r="A77" s="19">
        <f t="shared" si="2"/>
        <v>72</v>
      </c>
      <c r="B77" s="15" t="s">
        <v>140</v>
      </c>
      <c r="C77" s="17" t="s">
        <v>337</v>
      </c>
      <c r="D77" s="18" t="s">
        <v>6</v>
      </c>
      <c r="E77" s="49">
        <v>0</v>
      </c>
      <c r="F77" s="41" t="s">
        <v>311</v>
      </c>
    </row>
    <row r="78" spans="1:6" x14ac:dyDescent="0.2">
      <c r="A78" s="19">
        <f t="shared" si="2"/>
        <v>73</v>
      </c>
      <c r="B78" s="15" t="s">
        <v>141</v>
      </c>
      <c r="C78" s="17" t="s">
        <v>338</v>
      </c>
      <c r="D78" s="18" t="s">
        <v>6</v>
      </c>
      <c r="E78" s="49">
        <v>0</v>
      </c>
      <c r="F78" s="41" t="s">
        <v>311</v>
      </c>
    </row>
    <row r="79" spans="1:6" x14ac:dyDescent="0.2">
      <c r="A79" s="19">
        <f t="shared" si="2"/>
        <v>74</v>
      </c>
      <c r="B79" s="15" t="s">
        <v>142</v>
      </c>
      <c r="C79" s="17" t="s">
        <v>339</v>
      </c>
      <c r="D79" s="18" t="s">
        <v>6</v>
      </c>
      <c r="E79" s="49">
        <v>0</v>
      </c>
      <c r="F79" s="41" t="s">
        <v>311</v>
      </c>
    </row>
    <row r="80" spans="1:6" x14ac:dyDescent="0.2">
      <c r="A80" s="19">
        <f t="shared" si="2"/>
        <v>75</v>
      </c>
      <c r="B80" s="15" t="s">
        <v>143</v>
      </c>
      <c r="C80" s="17" t="s">
        <v>340</v>
      </c>
      <c r="D80" s="18" t="s">
        <v>6</v>
      </c>
      <c r="E80" s="49" t="s">
        <v>307</v>
      </c>
      <c r="F80" s="41" t="s">
        <v>314</v>
      </c>
    </row>
    <row r="81" spans="1:6" x14ac:dyDescent="0.2">
      <c r="A81" s="19">
        <f t="shared" si="2"/>
        <v>76</v>
      </c>
      <c r="B81" s="15" t="s">
        <v>144</v>
      </c>
      <c r="C81" s="17" t="s">
        <v>145</v>
      </c>
      <c r="D81" s="18" t="s">
        <v>6</v>
      </c>
      <c r="E81" s="49">
        <v>0</v>
      </c>
      <c r="F81" s="41" t="s">
        <v>311</v>
      </c>
    </row>
    <row r="82" spans="1:6" x14ac:dyDescent="0.2">
      <c r="A82" s="19">
        <f t="shared" si="2"/>
        <v>77</v>
      </c>
      <c r="B82" s="15" t="s">
        <v>146</v>
      </c>
      <c r="C82" s="17" t="s">
        <v>341</v>
      </c>
      <c r="D82" s="18" t="s">
        <v>6</v>
      </c>
      <c r="E82" s="49">
        <v>0</v>
      </c>
      <c r="F82" s="41" t="s">
        <v>311</v>
      </c>
    </row>
    <row r="83" spans="1:6" x14ac:dyDescent="0.2">
      <c r="A83" s="19">
        <f t="shared" si="2"/>
        <v>78</v>
      </c>
      <c r="B83" s="15" t="s">
        <v>147</v>
      </c>
      <c r="C83" s="17" t="s">
        <v>342</v>
      </c>
      <c r="D83" s="18" t="s">
        <v>6</v>
      </c>
      <c r="E83" s="49">
        <v>0</v>
      </c>
      <c r="F83" s="41" t="s">
        <v>311</v>
      </c>
    </row>
    <row r="84" spans="1:6" x14ac:dyDescent="0.2">
      <c r="A84" s="19">
        <f t="shared" si="2"/>
        <v>79</v>
      </c>
      <c r="B84" s="15" t="s">
        <v>148</v>
      </c>
      <c r="C84" s="17" t="s">
        <v>343</v>
      </c>
      <c r="D84" s="18" t="s">
        <v>6</v>
      </c>
      <c r="E84" s="49">
        <v>0</v>
      </c>
      <c r="F84" s="41" t="s">
        <v>311</v>
      </c>
    </row>
    <row r="85" spans="1:6" x14ac:dyDescent="0.2">
      <c r="A85" s="19">
        <f t="shared" si="2"/>
        <v>80</v>
      </c>
      <c r="B85" s="15" t="s">
        <v>149</v>
      </c>
      <c r="C85" s="17" t="s">
        <v>344</v>
      </c>
      <c r="D85" s="18" t="s">
        <v>6</v>
      </c>
      <c r="E85" s="49">
        <v>0</v>
      </c>
      <c r="F85" s="41" t="s">
        <v>311</v>
      </c>
    </row>
    <row r="86" spans="1:6" x14ac:dyDescent="0.2">
      <c r="A86" s="19">
        <f t="shared" si="2"/>
        <v>81</v>
      </c>
      <c r="B86" s="15" t="s">
        <v>150</v>
      </c>
      <c r="C86" s="17" t="s">
        <v>151</v>
      </c>
      <c r="D86" s="18" t="s">
        <v>6</v>
      </c>
      <c r="E86" s="49">
        <v>0</v>
      </c>
      <c r="F86" s="41" t="s">
        <v>311</v>
      </c>
    </row>
    <row r="87" spans="1:6" x14ac:dyDescent="0.2">
      <c r="A87" s="19">
        <f t="shared" si="2"/>
        <v>82</v>
      </c>
      <c r="B87" s="15" t="s">
        <v>152</v>
      </c>
      <c r="C87" s="17" t="s">
        <v>153</v>
      </c>
      <c r="D87" s="18" t="s">
        <v>6</v>
      </c>
      <c r="E87" s="49">
        <v>0</v>
      </c>
      <c r="F87" s="41" t="s">
        <v>311</v>
      </c>
    </row>
    <row r="88" spans="1:6" x14ac:dyDescent="0.2">
      <c r="A88" s="19">
        <f t="shared" si="2"/>
        <v>83</v>
      </c>
      <c r="B88" s="15" t="s">
        <v>154</v>
      </c>
      <c r="C88" s="17" t="s">
        <v>155</v>
      </c>
      <c r="D88" s="18" t="s">
        <v>6</v>
      </c>
      <c r="E88" s="49">
        <v>0</v>
      </c>
      <c r="F88" s="41" t="s">
        <v>311</v>
      </c>
    </row>
    <row r="89" spans="1:6" x14ac:dyDescent="0.2">
      <c r="A89" s="19">
        <f t="shared" si="2"/>
        <v>84</v>
      </c>
      <c r="B89" s="15" t="s">
        <v>156</v>
      </c>
      <c r="C89" s="17" t="s">
        <v>157</v>
      </c>
      <c r="D89" s="18" t="s">
        <v>6</v>
      </c>
      <c r="E89" s="49">
        <v>0</v>
      </c>
      <c r="F89" s="41" t="s">
        <v>352</v>
      </c>
    </row>
    <row r="90" spans="1:6" x14ac:dyDescent="0.2">
      <c r="A90" s="19">
        <f t="shared" si="2"/>
        <v>85</v>
      </c>
      <c r="B90" s="15" t="s">
        <v>158</v>
      </c>
      <c r="C90" s="17" t="s">
        <v>159</v>
      </c>
      <c r="D90" s="18" t="s">
        <v>6</v>
      </c>
      <c r="E90" s="49">
        <v>0</v>
      </c>
      <c r="F90" s="41" t="s">
        <v>352</v>
      </c>
    </row>
    <row r="91" spans="1:6" x14ac:dyDescent="0.2">
      <c r="A91" s="19">
        <f t="shared" si="2"/>
        <v>86</v>
      </c>
      <c r="B91" s="15" t="s">
        <v>160</v>
      </c>
      <c r="C91" s="17" t="s">
        <v>161</v>
      </c>
      <c r="D91" s="18" t="s">
        <v>6</v>
      </c>
      <c r="E91" s="49">
        <v>0</v>
      </c>
      <c r="F91" s="41" t="s">
        <v>311</v>
      </c>
    </row>
    <row r="92" spans="1:6" x14ac:dyDescent="0.2">
      <c r="A92" s="19">
        <f t="shared" si="2"/>
        <v>87</v>
      </c>
      <c r="B92" s="15" t="s">
        <v>162</v>
      </c>
      <c r="C92" s="17" t="s">
        <v>163</v>
      </c>
      <c r="D92" s="18" t="s">
        <v>6</v>
      </c>
      <c r="E92" s="49">
        <v>0</v>
      </c>
      <c r="F92" s="41" t="s">
        <v>311</v>
      </c>
    </row>
    <row r="93" spans="1:6" x14ac:dyDescent="0.2">
      <c r="A93" s="19">
        <f t="shared" si="2"/>
        <v>88</v>
      </c>
      <c r="B93" s="15" t="s">
        <v>164</v>
      </c>
      <c r="C93" s="27" t="s">
        <v>165</v>
      </c>
      <c r="D93" s="18" t="s">
        <v>28</v>
      </c>
      <c r="E93" s="49">
        <v>0</v>
      </c>
      <c r="F93" s="41" t="s">
        <v>311</v>
      </c>
    </row>
    <row r="94" spans="1:6" x14ac:dyDescent="0.2">
      <c r="A94" s="19">
        <f t="shared" si="2"/>
        <v>89</v>
      </c>
      <c r="B94" s="15" t="s">
        <v>166</v>
      </c>
      <c r="C94" s="17" t="s">
        <v>167</v>
      </c>
      <c r="D94" s="18" t="s">
        <v>6</v>
      </c>
      <c r="E94" s="49">
        <v>0</v>
      </c>
      <c r="F94" s="41" t="s">
        <v>311</v>
      </c>
    </row>
    <row r="95" spans="1:6" x14ac:dyDescent="0.2">
      <c r="A95" s="19">
        <f t="shared" si="2"/>
        <v>90</v>
      </c>
      <c r="B95" s="15" t="s">
        <v>168</v>
      </c>
      <c r="C95" s="27" t="s">
        <v>169</v>
      </c>
      <c r="D95" s="18" t="s">
        <v>28</v>
      </c>
      <c r="E95" s="49">
        <v>0</v>
      </c>
      <c r="F95" s="41" t="s">
        <v>311</v>
      </c>
    </row>
    <row r="96" spans="1:6" x14ac:dyDescent="0.2">
      <c r="A96" s="19">
        <f t="shared" si="2"/>
        <v>91</v>
      </c>
      <c r="B96" s="15" t="s">
        <v>170</v>
      </c>
      <c r="C96" s="17" t="s">
        <v>171</v>
      </c>
      <c r="D96" s="18" t="s">
        <v>6</v>
      </c>
      <c r="E96" s="49">
        <v>0</v>
      </c>
      <c r="F96" s="41" t="s">
        <v>311</v>
      </c>
    </row>
    <row r="97" spans="1:6" x14ac:dyDescent="0.2">
      <c r="A97" s="19">
        <f t="shared" si="2"/>
        <v>92</v>
      </c>
      <c r="B97" s="15" t="s">
        <v>172</v>
      </c>
      <c r="C97" s="17" t="s">
        <v>173</v>
      </c>
      <c r="D97" s="18" t="s">
        <v>6</v>
      </c>
      <c r="E97" s="49">
        <v>0</v>
      </c>
      <c r="F97" s="41" t="s">
        <v>352</v>
      </c>
    </row>
    <row r="98" spans="1:6" x14ac:dyDescent="0.2">
      <c r="A98" s="19">
        <f t="shared" si="2"/>
        <v>93</v>
      </c>
      <c r="B98" s="15" t="s">
        <v>174</v>
      </c>
      <c r="C98" s="17" t="s">
        <v>175</v>
      </c>
      <c r="D98" s="18" t="s">
        <v>6</v>
      </c>
      <c r="E98" s="49" t="s">
        <v>365</v>
      </c>
      <c r="F98" s="43" t="s">
        <v>309</v>
      </c>
    </row>
    <row r="99" spans="1:6" x14ac:dyDescent="0.2">
      <c r="A99" s="19">
        <f t="shared" si="2"/>
        <v>94</v>
      </c>
      <c r="B99" s="15" t="s">
        <v>176</v>
      </c>
      <c r="C99" s="17" t="s">
        <v>177</v>
      </c>
      <c r="D99" s="18" t="s">
        <v>6</v>
      </c>
      <c r="E99" s="49" t="s">
        <v>383</v>
      </c>
      <c r="F99" s="43" t="s">
        <v>309</v>
      </c>
    </row>
    <row r="100" spans="1:6" x14ac:dyDescent="0.2">
      <c r="A100" s="19">
        <f t="shared" si="2"/>
        <v>95</v>
      </c>
      <c r="B100" s="15" t="s">
        <v>178</v>
      </c>
      <c r="C100" s="17" t="s">
        <v>179</v>
      </c>
      <c r="D100" s="18" t="s">
        <v>6</v>
      </c>
      <c r="E100" s="49" t="s">
        <v>384</v>
      </c>
      <c r="F100" s="43" t="s">
        <v>309</v>
      </c>
    </row>
    <row r="101" spans="1:6" x14ac:dyDescent="0.2">
      <c r="A101" s="19">
        <f t="shared" si="2"/>
        <v>96</v>
      </c>
      <c r="B101" s="15" t="s">
        <v>180</v>
      </c>
      <c r="C101" s="17" t="s">
        <v>181</v>
      </c>
      <c r="D101" s="18" t="s">
        <v>6</v>
      </c>
      <c r="E101" s="49" t="s">
        <v>385</v>
      </c>
      <c r="F101" s="43" t="s">
        <v>309</v>
      </c>
    </row>
    <row r="102" spans="1:6" x14ac:dyDescent="0.2">
      <c r="A102" s="19">
        <f t="shared" si="2"/>
        <v>97</v>
      </c>
      <c r="B102" s="15" t="s">
        <v>182</v>
      </c>
      <c r="C102" s="17" t="s">
        <v>183</v>
      </c>
      <c r="D102" s="18" t="s">
        <v>6</v>
      </c>
      <c r="E102" s="49">
        <v>0</v>
      </c>
      <c r="F102" s="41" t="s">
        <v>311</v>
      </c>
    </row>
    <row r="103" spans="1:6" x14ac:dyDescent="0.2">
      <c r="A103" s="19">
        <f t="shared" si="2"/>
        <v>98</v>
      </c>
      <c r="B103" s="15" t="s">
        <v>184</v>
      </c>
      <c r="C103" s="17" t="s">
        <v>185</v>
      </c>
      <c r="D103" s="18" t="s">
        <v>6</v>
      </c>
      <c r="E103" s="49">
        <v>0</v>
      </c>
      <c r="F103" s="41" t="s">
        <v>352</v>
      </c>
    </row>
    <row r="104" spans="1:6" x14ac:dyDescent="0.2">
      <c r="A104" s="19">
        <f t="shared" si="2"/>
        <v>99</v>
      </c>
      <c r="B104" s="15" t="s">
        <v>186</v>
      </c>
      <c r="C104" s="17" t="s">
        <v>187</v>
      </c>
      <c r="D104" s="18" t="s">
        <v>6</v>
      </c>
      <c r="E104" s="49">
        <v>0</v>
      </c>
      <c r="F104" s="41" t="s">
        <v>352</v>
      </c>
    </row>
    <row r="105" spans="1:6" x14ac:dyDescent="0.2">
      <c r="A105" s="19">
        <f t="shared" si="2"/>
        <v>100</v>
      </c>
      <c r="B105" s="15" t="s">
        <v>188</v>
      </c>
      <c r="C105" s="17" t="s">
        <v>189</v>
      </c>
      <c r="D105" s="18" t="s">
        <v>6</v>
      </c>
      <c r="E105" s="49">
        <v>0</v>
      </c>
      <c r="F105" s="41" t="s">
        <v>311</v>
      </c>
    </row>
    <row r="106" spans="1:6" x14ac:dyDescent="0.2">
      <c r="A106" s="19">
        <f t="shared" si="2"/>
        <v>101</v>
      </c>
      <c r="B106" s="28" t="s">
        <v>190</v>
      </c>
      <c r="C106" s="29" t="s">
        <v>191</v>
      </c>
      <c r="D106" s="30" t="s">
        <v>15</v>
      </c>
      <c r="E106" s="58">
        <v>0</v>
      </c>
      <c r="F106" s="41" t="s">
        <v>311</v>
      </c>
    </row>
    <row r="107" spans="1:6" x14ac:dyDescent="0.2">
      <c r="A107" s="19">
        <f t="shared" si="2"/>
        <v>102</v>
      </c>
      <c r="B107" s="15" t="s">
        <v>192</v>
      </c>
      <c r="C107" s="17" t="s">
        <v>193</v>
      </c>
      <c r="D107" s="18" t="s">
        <v>6</v>
      </c>
      <c r="E107" s="49">
        <v>0</v>
      </c>
      <c r="F107" s="41" t="s">
        <v>311</v>
      </c>
    </row>
    <row r="108" spans="1:6" x14ac:dyDescent="0.2">
      <c r="A108" s="19">
        <f t="shared" si="2"/>
        <v>103</v>
      </c>
      <c r="B108" s="15" t="s">
        <v>194</v>
      </c>
      <c r="C108" s="17" t="s">
        <v>195</v>
      </c>
      <c r="D108" s="18" t="s">
        <v>6</v>
      </c>
      <c r="E108" s="49">
        <v>0</v>
      </c>
      <c r="F108" s="41" t="s">
        <v>311</v>
      </c>
    </row>
    <row r="109" spans="1:6" x14ac:dyDescent="0.2">
      <c r="A109" s="19">
        <f t="shared" si="2"/>
        <v>104</v>
      </c>
      <c r="B109" s="15" t="s">
        <v>196</v>
      </c>
      <c r="C109" s="17" t="s">
        <v>195</v>
      </c>
      <c r="D109" s="18" t="s">
        <v>28</v>
      </c>
      <c r="E109" s="49">
        <v>0</v>
      </c>
      <c r="F109" s="41" t="s">
        <v>311</v>
      </c>
    </row>
    <row r="110" spans="1:6" x14ac:dyDescent="0.2">
      <c r="A110" s="19">
        <f t="shared" si="2"/>
        <v>105</v>
      </c>
      <c r="B110" s="15" t="s">
        <v>197</v>
      </c>
      <c r="C110" s="17" t="s">
        <v>198</v>
      </c>
      <c r="D110" s="18" t="s">
        <v>6</v>
      </c>
      <c r="E110" s="49">
        <v>0</v>
      </c>
      <c r="F110" s="41" t="s">
        <v>311</v>
      </c>
    </row>
    <row r="111" spans="1:6" x14ac:dyDescent="0.2">
      <c r="A111" s="19">
        <f t="shared" si="2"/>
        <v>106</v>
      </c>
      <c r="B111" s="15" t="s">
        <v>199</v>
      </c>
      <c r="C111" s="27" t="s">
        <v>200</v>
      </c>
      <c r="D111" s="18" t="s">
        <v>28</v>
      </c>
      <c r="E111" s="49">
        <v>0</v>
      </c>
      <c r="F111" s="41" t="s">
        <v>311</v>
      </c>
    </row>
    <row r="112" spans="1:6" x14ac:dyDescent="0.2">
      <c r="A112" s="19">
        <f t="shared" si="2"/>
        <v>107</v>
      </c>
      <c r="B112" s="15" t="s">
        <v>201</v>
      </c>
      <c r="C112" s="17" t="s">
        <v>202</v>
      </c>
      <c r="D112" s="18" t="s">
        <v>6</v>
      </c>
      <c r="E112" s="49">
        <v>0</v>
      </c>
      <c r="F112" s="41" t="s">
        <v>311</v>
      </c>
    </row>
    <row r="113" spans="1:6" x14ac:dyDescent="0.2">
      <c r="A113" s="19">
        <f t="shared" si="2"/>
        <v>108</v>
      </c>
      <c r="B113" s="15" t="s">
        <v>203</v>
      </c>
      <c r="C113" s="17" t="s">
        <v>202</v>
      </c>
      <c r="D113" s="18" t="s">
        <v>28</v>
      </c>
      <c r="E113" s="49">
        <v>0</v>
      </c>
      <c r="F113" s="41" t="s">
        <v>311</v>
      </c>
    </row>
    <row r="114" spans="1:6" x14ac:dyDescent="0.2">
      <c r="A114" s="19">
        <f t="shared" si="2"/>
        <v>109</v>
      </c>
      <c r="B114" s="15" t="s">
        <v>204</v>
      </c>
      <c r="C114" s="17" t="s">
        <v>205</v>
      </c>
      <c r="D114" s="18" t="s">
        <v>6</v>
      </c>
      <c r="E114" s="49">
        <v>0</v>
      </c>
      <c r="F114" s="41" t="s">
        <v>311</v>
      </c>
    </row>
    <row r="115" spans="1:6" x14ac:dyDescent="0.2">
      <c r="A115" s="19">
        <f t="shared" si="2"/>
        <v>110</v>
      </c>
      <c r="B115" s="15" t="s">
        <v>206</v>
      </c>
      <c r="C115" s="17" t="s">
        <v>207</v>
      </c>
      <c r="D115" s="18" t="s">
        <v>6</v>
      </c>
      <c r="E115" s="49">
        <v>0</v>
      </c>
      <c r="F115" s="41" t="s">
        <v>311</v>
      </c>
    </row>
    <row r="116" spans="1:6" x14ac:dyDescent="0.2">
      <c r="A116" s="19">
        <f t="shared" si="2"/>
        <v>111</v>
      </c>
      <c r="B116" s="15" t="s">
        <v>208</v>
      </c>
      <c r="C116" s="17" t="s">
        <v>209</v>
      </c>
      <c r="D116" s="18" t="s">
        <v>6</v>
      </c>
      <c r="E116" s="49">
        <v>0</v>
      </c>
      <c r="F116" s="41" t="s">
        <v>311</v>
      </c>
    </row>
    <row r="117" spans="1:6" x14ac:dyDescent="0.2">
      <c r="A117" s="19">
        <f t="shared" si="2"/>
        <v>112</v>
      </c>
      <c r="B117" s="20" t="s">
        <v>210</v>
      </c>
      <c r="C117" s="31" t="s">
        <v>211</v>
      </c>
      <c r="D117" s="20" t="s">
        <v>28</v>
      </c>
      <c r="E117" s="50">
        <v>0</v>
      </c>
      <c r="F117" s="41" t="s">
        <v>354</v>
      </c>
    </row>
    <row r="118" spans="1:6" ht="18" x14ac:dyDescent="0.25">
      <c r="A118" s="19">
        <f t="shared" si="2"/>
        <v>113</v>
      </c>
      <c r="B118" s="20" t="s">
        <v>212</v>
      </c>
      <c r="C118" s="21" t="s">
        <v>213</v>
      </c>
      <c r="D118" s="24" t="s">
        <v>15</v>
      </c>
      <c r="E118" s="59">
        <v>210</v>
      </c>
      <c r="F118" s="46" t="s">
        <v>392</v>
      </c>
    </row>
    <row r="119" spans="1:6" ht="18" x14ac:dyDescent="0.25">
      <c r="A119" s="19">
        <f t="shared" si="2"/>
        <v>114</v>
      </c>
      <c r="B119" s="20" t="s">
        <v>214</v>
      </c>
      <c r="C119" s="21" t="s">
        <v>215</v>
      </c>
      <c r="D119" s="24" t="s">
        <v>15</v>
      </c>
      <c r="E119" s="60" t="s">
        <v>386</v>
      </c>
      <c r="F119" s="41" t="s">
        <v>361</v>
      </c>
    </row>
    <row r="120" spans="1:6" x14ac:dyDescent="0.2">
      <c r="A120" s="19">
        <f t="shared" si="2"/>
        <v>115</v>
      </c>
      <c r="B120" s="15" t="s">
        <v>216</v>
      </c>
      <c r="C120" s="17" t="s">
        <v>217</v>
      </c>
      <c r="D120" s="18" t="s">
        <v>6</v>
      </c>
      <c r="E120" s="49">
        <v>1E-4</v>
      </c>
      <c r="F120" s="41" t="s">
        <v>356</v>
      </c>
    </row>
    <row r="121" spans="1:6" x14ac:dyDescent="0.2">
      <c r="A121" s="19">
        <f t="shared" si="2"/>
        <v>116</v>
      </c>
      <c r="B121" s="15" t="s">
        <v>218</v>
      </c>
      <c r="C121" s="17" t="s">
        <v>219</v>
      </c>
      <c r="D121" s="18" t="s">
        <v>6</v>
      </c>
      <c r="E121" s="49">
        <v>0</v>
      </c>
      <c r="F121" s="41" t="s">
        <v>311</v>
      </c>
    </row>
    <row r="122" spans="1:6" x14ac:dyDescent="0.2">
      <c r="A122" s="19">
        <f t="shared" si="2"/>
        <v>117</v>
      </c>
      <c r="B122" s="15" t="s">
        <v>220</v>
      </c>
      <c r="C122" s="17" t="s">
        <v>221</v>
      </c>
      <c r="D122" s="18" t="s">
        <v>6</v>
      </c>
      <c r="E122" s="49">
        <v>0</v>
      </c>
      <c r="F122" s="41" t="s">
        <v>352</v>
      </c>
    </row>
    <row r="123" spans="1:6" x14ac:dyDescent="0.2">
      <c r="A123" s="19">
        <f t="shared" si="2"/>
        <v>118</v>
      </c>
      <c r="B123" s="15" t="s">
        <v>222</v>
      </c>
      <c r="C123" s="17" t="s">
        <v>223</v>
      </c>
      <c r="D123" s="18" t="s">
        <v>6</v>
      </c>
      <c r="E123" s="53">
        <v>25</v>
      </c>
      <c r="F123" s="43" t="s">
        <v>346</v>
      </c>
    </row>
    <row r="124" spans="1:6" x14ac:dyDescent="0.2">
      <c r="A124" s="19">
        <f t="shared" si="2"/>
        <v>119</v>
      </c>
      <c r="B124" s="15" t="s">
        <v>224</v>
      </c>
      <c r="C124" s="17" t="s">
        <v>225</v>
      </c>
      <c r="D124" s="18" t="s">
        <v>6</v>
      </c>
      <c r="E124" s="53">
        <v>225</v>
      </c>
      <c r="F124" s="43" t="s">
        <v>346</v>
      </c>
    </row>
    <row r="125" spans="1:6" x14ac:dyDescent="0.2">
      <c r="A125" s="19">
        <f t="shared" si="2"/>
        <v>120</v>
      </c>
      <c r="B125" s="15" t="s">
        <v>226</v>
      </c>
      <c r="C125" s="17" t="s">
        <v>227</v>
      </c>
      <c r="D125" s="18" t="s">
        <v>6</v>
      </c>
      <c r="E125" s="49">
        <v>0</v>
      </c>
      <c r="F125" s="41" t="s">
        <v>311</v>
      </c>
    </row>
    <row r="126" spans="1:6" x14ac:dyDescent="0.2">
      <c r="A126" s="19">
        <f t="shared" si="2"/>
        <v>121</v>
      </c>
      <c r="B126" s="15" t="s">
        <v>228</v>
      </c>
      <c r="C126" s="17" t="s">
        <v>229</v>
      </c>
      <c r="D126" s="18" t="s">
        <v>6</v>
      </c>
      <c r="E126" s="49">
        <v>0</v>
      </c>
      <c r="F126" s="41" t="s">
        <v>311</v>
      </c>
    </row>
    <row r="127" spans="1:6" x14ac:dyDescent="0.2">
      <c r="A127" s="19">
        <f t="shared" si="2"/>
        <v>122</v>
      </c>
      <c r="B127" s="15" t="s">
        <v>230</v>
      </c>
      <c r="C127" s="17" t="s">
        <v>231</v>
      </c>
      <c r="D127" s="18" t="s">
        <v>6</v>
      </c>
      <c r="E127" s="49">
        <v>0</v>
      </c>
      <c r="F127" s="41" t="s">
        <v>311</v>
      </c>
    </row>
    <row r="128" spans="1:6" x14ac:dyDescent="0.2">
      <c r="A128" s="19">
        <f t="shared" si="2"/>
        <v>123</v>
      </c>
      <c r="B128" s="15" t="s">
        <v>232</v>
      </c>
      <c r="C128" s="17" t="s">
        <v>233</v>
      </c>
      <c r="D128" s="18" t="s">
        <v>6</v>
      </c>
      <c r="E128" s="49">
        <v>0</v>
      </c>
      <c r="F128" s="41" t="s">
        <v>311</v>
      </c>
    </row>
    <row r="129" spans="1:6" x14ac:dyDescent="0.2">
      <c r="A129" s="19">
        <f t="shared" si="2"/>
        <v>124</v>
      </c>
      <c r="B129" s="15" t="s">
        <v>234</v>
      </c>
      <c r="C129" s="17" t="s">
        <v>235</v>
      </c>
      <c r="D129" s="18" t="s">
        <v>6</v>
      </c>
      <c r="E129" s="49">
        <v>0</v>
      </c>
      <c r="F129" s="41" t="s">
        <v>311</v>
      </c>
    </row>
    <row r="130" spans="1:6" x14ac:dyDescent="0.2">
      <c r="A130" s="19">
        <f t="shared" si="2"/>
        <v>125</v>
      </c>
      <c r="B130" s="15" t="s">
        <v>236</v>
      </c>
      <c r="C130" s="17" t="s">
        <v>237</v>
      </c>
      <c r="D130" s="18" t="s">
        <v>6</v>
      </c>
      <c r="E130" s="49">
        <v>10</v>
      </c>
      <c r="F130" s="43" t="s">
        <v>357</v>
      </c>
    </row>
    <row r="131" spans="1:6" x14ac:dyDescent="0.2">
      <c r="A131" s="19">
        <f t="shared" si="2"/>
        <v>126</v>
      </c>
      <c r="B131" s="15" t="s">
        <v>238</v>
      </c>
      <c r="C131" s="17" t="s">
        <v>239</v>
      </c>
      <c r="D131" s="18" t="s">
        <v>6</v>
      </c>
      <c r="E131" s="49" t="s">
        <v>376</v>
      </c>
      <c r="F131" s="41" t="s">
        <v>352</v>
      </c>
    </row>
    <row r="132" spans="1:6" x14ac:dyDescent="0.2">
      <c r="A132" s="19">
        <f t="shared" si="2"/>
        <v>127</v>
      </c>
      <c r="B132" s="15" t="s">
        <v>240</v>
      </c>
      <c r="C132" s="17" t="s">
        <v>241</v>
      </c>
      <c r="D132" s="18" t="s">
        <v>6</v>
      </c>
      <c r="E132" s="49" t="s">
        <v>376</v>
      </c>
      <c r="F132" s="41" t="s">
        <v>352</v>
      </c>
    </row>
    <row r="133" spans="1:6" x14ac:dyDescent="0.2">
      <c r="A133" s="19">
        <f t="shared" si="2"/>
        <v>128</v>
      </c>
      <c r="B133" s="15" t="s">
        <v>242</v>
      </c>
      <c r="C133" s="17" t="s">
        <v>243</v>
      </c>
      <c r="D133" s="18" t="s">
        <v>6</v>
      </c>
      <c r="E133" s="49">
        <v>0</v>
      </c>
      <c r="F133" s="41" t="s">
        <v>352</v>
      </c>
    </row>
    <row r="134" spans="1:6" x14ac:dyDescent="0.2">
      <c r="A134" s="19">
        <f t="shared" si="2"/>
        <v>129</v>
      </c>
      <c r="B134" s="15" t="s">
        <v>244</v>
      </c>
      <c r="C134" s="17" t="s">
        <v>245</v>
      </c>
      <c r="D134" s="18" t="s">
        <v>6</v>
      </c>
      <c r="E134" s="49">
        <v>0</v>
      </c>
      <c r="F134" s="41" t="s">
        <v>352</v>
      </c>
    </row>
    <row r="135" spans="1:6" x14ac:dyDescent="0.2">
      <c r="A135" s="19">
        <f t="shared" si="2"/>
        <v>130</v>
      </c>
      <c r="B135" s="15" t="s">
        <v>246</v>
      </c>
      <c r="C135" s="17" t="s">
        <v>247</v>
      </c>
      <c r="D135" s="18" t="s">
        <v>6</v>
      </c>
      <c r="E135" s="56" t="s">
        <v>387</v>
      </c>
      <c r="F135" s="43" t="s">
        <v>346</v>
      </c>
    </row>
    <row r="136" spans="1:6" x14ac:dyDescent="0.2">
      <c r="A136" s="19">
        <f t="shared" si="2"/>
        <v>131</v>
      </c>
      <c r="B136" s="15" t="s">
        <v>248</v>
      </c>
      <c r="C136" s="17" t="s">
        <v>249</v>
      </c>
      <c r="D136" s="18" t="s">
        <v>6</v>
      </c>
      <c r="E136" s="56">
        <v>0.77</v>
      </c>
      <c r="F136" s="43" t="s">
        <v>346</v>
      </c>
    </row>
    <row r="137" spans="1:6" x14ac:dyDescent="0.2">
      <c r="A137" s="19">
        <f t="shared" si="2"/>
        <v>132</v>
      </c>
      <c r="B137" s="15" t="s">
        <v>250</v>
      </c>
      <c r="C137" s="17" t="s">
        <v>251</v>
      </c>
      <c r="D137" s="18" t="s">
        <v>6</v>
      </c>
      <c r="E137" s="49">
        <v>0</v>
      </c>
      <c r="F137" s="41" t="s">
        <v>311</v>
      </c>
    </row>
    <row r="138" spans="1:6" x14ac:dyDescent="0.2">
      <c r="A138" s="19">
        <f t="shared" si="2"/>
        <v>133</v>
      </c>
      <c r="B138" s="15" t="s">
        <v>252</v>
      </c>
      <c r="C138" s="17" t="s">
        <v>253</v>
      </c>
      <c r="D138" s="18" t="s">
        <v>6</v>
      </c>
      <c r="E138" s="49">
        <v>0</v>
      </c>
      <c r="F138" s="41" t="s">
        <v>311</v>
      </c>
    </row>
    <row r="139" spans="1:6" x14ac:dyDescent="0.2">
      <c r="A139" s="19">
        <f t="shared" si="2"/>
        <v>134</v>
      </c>
      <c r="B139" s="15" t="s">
        <v>254</v>
      </c>
      <c r="C139" s="17" t="s">
        <v>255</v>
      </c>
      <c r="D139" s="18" t="s">
        <v>6</v>
      </c>
      <c r="E139" s="49">
        <v>0</v>
      </c>
      <c r="F139" s="41" t="s">
        <v>311</v>
      </c>
    </row>
    <row r="140" spans="1:6" x14ac:dyDescent="0.2">
      <c r="A140" s="19">
        <f t="shared" ref="A140:A163" si="3">A139+1</f>
        <v>135</v>
      </c>
      <c r="B140" s="15" t="s">
        <v>256</v>
      </c>
      <c r="C140" s="17" t="s">
        <v>257</v>
      </c>
      <c r="D140" s="18" t="s">
        <v>6</v>
      </c>
      <c r="E140" s="49">
        <v>0</v>
      </c>
      <c r="F140" s="41" t="s">
        <v>311</v>
      </c>
    </row>
    <row r="141" spans="1:6" x14ac:dyDescent="0.2">
      <c r="A141" s="19">
        <f t="shared" si="3"/>
        <v>136</v>
      </c>
      <c r="B141" s="15" t="s">
        <v>258</v>
      </c>
      <c r="C141" s="17" t="s">
        <v>259</v>
      </c>
      <c r="D141" s="18" t="s">
        <v>6</v>
      </c>
      <c r="E141" s="49" t="s">
        <v>388</v>
      </c>
      <c r="F141" s="41" t="s">
        <v>349</v>
      </c>
    </row>
    <row r="142" spans="1:6" x14ac:dyDescent="0.2">
      <c r="A142" s="19">
        <f t="shared" si="3"/>
        <v>137</v>
      </c>
      <c r="B142" s="15" t="s">
        <v>260</v>
      </c>
      <c r="C142" s="17" t="s">
        <v>261</v>
      </c>
      <c r="D142" s="18" t="s">
        <v>6</v>
      </c>
      <c r="E142" s="49">
        <v>12</v>
      </c>
      <c r="F142" s="41" t="s">
        <v>309</v>
      </c>
    </row>
    <row r="143" spans="1:6" x14ac:dyDescent="0.2">
      <c r="A143" s="19">
        <f t="shared" si="3"/>
        <v>138</v>
      </c>
      <c r="B143" s="15" t="s">
        <v>262</v>
      </c>
      <c r="C143" s="17" t="s">
        <v>263</v>
      </c>
      <c r="D143" s="18" t="s">
        <v>6</v>
      </c>
      <c r="E143" s="49">
        <v>0</v>
      </c>
      <c r="F143" s="41" t="s">
        <v>311</v>
      </c>
    </row>
    <row r="144" spans="1:6" x14ac:dyDescent="0.2">
      <c r="A144" s="19">
        <f t="shared" si="3"/>
        <v>139</v>
      </c>
      <c r="B144" s="15" t="s">
        <v>264</v>
      </c>
      <c r="C144" s="17" t="s">
        <v>265</v>
      </c>
      <c r="D144" s="18" t="s">
        <v>6</v>
      </c>
      <c r="E144" s="49">
        <v>0</v>
      </c>
      <c r="F144" s="41" t="s">
        <v>311</v>
      </c>
    </row>
    <row r="145" spans="1:6" x14ac:dyDescent="0.2">
      <c r="A145" s="19">
        <f t="shared" si="3"/>
        <v>140</v>
      </c>
      <c r="B145" s="15" t="s">
        <v>266</v>
      </c>
      <c r="C145" s="17" t="s">
        <v>267</v>
      </c>
      <c r="D145" s="18" t="s">
        <v>6</v>
      </c>
      <c r="E145" s="49">
        <v>0</v>
      </c>
      <c r="F145" s="41" t="s">
        <v>352</v>
      </c>
    </row>
    <row r="146" spans="1:6" x14ac:dyDescent="0.2">
      <c r="A146" s="19">
        <f t="shared" si="3"/>
        <v>141</v>
      </c>
      <c r="B146" s="15" t="s">
        <v>268</v>
      </c>
      <c r="C146" s="17" t="s">
        <v>269</v>
      </c>
      <c r="D146" s="18" t="s">
        <v>6</v>
      </c>
      <c r="E146" s="53">
        <v>10</v>
      </c>
      <c r="F146" s="43" t="s">
        <v>346</v>
      </c>
    </row>
    <row r="147" spans="1:6" ht="18" x14ac:dyDescent="0.2">
      <c r="A147" s="19">
        <f t="shared" si="3"/>
        <v>142</v>
      </c>
      <c r="B147" s="15" t="s">
        <v>270</v>
      </c>
      <c r="C147" s="17" t="s">
        <v>271</v>
      </c>
      <c r="D147" s="18" t="s">
        <v>6</v>
      </c>
      <c r="E147" s="54" t="s">
        <v>389</v>
      </c>
      <c r="F147" s="43" t="s">
        <v>391</v>
      </c>
    </row>
    <row r="148" spans="1:6" x14ac:dyDescent="0.2">
      <c r="A148" s="19">
        <f t="shared" si="3"/>
        <v>143</v>
      </c>
      <c r="B148" s="15" t="s">
        <v>272</v>
      </c>
      <c r="C148" s="17" t="s">
        <v>273</v>
      </c>
      <c r="D148" s="18" t="s">
        <v>6</v>
      </c>
      <c r="E148" s="49" t="s">
        <v>390</v>
      </c>
      <c r="F148" s="41" t="s">
        <v>309</v>
      </c>
    </row>
    <row r="149" spans="1:6" x14ac:dyDescent="0.2">
      <c r="A149" s="19">
        <f t="shared" si="3"/>
        <v>144</v>
      </c>
      <c r="B149" s="15" t="s">
        <v>274</v>
      </c>
      <c r="C149" s="17" t="s">
        <v>275</v>
      </c>
      <c r="D149" s="18" t="s">
        <v>6</v>
      </c>
      <c r="E149" s="49">
        <v>0</v>
      </c>
      <c r="F149" s="41" t="s">
        <v>311</v>
      </c>
    </row>
    <row r="150" spans="1:6" x14ac:dyDescent="0.2">
      <c r="A150" s="19">
        <f t="shared" si="3"/>
        <v>145</v>
      </c>
      <c r="B150" s="15" t="s">
        <v>276</v>
      </c>
      <c r="C150" s="17" t="s">
        <v>277</v>
      </c>
      <c r="D150" s="18" t="s">
        <v>6</v>
      </c>
      <c r="E150" s="49">
        <v>0</v>
      </c>
      <c r="F150" s="41" t="s">
        <v>311</v>
      </c>
    </row>
    <row r="151" spans="1:6" x14ac:dyDescent="0.2">
      <c r="A151" s="19">
        <f t="shared" si="3"/>
        <v>146</v>
      </c>
      <c r="B151" s="15" t="s">
        <v>278</v>
      </c>
      <c r="C151" s="17" t="s">
        <v>279</v>
      </c>
      <c r="D151" s="16" t="s">
        <v>6</v>
      </c>
      <c r="E151" s="49">
        <v>0</v>
      </c>
      <c r="F151" s="41" t="s">
        <v>311</v>
      </c>
    </row>
    <row r="152" spans="1:6" x14ac:dyDescent="0.2">
      <c r="A152" s="19">
        <f t="shared" si="3"/>
        <v>147</v>
      </c>
      <c r="B152" s="15" t="s">
        <v>280</v>
      </c>
      <c r="C152" s="17" t="s">
        <v>281</v>
      </c>
      <c r="D152" s="16" t="s">
        <v>6</v>
      </c>
      <c r="E152" s="49">
        <v>0</v>
      </c>
      <c r="F152" s="41" t="s">
        <v>311</v>
      </c>
    </row>
    <row r="153" spans="1:6" x14ac:dyDescent="0.2">
      <c r="A153" s="19">
        <f t="shared" si="3"/>
        <v>148</v>
      </c>
      <c r="B153" s="26" t="s">
        <v>282</v>
      </c>
      <c r="C153" s="26" t="s">
        <v>283</v>
      </c>
      <c r="D153" s="26" t="s">
        <v>6</v>
      </c>
      <c r="E153" s="61" t="s">
        <v>306</v>
      </c>
      <c r="F153" s="42" t="s">
        <v>325</v>
      </c>
    </row>
    <row r="154" spans="1:6" x14ac:dyDescent="0.2">
      <c r="A154" s="19">
        <f t="shared" si="3"/>
        <v>149</v>
      </c>
      <c r="B154" s="26" t="s">
        <v>284</v>
      </c>
      <c r="C154" s="26" t="s">
        <v>285</v>
      </c>
      <c r="D154" s="26" t="s">
        <v>6</v>
      </c>
      <c r="E154" s="61" t="s">
        <v>306</v>
      </c>
      <c r="F154" s="42" t="s">
        <v>325</v>
      </c>
    </row>
    <row r="155" spans="1:6" x14ac:dyDescent="0.2">
      <c r="A155" s="19">
        <f t="shared" si="3"/>
        <v>150</v>
      </c>
      <c r="B155" s="26" t="s">
        <v>286</v>
      </c>
      <c r="C155" s="26" t="s">
        <v>287</v>
      </c>
      <c r="D155" s="26" t="s">
        <v>6</v>
      </c>
      <c r="E155" s="61" t="s">
        <v>306</v>
      </c>
      <c r="F155" s="42" t="s">
        <v>325</v>
      </c>
    </row>
    <row r="156" spans="1:6" x14ac:dyDescent="0.2">
      <c r="A156" s="19">
        <f t="shared" si="3"/>
        <v>151</v>
      </c>
      <c r="B156" s="26" t="s">
        <v>288</v>
      </c>
      <c r="C156" s="26" t="s">
        <v>289</v>
      </c>
      <c r="D156" s="26" t="s">
        <v>6</v>
      </c>
      <c r="E156" s="61" t="s">
        <v>306</v>
      </c>
      <c r="F156" s="42" t="s">
        <v>325</v>
      </c>
    </row>
    <row r="157" spans="1:6" x14ac:dyDescent="0.2">
      <c r="A157" s="19">
        <f t="shared" si="3"/>
        <v>152</v>
      </c>
      <c r="B157" s="26" t="s">
        <v>290</v>
      </c>
      <c r="C157" s="26" t="s">
        <v>291</v>
      </c>
      <c r="D157" s="26" t="s">
        <v>6</v>
      </c>
      <c r="E157" s="61" t="s">
        <v>307</v>
      </c>
      <c r="F157" s="41" t="s">
        <v>314</v>
      </c>
    </row>
    <row r="158" spans="1:6" x14ac:dyDescent="0.2">
      <c r="A158" s="19">
        <f t="shared" si="3"/>
        <v>153</v>
      </c>
      <c r="B158" s="26" t="s">
        <v>292</v>
      </c>
      <c r="C158" s="26" t="s">
        <v>293</v>
      </c>
      <c r="D158" s="26" t="s">
        <v>6</v>
      </c>
      <c r="E158" s="53">
        <v>0</v>
      </c>
      <c r="F158" s="41" t="s">
        <v>311</v>
      </c>
    </row>
    <row r="159" spans="1:6" x14ac:dyDescent="0.2">
      <c r="A159" s="19">
        <f t="shared" si="3"/>
        <v>154</v>
      </c>
      <c r="B159" s="26" t="s">
        <v>294</v>
      </c>
      <c r="C159" s="26" t="s">
        <v>295</v>
      </c>
      <c r="D159" s="26" t="s">
        <v>6</v>
      </c>
      <c r="E159" s="53">
        <v>0</v>
      </c>
      <c r="F159" s="41" t="s">
        <v>311</v>
      </c>
    </row>
    <row r="160" spans="1:6" x14ac:dyDescent="0.2">
      <c r="A160" s="19">
        <f t="shared" si="3"/>
        <v>155</v>
      </c>
      <c r="B160" s="25" t="s">
        <v>296</v>
      </c>
      <c r="C160" s="25" t="s">
        <v>297</v>
      </c>
      <c r="D160" s="31" t="s">
        <v>15</v>
      </c>
      <c r="E160" s="50">
        <f>0.05</f>
        <v>0.05</v>
      </c>
      <c r="F160" s="41" t="s">
        <v>313</v>
      </c>
    </row>
    <row r="161" spans="1:6" x14ac:dyDescent="0.2">
      <c r="A161" s="32">
        <f t="shared" si="3"/>
        <v>156</v>
      </c>
      <c r="B161" s="31" t="s">
        <v>298</v>
      </c>
      <c r="C161" s="31" t="s">
        <v>299</v>
      </c>
      <c r="D161" s="31" t="s">
        <v>15</v>
      </c>
      <c r="E161" s="50">
        <v>0</v>
      </c>
      <c r="F161" s="41" t="s">
        <v>353</v>
      </c>
    </row>
    <row r="162" spans="1:6" x14ac:dyDescent="0.2">
      <c r="A162" s="33">
        <f t="shared" si="3"/>
        <v>157</v>
      </c>
      <c r="B162" s="31" t="s">
        <v>300</v>
      </c>
      <c r="C162" s="31" t="s">
        <v>301</v>
      </c>
      <c r="D162" s="31" t="s">
        <v>6</v>
      </c>
      <c r="E162" s="62">
        <v>0</v>
      </c>
      <c r="F162" s="41" t="s">
        <v>311</v>
      </c>
    </row>
    <row r="163" spans="1:6" ht="17" thickBot="1" x14ac:dyDescent="0.25">
      <c r="A163" s="34">
        <f t="shared" si="3"/>
        <v>158</v>
      </c>
      <c r="B163" s="35" t="s">
        <v>302</v>
      </c>
      <c r="C163" s="35" t="s">
        <v>303</v>
      </c>
      <c r="D163" s="35" t="s">
        <v>6</v>
      </c>
      <c r="E163" s="63">
        <v>0</v>
      </c>
      <c r="F163" s="44" t="s">
        <v>311</v>
      </c>
    </row>
    <row r="164" spans="1:6" x14ac:dyDescent="0.2">
      <c r="A164" s="15"/>
      <c r="B164" s="15"/>
      <c r="C164" s="15"/>
      <c r="D164" s="15"/>
      <c r="E164" s="38"/>
    </row>
    <row r="165" spans="1:6" ht="18" x14ac:dyDescent="0.2">
      <c r="A165" s="36" t="s">
        <v>315</v>
      </c>
      <c r="B165" s="36"/>
      <c r="C165" s="37"/>
      <c r="D165" s="37"/>
      <c r="E165" s="64"/>
    </row>
    <row r="166" spans="1:6" x14ac:dyDescent="0.2">
      <c r="A166" s="38">
        <f>1</f>
        <v>1</v>
      </c>
      <c r="B166" s="15" t="s">
        <v>316</v>
      </c>
      <c r="C166" s="15"/>
      <c r="D166" s="15"/>
      <c r="E166" s="38"/>
    </row>
    <row r="167" spans="1:6" x14ac:dyDescent="0.2">
      <c r="A167" s="38">
        <f>A166+1</f>
        <v>2</v>
      </c>
      <c r="B167" s="15" t="s">
        <v>327</v>
      </c>
      <c r="C167" s="15"/>
      <c r="D167" s="15"/>
      <c r="E167" s="38"/>
    </row>
    <row r="168" spans="1:6" x14ac:dyDescent="0.2">
      <c r="A168" s="38">
        <f t="shared" ref="A168:A169" si="4">A167+1</f>
        <v>3</v>
      </c>
      <c r="B168" s="15" t="s">
        <v>329</v>
      </c>
      <c r="C168" s="15"/>
      <c r="D168" s="15"/>
      <c r="E168" s="38"/>
    </row>
    <row r="169" spans="1:6" x14ac:dyDescent="0.2">
      <c r="A169" s="38">
        <f t="shared" si="4"/>
        <v>4</v>
      </c>
      <c r="B169" s="15" t="s">
        <v>328</v>
      </c>
      <c r="C169" s="15"/>
      <c r="D169" s="15"/>
      <c r="E169" s="38"/>
    </row>
    <row r="170" spans="1:6" x14ac:dyDescent="0.2">
      <c r="A170" s="40">
        <v>5</v>
      </c>
      <c r="B170" s="39" t="s">
        <v>345</v>
      </c>
      <c r="D170" s="15"/>
      <c r="E170" s="38"/>
    </row>
    <row r="171" spans="1:6" x14ac:dyDescent="0.2">
      <c r="A171" s="38">
        <v>6</v>
      </c>
      <c r="B171" s="15" t="s">
        <v>318</v>
      </c>
      <c r="C171" s="15"/>
      <c r="D171" s="15"/>
      <c r="E171" s="38"/>
    </row>
    <row r="172" spans="1:6" x14ac:dyDescent="0.2">
      <c r="A172" s="38">
        <v>7</v>
      </c>
      <c r="B172" s="15" t="s">
        <v>319</v>
      </c>
      <c r="C172" s="15"/>
      <c r="D172" s="15"/>
      <c r="E172" s="38"/>
    </row>
    <row r="173" spans="1:6" x14ac:dyDescent="0.2">
      <c r="A173" s="38">
        <v>8</v>
      </c>
      <c r="B173" s="15" t="s">
        <v>320</v>
      </c>
      <c r="C173" s="15"/>
      <c r="D173" s="15"/>
      <c r="E173" s="38"/>
    </row>
    <row r="174" spans="1:6" x14ac:dyDescent="0.2">
      <c r="A174" s="38">
        <v>9</v>
      </c>
      <c r="B174" s="45" t="s">
        <v>355</v>
      </c>
      <c r="D174" s="15"/>
      <c r="E174" s="38"/>
    </row>
    <row r="175" spans="1:6" x14ac:dyDescent="0.2">
      <c r="A175" s="38">
        <v>10</v>
      </c>
      <c r="B175" s="15" t="s">
        <v>322</v>
      </c>
      <c r="C175" s="15"/>
      <c r="D175" s="15"/>
      <c r="E175" s="38"/>
    </row>
    <row r="176" spans="1:6" x14ac:dyDescent="0.2">
      <c r="A176" s="38">
        <v>11</v>
      </c>
      <c r="B176" s="15" t="s">
        <v>323</v>
      </c>
      <c r="C176" s="15"/>
      <c r="E176" s="38"/>
    </row>
    <row r="177" spans="1:5" x14ac:dyDescent="0.2">
      <c r="A177" s="38">
        <v>12</v>
      </c>
      <c r="B177" s="15" t="s">
        <v>321</v>
      </c>
      <c r="C177" s="15"/>
      <c r="D177" s="15"/>
      <c r="E177" s="38"/>
    </row>
    <row r="178" spans="1:5" x14ac:dyDescent="0.2">
      <c r="A178" s="38">
        <v>13</v>
      </c>
      <c r="B178" s="15" t="s">
        <v>324</v>
      </c>
      <c r="C178" s="15"/>
      <c r="D178" s="15"/>
      <c r="E178" s="38"/>
    </row>
    <row r="179" spans="1:5" x14ac:dyDescent="0.2">
      <c r="A179" s="38">
        <v>14</v>
      </c>
      <c r="B179" s="15" t="s">
        <v>351</v>
      </c>
      <c r="C179" s="15"/>
      <c r="D179" s="15"/>
      <c r="E179" s="38"/>
    </row>
    <row r="180" spans="1:5" ht="18" x14ac:dyDescent="0.2">
      <c r="A180" s="38">
        <v>15</v>
      </c>
      <c r="B180" s="15" t="s">
        <v>350</v>
      </c>
      <c r="C180" s="15"/>
      <c r="D180" s="37"/>
      <c r="E180" s="64"/>
    </row>
    <row r="181" spans="1:5" ht="18" x14ac:dyDescent="0.2">
      <c r="C181" s="15"/>
      <c r="D181" s="37"/>
      <c r="E181" s="64"/>
    </row>
    <row r="182" spans="1:5" ht="18" x14ac:dyDescent="0.2">
      <c r="C182" s="15"/>
      <c r="D182" s="37"/>
      <c r="E182" s="64"/>
    </row>
    <row r="183" spans="1:5" ht="18" x14ac:dyDescent="0.2">
      <c r="C183" s="15"/>
      <c r="D183" s="37"/>
      <c r="E183" s="64"/>
    </row>
    <row r="184" spans="1:5" ht="18" x14ac:dyDescent="0.2">
      <c r="A184" s="38"/>
      <c r="B184" s="15"/>
      <c r="C184" s="15"/>
      <c r="D184" s="37"/>
      <c r="E184" s="64"/>
    </row>
    <row r="185" spans="1:5" ht="18" x14ac:dyDescent="0.2">
      <c r="C185" s="15"/>
      <c r="D185" s="37"/>
      <c r="E185" s="64"/>
    </row>
    <row r="186" spans="1:5" ht="18" x14ac:dyDescent="0.2">
      <c r="C186" s="15"/>
      <c r="D186" s="37"/>
      <c r="E186" s="64"/>
    </row>
    <row r="187" spans="1:5" ht="18" x14ac:dyDescent="0.2">
      <c r="C187" s="37"/>
      <c r="D187" s="37"/>
      <c r="E187" s="64"/>
    </row>
    <row r="189" spans="1:5" ht="18" x14ac:dyDescent="0.2">
      <c r="D189" s="37"/>
      <c r="E189" s="64"/>
    </row>
    <row r="190" spans="1:5" ht="18" x14ac:dyDescent="0.2">
      <c r="D190" s="37"/>
      <c r="E190" s="64"/>
    </row>
    <row r="191" spans="1:5" ht="18" x14ac:dyDescent="0.2">
      <c r="D191" s="37"/>
      <c r="E191" s="64"/>
    </row>
    <row r="192" spans="1:5" ht="18" x14ac:dyDescent="0.2">
      <c r="D192" s="37"/>
      <c r="E192" s="64"/>
    </row>
    <row r="193" spans="4:5" x14ac:dyDescent="0.2">
      <c r="D193" s="15"/>
      <c r="E193" s="38"/>
    </row>
  </sheetData>
  <phoneticPr fontId="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Darshan M. Sivaloganathan</dc:creator>
  <cp:lastModifiedBy>Darshan M. Sivaloganathan</cp:lastModifiedBy>
  <dcterms:created xsi:type="dcterms:W3CDTF">2019-10-16T18:42:28Z</dcterms:created>
  <dcterms:modified xsi:type="dcterms:W3CDTF">2019-12-14T19:01:23Z</dcterms:modified>
</cp:coreProperties>
</file>