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lwingard\Desktop\LRM MS L&amp;O 2019-02\Figs &amp; Tables for upload 2019-05\"/>
    </mc:Choice>
  </mc:AlternateContent>
  <xr:revisionPtr revIDLastSave="0" documentId="8_{705DE5A2-BF38-4419-87C9-8360C545B904}" xr6:coauthVersionLast="31" xr6:coauthVersionMax="31" xr10:uidLastSave="{00000000-0000-0000-0000-000000000000}"/>
  <bookViews>
    <workbookView xWindow="0" yWindow="0" windowWidth="23295" windowHeight="11085" xr2:uid="{0117EE71-3C69-4024-B0B1-175D523F716D}"/>
  </bookViews>
  <sheets>
    <sheet name="Supp Table 3"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 l="1"/>
  <c r="K43" i="1"/>
  <c r="K42" i="1"/>
  <c r="K41" i="1"/>
  <c r="K40" i="1"/>
</calcChain>
</file>

<file path=xl/sharedStrings.xml><?xml version="1.0" encoding="utf-8"?>
<sst xmlns="http://schemas.openxmlformats.org/spreadsheetml/2006/main" count="44" uniqueCount="21">
  <si>
    <t>Paleo-adj NSM</t>
  </si>
  <si>
    <t>year</t>
  </si>
  <si>
    <t>count</t>
  </si>
  <si>
    <t>Average</t>
  </si>
  <si>
    <t>NSM</t>
  </si>
  <si>
    <t>Observed</t>
  </si>
  <si>
    <t>*</t>
  </si>
  <si>
    <t>count &gt;100</t>
  </si>
  <si>
    <t>Max</t>
  </si>
  <si>
    <t>count &gt; 200</t>
  </si>
  <si>
    <t>count &gt;300</t>
  </si>
  <si>
    <t>count&lt;100</t>
  </si>
  <si>
    <t xml:space="preserve">*Aver. with 0 yrs included </t>
  </si>
  <si>
    <t>*Aver. with 0 yrs removed</t>
  </si>
  <si>
    <t>Bias-adj NSM</t>
  </si>
  <si>
    <t xml:space="preserve">P33 Hydroperiod data </t>
  </si>
  <si>
    <t>Observed broken down for NP206:</t>
  </si>
  <si>
    <t xml:space="preserve">NP206  Hydroperiod data </t>
  </si>
  <si>
    <t>EVER4 Hydroperiod data</t>
  </si>
  <si>
    <t>Supplemental Table 3:  Hydroperiod data for observed, NSM 4.6.2, bias-adjusted 4.6.2, and paleo-adjusted NSM, for each station.</t>
  </si>
  <si>
    <t>Count data are number of days water is above ground for each year.  Data are averaged across period of record to produce average above ground water days shown in text 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</si>
</sst>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0" fontId="0" fillId="0" borderId="1" xfId="0" applyBorder="1"/>
    <xf numFmtId="0" fontId="0" fillId="0" borderId="2" xfId="0" applyBorder="1" applyAlignment="1">
      <alignment horizontal="right"/>
    </xf>
    <xf numFmtId="0" fontId="0" fillId="0" borderId="3" xfId="0" applyBorder="1"/>
    <xf numFmtId="0" fontId="0" fillId="0" borderId="4" xfId="0" applyBorder="1"/>
    <xf numFmtId="0" fontId="0" fillId="0" borderId="0" xfId="0" applyBorder="1" applyAlignment="1">
      <alignment horizontal="right"/>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0" xfId="0" applyAlignment="1">
      <alignment horizontal="center"/>
    </xf>
    <xf numFmtId="0" fontId="0" fillId="0" borderId="0" xfId="0" applyAlignment="1">
      <alignment horizontal="right" wrapText="1"/>
    </xf>
    <xf numFmtId="0" fontId="1" fillId="0" borderId="7" xfId="0" applyFont="1" applyBorder="1"/>
    <xf numFmtId="0" fontId="0" fillId="2" borderId="0" xfId="0" applyFill="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B896C-8C4D-4F78-AD32-0940DABD495A}">
  <dimension ref="A1:Q44"/>
  <sheetViews>
    <sheetView tabSelected="1" workbookViewId="0">
      <selection sqref="A1:XFD1048576"/>
    </sheetView>
  </sheetViews>
  <sheetFormatPr defaultRowHeight="15" x14ac:dyDescent="0.25"/>
  <cols>
    <col min="1" max="5" width="14.7109375" customWidth="1"/>
    <col min="6" max="6" width="8.7109375" customWidth="1"/>
    <col min="7" max="11" width="14.7109375" customWidth="1"/>
    <col min="12" max="12" width="8.7109375" customWidth="1"/>
    <col min="13" max="17" width="14.7109375" customWidth="1"/>
  </cols>
  <sheetData>
    <row r="1" spans="1:17" x14ac:dyDescent="0.25">
      <c r="A1" t="s">
        <v>19</v>
      </c>
    </row>
    <row r="2" spans="1:17" x14ac:dyDescent="0.25">
      <c r="B2" t="s">
        <v>20</v>
      </c>
    </row>
    <row r="4" spans="1:17" ht="18.75" x14ac:dyDescent="0.3">
      <c r="A4" s="13" t="s">
        <v>15</v>
      </c>
      <c r="B4" s="13"/>
      <c r="C4" s="13"/>
      <c r="D4" s="13"/>
      <c r="E4" s="13"/>
      <c r="F4" s="14"/>
      <c r="G4" s="13" t="s">
        <v>17</v>
      </c>
      <c r="H4" s="9"/>
      <c r="I4" s="9"/>
      <c r="J4" s="9"/>
      <c r="K4" s="9"/>
      <c r="L4" s="14"/>
      <c r="M4" s="13" t="s">
        <v>18</v>
      </c>
      <c r="N4" s="9"/>
      <c r="O4" s="9"/>
      <c r="P4" s="9"/>
      <c r="Q4" s="9"/>
    </row>
    <row r="5" spans="1:17" x14ac:dyDescent="0.25">
      <c r="B5" s="11" t="s">
        <v>0</v>
      </c>
      <c r="C5" s="11" t="s">
        <v>14</v>
      </c>
      <c r="D5" s="11" t="s">
        <v>4</v>
      </c>
      <c r="E5" s="11" t="s">
        <v>5</v>
      </c>
      <c r="F5" s="14"/>
      <c r="H5" s="11" t="s">
        <v>0</v>
      </c>
      <c r="I5" s="11" t="s">
        <v>14</v>
      </c>
      <c r="J5" s="11" t="s">
        <v>4</v>
      </c>
      <c r="K5" s="11" t="s">
        <v>5</v>
      </c>
      <c r="L5" s="14"/>
      <c r="N5" s="11" t="s">
        <v>0</v>
      </c>
      <c r="O5" s="11" t="s">
        <v>14</v>
      </c>
      <c r="P5" s="11" t="s">
        <v>4</v>
      </c>
      <c r="Q5" s="11" t="s">
        <v>5</v>
      </c>
    </row>
    <row r="6" spans="1:17" x14ac:dyDescent="0.25">
      <c r="A6" t="s">
        <v>1</v>
      </c>
      <c r="B6" s="11" t="s">
        <v>2</v>
      </c>
      <c r="C6" s="11" t="s">
        <v>2</v>
      </c>
      <c r="D6" s="11" t="s">
        <v>2</v>
      </c>
      <c r="E6" s="11" t="s">
        <v>2</v>
      </c>
      <c r="F6" s="14"/>
      <c r="G6" t="s">
        <v>1</v>
      </c>
      <c r="H6" s="11" t="s">
        <v>2</v>
      </c>
      <c r="I6" s="11" t="s">
        <v>2</v>
      </c>
      <c r="J6" s="11" t="s">
        <v>2</v>
      </c>
      <c r="K6" s="11" t="s">
        <v>2</v>
      </c>
      <c r="L6" s="14"/>
      <c r="M6" t="s">
        <v>1</v>
      </c>
      <c r="N6" s="11" t="s">
        <v>2</v>
      </c>
      <c r="O6" s="11" t="s">
        <v>2</v>
      </c>
      <c r="P6" s="11" t="s">
        <v>2</v>
      </c>
      <c r="Q6" s="11" t="s">
        <v>2</v>
      </c>
    </row>
    <row r="7" spans="1:17" x14ac:dyDescent="0.25">
      <c r="A7">
        <v>1965</v>
      </c>
      <c r="B7">
        <v>365</v>
      </c>
      <c r="C7">
        <v>365</v>
      </c>
      <c r="D7">
        <v>365</v>
      </c>
      <c r="E7">
        <v>256</v>
      </c>
      <c r="F7" s="14"/>
      <c r="G7">
        <v>1975</v>
      </c>
      <c r="H7">
        <v>276</v>
      </c>
      <c r="I7">
        <v>260</v>
      </c>
      <c r="J7">
        <v>269</v>
      </c>
      <c r="K7">
        <v>0</v>
      </c>
      <c r="L7" s="14"/>
      <c r="M7">
        <v>1994</v>
      </c>
      <c r="N7">
        <v>365</v>
      </c>
      <c r="O7">
        <v>217</v>
      </c>
      <c r="P7">
        <v>232</v>
      </c>
      <c r="Q7">
        <v>343</v>
      </c>
    </row>
    <row r="8" spans="1:17" x14ac:dyDescent="0.25">
      <c r="A8">
        <v>1966</v>
      </c>
      <c r="B8">
        <v>365</v>
      </c>
      <c r="C8">
        <v>365</v>
      </c>
      <c r="D8">
        <v>365</v>
      </c>
      <c r="E8">
        <v>365</v>
      </c>
      <c r="F8" s="14"/>
      <c r="G8">
        <v>1976</v>
      </c>
      <c r="H8">
        <v>326</v>
      </c>
      <c r="I8">
        <v>297</v>
      </c>
      <c r="J8">
        <v>309</v>
      </c>
      <c r="K8">
        <v>47</v>
      </c>
      <c r="L8" s="14"/>
      <c r="M8">
        <v>1995</v>
      </c>
      <c r="N8">
        <v>365</v>
      </c>
      <c r="O8">
        <v>365</v>
      </c>
      <c r="P8">
        <v>365</v>
      </c>
      <c r="Q8">
        <v>288</v>
      </c>
    </row>
    <row r="9" spans="1:17" x14ac:dyDescent="0.25">
      <c r="A9">
        <v>1967</v>
      </c>
      <c r="B9">
        <v>365</v>
      </c>
      <c r="C9">
        <v>365</v>
      </c>
      <c r="D9">
        <v>365</v>
      </c>
      <c r="E9">
        <v>328</v>
      </c>
      <c r="F9" s="14"/>
      <c r="G9">
        <v>1977</v>
      </c>
      <c r="H9">
        <v>302</v>
      </c>
      <c r="I9">
        <v>220</v>
      </c>
      <c r="J9">
        <v>287</v>
      </c>
      <c r="K9">
        <v>31</v>
      </c>
      <c r="L9" s="14"/>
      <c r="M9">
        <v>1996</v>
      </c>
      <c r="N9">
        <v>361</v>
      </c>
      <c r="O9">
        <v>287</v>
      </c>
      <c r="P9">
        <v>290</v>
      </c>
      <c r="Q9">
        <v>287</v>
      </c>
    </row>
    <row r="10" spans="1:17" x14ac:dyDescent="0.25">
      <c r="A10">
        <v>1968</v>
      </c>
      <c r="B10">
        <v>366</v>
      </c>
      <c r="C10">
        <v>366</v>
      </c>
      <c r="D10">
        <v>366</v>
      </c>
      <c r="E10">
        <v>359</v>
      </c>
      <c r="F10" s="14"/>
      <c r="G10">
        <v>1978</v>
      </c>
      <c r="H10">
        <v>365</v>
      </c>
      <c r="I10">
        <v>354</v>
      </c>
      <c r="J10">
        <v>365</v>
      </c>
      <c r="K10">
        <v>53</v>
      </c>
      <c r="L10" s="14"/>
      <c r="M10">
        <v>1997</v>
      </c>
      <c r="N10">
        <v>317</v>
      </c>
      <c r="O10">
        <v>267</v>
      </c>
      <c r="P10">
        <v>269</v>
      </c>
      <c r="Q10">
        <v>256</v>
      </c>
    </row>
    <row r="11" spans="1:17" x14ac:dyDescent="0.25">
      <c r="A11">
        <v>1969</v>
      </c>
      <c r="B11">
        <v>365</v>
      </c>
      <c r="C11">
        <v>365</v>
      </c>
      <c r="D11">
        <v>365</v>
      </c>
      <c r="E11">
        <v>365</v>
      </c>
      <c r="F11" s="14"/>
      <c r="G11">
        <v>1979</v>
      </c>
      <c r="H11">
        <v>365</v>
      </c>
      <c r="I11">
        <v>362</v>
      </c>
      <c r="J11">
        <v>365</v>
      </c>
      <c r="K11">
        <v>57</v>
      </c>
      <c r="L11" s="14"/>
      <c r="M11">
        <v>1998</v>
      </c>
      <c r="N11">
        <v>343</v>
      </c>
      <c r="O11">
        <v>254</v>
      </c>
      <c r="P11">
        <v>260</v>
      </c>
      <c r="Q11">
        <v>347</v>
      </c>
    </row>
    <row r="12" spans="1:17" x14ac:dyDescent="0.25">
      <c r="A12">
        <v>1970</v>
      </c>
      <c r="B12">
        <v>365</v>
      </c>
      <c r="C12">
        <v>365</v>
      </c>
      <c r="D12">
        <v>365</v>
      </c>
      <c r="E12">
        <v>365</v>
      </c>
      <c r="F12" s="14"/>
      <c r="G12">
        <v>1980</v>
      </c>
      <c r="H12">
        <v>366</v>
      </c>
      <c r="I12">
        <v>366</v>
      </c>
      <c r="J12">
        <v>367</v>
      </c>
      <c r="K12">
        <v>35</v>
      </c>
      <c r="L12" s="14"/>
      <c r="M12">
        <v>1999</v>
      </c>
      <c r="N12">
        <v>302</v>
      </c>
      <c r="O12">
        <v>254</v>
      </c>
      <c r="P12">
        <v>258</v>
      </c>
      <c r="Q12">
        <v>265</v>
      </c>
    </row>
    <row r="13" spans="1:17" x14ac:dyDescent="0.25">
      <c r="A13">
        <v>1971</v>
      </c>
      <c r="B13">
        <v>358</v>
      </c>
      <c r="C13">
        <v>252</v>
      </c>
      <c r="D13">
        <v>250</v>
      </c>
      <c r="E13">
        <v>306</v>
      </c>
      <c r="F13" s="14"/>
      <c r="G13">
        <v>1981</v>
      </c>
      <c r="H13">
        <v>226</v>
      </c>
      <c r="I13">
        <v>206</v>
      </c>
      <c r="J13">
        <v>221</v>
      </c>
      <c r="K13">
        <v>93</v>
      </c>
      <c r="L13" s="14"/>
      <c r="M13">
        <v>2000</v>
      </c>
      <c r="N13">
        <v>324</v>
      </c>
      <c r="O13">
        <v>217</v>
      </c>
      <c r="P13">
        <v>229</v>
      </c>
      <c r="Q13">
        <v>299</v>
      </c>
    </row>
    <row r="14" spans="1:17" x14ac:dyDescent="0.25">
      <c r="A14">
        <v>1972</v>
      </c>
      <c r="B14">
        <v>366</v>
      </c>
      <c r="C14">
        <v>366</v>
      </c>
      <c r="D14">
        <v>366</v>
      </c>
      <c r="E14">
        <v>364</v>
      </c>
      <c r="F14" s="14"/>
      <c r="G14">
        <v>1982</v>
      </c>
      <c r="H14">
        <v>311</v>
      </c>
      <c r="I14">
        <v>290</v>
      </c>
      <c r="J14">
        <v>300</v>
      </c>
      <c r="K14">
        <v>201</v>
      </c>
      <c r="L14" s="14"/>
    </row>
    <row r="15" spans="1:17" x14ac:dyDescent="0.25">
      <c r="A15">
        <v>1973</v>
      </c>
      <c r="B15">
        <v>365</v>
      </c>
      <c r="C15">
        <v>365</v>
      </c>
      <c r="D15">
        <v>365</v>
      </c>
      <c r="E15">
        <v>342</v>
      </c>
      <c r="F15" s="14"/>
      <c r="G15">
        <v>1983</v>
      </c>
      <c r="H15">
        <v>365</v>
      </c>
      <c r="I15">
        <v>365</v>
      </c>
      <c r="J15">
        <v>365</v>
      </c>
      <c r="K15">
        <v>243</v>
      </c>
      <c r="L15" s="14"/>
      <c r="M15" s="12" t="s">
        <v>3</v>
      </c>
      <c r="N15">
        <v>340</v>
      </c>
      <c r="O15">
        <v>266</v>
      </c>
      <c r="P15">
        <v>272</v>
      </c>
      <c r="Q15">
        <v>298</v>
      </c>
    </row>
    <row r="16" spans="1:17" x14ac:dyDescent="0.25">
      <c r="A16">
        <v>1974</v>
      </c>
      <c r="B16">
        <v>365</v>
      </c>
      <c r="C16">
        <v>342</v>
      </c>
      <c r="D16">
        <v>342</v>
      </c>
      <c r="E16">
        <v>294</v>
      </c>
      <c r="F16" s="14"/>
      <c r="G16">
        <v>1984</v>
      </c>
      <c r="H16">
        <v>366</v>
      </c>
      <c r="I16">
        <v>366</v>
      </c>
      <c r="J16">
        <v>366</v>
      </c>
      <c r="K16">
        <v>116</v>
      </c>
      <c r="L16" s="14"/>
    </row>
    <row r="17" spans="1:12" x14ac:dyDescent="0.25">
      <c r="A17">
        <v>1975</v>
      </c>
      <c r="B17">
        <v>365</v>
      </c>
      <c r="C17">
        <v>365</v>
      </c>
      <c r="D17">
        <v>365</v>
      </c>
      <c r="E17">
        <v>365</v>
      </c>
      <c r="F17" s="14"/>
      <c r="G17">
        <v>1985</v>
      </c>
      <c r="H17">
        <v>257</v>
      </c>
      <c r="I17">
        <v>222</v>
      </c>
      <c r="J17">
        <v>234</v>
      </c>
      <c r="K17">
        <v>83</v>
      </c>
      <c r="L17" s="14"/>
    </row>
    <row r="18" spans="1:12" x14ac:dyDescent="0.25">
      <c r="A18">
        <v>1976</v>
      </c>
      <c r="B18">
        <v>366</v>
      </c>
      <c r="C18">
        <v>366</v>
      </c>
      <c r="D18">
        <v>366</v>
      </c>
      <c r="E18">
        <v>364</v>
      </c>
      <c r="F18" s="14"/>
      <c r="G18">
        <v>1986</v>
      </c>
      <c r="H18">
        <v>365</v>
      </c>
      <c r="I18">
        <v>365</v>
      </c>
      <c r="J18">
        <v>365</v>
      </c>
      <c r="K18">
        <v>81</v>
      </c>
      <c r="L18" s="14"/>
    </row>
    <row r="19" spans="1:12" x14ac:dyDescent="0.25">
      <c r="A19">
        <v>1977</v>
      </c>
      <c r="B19">
        <v>365</v>
      </c>
      <c r="C19">
        <v>365</v>
      </c>
      <c r="D19">
        <v>365</v>
      </c>
      <c r="E19">
        <v>361</v>
      </c>
      <c r="F19" s="14"/>
      <c r="G19">
        <v>1987</v>
      </c>
      <c r="H19">
        <v>365</v>
      </c>
      <c r="I19">
        <v>322</v>
      </c>
      <c r="J19">
        <v>353</v>
      </c>
      <c r="K19">
        <v>88</v>
      </c>
      <c r="L19" s="14"/>
    </row>
    <row r="20" spans="1:12" x14ac:dyDescent="0.25">
      <c r="A20">
        <v>1978</v>
      </c>
      <c r="B20">
        <v>365</v>
      </c>
      <c r="C20">
        <v>365</v>
      </c>
      <c r="D20">
        <v>365</v>
      </c>
      <c r="E20">
        <v>365</v>
      </c>
      <c r="F20" s="14"/>
      <c r="G20">
        <v>1988</v>
      </c>
      <c r="H20">
        <v>316</v>
      </c>
      <c r="I20">
        <v>299</v>
      </c>
      <c r="J20">
        <v>309</v>
      </c>
      <c r="K20">
        <v>140</v>
      </c>
      <c r="L20" s="14"/>
    </row>
    <row r="21" spans="1:12" x14ac:dyDescent="0.25">
      <c r="A21">
        <v>1979</v>
      </c>
      <c r="B21">
        <v>365</v>
      </c>
      <c r="C21">
        <v>365</v>
      </c>
      <c r="D21">
        <v>365</v>
      </c>
      <c r="E21">
        <v>365</v>
      </c>
      <c r="F21" s="14"/>
      <c r="G21">
        <v>1989</v>
      </c>
      <c r="H21">
        <v>62</v>
      </c>
      <c r="I21">
        <v>17</v>
      </c>
      <c r="J21">
        <v>39</v>
      </c>
      <c r="K21">
        <v>0</v>
      </c>
      <c r="L21" s="14"/>
    </row>
    <row r="22" spans="1:12" x14ac:dyDescent="0.25">
      <c r="A22">
        <v>1980</v>
      </c>
      <c r="B22">
        <v>366</v>
      </c>
      <c r="C22">
        <v>366</v>
      </c>
      <c r="D22">
        <v>366</v>
      </c>
      <c r="E22">
        <v>358</v>
      </c>
      <c r="F22" s="14"/>
      <c r="G22">
        <v>1990</v>
      </c>
      <c r="H22">
        <v>112</v>
      </c>
      <c r="I22">
        <v>33</v>
      </c>
      <c r="J22">
        <v>80</v>
      </c>
      <c r="K22">
        <v>0</v>
      </c>
      <c r="L22" s="14"/>
    </row>
    <row r="23" spans="1:12" x14ac:dyDescent="0.25">
      <c r="A23">
        <v>1981</v>
      </c>
      <c r="B23">
        <v>365</v>
      </c>
      <c r="C23">
        <v>319</v>
      </c>
      <c r="D23">
        <v>318</v>
      </c>
      <c r="E23">
        <v>365</v>
      </c>
      <c r="F23" s="14"/>
      <c r="G23">
        <v>1991</v>
      </c>
      <c r="H23">
        <v>228</v>
      </c>
      <c r="I23">
        <v>226</v>
      </c>
      <c r="J23">
        <v>226</v>
      </c>
      <c r="K23">
        <v>121</v>
      </c>
      <c r="L23" s="14"/>
    </row>
    <row r="24" spans="1:12" x14ac:dyDescent="0.25">
      <c r="A24">
        <v>1982</v>
      </c>
      <c r="B24">
        <v>365</v>
      </c>
      <c r="C24">
        <v>365</v>
      </c>
      <c r="D24">
        <v>365</v>
      </c>
      <c r="E24">
        <v>365</v>
      </c>
      <c r="F24" s="14"/>
      <c r="G24">
        <v>1992</v>
      </c>
      <c r="H24">
        <v>366</v>
      </c>
      <c r="I24">
        <v>350</v>
      </c>
      <c r="J24">
        <v>359</v>
      </c>
      <c r="K24">
        <v>0</v>
      </c>
      <c r="L24" s="14"/>
    </row>
    <row r="25" spans="1:12" x14ac:dyDescent="0.25">
      <c r="A25">
        <v>1983</v>
      </c>
      <c r="B25">
        <v>365</v>
      </c>
      <c r="C25">
        <v>365</v>
      </c>
      <c r="D25">
        <v>365</v>
      </c>
      <c r="E25">
        <v>258</v>
      </c>
      <c r="F25" s="14"/>
      <c r="G25">
        <v>1993</v>
      </c>
      <c r="H25">
        <v>365</v>
      </c>
      <c r="I25">
        <v>365</v>
      </c>
      <c r="J25">
        <v>365</v>
      </c>
      <c r="K25">
        <v>70</v>
      </c>
      <c r="L25" s="14"/>
    </row>
    <row r="26" spans="1:12" x14ac:dyDescent="0.25">
      <c r="A26">
        <v>1984</v>
      </c>
      <c r="B26">
        <v>366</v>
      </c>
      <c r="C26">
        <v>366</v>
      </c>
      <c r="D26">
        <v>366</v>
      </c>
      <c r="E26">
        <v>333</v>
      </c>
      <c r="F26" s="14"/>
      <c r="G26">
        <v>1994</v>
      </c>
      <c r="H26">
        <v>365</v>
      </c>
      <c r="I26">
        <v>365</v>
      </c>
      <c r="J26">
        <v>365</v>
      </c>
      <c r="K26">
        <v>130</v>
      </c>
      <c r="L26" s="14"/>
    </row>
    <row r="27" spans="1:12" x14ac:dyDescent="0.25">
      <c r="A27">
        <v>1985</v>
      </c>
      <c r="B27">
        <v>365</v>
      </c>
      <c r="C27">
        <v>365</v>
      </c>
      <c r="D27">
        <v>365</v>
      </c>
      <c r="E27">
        <v>349</v>
      </c>
      <c r="F27" s="14"/>
      <c r="G27">
        <v>1995</v>
      </c>
      <c r="H27">
        <v>365</v>
      </c>
      <c r="I27">
        <v>365</v>
      </c>
      <c r="J27">
        <v>365</v>
      </c>
      <c r="K27">
        <v>315</v>
      </c>
      <c r="L27" s="14"/>
    </row>
    <row r="28" spans="1:12" x14ac:dyDescent="0.25">
      <c r="A28">
        <v>1986</v>
      </c>
      <c r="B28">
        <v>365</v>
      </c>
      <c r="C28">
        <v>365</v>
      </c>
      <c r="D28">
        <v>365</v>
      </c>
      <c r="E28">
        <v>365</v>
      </c>
      <c r="F28" s="14"/>
      <c r="G28">
        <v>1996</v>
      </c>
      <c r="H28">
        <v>366</v>
      </c>
      <c r="I28">
        <v>366</v>
      </c>
      <c r="J28">
        <v>366</v>
      </c>
      <c r="K28">
        <v>232</v>
      </c>
      <c r="L28" s="14"/>
    </row>
    <row r="29" spans="1:12" x14ac:dyDescent="0.25">
      <c r="A29">
        <v>1987</v>
      </c>
      <c r="B29">
        <v>365</v>
      </c>
      <c r="C29">
        <v>365</v>
      </c>
      <c r="D29">
        <v>365</v>
      </c>
      <c r="E29">
        <v>365</v>
      </c>
      <c r="F29" s="14"/>
      <c r="G29">
        <v>1997</v>
      </c>
      <c r="H29">
        <v>365</v>
      </c>
      <c r="I29">
        <v>365</v>
      </c>
      <c r="J29">
        <v>365</v>
      </c>
      <c r="K29">
        <v>211</v>
      </c>
      <c r="L29" s="14"/>
    </row>
    <row r="30" spans="1:12" x14ac:dyDescent="0.25">
      <c r="A30">
        <v>1988</v>
      </c>
      <c r="B30">
        <v>366</v>
      </c>
      <c r="C30">
        <v>366</v>
      </c>
      <c r="D30">
        <v>366</v>
      </c>
      <c r="E30">
        <v>324</v>
      </c>
      <c r="F30" s="14"/>
      <c r="G30">
        <v>1998</v>
      </c>
      <c r="H30">
        <v>365</v>
      </c>
      <c r="I30">
        <v>365</v>
      </c>
      <c r="J30">
        <v>365</v>
      </c>
      <c r="K30">
        <v>227</v>
      </c>
      <c r="L30" s="14"/>
    </row>
    <row r="31" spans="1:12" x14ac:dyDescent="0.25">
      <c r="A31">
        <v>1989</v>
      </c>
      <c r="B31">
        <v>324</v>
      </c>
      <c r="C31">
        <v>303</v>
      </c>
      <c r="D31">
        <v>301</v>
      </c>
      <c r="E31">
        <v>299</v>
      </c>
      <c r="F31" s="14"/>
      <c r="G31">
        <v>1999</v>
      </c>
      <c r="H31">
        <v>365</v>
      </c>
      <c r="I31">
        <v>365</v>
      </c>
      <c r="J31">
        <v>365</v>
      </c>
      <c r="K31">
        <v>244</v>
      </c>
      <c r="L31" s="14"/>
    </row>
    <row r="32" spans="1:12" x14ac:dyDescent="0.25">
      <c r="A32">
        <v>1990</v>
      </c>
      <c r="B32">
        <v>253</v>
      </c>
      <c r="C32">
        <v>200</v>
      </c>
      <c r="D32">
        <v>200</v>
      </c>
      <c r="E32">
        <v>255</v>
      </c>
      <c r="F32" s="14"/>
      <c r="G32">
        <v>2000</v>
      </c>
      <c r="H32">
        <v>366</v>
      </c>
      <c r="I32">
        <v>362</v>
      </c>
      <c r="J32">
        <v>366</v>
      </c>
      <c r="K32">
        <v>199</v>
      </c>
      <c r="L32" s="14"/>
    </row>
    <row r="33" spans="1:12" x14ac:dyDescent="0.25">
      <c r="A33">
        <v>1991</v>
      </c>
      <c r="B33">
        <v>365</v>
      </c>
      <c r="C33">
        <v>365</v>
      </c>
      <c r="D33">
        <v>365</v>
      </c>
      <c r="E33">
        <v>350</v>
      </c>
      <c r="F33" s="14"/>
      <c r="L33" s="14"/>
    </row>
    <row r="34" spans="1:12" x14ac:dyDescent="0.25">
      <c r="A34">
        <v>1992</v>
      </c>
      <c r="B34">
        <v>366</v>
      </c>
      <c r="C34">
        <v>366</v>
      </c>
      <c r="D34">
        <v>366</v>
      </c>
      <c r="E34">
        <v>246</v>
      </c>
      <c r="F34" s="14"/>
      <c r="G34" s="12" t="s">
        <v>3</v>
      </c>
      <c r="H34">
        <v>318</v>
      </c>
      <c r="I34">
        <v>302</v>
      </c>
      <c r="J34">
        <v>312</v>
      </c>
      <c r="K34" s="11" t="s">
        <v>6</v>
      </c>
      <c r="L34" s="14"/>
    </row>
    <row r="35" spans="1:12" x14ac:dyDescent="0.25">
      <c r="A35">
        <v>1993</v>
      </c>
      <c r="B35">
        <v>365</v>
      </c>
      <c r="C35">
        <v>365</v>
      </c>
      <c r="D35">
        <v>365</v>
      </c>
      <c r="E35">
        <v>361</v>
      </c>
      <c r="F35" s="14"/>
      <c r="L35" s="14"/>
    </row>
    <row r="36" spans="1:12" x14ac:dyDescent="0.25">
      <c r="A36">
        <v>1994</v>
      </c>
      <c r="B36">
        <v>365</v>
      </c>
      <c r="C36">
        <v>365</v>
      </c>
      <c r="D36">
        <v>365</v>
      </c>
      <c r="E36">
        <v>341</v>
      </c>
      <c r="F36" s="14"/>
      <c r="I36" t="s">
        <v>16</v>
      </c>
      <c r="L36" s="14"/>
    </row>
    <row r="37" spans="1:12" x14ac:dyDescent="0.25">
      <c r="A37">
        <v>1995</v>
      </c>
      <c r="B37">
        <v>365</v>
      </c>
      <c r="C37">
        <v>365</v>
      </c>
      <c r="D37">
        <v>365</v>
      </c>
      <c r="E37">
        <v>364</v>
      </c>
      <c r="F37" s="14"/>
      <c r="I37" s="1"/>
      <c r="J37" s="2" t="s">
        <v>12</v>
      </c>
      <c r="K37" s="3">
        <v>116</v>
      </c>
      <c r="L37" s="14"/>
    </row>
    <row r="38" spans="1:12" x14ac:dyDescent="0.25">
      <c r="A38">
        <v>1996</v>
      </c>
      <c r="B38">
        <v>366</v>
      </c>
      <c r="C38">
        <v>366</v>
      </c>
      <c r="D38">
        <v>366</v>
      </c>
      <c r="E38">
        <v>358</v>
      </c>
      <c r="F38" s="14"/>
      <c r="I38" s="4"/>
      <c r="J38" s="5" t="s">
        <v>13</v>
      </c>
      <c r="K38" s="6">
        <v>137</v>
      </c>
      <c r="L38" s="14"/>
    </row>
    <row r="39" spans="1:12" x14ac:dyDescent="0.25">
      <c r="A39">
        <v>1997</v>
      </c>
      <c r="B39">
        <v>365</v>
      </c>
      <c r="C39">
        <v>365</v>
      </c>
      <c r="D39">
        <v>365</v>
      </c>
      <c r="E39">
        <v>321</v>
      </c>
      <c r="F39" s="14"/>
      <c r="I39" s="4"/>
      <c r="J39" s="7" t="s">
        <v>11</v>
      </c>
      <c r="K39" s="6">
        <f>COUNTIF(K11:K38,"&lt;100")</f>
        <v>10</v>
      </c>
      <c r="L39" s="14"/>
    </row>
    <row r="40" spans="1:12" x14ac:dyDescent="0.25">
      <c r="A40">
        <v>1998</v>
      </c>
      <c r="B40">
        <v>365</v>
      </c>
      <c r="C40">
        <v>365</v>
      </c>
      <c r="D40">
        <v>365</v>
      </c>
      <c r="E40">
        <v>364</v>
      </c>
      <c r="F40" s="14"/>
      <c r="I40" s="4"/>
      <c r="J40" s="7" t="s">
        <v>7</v>
      </c>
      <c r="K40" s="6">
        <f>COUNTIF(K7:K32,"&gt;100")</f>
        <v>12</v>
      </c>
      <c r="L40" s="14"/>
    </row>
    <row r="41" spans="1:12" x14ac:dyDescent="0.25">
      <c r="A41">
        <v>1999</v>
      </c>
      <c r="B41">
        <v>365</v>
      </c>
      <c r="C41">
        <v>365</v>
      </c>
      <c r="D41">
        <v>365</v>
      </c>
      <c r="E41">
        <v>365</v>
      </c>
      <c r="F41" s="14"/>
      <c r="I41" s="4"/>
      <c r="J41" s="7" t="s">
        <v>9</v>
      </c>
      <c r="K41" s="6">
        <f>COUNTIF(K8:K33,"&gt;200")</f>
        <v>7</v>
      </c>
      <c r="L41" s="14"/>
    </row>
    <row r="42" spans="1:12" x14ac:dyDescent="0.25">
      <c r="A42">
        <v>2000</v>
      </c>
      <c r="B42">
        <v>366</v>
      </c>
      <c r="C42">
        <v>366</v>
      </c>
      <c r="D42">
        <v>366</v>
      </c>
      <c r="E42">
        <v>366</v>
      </c>
      <c r="F42" s="14"/>
      <c r="I42" s="4"/>
      <c r="J42" s="7" t="s">
        <v>10</v>
      </c>
      <c r="K42" s="6">
        <f>COUNTIF(K9:K34,"&gt;300")</f>
        <v>1</v>
      </c>
      <c r="L42" s="14"/>
    </row>
    <row r="43" spans="1:12" x14ac:dyDescent="0.25">
      <c r="F43" s="14"/>
      <c r="I43" s="8"/>
      <c r="J43" s="9" t="s">
        <v>8</v>
      </c>
      <c r="K43" s="10">
        <f>MAX(K7:K32)</f>
        <v>315</v>
      </c>
      <c r="L43" s="14"/>
    </row>
    <row r="44" spans="1:12" x14ac:dyDescent="0.25">
      <c r="A44" s="12" t="s">
        <v>3</v>
      </c>
      <c r="B44">
        <v>361</v>
      </c>
      <c r="C44">
        <v>354</v>
      </c>
      <c r="D44">
        <v>354</v>
      </c>
      <c r="E44">
        <v>340</v>
      </c>
      <c r="F44" s="14"/>
      <c r="I44" s="15"/>
      <c r="L44" s="14"/>
    </row>
  </sheetData>
  <sheetProtection algorithmName="SHA-512" hashValue="MEyLfqFwsvZptu5JG7HHKQ9v5M4zNaJf1ks1L/yzIawdyCgIf/YzeR6jiFeLhTmO6mfuDeaSNf3NDvvhgMp3YQ==" saltValue="SeV+xpsQvVPRN5zNnjAMt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 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lwingard</dc:creator>
  <cp:lastModifiedBy>lwingard</cp:lastModifiedBy>
  <dcterms:created xsi:type="dcterms:W3CDTF">2019-03-05T23:05:43Z</dcterms:created>
  <dcterms:modified xsi:type="dcterms:W3CDTF">2019-06-04T15:46:04Z</dcterms:modified>
</cp:coreProperties>
</file>