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tuk61790/Downloads/"/>
    </mc:Choice>
  </mc:AlternateContent>
  <xr:revisionPtr revIDLastSave="0" documentId="13_ncr:1_{5F3CCCD4-4964-6546-8CD8-B96034395BA7}" xr6:coauthVersionLast="45" xr6:coauthVersionMax="45" xr10:uidLastSave="{00000000-0000-0000-0000-000000000000}"/>
  <bookViews>
    <workbookView xWindow="1080" yWindow="3560" windowWidth="37180" windowHeight="17720" xr2:uid="{99316FCE-8FF6-384D-B507-0587A266F858}"/>
  </bookViews>
  <sheets>
    <sheet name="Caption" sheetId="5" r:id="rId1"/>
    <sheet name="all_replicates" sheetId="1" r:id="rId2"/>
    <sheet name="replicates_pooled"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9" i="4" l="1"/>
  <c r="T79" i="4"/>
  <c r="S79" i="4"/>
  <c r="R79" i="4"/>
  <c r="Q79" i="4"/>
  <c r="P79" i="4"/>
  <c r="O79" i="4"/>
  <c r="N79" i="4"/>
  <c r="M79" i="4"/>
  <c r="L79" i="4"/>
  <c r="K79" i="4"/>
  <c r="J79" i="4"/>
  <c r="I79" i="4"/>
  <c r="U78" i="4"/>
  <c r="T78" i="4"/>
  <c r="S78" i="4"/>
  <c r="R78" i="4"/>
  <c r="Q78" i="4"/>
  <c r="P78" i="4"/>
  <c r="O78" i="4"/>
  <c r="N78" i="4"/>
  <c r="M78" i="4"/>
  <c r="L78" i="4"/>
  <c r="K78" i="4"/>
  <c r="J78" i="4"/>
  <c r="I78" i="4"/>
  <c r="U77" i="4"/>
  <c r="T77" i="4"/>
  <c r="S77" i="4"/>
  <c r="R77" i="4"/>
  <c r="Q77" i="4"/>
  <c r="P77" i="4"/>
  <c r="O77" i="4"/>
  <c r="N77" i="4"/>
  <c r="M77" i="4"/>
  <c r="L77" i="4"/>
  <c r="K77" i="4"/>
  <c r="J77" i="4"/>
  <c r="I77" i="4"/>
  <c r="U76" i="4"/>
  <c r="T76" i="4"/>
  <c r="S76" i="4"/>
  <c r="R76" i="4"/>
  <c r="Q76" i="4"/>
  <c r="P76" i="4"/>
  <c r="O76" i="4"/>
  <c r="N76" i="4"/>
  <c r="M76" i="4"/>
  <c r="L76" i="4"/>
  <c r="K76" i="4"/>
  <c r="J76" i="4"/>
  <c r="I76" i="4"/>
  <c r="U75" i="4"/>
  <c r="T75" i="4"/>
  <c r="S75" i="4"/>
  <c r="R75" i="4"/>
  <c r="Q75" i="4"/>
  <c r="P75" i="4"/>
  <c r="O75" i="4"/>
  <c r="N75" i="4"/>
  <c r="M75" i="4"/>
  <c r="L75" i="4"/>
  <c r="K75" i="4"/>
  <c r="J75" i="4"/>
  <c r="I75" i="4"/>
  <c r="U74" i="4"/>
  <c r="T74" i="4"/>
  <c r="S74" i="4"/>
  <c r="R74" i="4"/>
  <c r="Q74" i="4"/>
  <c r="P74" i="4"/>
  <c r="O74" i="4"/>
  <c r="N74" i="4"/>
  <c r="M74" i="4"/>
  <c r="L74" i="4"/>
  <c r="K74" i="4"/>
  <c r="J74" i="4"/>
  <c r="I74" i="4"/>
  <c r="U73" i="4"/>
  <c r="T73" i="4"/>
  <c r="S73" i="4"/>
  <c r="R73" i="4"/>
  <c r="Q73" i="4"/>
  <c r="P73" i="4"/>
  <c r="O73" i="4"/>
  <c r="N73" i="4"/>
  <c r="M73" i="4"/>
  <c r="L73" i="4"/>
  <c r="K73" i="4"/>
  <c r="J73" i="4"/>
  <c r="I73" i="4"/>
  <c r="U72" i="4"/>
  <c r="T72" i="4"/>
  <c r="S72" i="4"/>
  <c r="R72" i="4"/>
  <c r="Q72" i="4"/>
  <c r="P72" i="4"/>
  <c r="O72" i="4"/>
  <c r="N72" i="4"/>
  <c r="M72" i="4"/>
  <c r="L72" i="4"/>
  <c r="K72" i="4"/>
  <c r="J72" i="4"/>
  <c r="I72" i="4"/>
  <c r="U71" i="4"/>
  <c r="T71" i="4"/>
  <c r="S71" i="4"/>
  <c r="R71" i="4"/>
  <c r="R82" i="4" s="1"/>
  <c r="Q71" i="4"/>
  <c r="P71" i="4"/>
  <c r="O71" i="4"/>
  <c r="N71" i="4"/>
  <c r="N82" i="4" s="1"/>
  <c r="M71" i="4"/>
  <c r="L71" i="4"/>
  <c r="K71" i="4"/>
  <c r="J71" i="4"/>
  <c r="J82" i="4" s="1"/>
  <c r="I71" i="4"/>
  <c r="U70" i="4"/>
  <c r="T70" i="4"/>
  <c r="S70" i="4"/>
  <c r="S83" i="4" s="1"/>
  <c r="R70" i="4"/>
  <c r="R83" i="4" s="1"/>
  <c r="Q70" i="4"/>
  <c r="P70" i="4"/>
  <c r="O70" i="4"/>
  <c r="O83" i="4" s="1"/>
  <c r="N70" i="4"/>
  <c r="N83" i="4" s="1"/>
  <c r="M70" i="4"/>
  <c r="L70" i="4"/>
  <c r="K70" i="4"/>
  <c r="K83" i="4" s="1"/>
  <c r="J70" i="4"/>
  <c r="J83" i="4" s="1"/>
  <c r="I70" i="4"/>
  <c r="U69" i="4"/>
  <c r="T69" i="4"/>
  <c r="T82" i="4" s="1"/>
  <c r="S69" i="4"/>
  <c r="S82" i="4" s="1"/>
  <c r="R69" i="4"/>
  <c r="Q69" i="4"/>
  <c r="P69" i="4"/>
  <c r="P82" i="4" s="1"/>
  <c r="O69" i="4"/>
  <c r="O82" i="4" s="1"/>
  <c r="N69" i="4"/>
  <c r="M69" i="4"/>
  <c r="L69" i="4"/>
  <c r="L82" i="4" s="1"/>
  <c r="K69" i="4"/>
  <c r="K82" i="4" s="1"/>
  <c r="J69" i="4"/>
  <c r="I69" i="4"/>
  <c r="U68" i="4"/>
  <c r="T68" i="4"/>
  <c r="S68" i="4"/>
  <c r="R68" i="4"/>
  <c r="Q68" i="4"/>
  <c r="P68" i="4"/>
  <c r="O68" i="4"/>
  <c r="N68" i="4"/>
  <c r="M68" i="4"/>
  <c r="L68" i="4"/>
  <c r="K68" i="4"/>
  <c r="J68" i="4"/>
  <c r="I68" i="4"/>
  <c r="U67" i="4"/>
  <c r="T67" i="4"/>
  <c r="S67" i="4"/>
  <c r="R67" i="4"/>
  <c r="Q67" i="4"/>
  <c r="P67" i="4"/>
  <c r="O67" i="4"/>
  <c r="N67" i="4"/>
  <c r="M67" i="4"/>
  <c r="L67" i="4"/>
  <c r="K67" i="4"/>
  <c r="J67" i="4"/>
  <c r="I67" i="4"/>
  <c r="F65" i="4"/>
  <c r="H65" i="4" s="1"/>
  <c r="F64" i="4"/>
  <c r="H64" i="4" s="1"/>
  <c r="F63" i="4"/>
  <c r="H63" i="4" s="1"/>
  <c r="F62" i="4"/>
  <c r="H62" i="4" s="1"/>
  <c r="F61" i="4"/>
  <c r="H61" i="4" s="1"/>
  <c r="H60" i="4"/>
  <c r="F60" i="4"/>
  <c r="F59" i="4"/>
  <c r="H59" i="4" s="1"/>
  <c r="F58" i="4"/>
  <c r="H58" i="4" s="1"/>
  <c r="F57" i="4"/>
  <c r="H57" i="4" s="1"/>
  <c r="F56" i="4"/>
  <c r="H56" i="4" s="1"/>
  <c r="F55" i="4"/>
  <c r="H55" i="4" s="1"/>
  <c r="F54" i="4"/>
  <c r="H54" i="4" s="1"/>
  <c r="F53" i="4"/>
  <c r="H53" i="4" s="1"/>
  <c r="H52" i="4"/>
  <c r="F52" i="4"/>
  <c r="F51" i="4"/>
  <c r="H51" i="4" s="1"/>
  <c r="F50" i="4"/>
  <c r="H50" i="4" s="1"/>
  <c r="F49" i="4"/>
  <c r="H49" i="4" s="1"/>
  <c r="F48" i="4"/>
  <c r="H48" i="4" s="1"/>
  <c r="F47" i="4"/>
  <c r="H47" i="4" s="1"/>
  <c r="F46" i="4"/>
  <c r="H46" i="4" s="1"/>
  <c r="F45" i="4"/>
  <c r="H45" i="4" s="1"/>
  <c r="H44" i="4"/>
  <c r="F44" i="4"/>
  <c r="F43" i="4"/>
  <c r="H43" i="4" s="1"/>
  <c r="F42" i="4"/>
  <c r="H42" i="4" s="1"/>
  <c r="F41" i="4"/>
  <c r="H41" i="4" s="1"/>
  <c r="F40" i="4"/>
  <c r="H40" i="4" s="1"/>
  <c r="F39" i="4"/>
  <c r="H39" i="4" s="1"/>
  <c r="F38" i="4"/>
  <c r="H38" i="4" s="1"/>
  <c r="F37" i="4"/>
  <c r="H37" i="4" s="1"/>
  <c r="H36" i="4"/>
  <c r="F36" i="4"/>
  <c r="F35" i="4"/>
  <c r="H35" i="4" s="1"/>
  <c r="F34" i="4"/>
  <c r="H34" i="4" s="1"/>
  <c r="F33" i="4"/>
  <c r="H33" i="4" s="1"/>
  <c r="F32" i="4"/>
  <c r="H32" i="4" s="1"/>
  <c r="F31" i="4"/>
  <c r="H31" i="4" s="1"/>
  <c r="F30" i="4"/>
  <c r="H30" i="4" s="1"/>
  <c r="F29" i="4"/>
  <c r="H29" i="4" s="1"/>
  <c r="H28" i="4"/>
  <c r="F28" i="4"/>
  <c r="F27" i="4"/>
  <c r="H27" i="4" s="1"/>
  <c r="F26" i="4"/>
  <c r="H26" i="4" s="1"/>
  <c r="F25" i="4"/>
  <c r="H25" i="4" s="1"/>
  <c r="F24" i="4"/>
  <c r="H24" i="4" s="1"/>
  <c r="F23" i="4"/>
  <c r="H23" i="4" s="1"/>
  <c r="F22" i="4"/>
  <c r="H22" i="4" s="1"/>
  <c r="F21" i="4"/>
  <c r="H21" i="4" s="1"/>
  <c r="H20" i="4"/>
  <c r="F20" i="4"/>
  <c r="F19" i="4"/>
  <c r="H19" i="4" s="1"/>
  <c r="F18" i="4"/>
  <c r="H18" i="4" s="1"/>
  <c r="F17" i="4"/>
  <c r="H17" i="4" s="1"/>
  <c r="F16" i="4"/>
  <c r="H16" i="4" s="1"/>
  <c r="F15" i="4"/>
  <c r="H15" i="4" s="1"/>
  <c r="F14" i="4"/>
  <c r="H14" i="4" s="1"/>
  <c r="F13" i="4"/>
  <c r="H13" i="4" s="1"/>
  <c r="H12" i="4"/>
  <c r="F12" i="4"/>
  <c r="F11" i="4"/>
  <c r="H11" i="4" s="1"/>
  <c r="F10" i="4"/>
  <c r="H10" i="4" s="1"/>
  <c r="F9" i="4"/>
  <c r="H9" i="4" s="1"/>
  <c r="F8" i="4"/>
  <c r="H8" i="4" s="1"/>
  <c r="F7" i="4"/>
  <c r="H7" i="4" s="1"/>
  <c r="F6" i="4"/>
  <c r="H6" i="4" s="1"/>
  <c r="F5" i="4"/>
  <c r="H5" i="4" s="1"/>
  <c r="H4" i="4"/>
  <c r="F4" i="4"/>
  <c r="F3" i="4"/>
  <c r="H3" i="4" s="1"/>
  <c r="F2" i="4"/>
  <c r="H2" i="4" s="1"/>
  <c r="M82" i="4" l="1"/>
  <c r="U82" i="4"/>
  <c r="P83" i="4"/>
  <c r="Q82" i="4"/>
  <c r="L83" i="4"/>
  <c r="T83" i="4"/>
  <c r="M83" i="4"/>
  <c r="Q83" i="4"/>
  <c r="U83" i="4"/>
  <c r="T1220" i="1"/>
  <c r="T1221" i="1"/>
  <c r="T1222" i="1"/>
  <c r="T1219" i="1"/>
  <c r="Y1216" i="1"/>
  <c r="Y1218" i="1" s="1"/>
  <c r="V1216" i="1"/>
  <c r="AB1216" i="1"/>
  <c r="AB1218" i="1" s="1"/>
  <c r="AF1216" i="1"/>
  <c r="AF1218" i="1" s="1"/>
  <c r="AR1216" i="1"/>
  <c r="AR1218" i="1" s="1"/>
  <c r="BH1216" i="1"/>
  <c r="BH1218" i="1" s="1"/>
  <c r="BL1216" i="1"/>
  <c r="BL1218" i="1" s="1"/>
  <c r="BX1216" i="1"/>
  <c r="BX1218" i="1" s="1"/>
  <c r="CN1216" i="1"/>
  <c r="CN1218" i="1" s="1"/>
  <c r="V1178" i="1"/>
  <c r="W1178" i="1"/>
  <c r="W1216" i="1" s="1"/>
  <c r="X1178" i="1"/>
  <c r="X1216" i="1" s="1"/>
  <c r="Y1178" i="1"/>
  <c r="Z1178" i="1"/>
  <c r="Z1216" i="1" s="1"/>
  <c r="AA1178" i="1"/>
  <c r="AA1216" i="1" s="1"/>
  <c r="AB1178" i="1"/>
  <c r="AC1178" i="1"/>
  <c r="AC1216" i="1" s="1"/>
  <c r="AD1178" i="1"/>
  <c r="AD1216" i="1" s="1"/>
  <c r="AE1178" i="1"/>
  <c r="AE1216" i="1" s="1"/>
  <c r="AF1178" i="1"/>
  <c r="AG1178" i="1"/>
  <c r="AG1216" i="1" s="1"/>
  <c r="AH1178" i="1"/>
  <c r="AH1216" i="1" s="1"/>
  <c r="AI1178" i="1"/>
  <c r="AI1216" i="1" s="1"/>
  <c r="AI1217" i="1" s="1"/>
  <c r="AJ1178" i="1"/>
  <c r="AJ1216" i="1" s="1"/>
  <c r="AK1178" i="1"/>
  <c r="AK1216" i="1" s="1"/>
  <c r="AL1178" i="1"/>
  <c r="AL1216" i="1" s="1"/>
  <c r="AM1178" i="1"/>
  <c r="AM1216" i="1" s="1"/>
  <c r="AM1217" i="1" s="1"/>
  <c r="AN1178" i="1"/>
  <c r="AN1216" i="1" s="1"/>
  <c r="AO1178" i="1"/>
  <c r="AO1216" i="1" s="1"/>
  <c r="AP1178" i="1"/>
  <c r="AP1216" i="1" s="1"/>
  <c r="AQ1178" i="1"/>
  <c r="AQ1216" i="1" s="1"/>
  <c r="AQ1217" i="1" s="1"/>
  <c r="AR1178" i="1"/>
  <c r="AS1178" i="1"/>
  <c r="AS1216" i="1" s="1"/>
  <c r="AT1178" i="1"/>
  <c r="AT1216" i="1" s="1"/>
  <c r="AT1217" i="1" s="1"/>
  <c r="AU1178" i="1"/>
  <c r="AU1216" i="1" s="1"/>
  <c r="AV1178" i="1"/>
  <c r="AV1216" i="1" s="1"/>
  <c r="AV1218" i="1" s="1"/>
  <c r="AW1178" i="1"/>
  <c r="AW1216" i="1" s="1"/>
  <c r="AX1178" i="1"/>
  <c r="AX1216" i="1" s="1"/>
  <c r="AX1217" i="1" s="1"/>
  <c r="AY1178" i="1"/>
  <c r="AY1216" i="1" s="1"/>
  <c r="AZ1178" i="1"/>
  <c r="AZ1216" i="1" s="1"/>
  <c r="BA1178" i="1"/>
  <c r="BA1216" i="1" s="1"/>
  <c r="BB1178" i="1"/>
  <c r="BB1216" i="1" s="1"/>
  <c r="BB1217" i="1" s="1"/>
  <c r="BC1178" i="1"/>
  <c r="BC1216" i="1" s="1"/>
  <c r="BD1178" i="1"/>
  <c r="BD1216" i="1" s="1"/>
  <c r="BE1178" i="1"/>
  <c r="BE1216" i="1" s="1"/>
  <c r="BF1178" i="1"/>
  <c r="BF1216" i="1" s="1"/>
  <c r="BF1217" i="1" s="1"/>
  <c r="BG1178" i="1"/>
  <c r="BG1216" i="1" s="1"/>
  <c r="BH1178" i="1"/>
  <c r="BI1178" i="1"/>
  <c r="BI1216" i="1" s="1"/>
  <c r="BJ1178" i="1"/>
  <c r="BJ1216" i="1" s="1"/>
  <c r="BJ1217" i="1" s="1"/>
  <c r="BK1178" i="1"/>
  <c r="BK1216" i="1" s="1"/>
  <c r="BL1178" i="1"/>
  <c r="BM1178" i="1"/>
  <c r="BM1216" i="1" s="1"/>
  <c r="BN1178" i="1"/>
  <c r="BN1216" i="1" s="1"/>
  <c r="BN1217" i="1" s="1"/>
  <c r="BO1178" i="1"/>
  <c r="BO1216" i="1" s="1"/>
  <c r="BP1178" i="1"/>
  <c r="BP1216" i="1" s="1"/>
  <c r="BQ1178" i="1"/>
  <c r="BQ1216" i="1" s="1"/>
  <c r="BR1178" i="1"/>
  <c r="BR1216" i="1" s="1"/>
  <c r="BR1217" i="1" s="1"/>
  <c r="BS1178" i="1"/>
  <c r="BS1216" i="1" s="1"/>
  <c r="BT1178" i="1"/>
  <c r="BT1216" i="1" s="1"/>
  <c r="BU1178" i="1"/>
  <c r="BU1216" i="1" s="1"/>
  <c r="BV1178" i="1"/>
  <c r="BV1216" i="1" s="1"/>
  <c r="BV1217" i="1" s="1"/>
  <c r="BW1178" i="1"/>
  <c r="BW1216" i="1" s="1"/>
  <c r="BX1178" i="1"/>
  <c r="BY1178" i="1"/>
  <c r="BY1216" i="1" s="1"/>
  <c r="BZ1178" i="1"/>
  <c r="BZ1216" i="1" s="1"/>
  <c r="BZ1217" i="1" s="1"/>
  <c r="CA1178" i="1"/>
  <c r="CA1216" i="1" s="1"/>
  <c r="CB1178" i="1"/>
  <c r="CB1216" i="1" s="1"/>
  <c r="CB1218" i="1" s="1"/>
  <c r="CC1178" i="1"/>
  <c r="CC1216" i="1" s="1"/>
  <c r="CD1178" i="1"/>
  <c r="CD1216" i="1" s="1"/>
  <c r="CD1217" i="1" s="1"/>
  <c r="CE1178" i="1"/>
  <c r="CE1216" i="1" s="1"/>
  <c r="CF1178" i="1"/>
  <c r="CF1216" i="1" s="1"/>
  <c r="CG1178" i="1"/>
  <c r="CG1216" i="1" s="1"/>
  <c r="CH1178" i="1"/>
  <c r="CH1216" i="1" s="1"/>
  <c r="CH1217" i="1" s="1"/>
  <c r="CI1178" i="1"/>
  <c r="CI1216" i="1" s="1"/>
  <c r="CJ1178" i="1"/>
  <c r="CJ1216" i="1" s="1"/>
  <c r="CK1178" i="1"/>
  <c r="CK1216" i="1" s="1"/>
  <c r="CL1178" i="1"/>
  <c r="CL1216" i="1" s="1"/>
  <c r="CL1217" i="1" s="1"/>
  <c r="CM1178" i="1"/>
  <c r="CM1216" i="1" s="1"/>
  <c r="CN1178" i="1"/>
  <c r="V1179" i="1"/>
  <c r="W1179" i="1"/>
  <c r="X1179" i="1"/>
  <c r="Y1179" i="1"/>
  <c r="Z1179" i="1"/>
  <c r="AA1179" i="1"/>
  <c r="AB1179" i="1"/>
  <c r="AC1179" i="1"/>
  <c r="AD1179" i="1"/>
  <c r="AE1179" i="1"/>
  <c r="AF1179" i="1"/>
  <c r="AG1179" i="1"/>
  <c r="AH1179" i="1"/>
  <c r="AI1179" i="1"/>
  <c r="AJ1179" i="1"/>
  <c r="AK1179" i="1"/>
  <c r="AL1179" i="1"/>
  <c r="AM1179" i="1"/>
  <c r="AN1179" i="1"/>
  <c r="AO1179" i="1"/>
  <c r="AP1179" i="1"/>
  <c r="AQ1179" i="1"/>
  <c r="AR1179" i="1"/>
  <c r="AS1179" i="1"/>
  <c r="AT1179" i="1"/>
  <c r="AU1179" i="1"/>
  <c r="AV1179" i="1"/>
  <c r="AW1179" i="1"/>
  <c r="AX1179" i="1"/>
  <c r="AY1179" i="1"/>
  <c r="AZ1179" i="1"/>
  <c r="BA1179" i="1"/>
  <c r="BB1179" i="1"/>
  <c r="BC1179" i="1"/>
  <c r="BD1179" i="1"/>
  <c r="BE1179" i="1"/>
  <c r="BF1179" i="1"/>
  <c r="BG1179" i="1"/>
  <c r="BH1179" i="1"/>
  <c r="BI1179" i="1"/>
  <c r="BJ1179" i="1"/>
  <c r="BK1179" i="1"/>
  <c r="BL1179" i="1"/>
  <c r="BM1179" i="1"/>
  <c r="BN1179" i="1"/>
  <c r="BO1179" i="1"/>
  <c r="BP1179" i="1"/>
  <c r="BQ1179" i="1"/>
  <c r="BR1179" i="1"/>
  <c r="BS1179" i="1"/>
  <c r="BT1179" i="1"/>
  <c r="BU1179" i="1"/>
  <c r="BV1179" i="1"/>
  <c r="BW1179" i="1"/>
  <c r="BX1179" i="1"/>
  <c r="BY1179" i="1"/>
  <c r="BZ1179" i="1"/>
  <c r="CA1179" i="1"/>
  <c r="CB1179" i="1"/>
  <c r="CC1179" i="1"/>
  <c r="CD1179" i="1"/>
  <c r="CE1179" i="1"/>
  <c r="CF1179" i="1"/>
  <c r="CG1179" i="1"/>
  <c r="CH1179" i="1"/>
  <c r="CI1179" i="1"/>
  <c r="CJ1179" i="1"/>
  <c r="CK1179" i="1"/>
  <c r="CL1179" i="1"/>
  <c r="CM1179" i="1"/>
  <c r="CN1179" i="1"/>
  <c r="V1180" i="1"/>
  <c r="W1180" i="1"/>
  <c r="X1180" i="1"/>
  <c r="Y1180" i="1"/>
  <c r="Z1180" i="1"/>
  <c r="AA1180" i="1"/>
  <c r="AB1180" i="1"/>
  <c r="AC1180" i="1"/>
  <c r="AD1180" i="1"/>
  <c r="AE1180" i="1"/>
  <c r="AF1180" i="1"/>
  <c r="AG1180" i="1"/>
  <c r="AH1180" i="1"/>
  <c r="AI1180" i="1"/>
  <c r="AJ1180" i="1"/>
  <c r="AK1180" i="1"/>
  <c r="AL1180" i="1"/>
  <c r="AM1180" i="1"/>
  <c r="AN1180" i="1"/>
  <c r="AO1180" i="1"/>
  <c r="AP1180" i="1"/>
  <c r="AQ1180" i="1"/>
  <c r="AR1180" i="1"/>
  <c r="AS1180" i="1"/>
  <c r="AT1180" i="1"/>
  <c r="AU1180" i="1"/>
  <c r="AV1180" i="1"/>
  <c r="AW1180" i="1"/>
  <c r="AX1180" i="1"/>
  <c r="AY1180" i="1"/>
  <c r="AZ1180" i="1"/>
  <c r="BA1180" i="1"/>
  <c r="BB1180" i="1"/>
  <c r="BC1180" i="1"/>
  <c r="BD1180" i="1"/>
  <c r="BE1180" i="1"/>
  <c r="BF1180" i="1"/>
  <c r="BG1180" i="1"/>
  <c r="BH1180" i="1"/>
  <c r="BI1180" i="1"/>
  <c r="BJ1180" i="1"/>
  <c r="BK1180" i="1"/>
  <c r="BL1180" i="1"/>
  <c r="BM1180" i="1"/>
  <c r="BN1180" i="1"/>
  <c r="BO1180" i="1"/>
  <c r="BP1180" i="1"/>
  <c r="BQ1180" i="1"/>
  <c r="BR1180" i="1"/>
  <c r="BS1180" i="1"/>
  <c r="BT1180" i="1"/>
  <c r="BU1180" i="1"/>
  <c r="BV1180" i="1"/>
  <c r="BW1180" i="1"/>
  <c r="BX1180" i="1"/>
  <c r="BY1180" i="1"/>
  <c r="BZ1180" i="1"/>
  <c r="CA1180" i="1"/>
  <c r="CB1180" i="1"/>
  <c r="CC1180" i="1"/>
  <c r="CD1180" i="1"/>
  <c r="CE1180" i="1"/>
  <c r="CF1180" i="1"/>
  <c r="CG1180" i="1"/>
  <c r="CH1180" i="1"/>
  <c r="CI1180" i="1"/>
  <c r="CJ1180" i="1"/>
  <c r="CK1180" i="1"/>
  <c r="CL1180" i="1"/>
  <c r="CM1180" i="1"/>
  <c r="CN1180" i="1"/>
  <c r="V1181" i="1"/>
  <c r="W1181" i="1"/>
  <c r="X1181" i="1"/>
  <c r="Y1181" i="1"/>
  <c r="Z1181" i="1"/>
  <c r="AA1181" i="1"/>
  <c r="AB1181" i="1"/>
  <c r="AC1181" i="1"/>
  <c r="AD1181" i="1"/>
  <c r="AE1181" i="1"/>
  <c r="AF1181" i="1"/>
  <c r="AG1181" i="1"/>
  <c r="AH1181" i="1"/>
  <c r="AI1181" i="1"/>
  <c r="AJ1181" i="1"/>
  <c r="AK1181" i="1"/>
  <c r="AL1181" i="1"/>
  <c r="AM1181" i="1"/>
  <c r="AN1181" i="1"/>
  <c r="AO1181" i="1"/>
  <c r="AP1181" i="1"/>
  <c r="AQ1181" i="1"/>
  <c r="AR1181" i="1"/>
  <c r="AS1181" i="1"/>
  <c r="AT1181" i="1"/>
  <c r="AU1181" i="1"/>
  <c r="AV1181" i="1"/>
  <c r="AW1181" i="1"/>
  <c r="AX1181" i="1"/>
  <c r="AY1181" i="1"/>
  <c r="AZ1181" i="1"/>
  <c r="BA1181" i="1"/>
  <c r="BB1181" i="1"/>
  <c r="BC1181" i="1"/>
  <c r="BD1181" i="1"/>
  <c r="BE1181" i="1"/>
  <c r="BF1181" i="1"/>
  <c r="BG1181" i="1"/>
  <c r="BH1181" i="1"/>
  <c r="BI1181" i="1"/>
  <c r="BJ1181" i="1"/>
  <c r="BK1181" i="1"/>
  <c r="BL1181" i="1"/>
  <c r="BM1181" i="1"/>
  <c r="BN1181" i="1"/>
  <c r="BO1181" i="1"/>
  <c r="BP1181" i="1"/>
  <c r="BQ1181" i="1"/>
  <c r="BR1181" i="1"/>
  <c r="BS1181" i="1"/>
  <c r="BT1181" i="1"/>
  <c r="BU1181" i="1"/>
  <c r="BV1181" i="1"/>
  <c r="BW1181" i="1"/>
  <c r="BX1181" i="1"/>
  <c r="BY1181" i="1"/>
  <c r="BZ1181" i="1"/>
  <c r="CA1181" i="1"/>
  <c r="CB1181" i="1"/>
  <c r="CC1181" i="1"/>
  <c r="CD1181" i="1"/>
  <c r="CE1181" i="1"/>
  <c r="CF1181" i="1"/>
  <c r="CG1181" i="1"/>
  <c r="CH1181" i="1"/>
  <c r="CI1181" i="1"/>
  <c r="CJ1181" i="1"/>
  <c r="CK1181" i="1"/>
  <c r="CL1181" i="1"/>
  <c r="CM1181" i="1"/>
  <c r="CN1181" i="1"/>
  <c r="V1182" i="1"/>
  <c r="W1182" i="1"/>
  <c r="X1182" i="1"/>
  <c r="Y1182" i="1"/>
  <c r="Z1182" i="1"/>
  <c r="AA1182" i="1"/>
  <c r="AB1182" i="1"/>
  <c r="AC1182" i="1"/>
  <c r="AD1182" i="1"/>
  <c r="AE1182" i="1"/>
  <c r="AF1182" i="1"/>
  <c r="AG1182" i="1"/>
  <c r="AH1182" i="1"/>
  <c r="AI1182" i="1"/>
  <c r="AJ1182" i="1"/>
  <c r="AK1182" i="1"/>
  <c r="AL1182" i="1"/>
  <c r="AM1182" i="1"/>
  <c r="AN1182" i="1"/>
  <c r="AO1182" i="1"/>
  <c r="AP1182" i="1"/>
  <c r="AQ1182" i="1"/>
  <c r="AR1182" i="1"/>
  <c r="AS1182" i="1"/>
  <c r="AT1182" i="1"/>
  <c r="AU1182" i="1"/>
  <c r="AV1182" i="1"/>
  <c r="AW1182" i="1"/>
  <c r="AX1182" i="1"/>
  <c r="AY1182" i="1"/>
  <c r="AZ1182" i="1"/>
  <c r="BA1182" i="1"/>
  <c r="BB1182" i="1"/>
  <c r="BC1182" i="1"/>
  <c r="BD1182" i="1"/>
  <c r="BE1182" i="1"/>
  <c r="BF1182" i="1"/>
  <c r="BG1182" i="1"/>
  <c r="BH1182" i="1"/>
  <c r="BI1182" i="1"/>
  <c r="BJ1182" i="1"/>
  <c r="BK1182" i="1"/>
  <c r="BL1182" i="1"/>
  <c r="BM1182" i="1"/>
  <c r="BN1182" i="1"/>
  <c r="BO1182" i="1"/>
  <c r="BP1182" i="1"/>
  <c r="BQ1182" i="1"/>
  <c r="BR1182" i="1"/>
  <c r="BS1182" i="1"/>
  <c r="BT1182" i="1"/>
  <c r="BU1182" i="1"/>
  <c r="BV1182" i="1"/>
  <c r="BW1182" i="1"/>
  <c r="BX1182" i="1"/>
  <c r="BY1182" i="1"/>
  <c r="BZ1182" i="1"/>
  <c r="CA1182" i="1"/>
  <c r="CB1182" i="1"/>
  <c r="CC1182" i="1"/>
  <c r="CD1182" i="1"/>
  <c r="CE1182" i="1"/>
  <c r="CF1182" i="1"/>
  <c r="CG1182" i="1"/>
  <c r="CH1182" i="1"/>
  <c r="CI1182" i="1"/>
  <c r="CJ1182" i="1"/>
  <c r="CK1182" i="1"/>
  <c r="CL1182" i="1"/>
  <c r="CM1182" i="1"/>
  <c r="CN1182" i="1"/>
  <c r="V1183" i="1"/>
  <c r="W1183" i="1"/>
  <c r="X1183" i="1"/>
  <c r="Y1183" i="1"/>
  <c r="Z1183" i="1"/>
  <c r="AA1183" i="1"/>
  <c r="AB1183" i="1"/>
  <c r="AC1183" i="1"/>
  <c r="AD1183" i="1"/>
  <c r="AE1183" i="1"/>
  <c r="AF1183" i="1"/>
  <c r="AG1183" i="1"/>
  <c r="AH1183" i="1"/>
  <c r="AI1183" i="1"/>
  <c r="AJ1183" i="1"/>
  <c r="AK1183" i="1"/>
  <c r="AL1183" i="1"/>
  <c r="AM1183" i="1"/>
  <c r="AN1183" i="1"/>
  <c r="AO1183" i="1"/>
  <c r="AP1183" i="1"/>
  <c r="AQ1183" i="1"/>
  <c r="AR1183" i="1"/>
  <c r="AS1183" i="1"/>
  <c r="AT1183" i="1"/>
  <c r="AU1183" i="1"/>
  <c r="AV1183" i="1"/>
  <c r="AW1183" i="1"/>
  <c r="AX1183" i="1"/>
  <c r="AY1183" i="1"/>
  <c r="AZ1183" i="1"/>
  <c r="BA1183" i="1"/>
  <c r="BB1183" i="1"/>
  <c r="BC1183" i="1"/>
  <c r="BD1183" i="1"/>
  <c r="BE1183" i="1"/>
  <c r="BF1183" i="1"/>
  <c r="BG1183" i="1"/>
  <c r="BH1183" i="1"/>
  <c r="BI1183" i="1"/>
  <c r="BJ1183" i="1"/>
  <c r="BK1183" i="1"/>
  <c r="BL1183" i="1"/>
  <c r="BM1183" i="1"/>
  <c r="BN1183" i="1"/>
  <c r="BO1183" i="1"/>
  <c r="BP1183" i="1"/>
  <c r="BQ1183" i="1"/>
  <c r="BR1183" i="1"/>
  <c r="BS1183" i="1"/>
  <c r="BT1183" i="1"/>
  <c r="BU1183" i="1"/>
  <c r="BV1183" i="1"/>
  <c r="BW1183" i="1"/>
  <c r="BX1183" i="1"/>
  <c r="BY1183" i="1"/>
  <c r="BZ1183" i="1"/>
  <c r="CA1183" i="1"/>
  <c r="CB1183" i="1"/>
  <c r="CC1183" i="1"/>
  <c r="CD1183" i="1"/>
  <c r="CE1183" i="1"/>
  <c r="CF1183" i="1"/>
  <c r="CG1183" i="1"/>
  <c r="CH1183" i="1"/>
  <c r="CI1183" i="1"/>
  <c r="CJ1183" i="1"/>
  <c r="CK1183" i="1"/>
  <c r="CL1183" i="1"/>
  <c r="CM1183" i="1"/>
  <c r="CN1183" i="1"/>
  <c r="V1184" i="1"/>
  <c r="W1184" i="1"/>
  <c r="X1184" i="1"/>
  <c r="Y1184" i="1"/>
  <c r="Z1184" i="1"/>
  <c r="AA1184" i="1"/>
  <c r="AB1184" i="1"/>
  <c r="AC1184" i="1"/>
  <c r="AD1184" i="1"/>
  <c r="AE1184" i="1"/>
  <c r="AF1184" i="1"/>
  <c r="AG1184" i="1"/>
  <c r="AH1184" i="1"/>
  <c r="AI1184" i="1"/>
  <c r="AJ1184" i="1"/>
  <c r="AK1184" i="1"/>
  <c r="AL1184" i="1"/>
  <c r="AM1184" i="1"/>
  <c r="AN1184" i="1"/>
  <c r="AO1184" i="1"/>
  <c r="AP1184" i="1"/>
  <c r="AQ1184" i="1"/>
  <c r="AR1184" i="1"/>
  <c r="AS1184" i="1"/>
  <c r="AT1184" i="1"/>
  <c r="AU1184" i="1"/>
  <c r="AV1184" i="1"/>
  <c r="AW1184" i="1"/>
  <c r="AX1184" i="1"/>
  <c r="AY1184" i="1"/>
  <c r="AZ1184" i="1"/>
  <c r="BA1184" i="1"/>
  <c r="BB1184" i="1"/>
  <c r="BC1184" i="1"/>
  <c r="BD1184" i="1"/>
  <c r="BE1184" i="1"/>
  <c r="BF1184" i="1"/>
  <c r="BG1184" i="1"/>
  <c r="BH1184" i="1"/>
  <c r="BI1184" i="1"/>
  <c r="BJ1184" i="1"/>
  <c r="BK1184" i="1"/>
  <c r="BL1184" i="1"/>
  <c r="BM1184" i="1"/>
  <c r="BN1184" i="1"/>
  <c r="BO1184" i="1"/>
  <c r="BP1184" i="1"/>
  <c r="BQ1184" i="1"/>
  <c r="BR1184" i="1"/>
  <c r="BS1184" i="1"/>
  <c r="BT1184" i="1"/>
  <c r="BU1184" i="1"/>
  <c r="BV1184" i="1"/>
  <c r="BW1184" i="1"/>
  <c r="BX1184" i="1"/>
  <c r="BY1184" i="1"/>
  <c r="BZ1184" i="1"/>
  <c r="CA1184" i="1"/>
  <c r="CB1184" i="1"/>
  <c r="CC1184" i="1"/>
  <c r="CD1184" i="1"/>
  <c r="CE1184" i="1"/>
  <c r="CF1184" i="1"/>
  <c r="CG1184" i="1"/>
  <c r="CH1184" i="1"/>
  <c r="CI1184" i="1"/>
  <c r="CJ1184" i="1"/>
  <c r="CK1184" i="1"/>
  <c r="CL1184" i="1"/>
  <c r="CM1184" i="1"/>
  <c r="CN1184" i="1"/>
  <c r="V1185" i="1"/>
  <c r="W1185" i="1"/>
  <c r="X1185" i="1"/>
  <c r="Y1185" i="1"/>
  <c r="Z1185" i="1"/>
  <c r="AA1185" i="1"/>
  <c r="AB1185" i="1"/>
  <c r="AC1185" i="1"/>
  <c r="AD1185" i="1"/>
  <c r="AE1185" i="1"/>
  <c r="AF1185" i="1"/>
  <c r="AG1185" i="1"/>
  <c r="AH1185" i="1"/>
  <c r="AI1185" i="1"/>
  <c r="AJ1185" i="1"/>
  <c r="AK1185" i="1"/>
  <c r="AL1185" i="1"/>
  <c r="AM1185" i="1"/>
  <c r="AN1185" i="1"/>
  <c r="AO1185" i="1"/>
  <c r="AP1185" i="1"/>
  <c r="AQ1185" i="1"/>
  <c r="AR1185" i="1"/>
  <c r="AS1185" i="1"/>
  <c r="AT1185" i="1"/>
  <c r="AU1185" i="1"/>
  <c r="AV1185" i="1"/>
  <c r="AW1185" i="1"/>
  <c r="AX1185" i="1"/>
  <c r="AY1185" i="1"/>
  <c r="AZ1185" i="1"/>
  <c r="BA1185" i="1"/>
  <c r="BB1185" i="1"/>
  <c r="BC1185" i="1"/>
  <c r="BD1185" i="1"/>
  <c r="BE1185" i="1"/>
  <c r="BF1185" i="1"/>
  <c r="BG1185" i="1"/>
  <c r="BH1185" i="1"/>
  <c r="BI1185" i="1"/>
  <c r="BJ1185" i="1"/>
  <c r="BK1185" i="1"/>
  <c r="BL1185" i="1"/>
  <c r="BM1185" i="1"/>
  <c r="BN1185" i="1"/>
  <c r="BO1185" i="1"/>
  <c r="BP1185" i="1"/>
  <c r="BQ1185" i="1"/>
  <c r="BR1185" i="1"/>
  <c r="BS1185" i="1"/>
  <c r="BT1185" i="1"/>
  <c r="BU1185" i="1"/>
  <c r="BV1185" i="1"/>
  <c r="BW1185" i="1"/>
  <c r="BX1185" i="1"/>
  <c r="BY1185" i="1"/>
  <c r="BZ1185" i="1"/>
  <c r="CA1185" i="1"/>
  <c r="CB1185" i="1"/>
  <c r="CC1185" i="1"/>
  <c r="CD1185" i="1"/>
  <c r="CE1185" i="1"/>
  <c r="CF1185" i="1"/>
  <c r="CG1185" i="1"/>
  <c r="CH1185" i="1"/>
  <c r="CI1185" i="1"/>
  <c r="CJ1185" i="1"/>
  <c r="CK1185" i="1"/>
  <c r="CL1185" i="1"/>
  <c r="CM1185" i="1"/>
  <c r="CN1185" i="1"/>
  <c r="V1186" i="1"/>
  <c r="W1186" i="1"/>
  <c r="X1186" i="1"/>
  <c r="Y1186" i="1"/>
  <c r="Z1186" i="1"/>
  <c r="AA1186" i="1"/>
  <c r="AB1186" i="1"/>
  <c r="AC1186" i="1"/>
  <c r="AD1186" i="1"/>
  <c r="AE1186" i="1"/>
  <c r="AF1186" i="1"/>
  <c r="AG1186" i="1"/>
  <c r="AH1186" i="1"/>
  <c r="AI1186" i="1"/>
  <c r="AJ1186" i="1"/>
  <c r="AK1186" i="1"/>
  <c r="AL1186" i="1"/>
  <c r="AM1186" i="1"/>
  <c r="AN1186" i="1"/>
  <c r="AO1186" i="1"/>
  <c r="AP1186" i="1"/>
  <c r="AQ1186" i="1"/>
  <c r="AR1186" i="1"/>
  <c r="AS1186" i="1"/>
  <c r="AT1186" i="1"/>
  <c r="AU1186" i="1"/>
  <c r="AV1186" i="1"/>
  <c r="AW1186" i="1"/>
  <c r="AX1186" i="1"/>
  <c r="AY1186" i="1"/>
  <c r="AZ1186" i="1"/>
  <c r="BA1186" i="1"/>
  <c r="BB1186" i="1"/>
  <c r="BC1186" i="1"/>
  <c r="BD1186" i="1"/>
  <c r="BE1186" i="1"/>
  <c r="BF1186" i="1"/>
  <c r="BG1186" i="1"/>
  <c r="BH1186" i="1"/>
  <c r="BI1186" i="1"/>
  <c r="BJ1186" i="1"/>
  <c r="BK1186" i="1"/>
  <c r="BL1186" i="1"/>
  <c r="BM1186" i="1"/>
  <c r="BN1186" i="1"/>
  <c r="BO1186" i="1"/>
  <c r="BP1186" i="1"/>
  <c r="BQ1186" i="1"/>
  <c r="BR1186" i="1"/>
  <c r="BS1186" i="1"/>
  <c r="BT1186" i="1"/>
  <c r="BU1186" i="1"/>
  <c r="BV1186" i="1"/>
  <c r="BW1186" i="1"/>
  <c r="BX1186" i="1"/>
  <c r="BY1186" i="1"/>
  <c r="BZ1186" i="1"/>
  <c r="CA1186" i="1"/>
  <c r="CB1186" i="1"/>
  <c r="CC1186" i="1"/>
  <c r="CD1186" i="1"/>
  <c r="CE1186" i="1"/>
  <c r="CF1186" i="1"/>
  <c r="CG1186" i="1"/>
  <c r="CH1186" i="1"/>
  <c r="CI1186" i="1"/>
  <c r="CJ1186" i="1"/>
  <c r="CK1186" i="1"/>
  <c r="CL1186" i="1"/>
  <c r="CM1186" i="1"/>
  <c r="CN1186" i="1"/>
  <c r="V1187" i="1"/>
  <c r="W1187" i="1"/>
  <c r="X1187" i="1"/>
  <c r="Y1187" i="1"/>
  <c r="Z1187" i="1"/>
  <c r="AA1187" i="1"/>
  <c r="AB1187" i="1"/>
  <c r="AC1187" i="1"/>
  <c r="AD1187" i="1"/>
  <c r="AE1187" i="1"/>
  <c r="AF1187" i="1"/>
  <c r="AG1187" i="1"/>
  <c r="AH1187" i="1"/>
  <c r="AI1187" i="1"/>
  <c r="AJ1187" i="1"/>
  <c r="AK1187" i="1"/>
  <c r="AL1187" i="1"/>
  <c r="AM1187" i="1"/>
  <c r="AN1187" i="1"/>
  <c r="AO1187" i="1"/>
  <c r="AP1187" i="1"/>
  <c r="AQ1187" i="1"/>
  <c r="AR1187" i="1"/>
  <c r="AS1187" i="1"/>
  <c r="AT1187" i="1"/>
  <c r="AU1187" i="1"/>
  <c r="AV1187" i="1"/>
  <c r="AW1187" i="1"/>
  <c r="AX1187" i="1"/>
  <c r="AY1187" i="1"/>
  <c r="AZ1187" i="1"/>
  <c r="BA1187" i="1"/>
  <c r="BB1187" i="1"/>
  <c r="BC1187" i="1"/>
  <c r="BD1187" i="1"/>
  <c r="BE1187" i="1"/>
  <c r="BF1187" i="1"/>
  <c r="BG1187" i="1"/>
  <c r="BH1187" i="1"/>
  <c r="BI1187" i="1"/>
  <c r="BJ1187" i="1"/>
  <c r="BK1187" i="1"/>
  <c r="BL1187" i="1"/>
  <c r="BM1187" i="1"/>
  <c r="BN1187" i="1"/>
  <c r="BO1187" i="1"/>
  <c r="BP1187" i="1"/>
  <c r="BQ1187" i="1"/>
  <c r="BR1187" i="1"/>
  <c r="BS1187" i="1"/>
  <c r="BT1187" i="1"/>
  <c r="BU1187" i="1"/>
  <c r="BV1187" i="1"/>
  <c r="BW1187" i="1"/>
  <c r="BX1187" i="1"/>
  <c r="BY1187" i="1"/>
  <c r="BZ1187" i="1"/>
  <c r="CA1187" i="1"/>
  <c r="CB1187" i="1"/>
  <c r="CC1187" i="1"/>
  <c r="CD1187" i="1"/>
  <c r="CE1187" i="1"/>
  <c r="CF1187" i="1"/>
  <c r="CG1187" i="1"/>
  <c r="CH1187" i="1"/>
  <c r="CI1187" i="1"/>
  <c r="CJ1187" i="1"/>
  <c r="CK1187" i="1"/>
  <c r="CL1187" i="1"/>
  <c r="CM1187" i="1"/>
  <c r="CN1187" i="1"/>
  <c r="V1188" i="1"/>
  <c r="W1188" i="1"/>
  <c r="X1188" i="1"/>
  <c r="Y1188" i="1"/>
  <c r="Z1188" i="1"/>
  <c r="AA1188" i="1"/>
  <c r="AB1188" i="1"/>
  <c r="AC1188" i="1"/>
  <c r="AD1188" i="1"/>
  <c r="AE1188" i="1"/>
  <c r="AF1188" i="1"/>
  <c r="AG1188" i="1"/>
  <c r="AH1188" i="1"/>
  <c r="AI1188" i="1"/>
  <c r="AJ1188" i="1"/>
  <c r="AK1188" i="1"/>
  <c r="AL1188" i="1"/>
  <c r="AM1188" i="1"/>
  <c r="AN1188" i="1"/>
  <c r="AO1188" i="1"/>
  <c r="AP1188" i="1"/>
  <c r="AQ1188" i="1"/>
  <c r="AR1188" i="1"/>
  <c r="AS1188" i="1"/>
  <c r="AT1188" i="1"/>
  <c r="AU1188" i="1"/>
  <c r="AV1188" i="1"/>
  <c r="AW1188" i="1"/>
  <c r="AX1188" i="1"/>
  <c r="AY1188" i="1"/>
  <c r="AZ1188" i="1"/>
  <c r="BA1188" i="1"/>
  <c r="BB1188" i="1"/>
  <c r="BC1188" i="1"/>
  <c r="BD1188" i="1"/>
  <c r="BE1188" i="1"/>
  <c r="BF1188" i="1"/>
  <c r="BG1188" i="1"/>
  <c r="BH1188" i="1"/>
  <c r="BI1188" i="1"/>
  <c r="BJ1188" i="1"/>
  <c r="BK1188" i="1"/>
  <c r="BL1188" i="1"/>
  <c r="BM1188" i="1"/>
  <c r="BN1188" i="1"/>
  <c r="BO1188" i="1"/>
  <c r="BP1188" i="1"/>
  <c r="BQ1188" i="1"/>
  <c r="BR1188" i="1"/>
  <c r="BS1188" i="1"/>
  <c r="BT1188" i="1"/>
  <c r="BU1188" i="1"/>
  <c r="BV1188" i="1"/>
  <c r="BW1188" i="1"/>
  <c r="BX1188" i="1"/>
  <c r="BY1188" i="1"/>
  <c r="BZ1188" i="1"/>
  <c r="CA1188" i="1"/>
  <c r="CB1188" i="1"/>
  <c r="CC1188" i="1"/>
  <c r="CD1188" i="1"/>
  <c r="CE1188" i="1"/>
  <c r="CF1188" i="1"/>
  <c r="CG1188" i="1"/>
  <c r="CH1188" i="1"/>
  <c r="CI1188" i="1"/>
  <c r="CJ1188" i="1"/>
  <c r="CK1188" i="1"/>
  <c r="CL1188" i="1"/>
  <c r="CM1188" i="1"/>
  <c r="CN1188" i="1"/>
  <c r="V1189" i="1"/>
  <c r="W1189" i="1"/>
  <c r="X1189" i="1"/>
  <c r="Y1189" i="1"/>
  <c r="Z1189" i="1"/>
  <c r="AA1189" i="1"/>
  <c r="AB1189" i="1"/>
  <c r="AC1189" i="1"/>
  <c r="AD1189" i="1"/>
  <c r="AE1189" i="1"/>
  <c r="AF1189" i="1"/>
  <c r="AG1189" i="1"/>
  <c r="AH1189" i="1"/>
  <c r="AI1189" i="1"/>
  <c r="AJ1189" i="1"/>
  <c r="AK1189" i="1"/>
  <c r="AL1189" i="1"/>
  <c r="AM1189" i="1"/>
  <c r="AN1189" i="1"/>
  <c r="AO1189" i="1"/>
  <c r="AP1189" i="1"/>
  <c r="AQ1189" i="1"/>
  <c r="AR1189" i="1"/>
  <c r="AS1189" i="1"/>
  <c r="AT1189" i="1"/>
  <c r="AU1189" i="1"/>
  <c r="AV1189" i="1"/>
  <c r="AW1189" i="1"/>
  <c r="AX1189" i="1"/>
  <c r="AY1189" i="1"/>
  <c r="AZ1189" i="1"/>
  <c r="BA1189" i="1"/>
  <c r="BB1189" i="1"/>
  <c r="BC1189" i="1"/>
  <c r="BD1189" i="1"/>
  <c r="BE1189" i="1"/>
  <c r="BF1189" i="1"/>
  <c r="BG1189" i="1"/>
  <c r="BH1189" i="1"/>
  <c r="BI1189" i="1"/>
  <c r="BJ1189" i="1"/>
  <c r="BK1189" i="1"/>
  <c r="BL1189" i="1"/>
  <c r="BM1189" i="1"/>
  <c r="BN1189" i="1"/>
  <c r="BO1189" i="1"/>
  <c r="BP1189" i="1"/>
  <c r="BQ1189" i="1"/>
  <c r="BR1189" i="1"/>
  <c r="BS1189" i="1"/>
  <c r="BT1189" i="1"/>
  <c r="BU1189" i="1"/>
  <c r="BV1189" i="1"/>
  <c r="BW1189" i="1"/>
  <c r="BX1189" i="1"/>
  <c r="BY1189" i="1"/>
  <c r="BZ1189" i="1"/>
  <c r="CA1189" i="1"/>
  <c r="CB1189" i="1"/>
  <c r="CC1189" i="1"/>
  <c r="CD1189" i="1"/>
  <c r="CE1189" i="1"/>
  <c r="CF1189" i="1"/>
  <c r="CG1189" i="1"/>
  <c r="CH1189" i="1"/>
  <c r="CI1189" i="1"/>
  <c r="CJ1189" i="1"/>
  <c r="CK1189" i="1"/>
  <c r="CL1189" i="1"/>
  <c r="CM1189" i="1"/>
  <c r="CN1189" i="1"/>
  <c r="V1190" i="1"/>
  <c r="W1190" i="1"/>
  <c r="X1190" i="1"/>
  <c r="Y1190" i="1"/>
  <c r="Z1190" i="1"/>
  <c r="AA1190" i="1"/>
  <c r="AB1190" i="1"/>
  <c r="AC1190" i="1"/>
  <c r="AD1190" i="1"/>
  <c r="AE1190" i="1"/>
  <c r="AF1190" i="1"/>
  <c r="AG1190" i="1"/>
  <c r="AH1190" i="1"/>
  <c r="AI1190" i="1"/>
  <c r="AJ1190" i="1"/>
  <c r="AK1190" i="1"/>
  <c r="AL1190" i="1"/>
  <c r="AM1190" i="1"/>
  <c r="AN1190" i="1"/>
  <c r="AO1190" i="1"/>
  <c r="AP1190" i="1"/>
  <c r="AQ1190" i="1"/>
  <c r="AR1190" i="1"/>
  <c r="AS1190" i="1"/>
  <c r="AT1190" i="1"/>
  <c r="AU1190" i="1"/>
  <c r="AV1190" i="1"/>
  <c r="AW1190" i="1"/>
  <c r="AX1190" i="1"/>
  <c r="AY1190" i="1"/>
  <c r="AZ1190" i="1"/>
  <c r="BA1190" i="1"/>
  <c r="BB1190" i="1"/>
  <c r="BC1190" i="1"/>
  <c r="BD1190" i="1"/>
  <c r="BE1190" i="1"/>
  <c r="BF1190" i="1"/>
  <c r="BG1190" i="1"/>
  <c r="BH1190" i="1"/>
  <c r="BI1190" i="1"/>
  <c r="BJ1190" i="1"/>
  <c r="BK1190" i="1"/>
  <c r="BL1190" i="1"/>
  <c r="BM1190" i="1"/>
  <c r="BN1190" i="1"/>
  <c r="BO1190" i="1"/>
  <c r="BP1190" i="1"/>
  <c r="BQ1190" i="1"/>
  <c r="BR1190" i="1"/>
  <c r="BS1190" i="1"/>
  <c r="BT1190" i="1"/>
  <c r="BU1190" i="1"/>
  <c r="BV1190" i="1"/>
  <c r="BW1190" i="1"/>
  <c r="BX1190" i="1"/>
  <c r="BY1190" i="1"/>
  <c r="BZ1190" i="1"/>
  <c r="CA1190" i="1"/>
  <c r="CB1190" i="1"/>
  <c r="CC1190" i="1"/>
  <c r="CD1190" i="1"/>
  <c r="CE1190" i="1"/>
  <c r="CF1190" i="1"/>
  <c r="CG1190" i="1"/>
  <c r="CH1190" i="1"/>
  <c r="CI1190" i="1"/>
  <c r="CJ1190" i="1"/>
  <c r="CK1190" i="1"/>
  <c r="CL1190" i="1"/>
  <c r="CM1190" i="1"/>
  <c r="CN1190" i="1"/>
  <c r="V1191" i="1"/>
  <c r="W1191" i="1"/>
  <c r="X1191" i="1"/>
  <c r="Y1191" i="1"/>
  <c r="Z1191" i="1"/>
  <c r="AA1191" i="1"/>
  <c r="AB1191" i="1"/>
  <c r="AC1191" i="1"/>
  <c r="AD1191" i="1"/>
  <c r="AE1191" i="1"/>
  <c r="AF1191" i="1"/>
  <c r="AG1191" i="1"/>
  <c r="AH1191" i="1"/>
  <c r="AI1191" i="1"/>
  <c r="AJ1191" i="1"/>
  <c r="AK1191" i="1"/>
  <c r="AL1191" i="1"/>
  <c r="AM1191" i="1"/>
  <c r="AN1191" i="1"/>
  <c r="AO1191" i="1"/>
  <c r="AP1191" i="1"/>
  <c r="AQ1191" i="1"/>
  <c r="AR1191" i="1"/>
  <c r="AS1191" i="1"/>
  <c r="AT1191" i="1"/>
  <c r="AU1191" i="1"/>
  <c r="AV1191" i="1"/>
  <c r="AW1191" i="1"/>
  <c r="AX1191" i="1"/>
  <c r="AY1191" i="1"/>
  <c r="AZ1191" i="1"/>
  <c r="BA1191" i="1"/>
  <c r="BB1191" i="1"/>
  <c r="BC1191" i="1"/>
  <c r="BD1191" i="1"/>
  <c r="BE1191" i="1"/>
  <c r="BF1191" i="1"/>
  <c r="BG1191" i="1"/>
  <c r="BH1191" i="1"/>
  <c r="BI1191" i="1"/>
  <c r="BJ1191" i="1"/>
  <c r="BK1191" i="1"/>
  <c r="BL1191" i="1"/>
  <c r="BM1191" i="1"/>
  <c r="BN1191" i="1"/>
  <c r="BO1191" i="1"/>
  <c r="BP1191" i="1"/>
  <c r="BQ1191" i="1"/>
  <c r="BR1191" i="1"/>
  <c r="BS1191" i="1"/>
  <c r="BT1191" i="1"/>
  <c r="BU1191" i="1"/>
  <c r="BV1191" i="1"/>
  <c r="BW1191" i="1"/>
  <c r="BX1191" i="1"/>
  <c r="BY1191" i="1"/>
  <c r="BZ1191" i="1"/>
  <c r="CA1191" i="1"/>
  <c r="CB1191" i="1"/>
  <c r="CC1191" i="1"/>
  <c r="CD1191" i="1"/>
  <c r="CE1191" i="1"/>
  <c r="CF1191" i="1"/>
  <c r="CG1191" i="1"/>
  <c r="CH1191" i="1"/>
  <c r="CI1191" i="1"/>
  <c r="CJ1191" i="1"/>
  <c r="CK1191" i="1"/>
  <c r="CL1191" i="1"/>
  <c r="CM1191" i="1"/>
  <c r="CN1191" i="1"/>
  <c r="V1192" i="1"/>
  <c r="W1192" i="1"/>
  <c r="X1192" i="1"/>
  <c r="Y1192" i="1"/>
  <c r="Z1192" i="1"/>
  <c r="AA1192" i="1"/>
  <c r="AB1192" i="1"/>
  <c r="AC1192" i="1"/>
  <c r="AD1192" i="1"/>
  <c r="AE1192" i="1"/>
  <c r="AF1192" i="1"/>
  <c r="AG1192" i="1"/>
  <c r="AH1192" i="1"/>
  <c r="AI1192" i="1"/>
  <c r="AJ1192" i="1"/>
  <c r="AK1192" i="1"/>
  <c r="AL1192" i="1"/>
  <c r="AM1192" i="1"/>
  <c r="AN1192" i="1"/>
  <c r="AO1192" i="1"/>
  <c r="AP1192" i="1"/>
  <c r="AQ1192" i="1"/>
  <c r="AR1192" i="1"/>
  <c r="AS1192" i="1"/>
  <c r="AT1192" i="1"/>
  <c r="AU1192" i="1"/>
  <c r="AV1192" i="1"/>
  <c r="AW1192" i="1"/>
  <c r="AX1192" i="1"/>
  <c r="AY1192" i="1"/>
  <c r="AZ1192" i="1"/>
  <c r="BA1192" i="1"/>
  <c r="BB1192" i="1"/>
  <c r="BC1192" i="1"/>
  <c r="BD1192" i="1"/>
  <c r="BE1192" i="1"/>
  <c r="BF1192" i="1"/>
  <c r="BG1192" i="1"/>
  <c r="BH1192" i="1"/>
  <c r="BI1192" i="1"/>
  <c r="BJ1192" i="1"/>
  <c r="BK1192" i="1"/>
  <c r="BL1192" i="1"/>
  <c r="BM1192" i="1"/>
  <c r="BN1192" i="1"/>
  <c r="BO1192" i="1"/>
  <c r="BP1192" i="1"/>
  <c r="BQ1192" i="1"/>
  <c r="BR1192" i="1"/>
  <c r="BS1192" i="1"/>
  <c r="BT1192" i="1"/>
  <c r="BU1192" i="1"/>
  <c r="BV1192" i="1"/>
  <c r="BW1192" i="1"/>
  <c r="BX1192" i="1"/>
  <c r="BY1192" i="1"/>
  <c r="BZ1192" i="1"/>
  <c r="CA1192" i="1"/>
  <c r="CB1192" i="1"/>
  <c r="CC1192" i="1"/>
  <c r="CD1192" i="1"/>
  <c r="CE1192" i="1"/>
  <c r="CF1192" i="1"/>
  <c r="CG1192" i="1"/>
  <c r="CH1192" i="1"/>
  <c r="CI1192" i="1"/>
  <c r="CJ1192" i="1"/>
  <c r="CK1192" i="1"/>
  <c r="CL1192" i="1"/>
  <c r="CM1192" i="1"/>
  <c r="CN1192" i="1"/>
  <c r="V1193" i="1"/>
  <c r="W1193" i="1"/>
  <c r="X1193" i="1"/>
  <c r="Y1193" i="1"/>
  <c r="Z1193" i="1"/>
  <c r="AA1193" i="1"/>
  <c r="AB1193" i="1"/>
  <c r="AC1193" i="1"/>
  <c r="AD1193" i="1"/>
  <c r="AE1193" i="1"/>
  <c r="AF1193" i="1"/>
  <c r="AG1193" i="1"/>
  <c r="AH1193" i="1"/>
  <c r="AI1193" i="1"/>
  <c r="AJ1193" i="1"/>
  <c r="AK1193" i="1"/>
  <c r="AL1193" i="1"/>
  <c r="AM1193" i="1"/>
  <c r="AN1193" i="1"/>
  <c r="AO1193" i="1"/>
  <c r="AP1193" i="1"/>
  <c r="AQ1193" i="1"/>
  <c r="AR1193" i="1"/>
  <c r="AS1193" i="1"/>
  <c r="AT1193" i="1"/>
  <c r="AU1193" i="1"/>
  <c r="AV1193" i="1"/>
  <c r="AW1193" i="1"/>
  <c r="AX1193" i="1"/>
  <c r="AY1193" i="1"/>
  <c r="AZ1193" i="1"/>
  <c r="BA1193" i="1"/>
  <c r="BB1193" i="1"/>
  <c r="BC1193" i="1"/>
  <c r="BD1193" i="1"/>
  <c r="BE1193" i="1"/>
  <c r="BF1193" i="1"/>
  <c r="BG1193" i="1"/>
  <c r="BH1193" i="1"/>
  <c r="BI1193" i="1"/>
  <c r="BJ1193" i="1"/>
  <c r="BK1193" i="1"/>
  <c r="BL1193" i="1"/>
  <c r="BM1193" i="1"/>
  <c r="BN1193" i="1"/>
  <c r="BO1193" i="1"/>
  <c r="BP1193" i="1"/>
  <c r="BQ1193" i="1"/>
  <c r="BR1193" i="1"/>
  <c r="BS1193" i="1"/>
  <c r="BT1193" i="1"/>
  <c r="BU1193" i="1"/>
  <c r="BV1193" i="1"/>
  <c r="BW1193" i="1"/>
  <c r="BX1193" i="1"/>
  <c r="BY1193" i="1"/>
  <c r="BZ1193" i="1"/>
  <c r="CA1193" i="1"/>
  <c r="CB1193" i="1"/>
  <c r="CC1193" i="1"/>
  <c r="CD1193" i="1"/>
  <c r="CE1193" i="1"/>
  <c r="CF1193" i="1"/>
  <c r="CG1193" i="1"/>
  <c r="CH1193" i="1"/>
  <c r="CI1193" i="1"/>
  <c r="CJ1193" i="1"/>
  <c r="CK1193" i="1"/>
  <c r="CL1193" i="1"/>
  <c r="CM1193" i="1"/>
  <c r="CN1193" i="1"/>
  <c r="V1194" i="1"/>
  <c r="W1194" i="1"/>
  <c r="X1194" i="1"/>
  <c r="Y1194" i="1"/>
  <c r="Z1194" i="1"/>
  <c r="AA1194" i="1"/>
  <c r="AB1194" i="1"/>
  <c r="AC1194" i="1"/>
  <c r="AD1194" i="1"/>
  <c r="AE1194" i="1"/>
  <c r="AF1194" i="1"/>
  <c r="AG1194" i="1"/>
  <c r="AH1194" i="1"/>
  <c r="AI1194" i="1"/>
  <c r="AJ1194" i="1"/>
  <c r="AK1194" i="1"/>
  <c r="AL1194" i="1"/>
  <c r="AM1194" i="1"/>
  <c r="AN1194" i="1"/>
  <c r="AO1194" i="1"/>
  <c r="AP1194" i="1"/>
  <c r="AQ1194" i="1"/>
  <c r="AR1194" i="1"/>
  <c r="AS1194" i="1"/>
  <c r="AT1194" i="1"/>
  <c r="AU1194" i="1"/>
  <c r="AV1194" i="1"/>
  <c r="AW1194" i="1"/>
  <c r="AX1194" i="1"/>
  <c r="AY1194" i="1"/>
  <c r="AZ1194" i="1"/>
  <c r="BA1194" i="1"/>
  <c r="BB1194" i="1"/>
  <c r="BC1194" i="1"/>
  <c r="BD1194" i="1"/>
  <c r="BE1194" i="1"/>
  <c r="BF1194" i="1"/>
  <c r="BG1194" i="1"/>
  <c r="BH1194" i="1"/>
  <c r="BI1194" i="1"/>
  <c r="BJ1194" i="1"/>
  <c r="BK1194" i="1"/>
  <c r="BL1194" i="1"/>
  <c r="BM1194" i="1"/>
  <c r="BN1194" i="1"/>
  <c r="BO1194" i="1"/>
  <c r="BP1194" i="1"/>
  <c r="BQ1194" i="1"/>
  <c r="BR1194" i="1"/>
  <c r="BS1194" i="1"/>
  <c r="BT1194" i="1"/>
  <c r="BU1194" i="1"/>
  <c r="BV1194" i="1"/>
  <c r="BW1194" i="1"/>
  <c r="BX1194" i="1"/>
  <c r="BY1194" i="1"/>
  <c r="BZ1194" i="1"/>
  <c r="CA1194" i="1"/>
  <c r="CB1194" i="1"/>
  <c r="CC1194" i="1"/>
  <c r="CD1194" i="1"/>
  <c r="CE1194" i="1"/>
  <c r="CF1194" i="1"/>
  <c r="CG1194" i="1"/>
  <c r="CH1194" i="1"/>
  <c r="CI1194" i="1"/>
  <c r="CJ1194" i="1"/>
  <c r="CK1194" i="1"/>
  <c r="CL1194" i="1"/>
  <c r="CM1194" i="1"/>
  <c r="CN1194" i="1"/>
  <c r="V1195" i="1"/>
  <c r="W1195" i="1"/>
  <c r="X1195" i="1"/>
  <c r="Y1195" i="1"/>
  <c r="Z1195" i="1"/>
  <c r="AA1195" i="1"/>
  <c r="AB1195" i="1"/>
  <c r="AC1195" i="1"/>
  <c r="AD1195" i="1"/>
  <c r="AE1195" i="1"/>
  <c r="AF1195" i="1"/>
  <c r="AG1195" i="1"/>
  <c r="AH1195" i="1"/>
  <c r="AI1195" i="1"/>
  <c r="AJ1195" i="1"/>
  <c r="AK1195" i="1"/>
  <c r="AL1195" i="1"/>
  <c r="AM1195" i="1"/>
  <c r="AN1195" i="1"/>
  <c r="AO1195" i="1"/>
  <c r="AP1195" i="1"/>
  <c r="AQ1195" i="1"/>
  <c r="AR1195" i="1"/>
  <c r="AS1195" i="1"/>
  <c r="AT1195" i="1"/>
  <c r="AU1195" i="1"/>
  <c r="AV1195" i="1"/>
  <c r="AW1195" i="1"/>
  <c r="AX1195" i="1"/>
  <c r="AY1195" i="1"/>
  <c r="AZ1195" i="1"/>
  <c r="BA1195" i="1"/>
  <c r="BB1195" i="1"/>
  <c r="BC1195" i="1"/>
  <c r="BD1195" i="1"/>
  <c r="BE1195" i="1"/>
  <c r="BF1195" i="1"/>
  <c r="BG1195" i="1"/>
  <c r="BH1195" i="1"/>
  <c r="BI1195" i="1"/>
  <c r="BJ1195" i="1"/>
  <c r="BK1195" i="1"/>
  <c r="BL1195" i="1"/>
  <c r="BM1195" i="1"/>
  <c r="BN1195" i="1"/>
  <c r="BO1195" i="1"/>
  <c r="BP1195" i="1"/>
  <c r="BQ1195" i="1"/>
  <c r="BR1195" i="1"/>
  <c r="BS1195" i="1"/>
  <c r="BT1195" i="1"/>
  <c r="BU1195" i="1"/>
  <c r="BV1195" i="1"/>
  <c r="BW1195" i="1"/>
  <c r="BX1195" i="1"/>
  <c r="BY1195" i="1"/>
  <c r="BZ1195" i="1"/>
  <c r="CA1195" i="1"/>
  <c r="CB1195" i="1"/>
  <c r="CC1195" i="1"/>
  <c r="CD1195" i="1"/>
  <c r="CE1195" i="1"/>
  <c r="CF1195" i="1"/>
  <c r="CG1195" i="1"/>
  <c r="CH1195" i="1"/>
  <c r="CI1195" i="1"/>
  <c r="CJ1195" i="1"/>
  <c r="CK1195" i="1"/>
  <c r="CL1195" i="1"/>
  <c r="CM1195" i="1"/>
  <c r="CN1195" i="1"/>
  <c r="V1196" i="1"/>
  <c r="W1196" i="1"/>
  <c r="X1196" i="1"/>
  <c r="Y1196" i="1"/>
  <c r="Z1196" i="1"/>
  <c r="AA1196" i="1"/>
  <c r="AB1196" i="1"/>
  <c r="AC1196" i="1"/>
  <c r="AD1196" i="1"/>
  <c r="AE1196" i="1"/>
  <c r="AF1196" i="1"/>
  <c r="AG1196" i="1"/>
  <c r="AH1196" i="1"/>
  <c r="AI1196" i="1"/>
  <c r="AJ1196" i="1"/>
  <c r="AK1196" i="1"/>
  <c r="AL1196" i="1"/>
  <c r="AM1196" i="1"/>
  <c r="AN1196" i="1"/>
  <c r="AO1196" i="1"/>
  <c r="AP1196" i="1"/>
  <c r="AQ1196" i="1"/>
  <c r="AR1196" i="1"/>
  <c r="AS1196" i="1"/>
  <c r="AT1196" i="1"/>
  <c r="AU1196" i="1"/>
  <c r="AV1196" i="1"/>
  <c r="AW1196" i="1"/>
  <c r="AX1196" i="1"/>
  <c r="AY1196" i="1"/>
  <c r="AZ1196" i="1"/>
  <c r="BA1196" i="1"/>
  <c r="BB1196" i="1"/>
  <c r="BC1196" i="1"/>
  <c r="BD1196" i="1"/>
  <c r="BE1196" i="1"/>
  <c r="BF1196" i="1"/>
  <c r="BG1196" i="1"/>
  <c r="BH1196" i="1"/>
  <c r="BI1196" i="1"/>
  <c r="BJ1196" i="1"/>
  <c r="BK1196" i="1"/>
  <c r="BL1196" i="1"/>
  <c r="BM1196" i="1"/>
  <c r="BN1196" i="1"/>
  <c r="BO1196" i="1"/>
  <c r="BP1196" i="1"/>
  <c r="BQ1196" i="1"/>
  <c r="BR1196" i="1"/>
  <c r="BS1196" i="1"/>
  <c r="BT1196" i="1"/>
  <c r="BU1196" i="1"/>
  <c r="BV1196" i="1"/>
  <c r="BW1196" i="1"/>
  <c r="BX1196" i="1"/>
  <c r="BY1196" i="1"/>
  <c r="BZ1196" i="1"/>
  <c r="CA1196" i="1"/>
  <c r="CB1196" i="1"/>
  <c r="CC1196" i="1"/>
  <c r="CD1196" i="1"/>
  <c r="CE1196" i="1"/>
  <c r="CF1196" i="1"/>
  <c r="CG1196" i="1"/>
  <c r="CH1196" i="1"/>
  <c r="CI1196" i="1"/>
  <c r="CJ1196" i="1"/>
  <c r="CK1196" i="1"/>
  <c r="CL1196" i="1"/>
  <c r="CM1196" i="1"/>
  <c r="CN1196" i="1"/>
  <c r="V1197" i="1"/>
  <c r="W1197" i="1"/>
  <c r="X1197" i="1"/>
  <c r="Y1197" i="1"/>
  <c r="Z1197" i="1"/>
  <c r="AA1197" i="1"/>
  <c r="AB1197" i="1"/>
  <c r="AC1197" i="1"/>
  <c r="AD1197" i="1"/>
  <c r="AE1197" i="1"/>
  <c r="AF1197" i="1"/>
  <c r="AG1197" i="1"/>
  <c r="AH1197" i="1"/>
  <c r="AI1197" i="1"/>
  <c r="AJ1197" i="1"/>
  <c r="AK1197" i="1"/>
  <c r="AL1197" i="1"/>
  <c r="AM1197" i="1"/>
  <c r="AN1197" i="1"/>
  <c r="AO1197" i="1"/>
  <c r="AP1197" i="1"/>
  <c r="AQ1197" i="1"/>
  <c r="AR1197" i="1"/>
  <c r="AS1197" i="1"/>
  <c r="AT1197" i="1"/>
  <c r="AU1197" i="1"/>
  <c r="AV1197" i="1"/>
  <c r="AW1197" i="1"/>
  <c r="AX1197" i="1"/>
  <c r="AY1197" i="1"/>
  <c r="AZ1197" i="1"/>
  <c r="BA1197" i="1"/>
  <c r="BB1197" i="1"/>
  <c r="BC1197" i="1"/>
  <c r="BD1197" i="1"/>
  <c r="BE1197" i="1"/>
  <c r="BF1197" i="1"/>
  <c r="BG1197" i="1"/>
  <c r="BH1197" i="1"/>
  <c r="BI1197" i="1"/>
  <c r="BJ1197" i="1"/>
  <c r="BK1197" i="1"/>
  <c r="BL1197" i="1"/>
  <c r="BM1197" i="1"/>
  <c r="BN1197" i="1"/>
  <c r="BO1197" i="1"/>
  <c r="BP1197" i="1"/>
  <c r="BQ1197" i="1"/>
  <c r="BR1197" i="1"/>
  <c r="BS1197" i="1"/>
  <c r="BT1197" i="1"/>
  <c r="BU1197" i="1"/>
  <c r="BV1197" i="1"/>
  <c r="BW1197" i="1"/>
  <c r="BX1197" i="1"/>
  <c r="BY1197" i="1"/>
  <c r="BZ1197" i="1"/>
  <c r="CA1197" i="1"/>
  <c r="CB1197" i="1"/>
  <c r="CC1197" i="1"/>
  <c r="CD1197" i="1"/>
  <c r="CE1197" i="1"/>
  <c r="CF1197" i="1"/>
  <c r="CG1197" i="1"/>
  <c r="CH1197" i="1"/>
  <c r="CI1197" i="1"/>
  <c r="CJ1197" i="1"/>
  <c r="CK1197" i="1"/>
  <c r="CL1197" i="1"/>
  <c r="CM1197" i="1"/>
  <c r="CN1197" i="1"/>
  <c r="V1198" i="1"/>
  <c r="W1198" i="1"/>
  <c r="X1198" i="1"/>
  <c r="Y1198" i="1"/>
  <c r="Z1198" i="1"/>
  <c r="AA1198" i="1"/>
  <c r="AB1198" i="1"/>
  <c r="AC1198" i="1"/>
  <c r="AD1198" i="1"/>
  <c r="AE1198" i="1"/>
  <c r="AF1198" i="1"/>
  <c r="AG1198" i="1"/>
  <c r="AH1198" i="1"/>
  <c r="AI1198" i="1"/>
  <c r="AJ1198" i="1"/>
  <c r="AK1198" i="1"/>
  <c r="AL1198" i="1"/>
  <c r="AM1198" i="1"/>
  <c r="AN1198" i="1"/>
  <c r="AO1198" i="1"/>
  <c r="AP1198" i="1"/>
  <c r="AQ1198" i="1"/>
  <c r="AR1198" i="1"/>
  <c r="AS1198" i="1"/>
  <c r="AT1198" i="1"/>
  <c r="AU1198" i="1"/>
  <c r="AV1198" i="1"/>
  <c r="AW1198" i="1"/>
  <c r="AX1198" i="1"/>
  <c r="AY1198" i="1"/>
  <c r="AZ1198" i="1"/>
  <c r="BA1198" i="1"/>
  <c r="BB1198" i="1"/>
  <c r="BC1198" i="1"/>
  <c r="BD1198" i="1"/>
  <c r="BE1198" i="1"/>
  <c r="BF1198" i="1"/>
  <c r="BG1198" i="1"/>
  <c r="BH1198" i="1"/>
  <c r="BI1198" i="1"/>
  <c r="BJ1198" i="1"/>
  <c r="BK1198" i="1"/>
  <c r="BL1198" i="1"/>
  <c r="BM1198" i="1"/>
  <c r="BN1198" i="1"/>
  <c r="BO1198" i="1"/>
  <c r="BP1198" i="1"/>
  <c r="BQ1198" i="1"/>
  <c r="BR1198" i="1"/>
  <c r="BS1198" i="1"/>
  <c r="BT1198" i="1"/>
  <c r="BU1198" i="1"/>
  <c r="BV1198" i="1"/>
  <c r="BW1198" i="1"/>
  <c r="BX1198" i="1"/>
  <c r="BY1198" i="1"/>
  <c r="BZ1198" i="1"/>
  <c r="CA1198" i="1"/>
  <c r="CB1198" i="1"/>
  <c r="CC1198" i="1"/>
  <c r="CD1198" i="1"/>
  <c r="CE1198" i="1"/>
  <c r="CF1198" i="1"/>
  <c r="CG1198" i="1"/>
  <c r="CH1198" i="1"/>
  <c r="CI1198" i="1"/>
  <c r="CJ1198" i="1"/>
  <c r="CK1198" i="1"/>
  <c r="CL1198" i="1"/>
  <c r="CM1198" i="1"/>
  <c r="CN1198" i="1"/>
  <c r="V1199" i="1"/>
  <c r="W1199" i="1"/>
  <c r="X1199" i="1"/>
  <c r="Y1199" i="1"/>
  <c r="Z1199" i="1"/>
  <c r="AA1199" i="1"/>
  <c r="AB1199" i="1"/>
  <c r="AC1199" i="1"/>
  <c r="AD1199" i="1"/>
  <c r="AE1199" i="1"/>
  <c r="AF1199" i="1"/>
  <c r="AG1199" i="1"/>
  <c r="AH1199" i="1"/>
  <c r="AI1199" i="1"/>
  <c r="AJ1199" i="1"/>
  <c r="AK1199" i="1"/>
  <c r="AL1199" i="1"/>
  <c r="AM1199" i="1"/>
  <c r="AN1199" i="1"/>
  <c r="AO1199" i="1"/>
  <c r="AP1199" i="1"/>
  <c r="AQ1199" i="1"/>
  <c r="AR1199" i="1"/>
  <c r="AS1199" i="1"/>
  <c r="AT1199" i="1"/>
  <c r="AU1199" i="1"/>
  <c r="AV1199" i="1"/>
  <c r="AW1199" i="1"/>
  <c r="AX1199" i="1"/>
  <c r="AY1199" i="1"/>
  <c r="AZ1199" i="1"/>
  <c r="BA1199" i="1"/>
  <c r="BB1199" i="1"/>
  <c r="BC1199" i="1"/>
  <c r="BD1199" i="1"/>
  <c r="BE1199" i="1"/>
  <c r="BF1199" i="1"/>
  <c r="BG1199" i="1"/>
  <c r="BH1199" i="1"/>
  <c r="BI1199" i="1"/>
  <c r="BJ1199" i="1"/>
  <c r="BK1199" i="1"/>
  <c r="BL1199" i="1"/>
  <c r="BM1199" i="1"/>
  <c r="BN1199" i="1"/>
  <c r="BO1199" i="1"/>
  <c r="BP1199" i="1"/>
  <c r="BQ1199" i="1"/>
  <c r="BR1199" i="1"/>
  <c r="BS1199" i="1"/>
  <c r="BT1199" i="1"/>
  <c r="BU1199" i="1"/>
  <c r="BV1199" i="1"/>
  <c r="BW1199" i="1"/>
  <c r="BX1199" i="1"/>
  <c r="BY1199" i="1"/>
  <c r="BZ1199" i="1"/>
  <c r="CA1199" i="1"/>
  <c r="CB1199" i="1"/>
  <c r="CC1199" i="1"/>
  <c r="CD1199" i="1"/>
  <c r="CE1199" i="1"/>
  <c r="CF1199" i="1"/>
  <c r="CG1199" i="1"/>
  <c r="CH1199" i="1"/>
  <c r="CI1199" i="1"/>
  <c r="CJ1199" i="1"/>
  <c r="CK1199" i="1"/>
  <c r="CL1199" i="1"/>
  <c r="CM1199" i="1"/>
  <c r="CN1199" i="1"/>
  <c r="V1200" i="1"/>
  <c r="W1200" i="1"/>
  <c r="X1200" i="1"/>
  <c r="Y1200" i="1"/>
  <c r="Z1200" i="1"/>
  <c r="AA1200" i="1"/>
  <c r="AB1200" i="1"/>
  <c r="AC1200" i="1"/>
  <c r="AD1200" i="1"/>
  <c r="AE1200" i="1"/>
  <c r="AF1200" i="1"/>
  <c r="AG1200" i="1"/>
  <c r="AH1200" i="1"/>
  <c r="AI1200" i="1"/>
  <c r="AJ1200" i="1"/>
  <c r="AK1200" i="1"/>
  <c r="AL1200" i="1"/>
  <c r="AM1200" i="1"/>
  <c r="AN1200" i="1"/>
  <c r="AO1200" i="1"/>
  <c r="AP1200" i="1"/>
  <c r="AQ1200" i="1"/>
  <c r="AR1200" i="1"/>
  <c r="AS1200" i="1"/>
  <c r="AT1200" i="1"/>
  <c r="AU1200" i="1"/>
  <c r="AV1200" i="1"/>
  <c r="AW1200" i="1"/>
  <c r="AX1200" i="1"/>
  <c r="AY1200" i="1"/>
  <c r="AZ1200" i="1"/>
  <c r="BA1200" i="1"/>
  <c r="BB1200" i="1"/>
  <c r="BC1200" i="1"/>
  <c r="BD1200" i="1"/>
  <c r="BE1200" i="1"/>
  <c r="BF1200" i="1"/>
  <c r="BG1200" i="1"/>
  <c r="BH1200" i="1"/>
  <c r="BI1200" i="1"/>
  <c r="BJ1200" i="1"/>
  <c r="BK1200" i="1"/>
  <c r="BL1200" i="1"/>
  <c r="BM1200" i="1"/>
  <c r="BN1200" i="1"/>
  <c r="BO1200" i="1"/>
  <c r="BP1200" i="1"/>
  <c r="BQ1200" i="1"/>
  <c r="BR1200" i="1"/>
  <c r="BS1200" i="1"/>
  <c r="BT1200" i="1"/>
  <c r="BU1200" i="1"/>
  <c r="BV1200" i="1"/>
  <c r="BW1200" i="1"/>
  <c r="BX1200" i="1"/>
  <c r="BY1200" i="1"/>
  <c r="BZ1200" i="1"/>
  <c r="CA1200" i="1"/>
  <c r="CB1200" i="1"/>
  <c r="CC1200" i="1"/>
  <c r="CD1200" i="1"/>
  <c r="CE1200" i="1"/>
  <c r="CF1200" i="1"/>
  <c r="CG1200" i="1"/>
  <c r="CH1200" i="1"/>
  <c r="CI1200" i="1"/>
  <c r="CJ1200" i="1"/>
  <c r="CK1200" i="1"/>
  <c r="CL1200" i="1"/>
  <c r="CM1200" i="1"/>
  <c r="CN1200" i="1"/>
  <c r="V1201" i="1"/>
  <c r="W1201" i="1"/>
  <c r="X1201" i="1"/>
  <c r="Y1201" i="1"/>
  <c r="Z1201" i="1"/>
  <c r="AA1201" i="1"/>
  <c r="AB1201" i="1"/>
  <c r="AC1201" i="1"/>
  <c r="AD1201" i="1"/>
  <c r="AE1201" i="1"/>
  <c r="AF1201" i="1"/>
  <c r="AG1201" i="1"/>
  <c r="AH1201" i="1"/>
  <c r="AI1201" i="1"/>
  <c r="AJ1201" i="1"/>
  <c r="AK1201" i="1"/>
  <c r="AL1201" i="1"/>
  <c r="AM1201" i="1"/>
  <c r="AN1201" i="1"/>
  <c r="AO1201" i="1"/>
  <c r="AP1201" i="1"/>
  <c r="AQ1201" i="1"/>
  <c r="AR1201" i="1"/>
  <c r="AS1201" i="1"/>
  <c r="AT1201" i="1"/>
  <c r="AU1201" i="1"/>
  <c r="AV1201" i="1"/>
  <c r="AW1201" i="1"/>
  <c r="AX1201" i="1"/>
  <c r="AY1201" i="1"/>
  <c r="AZ1201" i="1"/>
  <c r="BA1201" i="1"/>
  <c r="BB1201" i="1"/>
  <c r="BC1201" i="1"/>
  <c r="BD1201" i="1"/>
  <c r="BE1201" i="1"/>
  <c r="BF1201" i="1"/>
  <c r="BG1201" i="1"/>
  <c r="BH1201" i="1"/>
  <c r="BI1201" i="1"/>
  <c r="BJ1201" i="1"/>
  <c r="BK1201" i="1"/>
  <c r="BL1201" i="1"/>
  <c r="BM1201" i="1"/>
  <c r="BN1201" i="1"/>
  <c r="BO1201" i="1"/>
  <c r="BP1201" i="1"/>
  <c r="BQ1201" i="1"/>
  <c r="BR1201" i="1"/>
  <c r="BS1201" i="1"/>
  <c r="BT1201" i="1"/>
  <c r="BU1201" i="1"/>
  <c r="BV1201" i="1"/>
  <c r="BW1201" i="1"/>
  <c r="BX1201" i="1"/>
  <c r="BY1201" i="1"/>
  <c r="BZ1201" i="1"/>
  <c r="CA1201" i="1"/>
  <c r="CB1201" i="1"/>
  <c r="CC1201" i="1"/>
  <c r="CD1201" i="1"/>
  <c r="CE1201" i="1"/>
  <c r="CF1201" i="1"/>
  <c r="CG1201" i="1"/>
  <c r="CH1201" i="1"/>
  <c r="CI1201" i="1"/>
  <c r="CJ1201" i="1"/>
  <c r="CK1201" i="1"/>
  <c r="CL1201" i="1"/>
  <c r="CM1201" i="1"/>
  <c r="CN1201" i="1"/>
  <c r="V1202" i="1"/>
  <c r="W1202" i="1"/>
  <c r="X1202" i="1"/>
  <c r="Y1202" i="1"/>
  <c r="Z1202" i="1"/>
  <c r="AA1202" i="1"/>
  <c r="AB1202" i="1"/>
  <c r="AC1202" i="1"/>
  <c r="AD1202" i="1"/>
  <c r="AE1202" i="1"/>
  <c r="AF1202" i="1"/>
  <c r="AG1202" i="1"/>
  <c r="AH1202" i="1"/>
  <c r="AI1202" i="1"/>
  <c r="AJ1202" i="1"/>
  <c r="AK1202" i="1"/>
  <c r="AL1202" i="1"/>
  <c r="AM1202" i="1"/>
  <c r="AN1202" i="1"/>
  <c r="AO1202" i="1"/>
  <c r="AP1202" i="1"/>
  <c r="AQ1202" i="1"/>
  <c r="AR1202" i="1"/>
  <c r="AS1202" i="1"/>
  <c r="AT1202" i="1"/>
  <c r="AU1202" i="1"/>
  <c r="AV1202" i="1"/>
  <c r="AW1202" i="1"/>
  <c r="AX1202" i="1"/>
  <c r="AY1202" i="1"/>
  <c r="AZ1202" i="1"/>
  <c r="BA1202" i="1"/>
  <c r="BB1202" i="1"/>
  <c r="BC1202" i="1"/>
  <c r="BD1202" i="1"/>
  <c r="BE1202" i="1"/>
  <c r="BF1202" i="1"/>
  <c r="BG1202" i="1"/>
  <c r="BH1202" i="1"/>
  <c r="BI1202" i="1"/>
  <c r="BJ1202" i="1"/>
  <c r="BK1202" i="1"/>
  <c r="BL1202" i="1"/>
  <c r="BM1202" i="1"/>
  <c r="BN1202" i="1"/>
  <c r="BO1202" i="1"/>
  <c r="BP1202" i="1"/>
  <c r="BQ1202" i="1"/>
  <c r="BR1202" i="1"/>
  <c r="BS1202" i="1"/>
  <c r="BT1202" i="1"/>
  <c r="BU1202" i="1"/>
  <c r="BV1202" i="1"/>
  <c r="BW1202" i="1"/>
  <c r="BX1202" i="1"/>
  <c r="BY1202" i="1"/>
  <c r="BZ1202" i="1"/>
  <c r="CA1202" i="1"/>
  <c r="CB1202" i="1"/>
  <c r="CC1202" i="1"/>
  <c r="CD1202" i="1"/>
  <c r="CE1202" i="1"/>
  <c r="CF1202" i="1"/>
  <c r="CG1202" i="1"/>
  <c r="CH1202" i="1"/>
  <c r="CI1202" i="1"/>
  <c r="CJ1202" i="1"/>
  <c r="CK1202" i="1"/>
  <c r="CL1202" i="1"/>
  <c r="CM1202" i="1"/>
  <c r="CN1202" i="1"/>
  <c r="V1203" i="1"/>
  <c r="W1203" i="1"/>
  <c r="X1203" i="1"/>
  <c r="Y1203" i="1"/>
  <c r="Z1203" i="1"/>
  <c r="AA1203" i="1"/>
  <c r="AB1203" i="1"/>
  <c r="AC1203" i="1"/>
  <c r="AD1203" i="1"/>
  <c r="AE1203" i="1"/>
  <c r="AF1203" i="1"/>
  <c r="AG1203" i="1"/>
  <c r="AH1203" i="1"/>
  <c r="AI1203" i="1"/>
  <c r="AJ1203" i="1"/>
  <c r="AK1203" i="1"/>
  <c r="AL1203" i="1"/>
  <c r="AM1203" i="1"/>
  <c r="AN1203" i="1"/>
  <c r="AO1203" i="1"/>
  <c r="AP1203" i="1"/>
  <c r="AQ1203" i="1"/>
  <c r="AR1203" i="1"/>
  <c r="AS1203" i="1"/>
  <c r="AT1203" i="1"/>
  <c r="AU1203" i="1"/>
  <c r="AV1203" i="1"/>
  <c r="AW1203" i="1"/>
  <c r="AX1203" i="1"/>
  <c r="AY1203" i="1"/>
  <c r="AZ1203" i="1"/>
  <c r="BA1203" i="1"/>
  <c r="BB1203" i="1"/>
  <c r="BC1203" i="1"/>
  <c r="BD1203" i="1"/>
  <c r="BE1203" i="1"/>
  <c r="BF1203" i="1"/>
  <c r="BG1203" i="1"/>
  <c r="BH1203" i="1"/>
  <c r="BI1203" i="1"/>
  <c r="BJ1203" i="1"/>
  <c r="BK1203" i="1"/>
  <c r="BL1203" i="1"/>
  <c r="BM1203" i="1"/>
  <c r="BN1203" i="1"/>
  <c r="BO1203" i="1"/>
  <c r="BP1203" i="1"/>
  <c r="BQ1203" i="1"/>
  <c r="BR1203" i="1"/>
  <c r="BS1203" i="1"/>
  <c r="BT1203" i="1"/>
  <c r="BU1203" i="1"/>
  <c r="BV1203" i="1"/>
  <c r="BW1203" i="1"/>
  <c r="BX1203" i="1"/>
  <c r="BY1203" i="1"/>
  <c r="BZ1203" i="1"/>
  <c r="CA1203" i="1"/>
  <c r="CB1203" i="1"/>
  <c r="CC1203" i="1"/>
  <c r="CD1203" i="1"/>
  <c r="CE1203" i="1"/>
  <c r="CF1203" i="1"/>
  <c r="CG1203" i="1"/>
  <c r="CH1203" i="1"/>
  <c r="CI1203" i="1"/>
  <c r="CJ1203" i="1"/>
  <c r="CK1203" i="1"/>
  <c r="CL1203" i="1"/>
  <c r="CM1203" i="1"/>
  <c r="CN1203" i="1"/>
  <c r="V1204" i="1"/>
  <c r="W1204" i="1"/>
  <c r="X1204" i="1"/>
  <c r="Y1204" i="1"/>
  <c r="Z1204" i="1"/>
  <c r="AA1204" i="1"/>
  <c r="AB1204" i="1"/>
  <c r="AC1204" i="1"/>
  <c r="AD1204" i="1"/>
  <c r="AE1204" i="1"/>
  <c r="AF1204" i="1"/>
  <c r="AG1204" i="1"/>
  <c r="AH1204" i="1"/>
  <c r="AI1204" i="1"/>
  <c r="AJ1204" i="1"/>
  <c r="AK1204" i="1"/>
  <c r="AL1204" i="1"/>
  <c r="AM1204" i="1"/>
  <c r="AN1204" i="1"/>
  <c r="AO1204" i="1"/>
  <c r="AP1204" i="1"/>
  <c r="AQ1204" i="1"/>
  <c r="AR1204" i="1"/>
  <c r="AS1204" i="1"/>
  <c r="AT1204" i="1"/>
  <c r="AU1204" i="1"/>
  <c r="AV1204" i="1"/>
  <c r="AW1204" i="1"/>
  <c r="AX1204" i="1"/>
  <c r="AY1204" i="1"/>
  <c r="AZ1204" i="1"/>
  <c r="BA1204" i="1"/>
  <c r="BB1204" i="1"/>
  <c r="BC1204" i="1"/>
  <c r="BD1204" i="1"/>
  <c r="BE1204" i="1"/>
  <c r="BF1204" i="1"/>
  <c r="BG1204" i="1"/>
  <c r="BH1204" i="1"/>
  <c r="BI1204" i="1"/>
  <c r="BJ1204" i="1"/>
  <c r="BK1204" i="1"/>
  <c r="BL1204" i="1"/>
  <c r="BM1204" i="1"/>
  <c r="BN1204" i="1"/>
  <c r="BO1204" i="1"/>
  <c r="BP1204" i="1"/>
  <c r="BQ1204" i="1"/>
  <c r="BR1204" i="1"/>
  <c r="BS1204" i="1"/>
  <c r="BT1204" i="1"/>
  <c r="BU1204" i="1"/>
  <c r="BV1204" i="1"/>
  <c r="BW1204" i="1"/>
  <c r="BX1204" i="1"/>
  <c r="BY1204" i="1"/>
  <c r="BZ1204" i="1"/>
  <c r="CA1204" i="1"/>
  <c r="CB1204" i="1"/>
  <c r="CC1204" i="1"/>
  <c r="CD1204" i="1"/>
  <c r="CE1204" i="1"/>
  <c r="CF1204" i="1"/>
  <c r="CG1204" i="1"/>
  <c r="CH1204" i="1"/>
  <c r="CI1204" i="1"/>
  <c r="CJ1204" i="1"/>
  <c r="CK1204" i="1"/>
  <c r="CL1204" i="1"/>
  <c r="CM1204" i="1"/>
  <c r="CN1204" i="1"/>
  <c r="V1205" i="1"/>
  <c r="W1205" i="1"/>
  <c r="X1205" i="1"/>
  <c r="Y1205" i="1"/>
  <c r="Z1205" i="1"/>
  <c r="AA1205" i="1"/>
  <c r="AB1205" i="1"/>
  <c r="AC1205" i="1"/>
  <c r="AD1205" i="1"/>
  <c r="AE1205" i="1"/>
  <c r="AF1205" i="1"/>
  <c r="AG1205" i="1"/>
  <c r="AH1205" i="1"/>
  <c r="AI1205" i="1"/>
  <c r="AJ1205" i="1"/>
  <c r="AK1205" i="1"/>
  <c r="AL1205" i="1"/>
  <c r="AM1205" i="1"/>
  <c r="AN1205" i="1"/>
  <c r="AO1205" i="1"/>
  <c r="AP1205" i="1"/>
  <c r="AQ1205" i="1"/>
  <c r="AR1205" i="1"/>
  <c r="AS1205" i="1"/>
  <c r="AT1205" i="1"/>
  <c r="AU1205" i="1"/>
  <c r="AV1205" i="1"/>
  <c r="AW1205" i="1"/>
  <c r="AX1205" i="1"/>
  <c r="AY1205" i="1"/>
  <c r="AZ1205" i="1"/>
  <c r="BA1205" i="1"/>
  <c r="BB1205" i="1"/>
  <c r="BC1205" i="1"/>
  <c r="BD1205" i="1"/>
  <c r="BE1205" i="1"/>
  <c r="BF1205" i="1"/>
  <c r="BG1205" i="1"/>
  <c r="BH1205" i="1"/>
  <c r="BI1205" i="1"/>
  <c r="BJ1205" i="1"/>
  <c r="BK1205" i="1"/>
  <c r="BL1205" i="1"/>
  <c r="BM1205" i="1"/>
  <c r="BN1205" i="1"/>
  <c r="BO1205" i="1"/>
  <c r="BP1205" i="1"/>
  <c r="BQ1205" i="1"/>
  <c r="BR1205" i="1"/>
  <c r="BS1205" i="1"/>
  <c r="BT1205" i="1"/>
  <c r="BU1205" i="1"/>
  <c r="BV1205" i="1"/>
  <c r="BW1205" i="1"/>
  <c r="BX1205" i="1"/>
  <c r="BY1205" i="1"/>
  <c r="BZ1205" i="1"/>
  <c r="CA1205" i="1"/>
  <c r="CB1205" i="1"/>
  <c r="CC1205" i="1"/>
  <c r="CD1205" i="1"/>
  <c r="CE1205" i="1"/>
  <c r="CF1205" i="1"/>
  <c r="CG1205" i="1"/>
  <c r="CH1205" i="1"/>
  <c r="CI1205" i="1"/>
  <c r="CJ1205" i="1"/>
  <c r="CK1205" i="1"/>
  <c r="CL1205" i="1"/>
  <c r="CM1205" i="1"/>
  <c r="CN1205" i="1"/>
  <c r="V1206" i="1"/>
  <c r="W1206" i="1"/>
  <c r="X1206" i="1"/>
  <c r="Y1206" i="1"/>
  <c r="Z1206" i="1"/>
  <c r="AA1206" i="1"/>
  <c r="AB1206" i="1"/>
  <c r="AC1206" i="1"/>
  <c r="AD1206" i="1"/>
  <c r="AE1206" i="1"/>
  <c r="AF1206" i="1"/>
  <c r="AG1206" i="1"/>
  <c r="AH1206" i="1"/>
  <c r="AI1206" i="1"/>
  <c r="AJ1206" i="1"/>
  <c r="AK1206" i="1"/>
  <c r="AL1206" i="1"/>
  <c r="AM1206" i="1"/>
  <c r="AN1206" i="1"/>
  <c r="AO1206" i="1"/>
  <c r="AP1206" i="1"/>
  <c r="AQ1206" i="1"/>
  <c r="AR1206" i="1"/>
  <c r="AS1206" i="1"/>
  <c r="AT1206" i="1"/>
  <c r="AU1206" i="1"/>
  <c r="AV1206" i="1"/>
  <c r="AW1206" i="1"/>
  <c r="AX1206" i="1"/>
  <c r="AY1206" i="1"/>
  <c r="AZ1206" i="1"/>
  <c r="BA1206" i="1"/>
  <c r="BB1206" i="1"/>
  <c r="BC1206" i="1"/>
  <c r="BD1206" i="1"/>
  <c r="BE1206" i="1"/>
  <c r="BF1206" i="1"/>
  <c r="BG1206" i="1"/>
  <c r="BH1206" i="1"/>
  <c r="BI1206" i="1"/>
  <c r="BJ1206" i="1"/>
  <c r="BK1206" i="1"/>
  <c r="BL1206" i="1"/>
  <c r="BM1206" i="1"/>
  <c r="BN1206" i="1"/>
  <c r="BO1206" i="1"/>
  <c r="BP1206" i="1"/>
  <c r="BQ1206" i="1"/>
  <c r="BR1206" i="1"/>
  <c r="BS1206" i="1"/>
  <c r="BT1206" i="1"/>
  <c r="BU1206" i="1"/>
  <c r="BV1206" i="1"/>
  <c r="BW1206" i="1"/>
  <c r="BX1206" i="1"/>
  <c r="BY1206" i="1"/>
  <c r="BZ1206" i="1"/>
  <c r="CA1206" i="1"/>
  <c r="CB1206" i="1"/>
  <c r="CC1206" i="1"/>
  <c r="CD1206" i="1"/>
  <c r="CE1206" i="1"/>
  <c r="CF1206" i="1"/>
  <c r="CG1206" i="1"/>
  <c r="CH1206" i="1"/>
  <c r="CI1206" i="1"/>
  <c r="CJ1206" i="1"/>
  <c r="CK1206" i="1"/>
  <c r="CL1206" i="1"/>
  <c r="CM1206" i="1"/>
  <c r="CN1206" i="1"/>
  <c r="V1207" i="1"/>
  <c r="W1207" i="1"/>
  <c r="X1207" i="1"/>
  <c r="Y1207" i="1"/>
  <c r="Z1207" i="1"/>
  <c r="AA1207" i="1"/>
  <c r="AB1207" i="1"/>
  <c r="AC1207" i="1"/>
  <c r="AD1207" i="1"/>
  <c r="AE1207" i="1"/>
  <c r="AF1207" i="1"/>
  <c r="AG1207" i="1"/>
  <c r="AH1207" i="1"/>
  <c r="AI1207" i="1"/>
  <c r="AJ1207" i="1"/>
  <c r="AK1207" i="1"/>
  <c r="AL1207" i="1"/>
  <c r="AM1207" i="1"/>
  <c r="AN1207" i="1"/>
  <c r="AO1207" i="1"/>
  <c r="AP1207" i="1"/>
  <c r="AQ1207" i="1"/>
  <c r="AR1207" i="1"/>
  <c r="AS1207" i="1"/>
  <c r="AT1207" i="1"/>
  <c r="AU1207" i="1"/>
  <c r="AV1207" i="1"/>
  <c r="AW1207" i="1"/>
  <c r="AX1207" i="1"/>
  <c r="AY1207" i="1"/>
  <c r="AZ1207" i="1"/>
  <c r="BA1207" i="1"/>
  <c r="BB1207" i="1"/>
  <c r="BC1207" i="1"/>
  <c r="BD1207" i="1"/>
  <c r="BE1207" i="1"/>
  <c r="BF1207" i="1"/>
  <c r="BG1207" i="1"/>
  <c r="BH1207" i="1"/>
  <c r="BI1207" i="1"/>
  <c r="BJ1207" i="1"/>
  <c r="BK1207" i="1"/>
  <c r="BL1207" i="1"/>
  <c r="BM1207" i="1"/>
  <c r="BN1207" i="1"/>
  <c r="BO1207" i="1"/>
  <c r="BP1207" i="1"/>
  <c r="BQ1207" i="1"/>
  <c r="BR1207" i="1"/>
  <c r="BS1207" i="1"/>
  <c r="BT1207" i="1"/>
  <c r="BU1207" i="1"/>
  <c r="BV1207" i="1"/>
  <c r="BW1207" i="1"/>
  <c r="BX1207" i="1"/>
  <c r="BY1207" i="1"/>
  <c r="BZ1207" i="1"/>
  <c r="CA1207" i="1"/>
  <c r="CB1207" i="1"/>
  <c r="CC1207" i="1"/>
  <c r="CD1207" i="1"/>
  <c r="CE1207" i="1"/>
  <c r="CF1207" i="1"/>
  <c r="CG1207" i="1"/>
  <c r="CH1207" i="1"/>
  <c r="CI1207" i="1"/>
  <c r="CJ1207" i="1"/>
  <c r="CK1207" i="1"/>
  <c r="CL1207" i="1"/>
  <c r="CM1207" i="1"/>
  <c r="CN1207" i="1"/>
  <c r="V1208" i="1"/>
  <c r="W1208" i="1"/>
  <c r="X1208" i="1"/>
  <c r="Y1208" i="1"/>
  <c r="Z1208" i="1"/>
  <c r="AA1208" i="1"/>
  <c r="AB1208" i="1"/>
  <c r="AC1208" i="1"/>
  <c r="AD1208" i="1"/>
  <c r="AE1208" i="1"/>
  <c r="AF1208" i="1"/>
  <c r="AG1208" i="1"/>
  <c r="AH1208" i="1"/>
  <c r="AI1208" i="1"/>
  <c r="AJ1208" i="1"/>
  <c r="AK1208" i="1"/>
  <c r="AL1208" i="1"/>
  <c r="AM1208" i="1"/>
  <c r="AN1208" i="1"/>
  <c r="AO1208" i="1"/>
  <c r="AP1208" i="1"/>
  <c r="AQ1208" i="1"/>
  <c r="AR1208" i="1"/>
  <c r="AS1208" i="1"/>
  <c r="AT1208" i="1"/>
  <c r="AU1208" i="1"/>
  <c r="AV1208" i="1"/>
  <c r="AW1208" i="1"/>
  <c r="AX1208" i="1"/>
  <c r="AY1208" i="1"/>
  <c r="AZ1208" i="1"/>
  <c r="BA1208" i="1"/>
  <c r="BB1208" i="1"/>
  <c r="BC1208" i="1"/>
  <c r="BD1208" i="1"/>
  <c r="BE1208" i="1"/>
  <c r="BF1208" i="1"/>
  <c r="BG1208" i="1"/>
  <c r="BH1208" i="1"/>
  <c r="BI1208" i="1"/>
  <c r="BJ1208" i="1"/>
  <c r="BK1208" i="1"/>
  <c r="BL1208" i="1"/>
  <c r="BM1208" i="1"/>
  <c r="BN1208" i="1"/>
  <c r="BO1208" i="1"/>
  <c r="BP1208" i="1"/>
  <c r="BQ1208" i="1"/>
  <c r="BR1208" i="1"/>
  <c r="BS1208" i="1"/>
  <c r="BT1208" i="1"/>
  <c r="BU1208" i="1"/>
  <c r="BV1208" i="1"/>
  <c r="BW1208" i="1"/>
  <c r="BX1208" i="1"/>
  <c r="BY1208" i="1"/>
  <c r="BZ1208" i="1"/>
  <c r="CA1208" i="1"/>
  <c r="CB1208" i="1"/>
  <c r="CC1208" i="1"/>
  <c r="CD1208" i="1"/>
  <c r="CE1208" i="1"/>
  <c r="CF1208" i="1"/>
  <c r="CG1208" i="1"/>
  <c r="CH1208" i="1"/>
  <c r="CI1208" i="1"/>
  <c r="CJ1208" i="1"/>
  <c r="CK1208" i="1"/>
  <c r="CL1208" i="1"/>
  <c r="CM1208" i="1"/>
  <c r="CN1208" i="1"/>
  <c r="V1209" i="1"/>
  <c r="W1209" i="1"/>
  <c r="X1209" i="1"/>
  <c r="Y1209" i="1"/>
  <c r="Z1209" i="1"/>
  <c r="AA1209" i="1"/>
  <c r="AB1209" i="1"/>
  <c r="AC1209" i="1"/>
  <c r="AD1209" i="1"/>
  <c r="AE1209" i="1"/>
  <c r="AF1209" i="1"/>
  <c r="AG1209" i="1"/>
  <c r="AH1209" i="1"/>
  <c r="AI1209" i="1"/>
  <c r="AJ1209" i="1"/>
  <c r="AK1209" i="1"/>
  <c r="AL1209" i="1"/>
  <c r="AM1209" i="1"/>
  <c r="AN1209" i="1"/>
  <c r="AO1209" i="1"/>
  <c r="AP1209" i="1"/>
  <c r="AQ1209" i="1"/>
  <c r="AR1209" i="1"/>
  <c r="AS1209" i="1"/>
  <c r="AT1209" i="1"/>
  <c r="AU1209" i="1"/>
  <c r="AV1209" i="1"/>
  <c r="AW1209" i="1"/>
  <c r="AX1209" i="1"/>
  <c r="AY1209" i="1"/>
  <c r="AZ1209" i="1"/>
  <c r="BA1209" i="1"/>
  <c r="BB1209" i="1"/>
  <c r="BC1209" i="1"/>
  <c r="BD1209" i="1"/>
  <c r="BE1209" i="1"/>
  <c r="BF1209" i="1"/>
  <c r="BG1209" i="1"/>
  <c r="BH1209" i="1"/>
  <c r="BI1209" i="1"/>
  <c r="BJ1209" i="1"/>
  <c r="BK1209" i="1"/>
  <c r="BL1209" i="1"/>
  <c r="BM1209" i="1"/>
  <c r="BN1209" i="1"/>
  <c r="BO1209" i="1"/>
  <c r="BP1209" i="1"/>
  <c r="BQ1209" i="1"/>
  <c r="BR1209" i="1"/>
  <c r="BS1209" i="1"/>
  <c r="BT1209" i="1"/>
  <c r="BU1209" i="1"/>
  <c r="BV1209" i="1"/>
  <c r="BW1209" i="1"/>
  <c r="BX1209" i="1"/>
  <c r="BY1209" i="1"/>
  <c r="BZ1209" i="1"/>
  <c r="CA1209" i="1"/>
  <c r="CB1209" i="1"/>
  <c r="CC1209" i="1"/>
  <c r="CD1209" i="1"/>
  <c r="CE1209" i="1"/>
  <c r="CF1209" i="1"/>
  <c r="CG1209" i="1"/>
  <c r="CH1209" i="1"/>
  <c r="CI1209" i="1"/>
  <c r="CJ1209" i="1"/>
  <c r="CK1209" i="1"/>
  <c r="CL1209" i="1"/>
  <c r="CM1209" i="1"/>
  <c r="CN1209" i="1"/>
  <c r="V1210" i="1"/>
  <c r="W1210" i="1"/>
  <c r="X1210" i="1"/>
  <c r="Y1210" i="1"/>
  <c r="Z1210" i="1"/>
  <c r="AA1210" i="1"/>
  <c r="AB1210" i="1"/>
  <c r="AC1210" i="1"/>
  <c r="AD1210" i="1"/>
  <c r="AE1210" i="1"/>
  <c r="AF1210" i="1"/>
  <c r="AG1210" i="1"/>
  <c r="AH1210" i="1"/>
  <c r="AI1210" i="1"/>
  <c r="AJ1210" i="1"/>
  <c r="AK1210" i="1"/>
  <c r="AL1210" i="1"/>
  <c r="AM1210" i="1"/>
  <c r="AN1210" i="1"/>
  <c r="AO1210" i="1"/>
  <c r="AP1210" i="1"/>
  <c r="AQ1210" i="1"/>
  <c r="AR1210" i="1"/>
  <c r="AS1210" i="1"/>
  <c r="AT1210" i="1"/>
  <c r="AU1210" i="1"/>
  <c r="AV1210" i="1"/>
  <c r="AW1210" i="1"/>
  <c r="AX1210" i="1"/>
  <c r="AY1210" i="1"/>
  <c r="AZ1210" i="1"/>
  <c r="BA1210" i="1"/>
  <c r="BB1210" i="1"/>
  <c r="BC1210" i="1"/>
  <c r="BD1210" i="1"/>
  <c r="BE1210" i="1"/>
  <c r="BF1210" i="1"/>
  <c r="BG1210" i="1"/>
  <c r="BH1210" i="1"/>
  <c r="BI1210" i="1"/>
  <c r="BJ1210" i="1"/>
  <c r="BK1210" i="1"/>
  <c r="BL1210" i="1"/>
  <c r="BM1210" i="1"/>
  <c r="BN1210" i="1"/>
  <c r="BO1210" i="1"/>
  <c r="BP1210" i="1"/>
  <c r="BQ1210" i="1"/>
  <c r="BR1210" i="1"/>
  <c r="BS1210" i="1"/>
  <c r="BT1210" i="1"/>
  <c r="BU1210" i="1"/>
  <c r="BV1210" i="1"/>
  <c r="BW1210" i="1"/>
  <c r="BX1210" i="1"/>
  <c r="BY1210" i="1"/>
  <c r="BZ1210" i="1"/>
  <c r="CA1210" i="1"/>
  <c r="CB1210" i="1"/>
  <c r="CC1210" i="1"/>
  <c r="CD1210" i="1"/>
  <c r="CE1210" i="1"/>
  <c r="CF1210" i="1"/>
  <c r="CG1210" i="1"/>
  <c r="CH1210" i="1"/>
  <c r="CI1210" i="1"/>
  <c r="CJ1210" i="1"/>
  <c r="CK1210" i="1"/>
  <c r="CL1210" i="1"/>
  <c r="CM1210" i="1"/>
  <c r="CN1210" i="1"/>
  <c r="V1211" i="1"/>
  <c r="W1211" i="1"/>
  <c r="X1211" i="1"/>
  <c r="Y1211" i="1"/>
  <c r="Z1211" i="1"/>
  <c r="AA1211" i="1"/>
  <c r="AB1211" i="1"/>
  <c r="AC1211" i="1"/>
  <c r="AD1211" i="1"/>
  <c r="AE1211" i="1"/>
  <c r="AF1211" i="1"/>
  <c r="AG1211" i="1"/>
  <c r="AH1211" i="1"/>
  <c r="AI1211" i="1"/>
  <c r="AJ1211" i="1"/>
  <c r="AK1211" i="1"/>
  <c r="AL1211" i="1"/>
  <c r="AM1211" i="1"/>
  <c r="AN1211" i="1"/>
  <c r="AO1211" i="1"/>
  <c r="AP1211" i="1"/>
  <c r="AQ1211" i="1"/>
  <c r="AR1211" i="1"/>
  <c r="AS1211" i="1"/>
  <c r="AT1211" i="1"/>
  <c r="AU1211" i="1"/>
  <c r="AV1211" i="1"/>
  <c r="AW1211" i="1"/>
  <c r="AX1211" i="1"/>
  <c r="AY1211" i="1"/>
  <c r="AZ1211" i="1"/>
  <c r="BA1211" i="1"/>
  <c r="BB1211" i="1"/>
  <c r="BC1211" i="1"/>
  <c r="BD1211" i="1"/>
  <c r="BE1211" i="1"/>
  <c r="BF1211" i="1"/>
  <c r="BG1211" i="1"/>
  <c r="BH1211" i="1"/>
  <c r="BI1211" i="1"/>
  <c r="BJ1211" i="1"/>
  <c r="BK1211" i="1"/>
  <c r="BL1211" i="1"/>
  <c r="BM1211" i="1"/>
  <c r="BN1211" i="1"/>
  <c r="BO1211" i="1"/>
  <c r="BP1211" i="1"/>
  <c r="BQ1211" i="1"/>
  <c r="BR1211" i="1"/>
  <c r="BS1211" i="1"/>
  <c r="BT1211" i="1"/>
  <c r="BU1211" i="1"/>
  <c r="BV1211" i="1"/>
  <c r="BW1211" i="1"/>
  <c r="BX1211" i="1"/>
  <c r="BY1211" i="1"/>
  <c r="BZ1211" i="1"/>
  <c r="CA1211" i="1"/>
  <c r="CB1211" i="1"/>
  <c r="CC1211" i="1"/>
  <c r="CD1211" i="1"/>
  <c r="CE1211" i="1"/>
  <c r="CF1211" i="1"/>
  <c r="CG1211" i="1"/>
  <c r="CH1211" i="1"/>
  <c r="CI1211" i="1"/>
  <c r="CJ1211" i="1"/>
  <c r="CK1211" i="1"/>
  <c r="CL1211" i="1"/>
  <c r="CM1211" i="1"/>
  <c r="CN1211" i="1"/>
  <c r="V1212" i="1"/>
  <c r="W1212" i="1"/>
  <c r="X1212" i="1"/>
  <c r="Y1212" i="1"/>
  <c r="Z1212" i="1"/>
  <c r="AA1212" i="1"/>
  <c r="AB1212" i="1"/>
  <c r="AC1212" i="1"/>
  <c r="AD1212" i="1"/>
  <c r="AE1212" i="1"/>
  <c r="AF1212" i="1"/>
  <c r="AG1212" i="1"/>
  <c r="AH1212" i="1"/>
  <c r="AI1212" i="1"/>
  <c r="AJ1212" i="1"/>
  <c r="AK1212" i="1"/>
  <c r="AL1212" i="1"/>
  <c r="AM1212" i="1"/>
  <c r="AN1212" i="1"/>
  <c r="AO1212" i="1"/>
  <c r="AP1212" i="1"/>
  <c r="AQ1212" i="1"/>
  <c r="AR1212" i="1"/>
  <c r="AS1212" i="1"/>
  <c r="AT1212" i="1"/>
  <c r="AU1212" i="1"/>
  <c r="AV1212" i="1"/>
  <c r="AW1212" i="1"/>
  <c r="AX1212" i="1"/>
  <c r="AY1212" i="1"/>
  <c r="AZ1212" i="1"/>
  <c r="BA1212" i="1"/>
  <c r="BB1212" i="1"/>
  <c r="BC1212" i="1"/>
  <c r="BD1212" i="1"/>
  <c r="BE1212" i="1"/>
  <c r="BF1212" i="1"/>
  <c r="BG1212" i="1"/>
  <c r="BH1212" i="1"/>
  <c r="BI1212" i="1"/>
  <c r="BJ1212" i="1"/>
  <c r="BK1212" i="1"/>
  <c r="BL1212" i="1"/>
  <c r="BM1212" i="1"/>
  <c r="BN1212" i="1"/>
  <c r="BO1212" i="1"/>
  <c r="BP1212" i="1"/>
  <c r="BQ1212" i="1"/>
  <c r="BR1212" i="1"/>
  <c r="BS1212" i="1"/>
  <c r="BT1212" i="1"/>
  <c r="BU1212" i="1"/>
  <c r="BV1212" i="1"/>
  <c r="BW1212" i="1"/>
  <c r="BX1212" i="1"/>
  <c r="BY1212" i="1"/>
  <c r="BZ1212" i="1"/>
  <c r="CA1212" i="1"/>
  <c r="CB1212" i="1"/>
  <c r="CC1212" i="1"/>
  <c r="CD1212" i="1"/>
  <c r="CE1212" i="1"/>
  <c r="CF1212" i="1"/>
  <c r="CG1212" i="1"/>
  <c r="CH1212" i="1"/>
  <c r="CI1212" i="1"/>
  <c r="CJ1212" i="1"/>
  <c r="CK1212" i="1"/>
  <c r="CL1212" i="1"/>
  <c r="CM1212" i="1"/>
  <c r="CN1212" i="1"/>
  <c r="V1213" i="1"/>
  <c r="W1213" i="1"/>
  <c r="X1213" i="1"/>
  <c r="Y1213" i="1"/>
  <c r="Z1213" i="1"/>
  <c r="AA1213" i="1"/>
  <c r="AB1213" i="1"/>
  <c r="AC1213" i="1"/>
  <c r="AD1213" i="1"/>
  <c r="AE1213" i="1"/>
  <c r="AF1213" i="1"/>
  <c r="AG1213" i="1"/>
  <c r="AH1213" i="1"/>
  <c r="AI1213" i="1"/>
  <c r="AJ1213" i="1"/>
  <c r="AK1213" i="1"/>
  <c r="AL1213" i="1"/>
  <c r="AM1213" i="1"/>
  <c r="AN1213" i="1"/>
  <c r="AO1213" i="1"/>
  <c r="AP1213" i="1"/>
  <c r="AQ1213" i="1"/>
  <c r="AR1213" i="1"/>
  <c r="AS1213" i="1"/>
  <c r="AT1213" i="1"/>
  <c r="AU1213" i="1"/>
  <c r="AV1213" i="1"/>
  <c r="AW1213" i="1"/>
  <c r="AX1213" i="1"/>
  <c r="AY1213" i="1"/>
  <c r="AZ1213" i="1"/>
  <c r="BA1213" i="1"/>
  <c r="BB1213" i="1"/>
  <c r="BC1213" i="1"/>
  <c r="BD1213" i="1"/>
  <c r="BE1213" i="1"/>
  <c r="BF1213" i="1"/>
  <c r="BG1213" i="1"/>
  <c r="BH1213" i="1"/>
  <c r="BI1213" i="1"/>
  <c r="BJ1213" i="1"/>
  <c r="BK1213" i="1"/>
  <c r="BL1213" i="1"/>
  <c r="BM1213" i="1"/>
  <c r="BN1213" i="1"/>
  <c r="BO1213" i="1"/>
  <c r="BP1213" i="1"/>
  <c r="BQ1213" i="1"/>
  <c r="BR1213" i="1"/>
  <c r="BS1213" i="1"/>
  <c r="BT1213" i="1"/>
  <c r="BU1213" i="1"/>
  <c r="BV1213" i="1"/>
  <c r="BW1213" i="1"/>
  <c r="BX1213" i="1"/>
  <c r="BY1213" i="1"/>
  <c r="BZ1213" i="1"/>
  <c r="CA1213" i="1"/>
  <c r="CB1213" i="1"/>
  <c r="CC1213" i="1"/>
  <c r="CD1213" i="1"/>
  <c r="CE1213" i="1"/>
  <c r="CF1213" i="1"/>
  <c r="CG1213" i="1"/>
  <c r="CH1213" i="1"/>
  <c r="CI1213" i="1"/>
  <c r="CJ1213" i="1"/>
  <c r="CK1213" i="1"/>
  <c r="CL1213" i="1"/>
  <c r="CM1213" i="1"/>
  <c r="CN1213" i="1"/>
  <c r="V1214" i="1"/>
  <c r="W1214" i="1"/>
  <c r="X1214" i="1"/>
  <c r="Y1214" i="1"/>
  <c r="Z1214" i="1"/>
  <c r="AA1214" i="1"/>
  <c r="AB1214" i="1"/>
  <c r="AC1214" i="1"/>
  <c r="AD1214" i="1"/>
  <c r="AE1214" i="1"/>
  <c r="AF1214" i="1"/>
  <c r="AG1214" i="1"/>
  <c r="AH1214" i="1"/>
  <c r="AI1214" i="1"/>
  <c r="AJ1214" i="1"/>
  <c r="AK1214" i="1"/>
  <c r="AL1214" i="1"/>
  <c r="AM1214" i="1"/>
  <c r="AN1214" i="1"/>
  <c r="AO1214" i="1"/>
  <c r="AP1214" i="1"/>
  <c r="AQ1214" i="1"/>
  <c r="AR1214" i="1"/>
  <c r="AS1214" i="1"/>
  <c r="AT1214" i="1"/>
  <c r="AU1214" i="1"/>
  <c r="AV1214" i="1"/>
  <c r="AW1214" i="1"/>
  <c r="AX1214" i="1"/>
  <c r="AY1214" i="1"/>
  <c r="AZ1214" i="1"/>
  <c r="BA1214" i="1"/>
  <c r="BB1214" i="1"/>
  <c r="BC1214" i="1"/>
  <c r="BD1214" i="1"/>
  <c r="BE1214" i="1"/>
  <c r="BF1214" i="1"/>
  <c r="BG1214" i="1"/>
  <c r="BH1214" i="1"/>
  <c r="BI1214" i="1"/>
  <c r="BJ1214" i="1"/>
  <c r="BK1214" i="1"/>
  <c r="BL1214" i="1"/>
  <c r="BM1214" i="1"/>
  <c r="BN1214" i="1"/>
  <c r="BO1214" i="1"/>
  <c r="BP1214" i="1"/>
  <c r="BQ1214" i="1"/>
  <c r="BR1214" i="1"/>
  <c r="BS1214" i="1"/>
  <c r="BT1214" i="1"/>
  <c r="BU1214" i="1"/>
  <c r="BV1214" i="1"/>
  <c r="BW1214" i="1"/>
  <c r="BX1214" i="1"/>
  <c r="BY1214" i="1"/>
  <c r="BZ1214" i="1"/>
  <c r="CA1214" i="1"/>
  <c r="CB1214" i="1"/>
  <c r="CC1214" i="1"/>
  <c r="CD1214" i="1"/>
  <c r="CE1214" i="1"/>
  <c r="CF1214" i="1"/>
  <c r="CG1214" i="1"/>
  <c r="CH1214" i="1"/>
  <c r="CI1214" i="1"/>
  <c r="CJ1214" i="1"/>
  <c r="CK1214" i="1"/>
  <c r="CL1214" i="1"/>
  <c r="CM1214" i="1"/>
  <c r="CN1214"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179" i="1"/>
  <c r="U1178" i="1"/>
  <c r="U1216" i="1" s="1"/>
  <c r="AQ1218" i="1" l="1"/>
  <c r="U1222" i="1"/>
  <c r="U1219" i="1"/>
  <c r="U1220" i="1"/>
  <c r="CJ1218" i="1"/>
  <c r="CJ1217" i="1"/>
  <c r="CF1218" i="1"/>
  <c r="CF1217" i="1"/>
  <c r="BT1218" i="1"/>
  <c r="BT1217" i="1"/>
  <c r="BP1218" i="1"/>
  <c r="BP1217" i="1"/>
  <c r="BD1218" i="1"/>
  <c r="BD1217" i="1"/>
  <c r="AZ1218" i="1"/>
  <c r="AZ1217" i="1"/>
  <c r="AN1218" i="1"/>
  <c r="AN1217" i="1"/>
  <c r="AJ1218" i="1"/>
  <c r="AJ1217" i="1"/>
  <c r="CN1220" i="1"/>
  <c r="CJ1220" i="1"/>
  <c r="CF1220" i="1"/>
  <c r="CB1220" i="1"/>
  <c r="BX1220" i="1"/>
  <c r="BT1220" i="1"/>
  <c r="BP1220" i="1"/>
  <c r="BL1220" i="1"/>
  <c r="BH1220" i="1"/>
  <c r="BD1220" i="1"/>
  <c r="AZ1220" i="1"/>
  <c r="AV1220" i="1"/>
  <c r="AR1220" i="1"/>
  <c r="AN1220" i="1"/>
  <c r="AJ1220" i="1"/>
  <c r="AF1220" i="1"/>
  <c r="AB1220" i="1"/>
  <c r="X1220" i="1"/>
  <c r="CK1222" i="1"/>
  <c r="CG1222" i="1"/>
  <c r="CC1222" i="1"/>
  <c r="BY1222" i="1"/>
  <c r="BU1222" i="1"/>
  <c r="BQ1222" i="1"/>
  <c r="BM1222" i="1"/>
  <c r="BI1222" i="1"/>
  <c r="BE1222" i="1"/>
  <c r="BA1222" i="1"/>
  <c r="AW1222" i="1"/>
  <c r="AS1222" i="1"/>
  <c r="AO1222" i="1"/>
  <c r="AK1222" i="1"/>
  <c r="AG1222" i="1"/>
  <c r="AC1222" i="1"/>
  <c r="Y1222" i="1"/>
  <c r="CN1221" i="1"/>
  <c r="CJ1221" i="1"/>
  <c r="CF1221" i="1"/>
  <c r="CB1221" i="1"/>
  <c r="AP1217" i="1"/>
  <c r="AP1218" i="1"/>
  <c r="AL1217" i="1"/>
  <c r="AL1218" i="1"/>
  <c r="AH1217" i="1"/>
  <c r="AH1218" i="1"/>
  <c r="AD1218" i="1"/>
  <c r="AD1217" i="1"/>
  <c r="Z1218" i="1"/>
  <c r="Z1217" i="1"/>
  <c r="CB1217" i="1"/>
  <c r="BL1217" i="1"/>
  <c r="AV1217" i="1"/>
  <c r="AF1217" i="1"/>
  <c r="CL1218" i="1"/>
  <c r="BV1218" i="1"/>
  <c r="BF1218" i="1"/>
  <c r="CM1220" i="1"/>
  <c r="CI1220" i="1"/>
  <c r="CE1220" i="1"/>
  <c r="CA1220" i="1"/>
  <c r="BW1220" i="1"/>
  <c r="BS1220" i="1"/>
  <c r="BO1220" i="1"/>
  <c r="BK1220" i="1"/>
  <c r="BG1220" i="1"/>
  <c r="BC1220" i="1"/>
  <c r="AY1220" i="1"/>
  <c r="AU1220" i="1"/>
  <c r="AQ1220" i="1"/>
  <c r="AM1220" i="1"/>
  <c r="AI1220" i="1"/>
  <c r="AE1220" i="1"/>
  <c r="AA1220" i="1"/>
  <c r="W1220" i="1"/>
  <c r="CN1222" i="1"/>
  <c r="CJ1222" i="1"/>
  <c r="CF1222" i="1"/>
  <c r="CB1222" i="1"/>
  <c r="BX1222" i="1"/>
  <c r="BT1222" i="1"/>
  <c r="BP1222" i="1"/>
  <c r="BL1222" i="1"/>
  <c r="BH1222" i="1"/>
  <c r="BD1222" i="1"/>
  <c r="AZ1222" i="1"/>
  <c r="AV1222" i="1"/>
  <c r="AR1222" i="1"/>
  <c r="AN1222" i="1"/>
  <c r="AJ1222" i="1"/>
  <c r="AF1222" i="1"/>
  <c r="AB1222" i="1"/>
  <c r="X1222" i="1"/>
  <c r="CM1221" i="1"/>
  <c r="CI1221" i="1"/>
  <c r="CE1221" i="1"/>
  <c r="CK1217" i="1"/>
  <c r="CK1218" i="1"/>
  <c r="CG1217" i="1"/>
  <c r="CG1218" i="1"/>
  <c r="CC1217" i="1"/>
  <c r="CC1218" i="1"/>
  <c r="BY1217" i="1"/>
  <c r="BY1218" i="1"/>
  <c r="BU1217" i="1"/>
  <c r="BU1218" i="1"/>
  <c r="BQ1217" i="1"/>
  <c r="BQ1218" i="1"/>
  <c r="BM1217" i="1"/>
  <c r="BM1218" i="1"/>
  <c r="BI1217" i="1"/>
  <c r="BI1218" i="1"/>
  <c r="BE1217" i="1"/>
  <c r="BE1218" i="1"/>
  <c r="BA1217" i="1"/>
  <c r="BA1218" i="1"/>
  <c r="AW1217" i="1"/>
  <c r="AW1218" i="1"/>
  <c r="AS1217" i="1"/>
  <c r="AS1218" i="1"/>
  <c r="AO1217" i="1"/>
  <c r="AO1218" i="1"/>
  <c r="AK1217" i="1"/>
  <c r="AK1218" i="1"/>
  <c r="AG1217" i="1"/>
  <c r="AG1218" i="1"/>
  <c r="AC1218" i="1"/>
  <c r="AC1217" i="1"/>
  <c r="CN1217" i="1"/>
  <c r="BX1217" i="1"/>
  <c r="BH1217" i="1"/>
  <c r="AR1217" i="1"/>
  <c r="AB1217" i="1"/>
  <c r="AM1218" i="1"/>
  <c r="CH1218" i="1"/>
  <c r="BR1218" i="1"/>
  <c r="BB1218" i="1"/>
  <c r="U1221" i="1"/>
  <c r="CL1220" i="1"/>
  <c r="CH1220" i="1"/>
  <c r="CD1220" i="1"/>
  <c r="BZ1220" i="1"/>
  <c r="BV1220" i="1"/>
  <c r="BR1220" i="1"/>
  <c r="BN1220" i="1"/>
  <c r="BJ1220" i="1"/>
  <c r="BF1220" i="1"/>
  <c r="BB1220" i="1"/>
  <c r="AX1220" i="1"/>
  <c r="AT1220" i="1"/>
  <c r="AP1220" i="1"/>
  <c r="AL1220" i="1"/>
  <c r="AH1220" i="1"/>
  <c r="AD1220" i="1"/>
  <c r="Z1220" i="1"/>
  <c r="V1220" i="1"/>
  <c r="CM1222" i="1"/>
  <c r="CI1222" i="1"/>
  <c r="CE1222" i="1"/>
  <c r="CA1222" i="1"/>
  <c r="BW1222" i="1"/>
  <c r="BS1222" i="1"/>
  <c r="BO1222" i="1"/>
  <c r="BK1222" i="1"/>
  <c r="BG1222" i="1"/>
  <c r="BC1222" i="1"/>
  <c r="AY1222" i="1"/>
  <c r="AU1222" i="1"/>
  <c r="AQ1222" i="1"/>
  <c r="AM1222" i="1"/>
  <c r="AI1222" i="1"/>
  <c r="AE1222" i="1"/>
  <c r="AA1222" i="1"/>
  <c r="W1222" i="1"/>
  <c r="CL1221" i="1"/>
  <c r="CH1221" i="1"/>
  <c r="CD1221" i="1"/>
  <c r="BZ1221" i="1"/>
  <c r="BV1221" i="1"/>
  <c r="BR1221" i="1"/>
  <c r="BN1221" i="1"/>
  <c r="BJ1221" i="1"/>
  <c r="BF1221" i="1"/>
  <c r="BB1221" i="1"/>
  <c r="AX1221" i="1"/>
  <c r="AT1221" i="1"/>
  <c r="AP1221" i="1"/>
  <c r="AL1221" i="1"/>
  <c r="AH1221" i="1"/>
  <c r="AD1221" i="1"/>
  <c r="Z1221" i="1"/>
  <c r="V1221" i="1"/>
  <c r="CK1219" i="1"/>
  <c r="CG1219" i="1"/>
  <c r="CC1219" i="1"/>
  <c r="BY1219" i="1"/>
  <c r="BU1219" i="1"/>
  <c r="BQ1219" i="1"/>
  <c r="BM1219" i="1"/>
  <c r="BI1219" i="1"/>
  <c r="BE1219" i="1"/>
  <c r="BA1219" i="1"/>
  <c r="AW1219" i="1"/>
  <c r="AS1219" i="1"/>
  <c r="AO1219" i="1"/>
  <c r="AK1219" i="1"/>
  <c r="AG1219" i="1"/>
  <c r="AC1219" i="1"/>
  <c r="Y1219" i="1"/>
  <c r="AI1218" i="1"/>
  <c r="CD1218" i="1"/>
  <c r="BN1218" i="1"/>
  <c r="AX1218" i="1"/>
  <c r="CK1220" i="1"/>
  <c r="CG1220" i="1"/>
  <c r="CC1220" i="1"/>
  <c r="BY1220" i="1"/>
  <c r="BU1220" i="1"/>
  <c r="BQ1220" i="1"/>
  <c r="BM1220" i="1"/>
  <c r="BI1220" i="1"/>
  <c r="BE1220" i="1"/>
  <c r="BA1220" i="1"/>
  <c r="AW1220" i="1"/>
  <c r="AS1220" i="1"/>
  <c r="AO1220" i="1"/>
  <c r="AK1220" i="1"/>
  <c r="AG1220" i="1"/>
  <c r="AC1220" i="1"/>
  <c r="Y1220" i="1"/>
  <c r="CL1222" i="1"/>
  <c r="CH1222" i="1"/>
  <c r="CD1222" i="1"/>
  <c r="BZ1222" i="1"/>
  <c r="BV1222" i="1"/>
  <c r="BR1222" i="1"/>
  <c r="BN1222" i="1"/>
  <c r="BJ1222" i="1"/>
  <c r="BF1222" i="1"/>
  <c r="BB1222" i="1"/>
  <c r="AX1222" i="1"/>
  <c r="AT1222" i="1"/>
  <c r="AP1222" i="1"/>
  <c r="AL1222" i="1"/>
  <c r="AH1222" i="1"/>
  <c r="AD1222" i="1"/>
  <c r="Z1222" i="1"/>
  <c r="V1222" i="1"/>
  <c r="CK1221" i="1"/>
  <c r="CG1221" i="1"/>
  <c r="CC1221" i="1"/>
  <c r="CM1218" i="1"/>
  <c r="CM1217" i="1"/>
  <c r="CI1218" i="1"/>
  <c r="CI1217" i="1"/>
  <c r="CE1218" i="1"/>
  <c r="CE1217" i="1"/>
  <c r="CA1218" i="1"/>
  <c r="CA1217" i="1"/>
  <c r="BW1218" i="1"/>
  <c r="BW1217" i="1"/>
  <c r="BS1218" i="1"/>
  <c r="BS1217" i="1"/>
  <c r="BO1218" i="1"/>
  <c r="BO1217" i="1"/>
  <c r="BK1218" i="1"/>
  <c r="BK1217" i="1"/>
  <c r="BG1218" i="1"/>
  <c r="BG1217" i="1"/>
  <c r="BC1218" i="1"/>
  <c r="BC1217" i="1"/>
  <c r="AY1218" i="1"/>
  <c r="AY1217" i="1"/>
  <c r="AU1218" i="1"/>
  <c r="AU1217" i="1"/>
  <c r="AE1218" i="1"/>
  <c r="AE1217" i="1"/>
  <c r="AA1218" i="1"/>
  <c r="AA1217" i="1"/>
  <c r="AT1218" i="1"/>
  <c r="BZ1218" i="1"/>
  <c r="BJ1218" i="1"/>
  <c r="BY1221" i="1"/>
  <c r="BU1221" i="1"/>
  <c r="BQ1221" i="1"/>
  <c r="BM1221" i="1"/>
  <c r="BI1221" i="1"/>
  <c r="BE1221" i="1"/>
  <c r="BA1221" i="1"/>
  <c r="AW1221" i="1"/>
  <c r="AS1221" i="1"/>
  <c r="AO1221" i="1"/>
  <c r="AK1221" i="1"/>
  <c r="AG1221" i="1"/>
  <c r="AC1221" i="1"/>
  <c r="Y1221" i="1"/>
  <c r="CN1219" i="1"/>
  <c r="CJ1219" i="1"/>
  <c r="CF1219" i="1"/>
  <c r="CB1219" i="1"/>
  <c r="BX1219" i="1"/>
  <c r="BT1219" i="1"/>
  <c r="BP1219" i="1"/>
  <c r="BL1219" i="1"/>
  <c r="BH1219" i="1"/>
  <c r="BD1219" i="1"/>
  <c r="AZ1219" i="1"/>
  <c r="AV1219" i="1"/>
  <c r="AR1219" i="1"/>
  <c r="AN1219" i="1"/>
  <c r="AJ1219" i="1"/>
  <c r="AF1219" i="1"/>
  <c r="AB1219" i="1"/>
  <c r="X1219" i="1"/>
  <c r="BX1221" i="1"/>
  <c r="BT1221" i="1"/>
  <c r="BP1221" i="1"/>
  <c r="BL1221" i="1"/>
  <c r="BH1221" i="1"/>
  <c r="BD1221" i="1"/>
  <c r="AZ1221" i="1"/>
  <c r="AV1221" i="1"/>
  <c r="AR1221" i="1"/>
  <c r="AN1221" i="1"/>
  <c r="AJ1221" i="1"/>
  <c r="AF1221" i="1"/>
  <c r="AB1221" i="1"/>
  <c r="X1221" i="1"/>
  <c r="CM1219" i="1"/>
  <c r="CI1219" i="1"/>
  <c r="CE1219" i="1"/>
  <c r="CA1219" i="1"/>
  <c r="BW1219" i="1"/>
  <c r="BS1219" i="1"/>
  <c r="BO1219" i="1"/>
  <c r="BK1219" i="1"/>
  <c r="BG1219" i="1"/>
  <c r="BC1219" i="1"/>
  <c r="AY1219" i="1"/>
  <c r="AU1219" i="1"/>
  <c r="AQ1219" i="1"/>
  <c r="AM1219" i="1"/>
  <c r="AI1219" i="1"/>
  <c r="AE1219" i="1"/>
  <c r="AA1219" i="1"/>
  <c r="W1219" i="1"/>
  <c r="CA1221" i="1"/>
  <c r="BW1221" i="1"/>
  <c r="BS1221" i="1"/>
  <c r="BO1221" i="1"/>
  <c r="BK1221" i="1"/>
  <c r="BG1221" i="1"/>
  <c r="BC1221" i="1"/>
  <c r="AY1221" i="1"/>
  <c r="AU1221" i="1"/>
  <c r="AQ1221" i="1"/>
  <c r="AM1221" i="1"/>
  <c r="AI1221" i="1"/>
  <c r="AE1221" i="1"/>
  <c r="AA1221" i="1"/>
  <c r="W1221" i="1"/>
  <c r="CL1219" i="1"/>
  <c r="CH1219" i="1"/>
  <c r="CD1219" i="1"/>
  <c r="BZ1219" i="1"/>
  <c r="BV1219" i="1"/>
  <c r="BR1219" i="1"/>
  <c r="BN1219" i="1"/>
  <c r="BJ1219" i="1"/>
  <c r="BF1219" i="1"/>
  <c r="BB1219" i="1"/>
  <c r="AX1219" i="1"/>
  <c r="AT1219" i="1"/>
  <c r="AP1219" i="1"/>
  <c r="AL1219" i="1"/>
  <c r="AH1219" i="1"/>
  <c r="AD1219" i="1"/>
  <c r="Z1219" i="1"/>
  <c r="V1219" i="1"/>
  <c r="Y1217" i="1"/>
  <c r="S3" i="1"/>
  <c r="T3" i="1"/>
  <c r="S4" i="1"/>
  <c r="T4" i="1"/>
  <c r="S5" i="1"/>
  <c r="T5" i="1"/>
  <c r="S6" i="1"/>
  <c r="T6" i="1"/>
  <c r="S7" i="1"/>
  <c r="T7" i="1"/>
  <c r="S8" i="1"/>
  <c r="T8" i="1"/>
  <c r="S9" i="1"/>
  <c r="T9" i="1"/>
  <c r="S10" i="1"/>
  <c r="T10" i="1"/>
  <c r="S11" i="1"/>
  <c r="T11" i="1"/>
  <c r="S12" i="1"/>
  <c r="T12" i="1"/>
  <c r="S13" i="1"/>
  <c r="T13" i="1"/>
  <c r="S15" i="1"/>
  <c r="T15" i="1"/>
  <c r="S16" i="1"/>
  <c r="T16" i="1"/>
  <c r="S14" i="1"/>
  <c r="T14" i="1"/>
  <c r="S18" i="1"/>
  <c r="T18" i="1"/>
  <c r="S17" i="1"/>
  <c r="T17" i="1"/>
  <c r="S19" i="1"/>
  <c r="T19" i="1"/>
  <c r="S20" i="1"/>
  <c r="T20" i="1"/>
  <c r="S21" i="1"/>
  <c r="T21" i="1"/>
  <c r="S23" i="1"/>
  <c r="T23" i="1"/>
  <c r="S26" i="1"/>
  <c r="T26" i="1"/>
  <c r="S25" i="1"/>
  <c r="T25" i="1"/>
  <c r="S24" i="1"/>
  <c r="T24" i="1"/>
  <c r="S28" i="1"/>
  <c r="T28" i="1"/>
  <c r="S29" i="1"/>
  <c r="T29" i="1"/>
  <c r="S33" i="1"/>
  <c r="T33" i="1"/>
  <c r="S22" i="1"/>
  <c r="T22" i="1"/>
  <c r="S31" i="1"/>
  <c r="T31" i="1"/>
  <c r="S34" i="1"/>
  <c r="T34" i="1"/>
  <c r="S32" i="1"/>
  <c r="T32" i="1"/>
  <c r="S37" i="1"/>
  <c r="T37" i="1"/>
  <c r="S30" i="1"/>
  <c r="T30" i="1"/>
  <c r="S27" i="1"/>
  <c r="T27" i="1"/>
  <c r="S36" i="1"/>
  <c r="T36" i="1"/>
  <c r="S39" i="1"/>
  <c r="T39" i="1"/>
  <c r="S42" i="1"/>
  <c r="T42" i="1"/>
  <c r="S35" i="1"/>
  <c r="T35" i="1"/>
  <c r="S40" i="1"/>
  <c r="T40" i="1"/>
  <c r="S47" i="1"/>
  <c r="T47" i="1"/>
  <c r="S41" i="1"/>
  <c r="T41" i="1"/>
  <c r="S44" i="1"/>
  <c r="T44" i="1"/>
  <c r="S38" i="1"/>
  <c r="T38" i="1"/>
  <c r="S46" i="1"/>
  <c r="T46" i="1"/>
  <c r="S48" i="1"/>
  <c r="T48" i="1"/>
  <c r="S51" i="1"/>
  <c r="T51" i="1"/>
  <c r="S56" i="1"/>
  <c r="T56" i="1"/>
  <c r="S60" i="1"/>
  <c r="T60" i="1"/>
  <c r="S50" i="1"/>
  <c r="T50" i="1"/>
  <c r="S64" i="1"/>
  <c r="T64" i="1"/>
  <c r="S62" i="1"/>
  <c r="T62" i="1"/>
  <c r="S61" i="1"/>
  <c r="T61" i="1"/>
  <c r="S67" i="1"/>
  <c r="T67" i="1"/>
  <c r="S45" i="1"/>
  <c r="T45" i="1"/>
  <c r="S54" i="1"/>
  <c r="T54" i="1"/>
  <c r="S59" i="1"/>
  <c r="T59" i="1"/>
  <c r="S74" i="1"/>
  <c r="T74" i="1"/>
  <c r="S71" i="1"/>
  <c r="T71" i="1"/>
  <c r="S58" i="1"/>
  <c r="T58" i="1"/>
  <c r="S68" i="1"/>
  <c r="T68" i="1"/>
  <c r="S80" i="1"/>
  <c r="T80" i="1"/>
  <c r="S69" i="1"/>
  <c r="T69" i="1"/>
  <c r="S78" i="1"/>
  <c r="T78" i="1"/>
  <c r="S94" i="1"/>
  <c r="T94" i="1"/>
  <c r="S84" i="1"/>
  <c r="T84" i="1"/>
  <c r="S77" i="1"/>
  <c r="T77" i="1"/>
  <c r="S98" i="1"/>
  <c r="T98" i="1"/>
  <c r="S75" i="1"/>
  <c r="T75" i="1"/>
  <c r="S76" i="1"/>
  <c r="T76" i="1"/>
  <c r="S73" i="1"/>
  <c r="T73" i="1"/>
  <c r="S112" i="1"/>
  <c r="T112" i="1"/>
  <c r="S63" i="1"/>
  <c r="T63" i="1"/>
  <c r="S103" i="1"/>
  <c r="T103" i="1"/>
  <c r="S86" i="1"/>
  <c r="T86" i="1"/>
  <c r="S88" i="1"/>
  <c r="T88" i="1"/>
  <c r="S111" i="1"/>
  <c r="T111" i="1"/>
  <c r="S96" i="1"/>
  <c r="T96" i="1"/>
  <c r="S57" i="1"/>
  <c r="T57" i="1"/>
  <c r="S101" i="1"/>
  <c r="T101" i="1"/>
  <c r="S79" i="1"/>
  <c r="T79" i="1"/>
  <c r="S72" i="1"/>
  <c r="T72" i="1"/>
  <c r="S137" i="1"/>
  <c r="T137" i="1"/>
  <c r="S131" i="1"/>
  <c r="T131" i="1"/>
  <c r="S70" i="1"/>
  <c r="T70" i="1"/>
  <c r="S109" i="1"/>
  <c r="T109" i="1"/>
  <c r="S102" i="1"/>
  <c r="T102" i="1"/>
  <c r="S97" i="1"/>
  <c r="T97" i="1"/>
  <c r="S158" i="1"/>
  <c r="T158" i="1"/>
  <c r="S100" i="1"/>
  <c r="T100" i="1"/>
  <c r="S90" i="1"/>
  <c r="T90" i="1"/>
  <c r="S150" i="1"/>
  <c r="T150" i="1"/>
  <c r="S99" i="1"/>
  <c r="T99" i="1"/>
  <c r="S82" i="1"/>
  <c r="T82" i="1"/>
  <c r="S52" i="1"/>
  <c r="T52" i="1"/>
  <c r="S91" i="1"/>
  <c r="T91" i="1"/>
  <c r="S83" i="1"/>
  <c r="T83" i="1"/>
  <c r="S126" i="1"/>
  <c r="T126" i="1"/>
  <c r="S142" i="1"/>
  <c r="T142" i="1"/>
  <c r="S156" i="1"/>
  <c r="T156" i="1"/>
  <c r="S43" i="1"/>
  <c r="T43" i="1"/>
  <c r="S104" i="1"/>
  <c r="T104" i="1"/>
  <c r="S184" i="1"/>
  <c r="T184" i="1"/>
  <c r="S147" i="1"/>
  <c r="T147" i="1"/>
  <c r="S119" i="1"/>
  <c r="T119" i="1"/>
  <c r="S218" i="1"/>
  <c r="T218" i="1"/>
  <c r="S127" i="1"/>
  <c r="T127" i="1"/>
  <c r="S136" i="1"/>
  <c r="T136" i="1"/>
  <c r="S144" i="1"/>
  <c r="T144" i="1"/>
  <c r="S251" i="1"/>
  <c r="T251" i="1"/>
  <c r="S213" i="1"/>
  <c r="T213" i="1"/>
  <c r="S181" i="1"/>
  <c r="T181" i="1"/>
  <c r="S132" i="1"/>
  <c r="T132" i="1"/>
  <c r="S125" i="1"/>
  <c r="T125" i="1"/>
  <c r="S129" i="1"/>
  <c r="T129" i="1"/>
  <c r="S168" i="1"/>
  <c r="T168" i="1"/>
  <c r="S210" i="1"/>
  <c r="T210" i="1"/>
  <c r="S155" i="1"/>
  <c r="T155" i="1"/>
  <c r="S106" i="1"/>
  <c r="T106" i="1"/>
  <c r="S255" i="1"/>
  <c r="T255" i="1"/>
  <c r="S161" i="1"/>
  <c r="T161" i="1"/>
  <c r="S110" i="1"/>
  <c r="T110" i="1"/>
  <c r="S115" i="1"/>
  <c r="T115" i="1"/>
  <c r="S290" i="1"/>
  <c r="T290" i="1"/>
  <c r="S121" i="1"/>
  <c r="T121" i="1"/>
  <c r="S138" i="1"/>
  <c r="T138" i="1"/>
  <c r="S105" i="1"/>
  <c r="T105" i="1"/>
  <c r="S165" i="1"/>
  <c r="T165" i="1"/>
  <c r="S301" i="1"/>
  <c r="T301" i="1"/>
  <c r="S188" i="1"/>
  <c r="T188" i="1"/>
  <c r="S187" i="1"/>
  <c r="T187" i="1"/>
  <c r="S175" i="1"/>
  <c r="T175" i="1"/>
  <c r="S167" i="1"/>
  <c r="T167" i="1"/>
  <c r="S247" i="1"/>
  <c r="T247" i="1"/>
  <c r="S234" i="1"/>
  <c r="T234" i="1"/>
  <c r="S164" i="1"/>
  <c r="T164" i="1"/>
  <c r="S254" i="1"/>
  <c r="T254" i="1"/>
  <c r="S246" i="1"/>
  <c r="T246" i="1"/>
  <c r="S133" i="1"/>
  <c r="T133" i="1"/>
  <c r="S135" i="1"/>
  <c r="T135" i="1"/>
  <c r="S183" i="1"/>
  <c r="T183" i="1"/>
  <c r="S258" i="1"/>
  <c r="T258" i="1"/>
  <c r="S264" i="1"/>
  <c r="T264" i="1"/>
  <c r="S208" i="1"/>
  <c r="T208" i="1"/>
  <c r="S192" i="1"/>
  <c r="T192" i="1"/>
  <c r="S116" i="1"/>
  <c r="T116" i="1"/>
  <c r="S316" i="1"/>
  <c r="T316" i="1"/>
  <c r="S231" i="1"/>
  <c r="T231" i="1"/>
  <c r="S404" i="1"/>
  <c r="T404" i="1"/>
  <c r="S479" i="1"/>
  <c r="T479" i="1"/>
  <c r="S229" i="1"/>
  <c r="T229" i="1"/>
  <c r="S289" i="1"/>
  <c r="T289" i="1"/>
  <c r="S285" i="1"/>
  <c r="T285" i="1"/>
  <c r="S305" i="1"/>
  <c r="T305" i="1"/>
  <c r="S241" i="1"/>
  <c r="T241" i="1"/>
  <c r="S480" i="1"/>
  <c r="T480" i="1"/>
  <c r="S451" i="1"/>
  <c r="T451" i="1"/>
  <c r="S81" i="1"/>
  <c r="T81" i="1"/>
  <c r="S128" i="1"/>
  <c r="T128" i="1"/>
  <c r="S200" i="1"/>
  <c r="T200" i="1"/>
  <c r="S211" i="1"/>
  <c r="T211" i="1"/>
  <c r="S362" i="1"/>
  <c r="T362" i="1"/>
  <c r="S113" i="1"/>
  <c r="T113" i="1"/>
  <c r="S162" i="1"/>
  <c r="T162" i="1"/>
  <c r="S49" i="1"/>
  <c r="T49" i="1"/>
  <c r="S299" i="1"/>
  <c r="T299" i="1"/>
  <c r="S159" i="1"/>
  <c r="T159" i="1"/>
  <c r="S217" i="1"/>
  <c r="T217" i="1"/>
  <c r="S185" i="1"/>
  <c r="T185" i="1"/>
  <c r="S260" i="1"/>
  <c r="T260" i="1"/>
  <c r="S511" i="1"/>
  <c r="T511" i="1"/>
  <c r="S238" i="1"/>
  <c r="T238" i="1"/>
  <c r="S603" i="1"/>
  <c r="T603" i="1"/>
  <c r="S600" i="1"/>
  <c r="T600" i="1"/>
  <c r="S510" i="1"/>
  <c r="T510" i="1"/>
  <c r="S170" i="1"/>
  <c r="T170" i="1"/>
  <c r="S278" i="1"/>
  <c r="T278" i="1"/>
  <c r="S965" i="1"/>
  <c r="T965" i="1"/>
  <c r="S174" i="1"/>
  <c r="T174" i="1"/>
  <c r="S465" i="1"/>
  <c r="T465" i="1"/>
  <c r="S574" i="1"/>
  <c r="T574" i="1"/>
  <c r="S444" i="1"/>
  <c r="T444" i="1"/>
  <c r="S140" i="1"/>
  <c r="T140" i="1"/>
  <c r="S195" i="1"/>
  <c r="T195" i="1"/>
  <c r="S259" i="1"/>
  <c r="T259" i="1"/>
  <c r="S224" i="1"/>
  <c r="T224" i="1"/>
  <c r="S356" i="1"/>
  <c r="T356" i="1"/>
  <c r="S337" i="1"/>
  <c r="T337" i="1"/>
  <c r="S196" i="1"/>
  <c r="T196" i="1"/>
  <c r="S526" i="1"/>
  <c r="T526" i="1"/>
  <c r="S226" i="1"/>
  <c r="T226" i="1"/>
  <c r="S413" i="1"/>
  <c r="T413" i="1"/>
  <c r="S935" i="1"/>
  <c r="T935" i="1"/>
  <c r="S592" i="1"/>
  <c r="T592" i="1"/>
  <c r="S294" i="1"/>
  <c r="T294" i="1"/>
  <c r="S1034" i="1"/>
  <c r="T1034" i="1"/>
  <c r="S203" i="1"/>
  <c r="T203" i="1"/>
  <c r="S604" i="1"/>
  <c r="T604" i="1"/>
  <c r="S329" i="1"/>
  <c r="T329" i="1"/>
  <c r="S346" i="1"/>
  <c r="T346" i="1"/>
  <c r="S432" i="1"/>
  <c r="T432" i="1"/>
  <c r="S262" i="1"/>
  <c r="T262" i="1"/>
  <c r="S89" i="1"/>
  <c r="T89" i="1"/>
  <c r="S381" i="1"/>
  <c r="T381" i="1"/>
  <c r="S587" i="1"/>
  <c r="T587" i="1"/>
  <c r="S275" i="1"/>
  <c r="T275" i="1"/>
  <c r="S504" i="1"/>
  <c r="T504" i="1"/>
  <c r="S295" i="1"/>
  <c r="T295" i="1"/>
  <c r="S900" i="1"/>
  <c r="T900" i="1"/>
  <c r="S141" i="1"/>
  <c r="T141" i="1"/>
  <c r="S789" i="1"/>
  <c r="T789" i="1"/>
  <c r="S959" i="1"/>
  <c r="T959" i="1"/>
  <c r="S652" i="1"/>
  <c r="T652" i="1"/>
  <c r="S145" i="1"/>
  <c r="T145" i="1"/>
  <c r="S180" i="1"/>
  <c r="T180" i="1"/>
  <c r="S222" i="1"/>
  <c r="T222" i="1"/>
  <c r="S732" i="1"/>
  <c r="T732" i="1"/>
  <c r="S123" i="1"/>
  <c r="T123" i="1"/>
  <c r="S666" i="1"/>
  <c r="T666" i="1"/>
  <c r="S1156" i="1"/>
  <c r="T1156" i="1"/>
  <c r="S391" i="1"/>
  <c r="T391" i="1"/>
  <c r="S824" i="1"/>
  <c r="T824" i="1"/>
  <c r="S840" i="1"/>
  <c r="T840" i="1"/>
  <c r="S296" i="1"/>
  <c r="T296" i="1"/>
  <c r="S117" i="1"/>
  <c r="T117" i="1"/>
  <c r="S925" i="1"/>
  <c r="T925" i="1"/>
  <c r="S914" i="1"/>
  <c r="T914" i="1"/>
  <c r="S265" i="1"/>
  <c r="T265" i="1"/>
  <c r="S124" i="1"/>
  <c r="T124" i="1"/>
  <c r="S92" i="1"/>
  <c r="T92" i="1"/>
  <c r="S1157" i="1"/>
  <c r="T1157" i="1"/>
  <c r="S618" i="1"/>
  <c r="T618" i="1"/>
  <c r="S215" i="1"/>
  <c r="T215" i="1"/>
  <c r="S309" i="1"/>
  <c r="T309" i="1"/>
  <c r="S437" i="1"/>
  <c r="T437" i="1"/>
  <c r="S257" i="1"/>
  <c r="T257" i="1"/>
  <c r="S777" i="1"/>
  <c r="T777" i="1"/>
  <c r="S483" i="1"/>
  <c r="T483" i="1"/>
  <c r="S882" i="1"/>
  <c r="T882" i="1"/>
  <c r="S608" i="1"/>
  <c r="T608" i="1"/>
  <c r="S632" i="1"/>
  <c r="T632" i="1"/>
  <c r="S93" i="1"/>
  <c r="T93" i="1"/>
  <c r="S686" i="1"/>
  <c r="T686" i="1"/>
  <c r="S166" i="1"/>
  <c r="T166" i="1"/>
  <c r="S148" i="1"/>
  <c r="T148" i="1"/>
  <c r="S333" i="1"/>
  <c r="T333" i="1"/>
  <c r="S134" i="1"/>
  <c r="T134" i="1"/>
  <c r="S243" i="1"/>
  <c r="T243" i="1"/>
  <c r="S163" i="1"/>
  <c r="T163" i="1"/>
  <c r="S638" i="1"/>
  <c r="T638" i="1"/>
  <c r="S249" i="1"/>
  <c r="T249" i="1"/>
  <c r="S219" i="1"/>
  <c r="T219" i="1"/>
  <c r="S198" i="1"/>
  <c r="T198" i="1"/>
  <c r="S178" i="1"/>
  <c r="T178" i="1"/>
  <c r="S143" i="1"/>
  <c r="T143" i="1"/>
  <c r="S160" i="1"/>
  <c r="T160" i="1"/>
  <c r="S65" i="1"/>
  <c r="T65" i="1"/>
  <c r="S107" i="1"/>
  <c r="T107" i="1"/>
  <c r="S363" i="1"/>
  <c r="T363" i="1"/>
  <c r="S204" i="1"/>
  <c r="T204" i="1"/>
  <c r="S493" i="1"/>
  <c r="T493" i="1"/>
  <c r="S385" i="1"/>
  <c r="T385" i="1"/>
  <c r="S396" i="1"/>
  <c r="T396" i="1"/>
  <c r="S678" i="1"/>
  <c r="T678" i="1"/>
  <c r="S760" i="1"/>
  <c r="T760" i="1"/>
  <c r="S114" i="1"/>
  <c r="T114" i="1"/>
  <c r="S486" i="1"/>
  <c r="T486" i="1"/>
  <c r="S313" i="1"/>
  <c r="T313" i="1"/>
  <c r="S303" i="1"/>
  <c r="T303" i="1"/>
  <c r="S202" i="1"/>
  <c r="T202" i="1"/>
  <c r="S172" i="1"/>
  <c r="T172" i="1"/>
  <c r="S883" i="1"/>
  <c r="T883" i="1"/>
  <c r="S691" i="1"/>
  <c r="T691" i="1"/>
  <c r="S352" i="1"/>
  <c r="T352" i="1"/>
  <c r="S149" i="1"/>
  <c r="T149" i="1"/>
  <c r="S556" i="1"/>
  <c r="T556" i="1"/>
  <c r="S95" i="1"/>
  <c r="T95" i="1"/>
  <c r="S306" i="1"/>
  <c r="T306" i="1"/>
  <c r="S589" i="1"/>
  <c r="T589" i="1"/>
  <c r="S552" i="1"/>
  <c r="T552" i="1"/>
  <c r="S118" i="1"/>
  <c r="T118" i="1"/>
  <c r="S245" i="1"/>
  <c r="T245" i="1"/>
  <c r="S664" i="1"/>
  <c r="T664" i="1"/>
  <c r="S394" i="1"/>
  <c r="T394" i="1"/>
  <c r="S402" i="1"/>
  <c r="T402" i="1"/>
  <c r="S820" i="1"/>
  <c r="T820" i="1"/>
  <c r="S230" i="1"/>
  <c r="T230" i="1"/>
  <c r="S503" i="1"/>
  <c r="T503" i="1"/>
  <c r="S182" i="1"/>
  <c r="T182" i="1"/>
  <c r="S384" i="1"/>
  <c r="T384" i="1"/>
  <c r="S207" i="1"/>
  <c r="T207" i="1"/>
  <c r="S269" i="1"/>
  <c r="T269" i="1"/>
  <c r="S728" i="1"/>
  <c r="T728" i="1"/>
  <c r="S317" i="1"/>
  <c r="T317" i="1"/>
  <c r="S494" i="1"/>
  <c r="T494" i="1"/>
  <c r="S209" i="1"/>
  <c r="T209" i="1"/>
  <c r="S920" i="1"/>
  <c r="T920" i="1"/>
  <c r="S874" i="1"/>
  <c r="T874" i="1"/>
  <c r="S365" i="1"/>
  <c r="T365" i="1"/>
  <c r="S252" i="1"/>
  <c r="T252" i="1"/>
  <c r="S66" i="1"/>
  <c r="T66" i="1"/>
  <c r="S146" i="1"/>
  <c r="T146" i="1"/>
  <c r="S322" i="1"/>
  <c r="T322" i="1"/>
  <c r="S266" i="1"/>
  <c r="T266" i="1"/>
  <c r="S326" i="1"/>
  <c r="T326" i="1"/>
  <c r="S754" i="1"/>
  <c r="T754" i="1"/>
  <c r="S716" i="1"/>
  <c r="T716" i="1"/>
  <c r="S464" i="1"/>
  <c r="T464" i="1"/>
  <c r="S1099" i="1"/>
  <c r="T1099" i="1"/>
  <c r="S176" i="1"/>
  <c r="T176" i="1"/>
  <c r="S563" i="1"/>
  <c r="T563" i="1"/>
  <c r="S1158" i="1"/>
  <c r="T1158" i="1"/>
  <c r="S358" i="1"/>
  <c r="T358" i="1"/>
  <c r="S454" i="1"/>
  <c r="T454" i="1"/>
  <c r="S1137" i="1"/>
  <c r="T1137" i="1"/>
  <c r="S415" i="1"/>
  <c r="T415" i="1"/>
  <c r="S274" i="1"/>
  <c r="T274" i="1"/>
  <c r="S87" i="1"/>
  <c r="T87" i="1"/>
  <c r="S310" i="1"/>
  <c r="T310" i="1"/>
  <c r="S325" i="1"/>
  <c r="T325" i="1"/>
  <c r="S1025" i="1"/>
  <c r="T1025" i="1"/>
  <c r="S280" i="1"/>
  <c r="T280" i="1"/>
  <c r="S875" i="1"/>
  <c r="T875" i="1"/>
  <c r="S1107" i="1"/>
  <c r="T1107" i="1"/>
  <c r="S960" i="1"/>
  <c r="T960" i="1"/>
  <c r="S607" i="1"/>
  <c r="T607" i="1"/>
  <c r="S953" i="1"/>
  <c r="T953" i="1"/>
  <c r="S501" i="1"/>
  <c r="T501" i="1"/>
  <c r="S819" i="1"/>
  <c r="T819" i="1"/>
  <c r="S197" i="1"/>
  <c r="T197" i="1"/>
  <c r="S395" i="1"/>
  <c r="T395" i="1"/>
  <c r="S597" i="1"/>
  <c r="T597" i="1"/>
  <c r="S416" i="1"/>
  <c r="T416" i="1"/>
  <c r="S279" i="1"/>
  <c r="T279" i="1"/>
  <c r="S344" i="1"/>
  <c r="T344" i="1"/>
  <c r="S108" i="1"/>
  <c r="T108" i="1"/>
  <c r="S547" i="1"/>
  <c r="T547" i="1"/>
  <c r="S436" i="1"/>
  <c r="T436" i="1"/>
  <c r="S194" i="1"/>
  <c r="T194" i="1"/>
  <c r="S469" i="1"/>
  <c r="T469" i="1"/>
  <c r="S580" i="1"/>
  <c r="T580" i="1"/>
  <c r="S268" i="1"/>
  <c r="T268" i="1"/>
  <c r="S273" i="1"/>
  <c r="T273" i="1"/>
  <c r="S236" i="1"/>
  <c r="T236" i="1"/>
  <c r="S598" i="1"/>
  <c r="T598" i="1"/>
  <c r="S901" i="1"/>
  <c r="T901" i="1"/>
  <c r="S447" i="1"/>
  <c r="T447" i="1"/>
  <c r="S433" i="1"/>
  <c r="T433" i="1"/>
  <c r="S682" i="1"/>
  <c r="T682" i="1"/>
  <c r="S171" i="1"/>
  <c r="T171" i="1"/>
  <c r="S450" i="1"/>
  <c r="T450" i="1"/>
  <c r="S687" i="1"/>
  <c r="T687" i="1"/>
  <c r="S408" i="1"/>
  <c r="T408" i="1"/>
  <c r="S986" i="1"/>
  <c r="T986" i="1"/>
  <c r="S335" i="1"/>
  <c r="T335" i="1"/>
  <c r="S527" i="1"/>
  <c r="T527" i="1"/>
  <c r="S212" i="1"/>
  <c r="T212" i="1"/>
  <c r="S308" i="1"/>
  <c r="T308" i="1"/>
  <c r="S675" i="1"/>
  <c r="T675" i="1"/>
  <c r="S242" i="1"/>
  <c r="T242" i="1"/>
  <c r="S977" i="1"/>
  <c r="T977" i="1"/>
  <c r="S378" i="1"/>
  <c r="T378" i="1"/>
  <c r="S936" i="1"/>
  <c r="T936" i="1"/>
  <c r="S359" i="1"/>
  <c r="T359" i="1"/>
  <c r="S157" i="1"/>
  <c r="T157" i="1"/>
  <c r="S921" i="1"/>
  <c r="T921" i="1"/>
  <c r="S307" i="1"/>
  <c r="T307" i="1"/>
  <c r="S538" i="1"/>
  <c r="T538" i="1"/>
  <c r="S673" i="1"/>
  <c r="T673" i="1"/>
  <c r="S205" i="1"/>
  <c r="T205" i="1"/>
  <c r="S572" i="1"/>
  <c r="T572" i="1"/>
  <c r="S648" i="1"/>
  <c r="T648" i="1"/>
  <c r="S502" i="1"/>
  <c r="T502" i="1"/>
  <c r="S152" i="1"/>
  <c r="T152" i="1"/>
  <c r="S661" i="1"/>
  <c r="T661" i="1"/>
  <c r="S277" i="1"/>
  <c r="T277" i="1"/>
  <c r="S709" i="1"/>
  <c r="T709" i="1"/>
  <c r="S347" i="1"/>
  <c r="T347" i="1"/>
  <c r="S778" i="1"/>
  <c r="T778" i="1"/>
  <c r="S968" i="1"/>
  <c r="T968" i="1"/>
  <c r="S220" i="1"/>
  <c r="T220" i="1"/>
  <c r="S55" i="1"/>
  <c r="T55" i="1"/>
  <c r="S334" i="1"/>
  <c r="T334" i="1"/>
  <c r="S781" i="1"/>
  <c r="T781" i="1"/>
  <c r="S270" i="1"/>
  <c r="T270" i="1"/>
  <c r="S177" i="1"/>
  <c r="T177" i="1"/>
  <c r="S553" i="1"/>
  <c r="T553" i="1"/>
  <c r="S590" i="1"/>
  <c r="T590" i="1"/>
  <c r="S130" i="1"/>
  <c r="T130" i="1"/>
  <c r="S699" i="1"/>
  <c r="T699" i="1"/>
  <c r="S351" i="1"/>
  <c r="T351" i="1"/>
  <c r="S478" i="1"/>
  <c r="T478" i="1"/>
  <c r="S388" i="1"/>
  <c r="T388" i="1"/>
  <c r="S656" i="1"/>
  <c r="T656" i="1"/>
  <c r="S649" i="1"/>
  <c r="T649" i="1"/>
  <c r="S364" i="1"/>
  <c r="T364" i="1"/>
  <c r="S636" i="1"/>
  <c r="T636" i="1"/>
  <c r="S554" i="1"/>
  <c r="T554" i="1"/>
  <c r="S515" i="1"/>
  <c r="T515" i="1"/>
  <c r="S271" i="1"/>
  <c r="T271" i="1"/>
  <c r="S422" i="1"/>
  <c r="T422" i="1"/>
  <c r="S286" i="1"/>
  <c r="T286" i="1"/>
  <c r="S1089" i="1"/>
  <c r="T1089" i="1"/>
  <c r="S409" i="1"/>
  <c r="T409" i="1"/>
  <c r="S1100" i="1"/>
  <c r="T1100" i="1"/>
  <c r="S1011" i="1"/>
  <c r="T1011" i="1"/>
  <c r="S302" i="1"/>
  <c r="T302" i="1"/>
  <c r="S727" i="1"/>
  <c r="T727" i="1"/>
  <c r="S240" i="1"/>
  <c r="T240" i="1"/>
  <c r="S250" i="1"/>
  <c r="T250" i="1"/>
  <c r="S579" i="1"/>
  <c r="T579" i="1"/>
  <c r="S248" i="1"/>
  <c r="T248" i="1"/>
  <c r="S383" i="1"/>
  <c r="T383" i="1"/>
  <c r="S937" i="1"/>
  <c r="T937" i="1"/>
  <c r="S339" i="1"/>
  <c r="T339" i="1"/>
  <c r="S186" i="1"/>
  <c r="T186" i="1"/>
  <c r="S342" i="1"/>
  <c r="T342" i="1"/>
  <c r="S53" i="1"/>
  <c r="T53" i="1"/>
  <c r="S314" i="1"/>
  <c r="T314" i="1"/>
  <c r="S253" i="1"/>
  <c r="T253" i="1"/>
  <c r="S292" i="1"/>
  <c r="T292" i="1"/>
  <c r="S584" i="1"/>
  <c r="T584" i="1"/>
  <c r="S421" i="1"/>
  <c r="T421" i="1"/>
  <c r="S807" i="1"/>
  <c r="T807" i="1"/>
  <c r="S534" i="1"/>
  <c r="T534" i="1"/>
  <c r="S401" i="1"/>
  <c r="T401" i="1"/>
  <c r="S173" i="1"/>
  <c r="T173" i="1"/>
  <c r="S1101" i="1"/>
  <c r="T1101" i="1"/>
  <c r="S640" i="1"/>
  <c r="T640" i="1"/>
  <c r="S528" i="1"/>
  <c r="T528" i="1"/>
  <c r="S679" i="1"/>
  <c r="T679" i="1"/>
  <c r="S412" i="1"/>
  <c r="T412" i="1"/>
  <c r="S312" i="1"/>
  <c r="T312" i="1"/>
  <c r="S667" i="1"/>
  <c r="T667" i="1"/>
  <c r="S233" i="1"/>
  <c r="T233" i="1"/>
  <c r="S375" i="1"/>
  <c r="T375" i="1"/>
  <c r="S599" i="1"/>
  <c r="T599" i="1"/>
  <c r="S1045" i="1"/>
  <c r="T1045" i="1"/>
  <c r="S1012" i="1"/>
  <c r="T1012" i="1"/>
  <c r="S863" i="1"/>
  <c r="T863" i="1"/>
  <c r="S393" i="1"/>
  <c r="T393" i="1"/>
  <c r="S330" i="1"/>
  <c r="T330" i="1"/>
  <c r="S237" i="1"/>
  <c r="T237" i="1"/>
  <c r="S439" i="1"/>
  <c r="T439" i="1"/>
  <c r="S1035" i="1"/>
  <c r="T1035" i="1"/>
  <c r="S836" i="1"/>
  <c r="T836" i="1"/>
  <c r="S784" i="1"/>
  <c r="T784" i="1"/>
  <c r="S361" i="1"/>
  <c r="T361" i="1"/>
  <c r="S841" i="1"/>
  <c r="T841" i="1"/>
  <c r="S969" i="1"/>
  <c r="T969" i="1"/>
  <c r="S961" i="1"/>
  <c r="T961" i="1"/>
  <c r="S263" i="1"/>
  <c r="T263" i="1"/>
  <c r="S915" i="1"/>
  <c r="T915" i="1"/>
  <c r="S488" i="1"/>
  <c r="T488" i="1"/>
  <c r="S630" i="1"/>
  <c r="T630" i="1"/>
  <c r="S1159" i="1"/>
  <c r="T1159" i="1"/>
  <c r="S557" i="1"/>
  <c r="T557" i="1"/>
  <c r="S380" i="1"/>
  <c r="T380" i="1"/>
  <c r="S516" i="1"/>
  <c r="T516" i="1"/>
  <c r="S837" i="1"/>
  <c r="T837" i="1"/>
  <c r="S902" i="1"/>
  <c r="T902" i="1"/>
  <c r="S962" i="1"/>
  <c r="T962" i="1"/>
  <c r="S835" i="1"/>
  <c r="T835" i="1"/>
  <c r="S845" i="1"/>
  <c r="T845" i="1"/>
  <c r="S1146" i="1"/>
  <c r="T1146" i="1"/>
  <c r="S1013" i="1"/>
  <c r="T1013" i="1"/>
  <c r="S922" i="1"/>
  <c r="T922" i="1"/>
  <c r="S475" i="1"/>
  <c r="T475" i="1"/>
  <c r="S120" i="1"/>
  <c r="T120" i="1"/>
  <c r="S410" i="1"/>
  <c r="T410" i="1"/>
  <c r="S368" i="1"/>
  <c r="T368" i="1"/>
  <c r="S392" i="1"/>
  <c r="T392" i="1"/>
  <c r="S586" i="1"/>
  <c r="T586" i="1"/>
  <c r="S531" i="1"/>
  <c r="T531" i="1"/>
  <c r="S227" i="1"/>
  <c r="T227" i="1"/>
  <c r="S896" i="1"/>
  <c r="T896" i="1"/>
  <c r="S714" i="1"/>
  <c r="T714" i="1"/>
  <c r="S332" i="1"/>
  <c r="T332" i="1"/>
  <c r="S261" i="1"/>
  <c r="T261" i="1"/>
  <c r="S619" i="1"/>
  <c r="T619" i="1"/>
  <c r="S468" i="1"/>
  <c r="T468" i="1"/>
  <c r="S153" i="1"/>
  <c r="T153" i="1"/>
  <c r="S190" i="1"/>
  <c r="T190" i="1"/>
  <c r="S852" i="1"/>
  <c r="T852" i="1"/>
  <c r="S206" i="1"/>
  <c r="T206" i="1"/>
  <c r="S354" i="1"/>
  <c r="T354" i="1"/>
  <c r="S370" i="1"/>
  <c r="T370" i="1"/>
  <c r="S151" i="1"/>
  <c r="T151" i="1"/>
  <c r="S601" i="1"/>
  <c r="T601" i="1"/>
  <c r="S461" i="1"/>
  <c r="T461" i="1"/>
  <c r="S323" i="1"/>
  <c r="T323" i="1"/>
  <c r="S884" i="1"/>
  <c r="T884" i="1"/>
  <c r="S938" i="1"/>
  <c r="T938" i="1"/>
  <c r="S438" i="1"/>
  <c r="T438" i="1"/>
  <c r="S379" i="1"/>
  <c r="T379" i="1"/>
  <c r="S1076" i="1"/>
  <c r="T1076" i="1"/>
  <c r="S660" i="1"/>
  <c r="T660" i="1"/>
  <c r="S749" i="1"/>
  <c r="T749" i="1"/>
  <c r="S272" i="1"/>
  <c r="T272" i="1"/>
  <c r="S1064" i="1"/>
  <c r="T1064" i="1"/>
  <c r="S776" i="1"/>
  <c r="T776" i="1"/>
  <c r="S366" i="1"/>
  <c r="T366" i="1"/>
  <c r="S926" i="1"/>
  <c r="T926" i="1"/>
  <c r="S927" i="1"/>
  <c r="T927" i="1"/>
  <c r="S457" i="1"/>
  <c r="T457" i="1"/>
  <c r="S276" i="1"/>
  <c r="T276" i="1"/>
  <c r="S753" i="1"/>
  <c r="T753" i="1"/>
  <c r="S624" i="1"/>
  <c r="T624" i="1"/>
  <c r="S293" i="1"/>
  <c r="T293" i="1"/>
  <c r="S397" i="1"/>
  <c r="T397" i="1"/>
  <c r="S405" i="1"/>
  <c r="T405" i="1"/>
  <c r="S201" i="1"/>
  <c r="T201" i="1"/>
  <c r="S522" i="1"/>
  <c r="T522" i="1"/>
  <c r="S423" i="1"/>
  <c r="T423" i="1"/>
  <c r="S856" i="1"/>
  <c r="T856" i="1"/>
  <c r="S593" i="1"/>
  <c r="T593" i="1"/>
  <c r="S508" i="1"/>
  <c r="T508" i="1"/>
  <c r="S726" i="1"/>
  <c r="T726" i="1"/>
  <c r="S715" i="1"/>
  <c r="T715" i="1"/>
  <c r="S625" i="1"/>
  <c r="T625" i="1"/>
  <c r="S199" i="1"/>
  <c r="T199" i="1"/>
  <c r="S876" i="1"/>
  <c r="T876" i="1"/>
  <c r="S1116" i="1"/>
  <c r="T1116" i="1"/>
  <c r="S544" i="1"/>
  <c r="T544" i="1"/>
  <c r="S367" i="1"/>
  <c r="T367" i="1"/>
  <c r="S376" i="1"/>
  <c r="T376" i="1"/>
  <c r="S635" i="1"/>
  <c r="T635" i="1"/>
  <c r="S565" i="1"/>
  <c r="T565" i="1"/>
  <c r="S223" i="1"/>
  <c r="T223" i="1"/>
  <c r="S341" i="1"/>
  <c r="T341" i="1"/>
  <c r="S773" i="1"/>
  <c r="T773" i="1"/>
  <c r="S1160" i="1"/>
  <c r="T1160" i="1"/>
  <c r="S467" i="1"/>
  <c r="T467" i="1"/>
  <c r="S445" i="1"/>
  <c r="T445" i="1"/>
  <c r="S751" i="1"/>
  <c r="T751" i="1"/>
  <c r="S1138" i="1"/>
  <c r="T1138" i="1"/>
  <c r="S1094" i="1"/>
  <c r="T1094" i="1"/>
  <c r="S443" i="1"/>
  <c r="T443" i="1"/>
  <c r="S85" i="1"/>
  <c r="T85" i="1"/>
  <c r="S1036" i="1"/>
  <c r="T1036" i="1"/>
  <c r="S939" i="1"/>
  <c r="T939" i="1"/>
  <c r="S417" i="1"/>
  <c r="T417" i="1"/>
  <c r="S297" i="1"/>
  <c r="T297" i="1"/>
  <c r="S318" i="1"/>
  <c r="T318" i="1"/>
  <c r="S737" i="1"/>
  <c r="T737" i="1"/>
  <c r="S1161" i="1"/>
  <c r="T1161" i="1"/>
  <c r="S889" i="1"/>
  <c r="T889" i="1"/>
  <c r="S1014" i="1"/>
  <c r="T1014" i="1"/>
  <c r="S191" i="1"/>
  <c r="T191" i="1"/>
  <c r="S232" i="1"/>
  <c r="T232" i="1"/>
  <c r="S555" i="1"/>
  <c r="T555" i="1"/>
  <c r="S799" i="1"/>
  <c r="T799" i="1"/>
  <c r="S328" i="1"/>
  <c r="T328" i="1"/>
  <c r="S1015" i="1"/>
  <c r="T1015" i="1"/>
  <c r="S639" i="1"/>
  <c r="T639" i="1"/>
  <c r="S853" i="1"/>
  <c r="T853" i="1"/>
  <c r="S221" i="1"/>
  <c r="T221" i="1"/>
  <c r="S453" i="1"/>
  <c r="T453" i="1"/>
  <c r="S846" i="1"/>
  <c r="T846" i="1"/>
  <c r="S1026" i="1"/>
  <c r="T1026" i="1"/>
  <c r="S870" i="1"/>
  <c r="T870" i="1"/>
  <c r="S629" i="1"/>
  <c r="T629" i="1"/>
  <c r="S917" i="1"/>
  <c r="T917" i="1"/>
  <c r="S713" i="1"/>
  <c r="T713" i="1"/>
  <c r="S543" i="1"/>
  <c r="T543" i="1"/>
  <c r="S448" i="1"/>
  <c r="T448" i="1"/>
  <c r="S729" i="1"/>
  <c r="T729" i="1"/>
  <c r="S1016" i="1"/>
  <c r="T1016" i="1"/>
  <c r="S497" i="1"/>
  <c r="T497" i="1"/>
  <c r="S1090" i="1"/>
  <c r="T1090" i="1"/>
  <c r="S755" i="1"/>
  <c r="T755" i="1"/>
  <c r="S585" i="1"/>
  <c r="T585" i="1"/>
  <c r="S336" i="1"/>
  <c r="T336" i="1"/>
  <c r="S360" i="1"/>
  <c r="T360" i="1"/>
  <c r="S282" i="1"/>
  <c r="T282" i="1"/>
  <c r="S532" i="1"/>
  <c r="T532" i="1"/>
  <c r="S885" i="1"/>
  <c r="T885" i="1"/>
  <c r="S1027" i="1"/>
  <c r="T1027" i="1"/>
  <c r="S847" i="1"/>
  <c r="T847" i="1"/>
  <c r="S1004" i="1"/>
  <c r="T1004" i="1"/>
  <c r="S498" i="1"/>
  <c r="T498" i="1"/>
  <c r="S225" i="1"/>
  <c r="T225" i="1"/>
  <c r="S288" i="1"/>
  <c r="T288" i="1"/>
  <c r="S189" i="1"/>
  <c r="T189" i="1"/>
  <c r="S717" i="1"/>
  <c r="T717" i="1"/>
  <c r="S520" i="1"/>
  <c r="T520" i="1"/>
  <c r="S676" i="1"/>
  <c r="T676" i="1"/>
  <c r="S814" i="1"/>
  <c r="T814" i="1"/>
  <c r="S562" i="1"/>
  <c r="T562" i="1"/>
  <c r="S420" i="1"/>
  <c r="T420" i="1"/>
  <c r="S978" i="1"/>
  <c r="T978" i="1"/>
  <c r="S474" i="1"/>
  <c r="T474" i="1"/>
  <c r="S730" i="1"/>
  <c r="T730" i="1"/>
  <c r="S759" i="1"/>
  <c r="T759" i="1"/>
  <c r="S774" i="1"/>
  <c r="T774" i="1"/>
  <c r="S859" i="1"/>
  <c r="T859" i="1"/>
  <c r="S733" i="1"/>
  <c r="T733" i="1"/>
  <c r="S620" i="1"/>
  <c r="T620" i="1"/>
  <c r="S283" i="1"/>
  <c r="T283" i="1"/>
  <c r="S800" i="1"/>
  <c r="T800" i="1"/>
  <c r="S320" i="1"/>
  <c r="T320" i="1"/>
  <c r="S877" i="1"/>
  <c r="T877" i="1"/>
  <c r="S1006" i="1"/>
  <c r="T1006" i="1"/>
  <c r="S637" i="1"/>
  <c r="T637" i="1"/>
  <c r="S418" i="1"/>
  <c r="T418" i="1"/>
  <c r="S536" i="1"/>
  <c r="T536" i="1"/>
  <c r="S369" i="1"/>
  <c r="T369" i="1"/>
  <c r="S1067" i="1"/>
  <c r="T1067" i="1"/>
  <c r="S372" i="1"/>
  <c r="T372" i="1"/>
  <c r="S581" i="1"/>
  <c r="T581" i="1"/>
  <c r="S720" i="1"/>
  <c r="T720" i="1"/>
  <c r="S979" i="1"/>
  <c r="T979" i="1"/>
  <c r="S970" i="1"/>
  <c r="T970" i="1"/>
  <c r="S848" i="1"/>
  <c r="T848" i="1"/>
  <c r="S642" i="1"/>
  <c r="T642" i="1"/>
  <c r="S456" i="1"/>
  <c r="T456" i="1"/>
  <c r="S987" i="1"/>
  <c r="T987" i="1"/>
  <c r="S425" i="1"/>
  <c r="T425" i="1"/>
  <c r="S623" i="1"/>
  <c r="T623" i="1"/>
  <c r="S672" i="1"/>
  <c r="T672" i="1"/>
  <c r="S1037" i="1"/>
  <c r="T1037" i="1"/>
  <c r="S775" i="1"/>
  <c r="T775" i="1"/>
  <c r="S931" i="1"/>
  <c r="T931" i="1"/>
  <c r="S139" i="1"/>
  <c r="T139" i="1"/>
  <c r="S878" i="1"/>
  <c r="T878" i="1"/>
  <c r="S499" i="1"/>
  <c r="T499" i="1"/>
  <c r="S551" i="1"/>
  <c r="T551" i="1"/>
  <c r="S1028" i="1"/>
  <c r="T1028" i="1"/>
  <c r="S471" i="1"/>
  <c r="T471" i="1"/>
  <c r="S758" i="1"/>
  <c r="T758" i="1"/>
  <c r="S842" i="1"/>
  <c r="T842" i="1"/>
  <c r="S610" i="1"/>
  <c r="T610" i="1"/>
  <c r="S582" i="1"/>
  <c r="T582" i="1"/>
  <c r="S860" i="1"/>
  <c r="T860" i="1"/>
  <c r="S327" i="1"/>
  <c r="T327" i="1"/>
  <c r="S671" i="1"/>
  <c r="T671" i="1"/>
  <c r="S583" i="1"/>
  <c r="T583" i="1"/>
  <c r="S821" i="1"/>
  <c r="T821" i="1"/>
  <c r="S798" i="1"/>
  <c r="T798" i="1"/>
  <c r="S321" i="1"/>
  <c r="T321" i="1"/>
  <c r="S1091" i="1"/>
  <c r="T1091" i="1"/>
  <c r="S763" i="1"/>
  <c r="T763" i="1"/>
  <c r="S963" i="1"/>
  <c r="T963" i="1"/>
  <c r="S193" i="1"/>
  <c r="T193" i="1"/>
  <c r="S886" i="1"/>
  <c r="T886" i="1"/>
  <c r="S879" i="1"/>
  <c r="T879" i="1"/>
  <c r="S696" i="1"/>
  <c r="T696" i="1"/>
  <c r="S643" i="1"/>
  <c r="T643" i="1"/>
  <c r="S1007" i="1"/>
  <c r="T1007" i="1"/>
  <c r="S298" i="1"/>
  <c r="T298" i="1"/>
  <c r="S609" i="1"/>
  <c r="T609" i="1"/>
  <c r="S913" i="1"/>
  <c r="T913" i="1"/>
  <c r="S871" i="1"/>
  <c r="T871" i="1"/>
  <c r="S424" i="1"/>
  <c r="T424" i="1"/>
  <c r="S377" i="1"/>
  <c r="T377" i="1"/>
  <c r="S916" i="1"/>
  <c r="T916" i="1"/>
  <c r="S1139" i="1"/>
  <c r="T1139" i="1"/>
  <c r="S796" i="1"/>
  <c r="T796" i="1"/>
  <c r="S692" i="1"/>
  <c r="T692" i="1"/>
  <c r="S545" i="1"/>
  <c r="T545" i="1"/>
  <c r="S825" i="1"/>
  <c r="T825" i="1"/>
  <c r="S1008" i="1"/>
  <c r="T1008" i="1"/>
  <c r="S485" i="1"/>
  <c r="T485" i="1"/>
  <c r="S496" i="1"/>
  <c r="T496" i="1"/>
  <c r="S311" i="1"/>
  <c r="T311" i="1"/>
  <c r="S790" i="1"/>
  <c r="T790" i="1"/>
  <c r="S575" i="1"/>
  <c r="T575" i="1"/>
  <c r="S214" i="1"/>
  <c r="T214" i="1"/>
  <c r="S348" i="1"/>
  <c r="T348" i="1"/>
  <c r="S829" i="1"/>
  <c r="T829" i="1"/>
  <c r="S345" i="1"/>
  <c r="T345" i="1"/>
  <c r="S719" i="1"/>
  <c r="T719" i="1"/>
  <c r="S414" i="1"/>
  <c r="T414" i="1"/>
  <c r="S830" i="1"/>
  <c r="T830" i="1"/>
  <c r="S458" i="1"/>
  <c r="T458" i="1"/>
  <c r="S1121" i="1"/>
  <c r="T1121" i="1"/>
  <c r="S930" i="1"/>
  <c r="T930" i="1"/>
  <c r="S622" i="1"/>
  <c r="T622" i="1"/>
  <c r="S169" i="1"/>
  <c r="T169" i="1"/>
  <c r="S815" i="1"/>
  <c r="T815" i="1"/>
  <c r="S611" i="1"/>
  <c r="T611" i="1"/>
  <c r="S700" i="1"/>
  <c r="T700" i="1"/>
  <c r="S495" i="1"/>
  <c r="T495" i="1"/>
  <c r="S731" i="1"/>
  <c r="T731" i="1"/>
  <c r="S954" i="1"/>
  <c r="T954" i="1"/>
  <c r="S1017" i="1"/>
  <c r="T1017" i="1"/>
  <c r="S1065" i="1"/>
  <c r="T1065" i="1"/>
  <c r="S1061" i="1"/>
  <c r="T1061" i="1"/>
  <c r="S955" i="1"/>
  <c r="T955" i="1"/>
  <c r="S154" i="1"/>
  <c r="T154" i="1"/>
  <c r="S512" i="1"/>
  <c r="T512" i="1"/>
  <c r="S216" i="1"/>
  <c r="T216" i="1"/>
  <c r="S472" i="1"/>
  <c r="T472" i="1"/>
  <c r="S588" i="1"/>
  <c r="T588" i="1"/>
  <c r="S734" i="1"/>
  <c r="T734" i="1"/>
  <c r="S1029" i="1"/>
  <c r="T1029" i="1"/>
  <c r="S765" i="1"/>
  <c r="T765" i="1"/>
  <c r="S406" i="1"/>
  <c r="T406" i="1"/>
  <c r="S546" i="1"/>
  <c r="T546" i="1"/>
  <c r="S319" i="1"/>
  <c r="T319" i="1"/>
  <c r="S537" i="1"/>
  <c r="T537" i="1"/>
  <c r="S1018" i="1"/>
  <c r="T1018" i="1"/>
  <c r="S631" i="1"/>
  <c r="T631" i="1"/>
  <c r="S644" i="1"/>
  <c r="T644" i="1"/>
  <c r="S843" i="1"/>
  <c r="T843" i="1"/>
  <c r="S633" i="1"/>
  <c r="T633" i="1"/>
  <c r="S701" i="1"/>
  <c r="T701" i="1"/>
  <c r="S890" i="1"/>
  <c r="T890" i="1"/>
  <c r="S398" i="1"/>
  <c r="T398" i="1"/>
  <c r="S688" i="1"/>
  <c r="T688" i="1"/>
  <c r="S374" i="1"/>
  <c r="T374" i="1"/>
  <c r="S657" i="1"/>
  <c r="T657" i="1"/>
  <c r="S1030" i="1"/>
  <c r="T1030" i="1"/>
  <c r="S1068" i="1"/>
  <c r="T1068" i="1"/>
  <c r="S670" i="1"/>
  <c r="T670" i="1"/>
  <c r="S1019" i="1"/>
  <c r="T1019" i="1"/>
  <c r="S703" i="1"/>
  <c r="T703" i="1"/>
  <c r="S918" i="1"/>
  <c r="T918" i="1"/>
  <c r="S779" i="1"/>
  <c r="T779" i="1"/>
  <c r="S854" i="1"/>
  <c r="T854" i="1"/>
  <c r="S1009" i="1"/>
  <c r="T1009" i="1"/>
  <c r="S428" i="1"/>
  <c r="T428" i="1"/>
  <c r="S766" i="1"/>
  <c r="T766" i="1"/>
  <c r="S539" i="1"/>
  <c r="T539" i="1"/>
  <c r="S663" i="1"/>
  <c r="T663" i="1"/>
  <c r="S791" i="1"/>
  <c r="T791" i="1"/>
  <c r="S805" i="1"/>
  <c r="T805" i="1"/>
  <c r="S928" i="1"/>
  <c r="T928" i="1"/>
  <c r="S750" i="1"/>
  <c r="T750" i="1"/>
  <c r="S822" i="1"/>
  <c r="T822" i="1"/>
  <c r="S1031" i="1"/>
  <c r="T1031" i="1"/>
  <c r="S826" i="1"/>
  <c r="T826" i="1"/>
  <c r="S808" i="1"/>
  <c r="T808" i="1"/>
  <c r="S350" i="1"/>
  <c r="T350" i="1"/>
  <c r="S827" i="1"/>
  <c r="T827" i="1"/>
  <c r="S956" i="1"/>
  <c r="T956" i="1"/>
  <c r="S386" i="1"/>
  <c r="T386" i="1"/>
  <c r="S591" i="1"/>
  <c r="T591" i="1"/>
  <c r="S523" i="1"/>
  <c r="T523" i="1"/>
  <c r="S971" i="1"/>
  <c r="T971" i="1"/>
  <c r="S891" i="1"/>
  <c r="T891" i="1"/>
  <c r="S782" i="1"/>
  <c r="T782" i="1"/>
  <c r="S1062" i="1"/>
  <c r="T1062" i="1"/>
  <c r="S315" i="1"/>
  <c r="T315" i="1"/>
  <c r="S743" i="1"/>
  <c r="T743" i="1"/>
  <c r="S564" i="1"/>
  <c r="T564" i="1"/>
  <c r="S795" i="1"/>
  <c r="T795" i="1"/>
  <c r="S698" i="1"/>
  <c r="T698" i="1"/>
  <c r="S683" i="1"/>
  <c r="T683" i="1"/>
  <c r="S816" i="1"/>
  <c r="T816" i="1"/>
  <c r="S1140" i="1"/>
  <c r="T1140" i="1"/>
  <c r="S780" i="1"/>
  <c r="T780" i="1"/>
  <c r="S509" i="1"/>
  <c r="T509" i="1"/>
  <c r="S929" i="1"/>
  <c r="T929" i="1"/>
  <c r="S284" i="1"/>
  <c r="T284" i="1"/>
  <c r="S923" i="1"/>
  <c r="T923" i="1"/>
  <c r="S634" i="1"/>
  <c r="T634" i="1"/>
  <c r="S1162" i="1"/>
  <c r="T1162" i="1"/>
  <c r="S122" i="1"/>
  <c r="T122" i="1"/>
  <c r="S690" i="1"/>
  <c r="T690" i="1"/>
  <c r="S1020" i="1"/>
  <c r="T1020" i="1"/>
  <c r="S761" i="1"/>
  <c r="T761" i="1"/>
  <c r="S797" i="1"/>
  <c r="T797" i="1"/>
  <c r="S267" i="1"/>
  <c r="T267" i="1"/>
  <c r="S1163" i="1"/>
  <c r="T1163" i="1"/>
  <c r="S179" i="1"/>
  <c r="T179" i="1"/>
  <c r="S1010" i="1"/>
  <c r="T1010" i="1"/>
  <c r="S880" i="1"/>
  <c r="T880" i="1"/>
  <c r="S801" i="1"/>
  <c r="T801" i="1"/>
  <c r="S1117" i="1"/>
  <c r="T1117" i="1"/>
  <c r="S389" i="1"/>
  <c r="T389" i="1"/>
  <c r="S517" i="1"/>
  <c r="T517" i="1"/>
  <c r="S403" i="1"/>
  <c r="T403" i="1"/>
  <c r="S371" i="1"/>
  <c r="T371" i="1"/>
  <c r="S1071" i="1"/>
  <c r="T1071" i="1"/>
  <c r="S1118" i="1"/>
  <c r="T1118" i="1"/>
  <c r="S518" i="1"/>
  <c r="T518" i="1"/>
  <c r="S594" i="1"/>
  <c r="T594" i="1"/>
  <c r="S919" i="1"/>
  <c r="T919" i="1"/>
  <c r="S459" i="1"/>
  <c r="T459" i="1"/>
  <c r="S291" i="1"/>
  <c r="T291" i="1"/>
  <c r="S762" i="1"/>
  <c r="T762" i="1"/>
  <c r="S892" i="1"/>
  <c r="T892" i="1"/>
  <c r="S576" i="1"/>
  <c r="T576" i="1"/>
  <c r="S1021" i="1"/>
  <c r="T1021" i="1"/>
  <c r="S462" i="1"/>
  <c r="T462" i="1"/>
  <c r="S484" i="1"/>
  <c r="T484" i="1"/>
  <c r="S566" i="1"/>
  <c r="T566" i="1"/>
  <c r="S1147" i="1"/>
  <c r="T1147" i="1"/>
  <c r="S612" i="1"/>
  <c r="T612" i="1"/>
  <c r="S281" i="1"/>
  <c r="T281" i="1"/>
  <c r="S617" i="1"/>
  <c r="T617" i="1"/>
  <c r="S785" i="1"/>
  <c r="T785" i="1"/>
  <c r="S722" i="1"/>
  <c r="T722" i="1"/>
  <c r="S1130" i="1"/>
  <c r="T1130" i="1"/>
  <c r="S400" i="1"/>
  <c r="T400" i="1"/>
  <c r="S487" i="1"/>
  <c r="T487" i="1"/>
  <c r="S1072" i="1"/>
  <c r="T1072" i="1"/>
  <c r="S399" i="1"/>
  <c r="T399" i="1"/>
  <c r="S355" i="1"/>
  <c r="T355" i="1"/>
  <c r="S530" i="1"/>
  <c r="T530" i="1"/>
  <c r="S1032" i="1"/>
  <c r="T1032" i="1"/>
  <c r="S1046" i="1"/>
  <c r="T1046" i="1"/>
  <c r="S567" i="1"/>
  <c r="T567" i="1"/>
  <c r="S577" i="1"/>
  <c r="T577" i="1"/>
  <c r="S1022" i="1"/>
  <c r="T1022" i="1"/>
  <c r="S1095" i="1"/>
  <c r="T1095" i="1"/>
  <c r="S861" i="1"/>
  <c r="T861" i="1"/>
  <c r="S1033" i="1"/>
  <c r="T1033" i="1"/>
  <c r="S897" i="1"/>
  <c r="T897" i="1"/>
  <c r="S1141" i="1"/>
  <c r="T1141" i="1"/>
  <c r="S1066" i="1"/>
  <c r="T1066" i="1"/>
  <c r="S1096" i="1"/>
  <c r="T1096" i="1"/>
  <c r="S708" i="1"/>
  <c r="T708" i="1"/>
  <c r="S426" i="1"/>
  <c r="T426" i="1"/>
  <c r="S256" i="1"/>
  <c r="T256" i="1"/>
  <c r="S689" i="1"/>
  <c r="T689" i="1"/>
  <c r="S650" i="1"/>
  <c r="T650" i="1"/>
  <c r="S966" i="1"/>
  <c r="T966" i="1"/>
  <c r="S693" i="1"/>
  <c r="T693" i="1"/>
  <c r="S473" i="1"/>
  <c r="T473" i="1"/>
  <c r="S578" i="1"/>
  <c r="T578" i="1"/>
  <c r="S893" i="1"/>
  <c r="T893" i="1"/>
  <c r="S455" i="1"/>
  <c r="T455" i="1"/>
  <c r="S872" i="1"/>
  <c r="T872" i="1"/>
  <c r="S818" i="1"/>
  <c r="T818" i="1"/>
  <c r="S419" i="1"/>
  <c r="T419" i="1"/>
  <c r="S831" i="1"/>
  <c r="T831" i="1"/>
  <c r="S387" i="1"/>
  <c r="T387" i="1"/>
  <c r="S658" i="1"/>
  <c r="T658" i="1"/>
  <c r="S1122" i="1"/>
  <c r="T1122" i="1"/>
  <c r="S1063" i="1"/>
  <c r="T1063" i="1"/>
  <c r="S659" i="1"/>
  <c r="T659" i="1"/>
  <c r="S573" i="1"/>
  <c r="T573" i="1"/>
  <c r="S823" i="1"/>
  <c r="T823" i="1"/>
  <c r="S1092" i="1"/>
  <c r="T1092" i="1"/>
  <c r="S723" i="1"/>
  <c r="T723" i="1"/>
  <c r="S894" i="1"/>
  <c r="T894" i="1"/>
  <c r="S548" i="1"/>
  <c r="T548" i="1"/>
  <c r="S988" i="1"/>
  <c r="T988" i="1"/>
  <c r="S989" i="1"/>
  <c r="T989" i="1"/>
  <c r="S1102" i="1"/>
  <c r="T1102" i="1"/>
  <c r="S533" i="1"/>
  <c r="T533" i="1"/>
  <c r="S849" i="1"/>
  <c r="T849" i="1"/>
  <c r="S463" i="1"/>
  <c r="T463" i="1"/>
  <c r="S595" i="1"/>
  <c r="T595" i="1"/>
  <c r="S645" i="1"/>
  <c r="T645" i="1"/>
  <c r="S972" i="1"/>
  <c r="T972" i="1"/>
  <c r="S857" i="1"/>
  <c r="T857" i="1"/>
  <c r="S838" i="1"/>
  <c r="T838" i="1"/>
  <c r="S757" i="1"/>
  <c r="T757" i="1"/>
  <c r="S855" i="1"/>
  <c r="T855" i="1"/>
  <c r="S957" i="1"/>
  <c r="T957" i="1"/>
  <c r="S1142" i="1"/>
  <c r="T1142" i="1"/>
  <c r="S839" i="1"/>
  <c r="T839" i="1"/>
  <c r="S735" i="1"/>
  <c r="T735" i="1"/>
  <c r="S621" i="1"/>
  <c r="T621" i="1"/>
  <c r="S964" i="1"/>
  <c r="T964" i="1"/>
  <c r="S685" i="1"/>
  <c r="T685" i="1"/>
  <c r="S850" i="1"/>
  <c r="T850" i="1"/>
  <c r="S331" i="1"/>
  <c r="T331" i="1"/>
  <c r="S429" i="1"/>
  <c r="T429" i="1"/>
  <c r="S506" i="1"/>
  <c r="T506" i="1"/>
  <c r="S887" i="1"/>
  <c r="T887" i="1"/>
  <c r="S744" i="1"/>
  <c r="T744" i="1"/>
  <c r="S244" i="1"/>
  <c r="T244" i="1"/>
  <c r="S324" i="1"/>
  <c r="T324" i="1"/>
  <c r="S752" i="1"/>
  <c r="T752" i="1"/>
  <c r="S873" i="1"/>
  <c r="T873" i="1"/>
  <c r="S718" i="1"/>
  <c r="T718" i="1"/>
  <c r="S738" i="1"/>
  <c r="T738" i="1"/>
  <c r="S705" i="1"/>
  <c r="T705" i="1"/>
  <c r="S449" i="1"/>
  <c r="T449" i="1"/>
  <c r="S492" i="1"/>
  <c r="T492" i="1"/>
  <c r="S940" i="1"/>
  <c r="T940" i="1"/>
  <c r="S967" i="1"/>
  <c r="T967" i="1"/>
  <c r="S941" i="1"/>
  <c r="T941" i="1"/>
  <c r="S704" i="1"/>
  <c r="T704" i="1"/>
  <c r="S535" i="1"/>
  <c r="T535" i="1"/>
  <c r="S990" i="1"/>
  <c r="T990" i="1"/>
  <c r="S452" i="1"/>
  <c r="T452" i="1"/>
  <c r="S1123" i="1"/>
  <c r="T1123" i="1"/>
  <c r="S1038" i="1"/>
  <c r="T1038" i="1"/>
  <c r="S1131" i="1"/>
  <c r="T1131" i="1"/>
  <c r="S851" i="1"/>
  <c r="T851" i="1"/>
  <c r="S817" i="1"/>
  <c r="T817" i="1"/>
  <c r="S786" i="1"/>
  <c r="T786" i="1"/>
  <c r="S888" i="1"/>
  <c r="T888" i="1"/>
  <c r="S1164" i="1"/>
  <c r="T1164" i="1"/>
  <c r="S1039" i="1"/>
  <c r="T1039" i="1"/>
  <c r="S1148" i="1"/>
  <c r="T1148" i="1"/>
  <c r="S903" i="1"/>
  <c r="T903" i="1"/>
  <c r="S431" i="1"/>
  <c r="T431" i="1"/>
  <c r="S482" i="1"/>
  <c r="T482" i="1"/>
  <c r="S707" i="1"/>
  <c r="T707" i="1"/>
  <c r="S570" i="1"/>
  <c r="T570" i="1"/>
  <c r="S505" i="1"/>
  <c r="T505" i="1"/>
  <c r="S973" i="1"/>
  <c r="T973" i="1"/>
  <c r="S991" i="1"/>
  <c r="T991" i="1"/>
  <c r="S1069" i="1"/>
  <c r="T1069" i="1"/>
  <c r="S898" i="1"/>
  <c r="T898" i="1"/>
  <c r="S864" i="1"/>
  <c r="T864" i="1"/>
  <c r="S924" i="1"/>
  <c r="T924" i="1"/>
  <c r="S702" i="1"/>
  <c r="T702" i="1"/>
  <c r="S828" i="1"/>
  <c r="T828" i="1"/>
  <c r="S802" i="1"/>
  <c r="T802" i="1"/>
  <c r="S1119" i="1"/>
  <c r="T1119" i="1"/>
  <c r="S1093" i="1"/>
  <c r="T1093" i="1"/>
  <c r="S411" i="1"/>
  <c r="T411" i="1"/>
  <c r="S1165" i="1"/>
  <c r="T1165" i="1"/>
  <c r="S440" i="1"/>
  <c r="T440" i="1"/>
  <c r="S427" i="1"/>
  <c r="T427" i="1"/>
  <c r="S441" i="1"/>
  <c r="T441" i="1"/>
  <c r="S865" i="1"/>
  <c r="T865" i="1"/>
  <c r="S569" i="1"/>
  <c r="T569" i="1"/>
  <c r="S1132" i="1"/>
  <c r="T1132" i="1"/>
  <c r="S338" i="1"/>
  <c r="T338" i="1"/>
  <c r="S858" i="1"/>
  <c r="T858" i="1"/>
  <c r="S489" i="1"/>
  <c r="T489" i="1"/>
  <c r="S741" i="1"/>
  <c r="T741" i="1"/>
  <c r="S694" i="1"/>
  <c r="T694" i="1"/>
  <c r="S1077" i="1"/>
  <c r="T1077" i="1"/>
  <c r="S662" i="1"/>
  <c r="T662" i="1"/>
  <c r="S895" i="1"/>
  <c r="T895" i="1"/>
  <c r="S435" i="1"/>
  <c r="T435" i="1"/>
  <c r="S736" i="1"/>
  <c r="T736" i="1"/>
  <c r="S942" i="1"/>
  <c r="T942" i="1"/>
  <c r="S1143" i="1"/>
  <c r="T1143" i="1"/>
  <c r="S646" i="1"/>
  <c r="T646" i="1"/>
  <c r="S653" i="1"/>
  <c r="T653" i="1"/>
  <c r="S614" i="1"/>
  <c r="T614" i="1"/>
  <c r="S809" i="1"/>
  <c r="T809" i="1"/>
  <c r="S568" i="1"/>
  <c r="T568" i="1"/>
  <c r="S1073" i="1"/>
  <c r="T1073" i="1"/>
  <c r="S1124" i="1"/>
  <c r="T1124" i="1"/>
  <c r="S481" i="1"/>
  <c r="T481" i="1"/>
  <c r="S521" i="1"/>
  <c r="T521" i="1"/>
  <c r="S1103" i="1"/>
  <c r="T1103" i="1"/>
  <c r="S742" i="1"/>
  <c r="T742" i="1"/>
  <c r="S596" i="1"/>
  <c r="T596" i="1"/>
  <c r="S651" i="1"/>
  <c r="T651" i="1"/>
  <c r="S1023" i="1"/>
  <c r="T1023" i="1"/>
  <c r="S844" i="1"/>
  <c r="T844" i="1"/>
  <c r="S549" i="1"/>
  <c r="T549" i="1"/>
  <c r="S382" i="1"/>
  <c r="T382" i="1"/>
  <c r="S1149" i="1"/>
  <c r="T1149" i="1"/>
  <c r="S943" i="1"/>
  <c r="T943" i="1"/>
  <c r="S665" i="1"/>
  <c r="T665" i="1"/>
  <c r="S605" i="1"/>
  <c r="T605" i="1"/>
  <c r="S500" i="1"/>
  <c r="T500" i="1"/>
  <c r="S677" i="1"/>
  <c r="T677" i="1"/>
  <c r="S1144" i="1"/>
  <c r="T1144" i="1"/>
  <c r="S300" i="1"/>
  <c r="T300" i="1"/>
  <c r="S695" i="1"/>
  <c r="T695" i="1"/>
  <c r="S1166" i="1"/>
  <c r="T1166" i="1"/>
  <c r="S228" i="1"/>
  <c r="T228" i="1"/>
  <c r="S1078" i="1"/>
  <c r="T1078" i="1"/>
  <c r="S1040" i="1"/>
  <c r="T1040" i="1"/>
  <c r="S654" i="1"/>
  <c r="T654" i="1"/>
  <c r="S756" i="1"/>
  <c r="T756" i="1"/>
  <c r="S1125" i="1"/>
  <c r="T1125" i="1"/>
  <c r="S1097" i="1"/>
  <c r="T1097" i="1"/>
  <c r="S1167" i="1"/>
  <c r="T1167" i="1"/>
  <c r="S1145" i="1"/>
  <c r="T1145" i="1"/>
  <c r="S680" i="1"/>
  <c r="T680" i="1"/>
  <c r="S681" i="1"/>
  <c r="T681" i="1"/>
  <c r="S745" i="1"/>
  <c r="T745" i="1"/>
  <c r="S1079" i="1"/>
  <c r="T1079" i="1"/>
  <c r="S1120" i="1"/>
  <c r="T1120" i="1"/>
  <c r="S1168" i="1"/>
  <c r="T1168" i="1"/>
  <c r="S905" i="1"/>
  <c r="T905" i="1"/>
  <c r="S466" i="1"/>
  <c r="T466" i="1"/>
  <c r="S519" i="1"/>
  <c r="T519" i="1"/>
  <c r="S647" i="1"/>
  <c r="T647" i="1"/>
  <c r="S627" i="1"/>
  <c r="T627" i="1"/>
  <c r="S1047" i="1"/>
  <c r="T1047" i="1"/>
  <c r="S806" i="1"/>
  <c r="T806" i="1"/>
  <c r="S1080" i="1"/>
  <c r="T1080" i="1"/>
  <c r="S1074" i="1"/>
  <c r="T1074" i="1"/>
  <c r="S862" i="1"/>
  <c r="T862" i="1"/>
  <c r="S974" i="1"/>
  <c r="T974" i="1"/>
  <c r="S746" i="1"/>
  <c r="T746" i="1"/>
  <c r="S697" i="1"/>
  <c r="T697" i="1"/>
  <c r="S810" i="1"/>
  <c r="T810" i="1"/>
  <c r="S739" i="1"/>
  <c r="T739" i="1"/>
  <c r="S1108" i="1"/>
  <c r="T1108" i="1"/>
  <c r="S881" i="1"/>
  <c r="T881" i="1"/>
  <c r="S958" i="1"/>
  <c r="T958" i="1"/>
  <c r="S343" i="1"/>
  <c r="T343" i="1"/>
  <c r="S811" i="1"/>
  <c r="T811" i="1"/>
  <c r="S724" i="1"/>
  <c r="T724" i="1"/>
  <c r="S980" i="1"/>
  <c r="T980" i="1"/>
  <c r="S767" i="1"/>
  <c r="T767" i="1"/>
  <c r="S981" i="1"/>
  <c r="T981" i="1"/>
  <c r="S1126" i="1"/>
  <c r="T1126" i="1"/>
  <c r="S706" i="1"/>
  <c r="T706" i="1"/>
  <c r="S812" i="1"/>
  <c r="T812" i="1"/>
  <c r="S235" i="1"/>
  <c r="T235" i="1"/>
  <c r="S787" i="1"/>
  <c r="T787" i="1"/>
  <c r="S1048" i="1"/>
  <c r="T1048" i="1"/>
  <c r="S1041" i="1"/>
  <c r="T1041" i="1"/>
  <c r="S1042" i="1"/>
  <c r="T1042" i="1"/>
  <c r="S674" i="1"/>
  <c r="T674" i="1"/>
  <c r="S1127" i="1"/>
  <c r="T1127" i="1"/>
  <c r="S944" i="1"/>
  <c r="T944" i="1"/>
  <c r="S945" i="1"/>
  <c r="T945" i="1"/>
  <c r="S932" i="1"/>
  <c r="T932" i="1"/>
  <c r="S524" i="1"/>
  <c r="T524" i="1"/>
  <c r="S975" i="1"/>
  <c r="T975" i="1"/>
  <c r="S1150" i="1"/>
  <c r="T1150" i="1"/>
  <c r="S1049" i="1"/>
  <c r="T1049" i="1"/>
  <c r="S613" i="1"/>
  <c r="T613" i="1"/>
  <c r="S992" i="1"/>
  <c r="T992" i="1"/>
  <c r="S1043" i="1"/>
  <c r="T1043" i="1"/>
  <c r="S1075" i="1"/>
  <c r="T1075" i="1"/>
  <c r="S1104" i="1"/>
  <c r="T1104" i="1"/>
  <c r="S803" i="1"/>
  <c r="T803" i="1"/>
  <c r="S832" i="1"/>
  <c r="T832" i="1"/>
  <c r="S460" i="1"/>
  <c r="T460" i="1"/>
  <c r="S993" i="1"/>
  <c r="T993" i="1"/>
  <c r="S1050" i="1"/>
  <c r="T1050" i="1"/>
  <c r="S430" i="1"/>
  <c r="T430" i="1"/>
  <c r="S1070" i="1"/>
  <c r="T1070" i="1"/>
  <c r="S982" i="1"/>
  <c r="T982" i="1"/>
  <c r="S933" i="1"/>
  <c r="T933" i="1"/>
  <c r="S866" i="1"/>
  <c r="T866" i="1"/>
  <c r="S550" i="1"/>
  <c r="T550" i="1"/>
  <c r="S641" i="1"/>
  <c r="T641" i="1"/>
  <c r="S434" i="1"/>
  <c r="T434" i="1"/>
  <c r="S606" i="1"/>
  <c r="T606" i="1"/>
  <c r="S1105" i="1"/>
  <c r="T1105" i="1"/>
  <c r="S1109" i="1"/>
  <c r="T1109" i="1"/>
  <c r="S899" i="1"/>
  <c r="T899" i="1"/>
  <c r="S525" i="1"/>
  <c r="T525" i="1"/>
  <c r="S1128" i="1"/>
  <c r="T1128" i="1"/>
  <c r="S357" i="1"/>
  <c r="T357" i="1"/>
  <c r="S513" i="1"/>
  <c r="T513" i="1"/>
  <c r="S768" i="1"/>
  <c r="T768" i="1"/>
  <c r="S558" i="1"/>
  <c r="T558" i="1"/>
  <c r="S1051" i="1"/>
  <c r="T1051" i="1"/>
  <c r="S1169" i="1"/>
  <c r="T1169" i="1"/>
  <c r="S1098" i="1"/>
  <c r="T1098" i="1"/>
  <c r="S1170" i="1"/>
  <c r="T1170" i="1"/>
  <c r="S764" i="1"/>
  <c r="T764" i="1"/>
  <c r="S514" i="1"/>
  <c r="T514" i="1"/>
  <c r="S710" i="1"/>
  <c r="T710" i="1"/>
  <c r="S946" i="1"/>
  <c r="T946" i="1"/>
  <c r="S833" i="1"/>
  <c r="T833" i="1"/>
  <c r="S725" i="1"/>
  <c r="T725" i="1"/>
  <c r="S834" i="1"/>
  <c r="T834" i="1"/>
  <c r="S1133" i="1"/>
  <c r="T1133" i="1"/>
  <c r="S711" i="1"/>
  <c r="T711" i="1"/>
  <c r="S1081" i="1"/>
  <c r="T1081" i="1"/>
  <c r="S559" i="1"/>
  <c r="T559" i="1"/>
  <c r="S373" i="1"/>
  <c r="T373" i="1"/>
  <c r="S1052" i="1"/>
  <c r="T1052" i="1"/>
  <c r="S1005" i="1"/>
  <c r="T1005" i="1"/>
  <c r="S1044" i="1"/>
  <c r="T1044" i="1"/>
  <c r="S906" i="1"/>
  <c r="T906" i="1"/>
  <c r="S994" i="1"/>
  <c r="T994" i="1"/>
  <c r="S995" i="1"/>
  <c r="T995" i="1"/>
  <c r="S996" i="1"/>
  <c r="T996" i="1"/>
  <c r="S983" i="1"/>
  <c r="T983" i="1"/>
  <c r="S740" i="1"/>
  <c r="T740" i="1"/>
  <c r="S407" i="1"/>
  <c r="T407" i="1"/>
  <c r="S907" i="1"/>
  <c r="T907" i="1"/>
  <c r="S947" i="1"/>
  <c r="T947" i="1"/>
  <c r="S1053" i="1"/>
  <c r="T1053" i="1"/>
  <c r="S788" i="1"/>
  <c r="T788" i="1"/>
  <c r="S1082" i="1"/>
  <c r="T1082" i="1"/>
  <c r="S615" i="1"/>
  <c r="T615" i="1"/>
  <c r="S908" i="1"/>
  <c r="T908" i="1"/>
  <c r="S934" i="1"/>
  <c r="T934" i="1"/>
  <c r="S997" i="1"/>
  <c r="T997" i="1"/>
  <c r="S1110" i="1"/>
  <c r="T1110" i="1"/>
  <c r="S1106" i="1"/>
  <c r="T1106" i="1"/>
  <c r="S1134" i="1"/>
  <c r="T1134" i="1"/>
  <c r="S1083" i="1"/>
  <c r="T1083" i="1"/>
  <c r="S684" i="1"/>
  <c r="T684" i="1"/>
  <c r="S1171" i="1"/>
  <c r="T1171" i="1"/>
  <c r="S668" i="1"/>
  <c r="T668" i="1"/>
  <c r="S769" i="1"/>
  <c r="T769" i="1"/>
  <c r="S602" i="1"/>
  <c r="T602" i="1"/>
  <c r="S1151" i="1"/>
  <c r="T1151" i="1"/>
  <c r="S770" i="1"/>
  <c r="T770" i="1"/>
  <c r="S616" i="1"/>
  <c r="T616" i="1"/>
  <c r="S998" i="1"/>
  <c r="T998" i="1"/>
  <c r="S792" i="1"/>
  <c r="T792" i="1"/>
  <c r="S1054" i="1"/>
  <c r="T1054" i="1"/>
  <c r="S909" i="1"/>
  <c r="T909" i="1"/>
  <c r="S1024" i="1"/>
  <c r="T1024" i="1"/>
  <c r="S540" i="1"/>
  <c r="T540" i="1"/>
  <c r="S571" i="1"/>
  <c r="T571" i="1"/>
  <c r="S976" i="1"/>
  <c r="T976" i="1"/>
  <c r="S560" i="1"/>
  <c r="T560" i="1"/>
  <c r="S1172" i="1"/>
  <c r="T1172" i="1"/>
  <c r="S442" i="1"/>
  <c r="T442" i="1"/>
  <c r="S541" i="1"/>
  <c r="T541" i="1"/>
  <c r="S1055" i="1"/>
  <c r="T1055" i="1"/>
  <c r="S1111" i="1"/>
  <c r="T1111" i="1"/>
  <c r="S626" i="1"/>
  <c r="T626" i="1"/>
  <c r="S910" i="1"/>
  <c r="T910" i="1"/>
  <c r="S712" i="1"/>
  <c r="T712" i="1"/>
  <c r="S1084" i="1"/>
  <c r="T1084" i="1"/>
  <c r="S948" i="1"/>
  <c r="T948" i="1"/>
  <c r="S1135" i="1"/>
  <c r="T1135" i="1"/>
  <c r="S446" i="1"/>
  <c r="T446" i="1"/>
  <c r="S721" i="1"/>
  <c r="T721" i="1"/>
  <c r="S390" i="1"/>
  <c r="T390" i="1"/>
  <c r="S911" i="1"/>
  <c r="T911" i="1"/>
  <c r="S912" i="1"/>
  <c r="T912" i="1"/>
  <c r="S999" i="1"/>
  <c r="T999" i="1"/>
  <c r="S771" i="1"/>
  <c r="T771" i="1"/>
  <c r="S1056" i="1"/>
  <c r="T1056" i="1"/>
  <c r="S984" i="1"/>
  <c r="T984" i="1"/>
  <c r="S949" i="1"/>
  <c r="T949" i="1"/>
  <c r="S1136" i="1"/>
  <c r="T1136" i="1"/>
  <c r="S529" i="1"/>
  <c r="T529" i="1"/>
  <c r="S542" i="1"/>
  <c r="T542" i="1"/>
  <c r="S1152" i="1"/>
  <c r="T1152" i="1"/>
  <c r="S1057" i="1"/>
  <c r="T1057" i="1"/>
  <c r="S1000" i="1"/>
  <c r="T1000" i="1"/>
  <c r="S747" i="1"/>
  <c r="T747" i="1"/>
  <c r="S476" i="1"/>
  <c r="T476" i="1"/>
  <c r="S1058" i="1"/>
  <c r="T1058" i="1"/>
  <c r="S669" i="1"/>
  <c r="T669" i="1"/>
  <c r="S1129" i="1"/>
  <c r="T1129" i="1"/>
  <c r="S1153" i="1"/>
  <c r="T1153" i="1"/>
  <c r="S1085" i="1"/>
  <c r="T1085" i="1"/>
  <c r="S783" i="1"/>
  <c r="T783" i="1"/>
  <c r="S1173" i="1"/>
  <c r="T1173" i="1"/>
  <c r="S287" i="1"/>
  <c r="T287" i="1"/>
  <c r="S507" i="1"/>
  <c r="T507" i="1"/>
  <c r="S813" i="1"/>
  <c r="T813" i="1"/>
  <c r="S772" i="1"/>
  <c r="T772" i="1"/>
  <c r="S804" i="1"/>
  <c r="T804" i="1"/>
  <c r="S793" i="1"/>
  <c r="T793" i="1"/>
  <c r="S477" i="1"/>
  <c r="T477" i="1"/>
  <c r="S353" i="1"/>
  <c r="T353" i="1"/>
  <c r="S867" i="1"/>
  <c r="T867" i="1"/>
  <c r="S950" i="1"/>
  <c r="T950" i="1"/>
  <c r="S1086" i="1"/>
  <c r="T1086" i="1"/>
  <c r="S985" i="1"/>
  <c r="T985" i="1"/>
  <c r="S1087" i="1"/>
  <c r="T1087" i="1"/>
  <c r="S1001" i="1"/>
  <c r="T1001" i="1"/>
  <c r="S1059" i="1"/>
  <c r="T1059" i="1"/>
  <c r="S1112" i="1"/>
  <c r="T1112" i="1"/>
  <c r="S1154" i="1"/>
  <c r="T1154" i="1"/>
  <c r="S239" i="1"/>
  <c r="T239" i="1"/>
  <c r="S470" i="1"/>
  <c r="T470" i="1"/>
  <c r="S794" i="1"/>
  <c r="T794" i="1"/>
  <c r="S1060" i="1"/>
  <c r="T1060" i="1"/>
  <c r="S868" i="1"/>
  <c r="T868" i="1"/>
  <c r="S490" i="1"/>
  <c r="T490" i="1"/>
  <c r="S904" i="1"/>
  <c r="T904" i="1"/>
  <c r="S304" i="1"/>
  <c r="T304" i="1"/>
  <c r="S655" i="1"/>
  <c r="T655" i="1"/>
  <c r="S748" i="1"/>
  <c r="T748" i="1"/>
  <c r="S869" i="1"/>
  <c r="T869" i="1"/>
  <c r="S1113" i="1"/>
  <c r="T1113" i="1"/>
  <c r="S561" i="1"/>
  <c r="T561" i="1"/>
  <c r="S491" i="1"/>
  <c r="T491" i="1"/>
  <c r="S349" i="1"/>
  <c r="T349" i="1"/>
  <c r="S628" i="1"/>
  <c r="T628" i="1"/>
  <c r="S951" i="1"/>
  <c r="T951" i="1"/>
  <c r="S1155" i="1"/>
  <c r="T1155" i="1"/>
  <c r="S1174" i="1"/>
  <c r="T1174" i="1"/>
  <c r="S340" i="1"/>
  <c r="T340" i="1"/>
  <c r="S1002" i="1"/>
  <c r="T1002" i="1"/>
  <c r="S1114" i="1"/>
  <c r="T1114" i="1"/>
  <c r="S1003" i="1"/>
  <c r="T1003" i="1"/>
  <c r="S1088" i="1"/>
  <c r="T1088" i="1"/>
  <c r="S952" i="1"/>
  <c r="T952" i="1"/>
  <c r="S1115" i="1"/>
  <c r="T1115" i="1"/>
  <c r="S1175" i="1"/>
  <c r="T1175" i="1"/>
  <c r="S2" i="1"/>
  <c r="T2" i="1"/>
</calcChain>
</file>

<file path=xl/sharedStrings.xml><?xml version="1.0" encoding="utf-8"?>
<sst xmlns="http://schemas.openxmlformats.org/spreadsheetml/2006/main" count="16710" uniqueCount="2674">
  <si>
    <t>OTU</t>
  </si>
  <si>
    <t>Btaxo_rank1</t>
  </si>
  <si>
    <t>Btaxo_rank2</t>
  </si>
  <si>
    <t>Btaxo_rank3</t>
  </si>
  <si>
    <t>Btaxo_rank4</t>
  </si>
  <si>
    <t>Btaxo_rank5</t>
  </si>
  <si>
    <t>Bmorpho</t>
  </si>
  <si>
    <t>Bacc_number</t>
  </si>
  <si>
    <t>cov%</t>
  </si>
  <si>
    <t>id%</t>
  </si>
  <si>
    <t>Ttaxo_rank1</t>
  </si>
  <si>
    <t>Ttaxo_rank2</t>
  </si>
  <si>
    <t>Ttaxo_rank3</t>
  </si>
  <si>
    <t>Ttaxo_rank4</t>
  </si>
  <si>
    <t>Ttaxo_rank5</t>
  </si>
  <si>
    <t>Tmorpho</t>
  </si>
  <si>
    <t>node</t>
  </si>
  <si>
    <t>Brench_L</t>
  </si>
  <si>
    <t>occurrence</t>
  </si>
  <si>
    <t>readnumber</t>
  </si>
  <si>
    <t>To.1.2</t>
  </si>
  <si>
    <t>To.1.10</t>
  </si>
  <si>
    <t>To.3.2</t>
  </si>
  <si>
    <t>To.3.10</t>
  </si>
  <si>
    <t>OTU2</t>
  </si>
  <si>
    <t>Euk</t>
  </si>
  <si>
    <t>SAR</t>
  </si>
  <si>
    <t>Str</t>
  </si>
  <si>
    <t>Ba</t>
  </si>
  <si>
    <t>Co</t>
  </si>
  <si>
    <t>Th_Thalassiosira</t>
  </si>
  <si>
    <t>KU352756</t>
  </si>
  <si>
    <t>Th</t>
  </si>
  <si>
    <t>Thalassiosira-mala</t>
  </si>
  <si>
    <t>OTU1</t>
  </si>
  <si>
    <t>Di</t>
  </si>
  <si>
    <t>Pe</t>
  </si>
  <si>
    <t>Ap_Apedinella</t>
  </si>
  <si>
    <t>HQ710559</t>
  </si>
  <si>
    <t>Rh</t>
  </si>
  <si>
    <t>Rhizochromulina-cf</t>
  </si>
  <si>
    <t>OTU3</t>
  </si>
  <si>
    <t>Ba_Navicula</t>
  </si>
  <si>
    <t>KT072983</t>
  </si>
  <si>
    <t>un</t>
  </si>
  <si>
    <t>Bacillariophyta-sp</t>
  </si>
  <si>
    <t>OTU6</t>
  </si>
  <si>
    <t>Alv</t>
  </si>
  <si>
    <t>Ci</t>
  </si>
  <si>
    <t>In</t>
  </si>
  <si>
    <t>Sp_Strombidium</t>
  </si>
  <si>
    <t>KP260513</t>
  </si>
  <si>
    <t>Sp</t>
  </si>
  <si>
    <t>Strombidium-caudispina</t>
  </si>
  <si>
    <t>OTU5</t>
  </si>
  <si>
    <t>Rh_Guinardia</t>
  </si>
  <si>
    <t>KC309536</t>
  </si>
  <si>
    <t>Guinardia-striata</t>
  </si>
  <si>
    <t>OTU7</t>
  </si>
  <si>
    <t>Ch</t>
  </si>
  <si>
    <t>Ch_Chrysowaernella</t>
  </si>
  <si>
    <t>HQ710556</t>
  </si>
  <si>
    <t>Chrysowaernella-hieroglyphica</t>
  </si>
  <si>
    <t>OTU8</t>
  </si>
  <si>
    <t>Me</t>
  </si>
  <si>
    <t>Cy_Extubocellulus</t>
  </si>
  <si>
    <t>AY485504</t>
  </si>
  <si>
    <t>Fr</t>
  </si>
  <si>
    <t>Licmophora-remulus</t>
  </si>
  <si>
    <t>OTU9</t>
  </si>
  <si>
    <t>JF791016</t>
  </si>
  <si>
    <t>Strombidium-hausmanni</t>
  </si>
  <si>
    <t>OTU10</t>
  </si>
  <si>
    <t>Di_Dictyocha</t>
  </si>
  <si>
    <t>U14385</t>
  </si>
  <si>
    <t>Licmophora-grandis</t>
  </si>
  <si>
    <t>OTU20</t>
  </si>
  <si>
    <t>Oo</t>
  </si>
  <si>
    <t>Ol</t>
  </si>
  <si>
    <t>Ol_Olpidiopsis</t>
  </si>
  <si>
    <t>KM210530</t>
  </si>
  <si>
    <t>PX</t>
  </si>
  <si>
    <t>Xa</t>
  </si>
  <si>
    <t>Mi</t>
  </si>
  <si>
    <t>Botryidiopsidaceae-sp</t>
  </si>
  <si>
    <t>OTU15</t>
  </si>
  <si>
    <t>_Colponema</t>
  </si>
  <si>
    <t>KJ598081</t>
  </si>
  <si>
    <t>Rhi</t>
  </si>
  <si>
    <t>Ce</t>
  </si>
  <si>
    <t>Mataza-hastifera</t>
  </si>
  <si>
    <t>OTU11</t>
  </si>
  <si>
    <t>Sp_Helicostomella</t>
  </si>
  <si>
    <t>AB640639</t>
  </si>
  <si>
    <t>Parundella-sp</t>
  </si>
  <si>
    <t>OTU14</t>
  </si>
  <si>
    <t>He_Heterocapsa</t>
  </si>
  <si>
    <t>KF925338</t>
  </si>
  <si>
    <t>He</t>
  </si>
  <si>
    <t>Heterocapsa-arctica</t>
  </si>
  <si>
    <t>OTU17</t>
  </si>
  <si>
    <t>Sp_Laboea</t>
  </si>
  <si>
    <t>AF399154</t>
  </si>
  <si>
    <t>Laboea-strobila</t>
  </si>
  <si>
    <t>OTU16</t>
  </si>
  <si>
    <t>KP260510</t>
  </si>
  <si>
    <t>Strombidium-capitatum</t>
  </si>
  <si>
    <t>OTU49</t>
  </si>
  <si>
    <t>Ch_Spumella</t>
  </si>
  <si>
    <t>AJ236861</t>
  </si>
  <si>
    <t>Sy</t>
  </si>
  <si>
    <t>Ma</t>
  </si>
  <si>
    <t>Synura-americana</t>
  </si>
  <si>
    <t>OTU19</t>
  </si>
  <si>
    <t>Pr_Pelagothrix</t>
  </si>
  <si>
    <t>AB486009</t>
  </si>
  <si>
    <t>Pr</t>
  </si>
  <si>
    <t>Prorodon-viridis</t>
  </si>
  <si>
    <t>OTU13</t>
  </si>
  <si>
    <t>Bi</t>
  </si>
  <si>
    <t>Ha_Halocafeteria</t>
  </si>
  <si>
    <t>KT210055</t>
  </si>
  <si>
    <t>Ha</t>
  </si>
  <si>
    <t>Halocafeteria-sp</t>
  </si>
  <si>
    <t>OTU22</t>
  </si>
  <si>
    <t>Pe_Pelagomonas</t>
  </si>
  <si>
    <t>KT861109</t>
  </si>
  <si>
    <t>Au</t>
  </si>
  <si>
    <t>Aureococcus-anophagefferens</t>
  </si>
  <si>
    <t>OTU23</t>
  </si>
  <si>
    <t>Sp_Eutintinnus</t>
  </si>
  <si>
    <t>JN831767</t>
  </si>
  <si>
    <t>Bicosoecida-sp</t>
  </si>
  <si>
    <t>OTU29</t>
  </si>
  <si>
    <t>OTU30</t>
  </si>
  <si>
    <t>Ch_Leptocylindrus</t>
  </si>
  <si>
    <t>KC309538</t>
  </si>
  <si>
    <t>Leptocylindrus-minimus</t>
  </si>
  <si>
    <t>OTU51</t>
  </si>
  <si>
    <t>Ba_Stauroneis</t>
  </si>
  <si>
    <t>KM998977</t>
  </si>
  <si>
    <t>Psammoneis-obaidii</t>
  </si>
  <si>
    <t>OTU27</t>
  </si>
  <si>
    <t>un_Pedinellales</t>
  </si>
  <si>
    <t>JF794054</t>
  </si>
  <si>
    <t>Pedinellales-sp</t>
  </si>
  <si>
    <t>OTU34</t>
  </si>
  <si>
    <t>Li_Askenasia</t>
  </si>
  <si>
    <t>EU024989</t>
  </si>
  <si>
    <t>Cyclidium-porcatum</t>
  </si>
  <si>
    <t>OTU38</t>
  </si>
  <si>
    <t>Vi</t>
  </si>
  <si>
    <t>Vicicitus-globosus</t>
  </si>
  <si>
    <t>OTU37</t>
  </si>
  <si>
    <t>Th_Cyclotella</t>
  </si>
  <si>
    <t>AY485499</t>
  </si>
  <si>
    <t>Amphora-commutata</t>
  </si>
  <si>
    <t>OTU26</t>
  </si>
  <si>
    <t>KJ737432</t>
  </si>
  <si>
    <t>OTU40</t>
  </si>
  <si>
    <t>Pa_Paraphysomonas</t>
  </si>
  <si>
    <t>JQ967305</t>
  </si>
  <si>
    <t>Chrysosphaerella-longispina</t>
  </si>
  <si>
    <t>OTU36</t>
  </si>
  <si>
    <t>Ch_Chaetoceros</t>
  </si>
  <si>
    <t>AB847415</t>
  </si>
  <si>
    <t>Chaetoceros-muellerii</t>
  </si>
  <si>
    <t>OTU43</t>
  </si>
  <si>
    <t>Fr_Synedra</t>
  </si>
  <si>
    <t>EF491890</t>
  </si>
  <si>
    <t>Grammonema-sp</t>
  </si>
  <si>
    <t>OTU58</t>
  </si>
  <si>
    <t>Im</t>
  </si>
  <si>
    <t>Si_Protaspis</t>
  </si>
  <si>
    <t>FJ824125</t>
  </si>
  <si>
    <t>Si</t>
  </si>
  <si>
    <t>Protaspis-sp</t>
  </si>
  <si>
    <t>OTU35</t>
  </si>
  <si>
    <t>AB430592</t>
  </si>
  <si>
    <t>Chaetoceros-radicans</t>
  </si>
  <si>
    <t>OTU32</t>
  </si>
  <si>
    <t>FJ480419</t>
  </si>
  <si>
    <t>Strombidium-basimorphum</t>
  </si>
  <si>
    <t>OTU44</t>
  </si>
  <si>
    <t>_Ciliate</t>
  </si>
  <si>
    <t>AM412525</t>
  </si>
  <si>
    <t>OTU46</t>
  </si>
  <si>
    <t>KT860959</t>
  </si>
  <si>
    <t>Chaetoceros-cf</t>
  </si>
  <si>
    <t>OTU50</t>
  </si>
  <si>
    <t>Pa</t>
  </si>
  <si>
    <t>Tr_Triparma</t>
  </si>
  <si>
    <t>KR998401</t>
  </si>
  <si>
    <t>Diploneis-subovalis</t>
  </si>
  <si>
    <t>OTU41</t>
  </si>
  <si>
    <t>Pr_Plagiopogon</t>
  </si>
  <si>
    <t>KC771342</t>
  </si>
  <si>
    <t>OTU54</t>
  </si>
  <si>
    <t>Gy</t>
  </si>
  <si>
    <t>Po_Polykrikos</t>
  </si>
  <si>
    <t>EU418966</t>
  </si>
  <si>
    <t>Lepidodinium-chlorophorum</t>
  </si>
  <si>
    <t>OTU61</t>
  </si>
  <si>
    <t>Gy_Gyrodinium</t>
  </si>
  <si>
    <t>AB120004</t>
  </si>
  <si>
    <t>Gyrodinium-helveticum</t>
  </si>
  <si>
    <t>OTU48</t>
  </si>
  <si>
    <t>Co_Corethron</t>
  </si>
  <si>
    <t>KC309527</t>
  </si>
  <si>
    <t>Corethron-sp</t>
  </si>
  <si>
    <t>OTU53</t>
  </si>
  <si>
    <t>Fr_Ulnaria</t>
  </si>
  <si>
    <t>KF959659</t>
  </si>
  <si>
    <t>OTU42</t>
  </si>
  <si>
    <t>Bi_Orizaformis</t>
  </si>
  <si>
    <t>KR048192</t>
  </si>
  <si>
    <t>OTU60</t>
  </si>
  <si>
    <t>Di_Dinobryon</t>
  </si>
  <si>
    <t>EU024980</t>
  </si>
  <si>
    <t>OTU67</t>
  </si>
  <si>
    <t>AB120003</t>
  </si>
  <si>
    <t>Gyrodinium-rubrum</t>
  </si>
  <si>
    <t>OTU63</t>
  </si>
  <si>
    <t>Fl</t>
  </si>
  <si>
    <t>_Pseudochattonella</t>
  </si>
  <si>
    <t>AM850218</t>
  </si>
  <si>
    <t>Pseudochattonella-farcimen</t>
  </si>
  <si>
    <t>OTU78</t>
  </si>
  <si>
    <t>Fr_Tetracyclus</t>
  </si>
  <si>
    <t>KJ577873</t>
  </si>
  <si>
    <t>OTU77</t>
  </si>
  <si>
    <t>Sc</t>
  </si>
  <si>
    <t>_Schizocladia</t>
  </si>
  <si>
    <t>AB085614</t>
  </si>
  <si>
    <t>Po</t>
  </si>
  <si>
    <t>Spongocore-puella</t>
  </si>
  <si>
    <t>OTU70</t>
  </si>
  <si>
    <t>Ch_Ochromonas</t>
  </si>
  <si>
    <t>FR865769</t>
  </si>
  <si>
    <t>Synura-uvella</t>
  </si>
  <si>
    <t>OTU94</t>
  </si>
  <si>
    <t>Si_Sphenoderia</t>
  </si>
  <si>
    <t>KF539409</t>
  </si>
  <si>
    <t>Cyphoderia-major</t>
  </si>
  <si>
    <t>OTU80</t>
  </si>
  <si>
    <t>Si_Corythion</t>
  </si>
  <si>
    <t>EF456751</t>
  </si>
  <si>
    <t>Massisteria-sp</t>
  </si>
  <si>
    <t>OTU75</t>
  </si>
  <si>
    <t>Am_Amoebophrya</t>
  </si>
  <si>
    <t>AY775284</t>
  </si>
  <si>
    <t>Am</t>
  </si>
  <si>
    <t>Amoebophrya-sp</t>
  </si>
  <si>
    <t>OTU86</t>
  </si>
  <si>
    <t>Mi_Botryochloris</t>
  </si>
  <si>
    <t>AJ579341</t>
  </si>
  <si>
    <t>Bl</t>
  </si>
  <si>
    <t>Blastocystis-cycluri</t>
  </si>
  <si>
    <t>OTU52</t>
  </si>
  <si>
    <t>Sp_Strombidinopsis</t>
  </si>
  <si>
    <t>FJ790209</t>
  </si>
  <si>
    <t>Strombidinopsis-acuminata</t>
  </si>
  <si>
    <t>OTU62</t>
  </si>
  <si>
    <t>Ph</t>
  </si>
  <si>
    <t>Ec_Stschapovia</t>
  </si>
  <si>
    <t>AB117921</t>
  </si>
  <si>
    <t>Exallosorus-olsenii</t>
  </si>
  <si>
    <t>OTU45</t>
  </si>
  <si>
    <t>Pt_Pteridomonas</t>
  </si>
  <si>
    <t>KM516203</t>
  </si>
  <si>
    <t>Pt</t>
  </si>
  <si>
    <t>Pteridomonas-danica</t>
  </si>
  <si>
    <t>OTU97</t>
  </si>
  <si>
    <t>Ba_Fragilariopsis</t>
  </si>
  <si>
    <t>KJ866919</t>
  </si>
  <si>
    <t>Pseudo-nitzschia-pungens</t>
  </si>
  <si>
    <t>OTU87</t>
  </si>
  <si>
    <t>AB120001</t>
  </si>
  <si>
    <t>Gyrodinium-cf</t>
  </si>
  <si>
    <t>OTU76</t>
  </si>
  <si>
    <t>Si_Peregrinia</t>
  </si>
  <si>
    <t>DQ211593</t>
  </si>
  <si>
    <t>Peregrinia-clavideferens</t>
  </si>
  <si>
    <t>OTU85</t>
  </si>
  <si>
    <t>Sp_Strobilidium</t>
  </si>
  <si>
    <t>AF399123</t>
  </si>
  <si>
    <t>Strobilidium-sp</t>
  </si>
  <si>
    <t>OTU118</t>
  </si>
  <si>
    <t>OTU92</t>
  </si>
  <si>
    <t>JF794044</t>
  </si>
  <si>
    <t>OTU111</t>
  </si>
  <si>
    <t>Mi_Chlorellidium</t>
  </si>
  <si>
    <t>FJ030892</t>
  </si>
  <si>
    <t>OTU125</t>
  </si>
  <si>
    <t>OTU119</t>
  </si>
  <si>
    <t>Bi_Terpsinoe</t>
  </si>
  <si>
    <t>KJ577872</t>
  </si>
  <si>
    <t>Proboscia-indica</t>
  </si>
  <si>
    <t>OTU104</t>
  </si>
  <si>
    <t>_Incisomonas</t>
  </si>
  <si>
    <t>JN848814</t>
  </si>
  <si>
    <t>Incisomonas-marina</t>
  </si>
  <si>
    <t>OTU116</t>
  </si>
  <si>
    <t>Co_Planktoniella</t>
  </si>
  <si>
    <t>HQ912562</t>
  </si>
  <si>
    <t>OTU90</t>
  </si>
  <si>
    <t>Eb_Ebria</t>
  </si>
  <si>
    <t>DQ303923</t>
  </si>
  <si>
    <t>Dimorpha-like-sp</t>
  </si>
  <si>
    <t>OTU108</t>
  </si>
  <si>
    <t>Ka_Takayama</t>
  </si>
  <si>
    <t>HM067010</t>
  </si>
  <si>
    <t>Ka</t>
  </si>
  <si>
    <t>Karenia-bidigitata</t>
  </si>
  <si>
    <t>OTU96</t>
  </si>
  <si>
    <t>Ch_Chrysocapsa</t>
  </si>
  <si>
    <t>EF165145</t>
  </si>
  <si>
    <t>Leukarachnion-sp</t>
  </si>
  <si>
    <t>OTU177</t>
  </si>
  <si>
    <t>Th_Skeletonema</t>
  </si>
  <si>
    <t>AJ632211</t>
  </si>
  <si>
    <t>Amphipleuraceae-sp</t>
  </si>
  <si>
    <t>OTU81</t>
  </si>
  <si>
    <t>Li</t>
  </si>
  <si>
    <t>Cyclotrichium-cyclokaryon</t>
  </si>
  <si>
    <t>OTU127</t>
  </si>
  <si>
    <t>Bi_Cerataulina</t>
  </si>
  <si>
    <t>HQ912669</t>
  </si>
  <si>
    <t>Cerataulina-pelagica</t>
  </si>
  <si>
    <t>OTU113</t>
  </si>
  <si>
    <t>DQ514858</t>
  </si>
  <si>
    <t>OTU107</t>
  </si>
  <si>
    <t>Le_Lecythium</t>
  </si>
  <si>
    <t>KP728379</t>
  </si>
  <si>
    <t>OTU159</t>
  </si>
  <si>
    <t>Luticola-sp</t>
  </si>
  <si>
    <t>OTU131</t>
  </si>
  <si>
    <t>Ce_Massisteria</t>
  </si>
  <si>
    <t>AF174370</t>
  </si>
  <si>
    <t>Trachelocorythion-pulchellum</t>
  </si>
  <si>
    <t>OTU82</t>
  </si>
  <si>
    <t>Strombidium-paracalkinsi</t>
  </si>
  <si>
    <t>OTU130</t>
  </si>
  <si>
    <t>Ac</t>
  </si>
  <si>
    <t>Amphibelone-cultellata</t>
  </si>
  <si>
    <t>OTU106</t>
  </si>
  <si>
    <t>Ol_Myxophyllum</t>
  </si>
  <si>
    <t>JQ956547</t>
  </si>
  <si>
    <t>Entorhipidium-tenue</t>
  </si>
  <si>
    <t>OTU134</t>
  </si>
  <si>
    <t>OTU170</t>
  </si>
  <si>
    <t>OTU185</t>
  </si>
  <si>
    <t>Choristocarpus-tenellus</t>
  </si>
  <si>
    <t>OTU95</t>
  </si>
  <si>
    <t>Sp_Parastrombidinopsis</t>
  </si>
  <si>
    <t>AJ786648</t>
  </si>
  <si>
    <t>Parastrombidinopsis-shimi</t>
  </si>
  <si>
    <t>OTU143</t>
  </si>
  <si>
    <t>Pe_Pellucidodinium</t>
  </si>
  <si>
    <t>LC027033</t>
  </si>
  <si>
    <t>Go</t>
  </si>
  <si>
    <t>Dapsilidinium-pastielsii</t>
  </si>
  <si>
    <t>OTU149</t>
  </si>
  <si>
    <t>Ba_Epithemia</t>
  </si>
  <si>
    <t>HQ912409</t>
  </si>
  <si>
    <t>OTU152</t>
  </si>
  <si>
    <t>OTU197</t>
  </si>
  <si>
    <t>OTU100</t>
  </si>
  <si>
    <t>Ba_Gyrosigma</t>
  </si>
  <si>
    <t>KM999005</t>
  </si>
  <si>
    <t>Pleurosigma-planktonicum</t>
  </si>
  <si>
    <t>OTU74</t>
  </si>
  <si>
    <t>Oligotrichia-sp</t>
  </si>
  <si>
    <t>OTU186</t>
  </si>
  <si>
    <t>Strombidium-cf</t>
  </si>
  <si>
    <t>OTU133</t>
  </si>
  <si>
    <t>So</t>
  </si>
  <si>
    <t>_Solenicola</t>
  </si>
  <si>
    <t>HM163290</t>
  </si>
  <si>
    <t>Solenicola-setigera</t>
  </si>
  <si>
    <t>OTU115</t>
  </si>
  <si>
    <t>Ba_Amphora</t>
  </si>
  <si>
    <t>KJ463430</t>
  </si>
  <si>
    <t>Talaroneis-posidoniae</t>
  </si>
  <si>
    <t>OTU89</t>
  </si>
  <si>
    <t>Sp_Spirostrombidium</t>
  </si>
  <si>
    <t>JN712658</t>
  </si>
  <si>
    <t>Pseudotontonia-simplicidens</t>
  </si>
  <si>
    <t>OTU109</t>
  </si>
  <si>
    <t>Pl</t>
  </si>
  <si>
    <t>Pl_Phagomyxa</t>
  </si>
  <si>
    <t>AF310903</t>
  </si>
  <si>
    <t>Spongospora-subterranea</t>
  </si>
  <si>
    <t>OTU112</t>
  </si>
  <si>
    <t>Ol_Miamiensis</t>
  </si>
  <si>
    <t>JN885091</t>
  </si>
  <si>
    <t>OTU128</t>
  </si>
  <si>
    <t>Rhogostoma-minus</t>
  </si>
  <si>
    <t>OTU191</t>
  </si>
  <si>
    <t>OTU182</t>
  </si>
  <si>
    <t>OTU56</t>
  </si>
  <si>
    <t>Sp_Stenosemella</t>
  </si>
  <si>
    <t>AB640648</t>
  </si>
  <si>
    <t>Stenosemella-nivalis</t>
  </si>
  <si>
    <t>OTU135</t>
  </si>
  <si>
    <t>Sp_Pelagostrobilidium</t>
  </si>
  <si>
    <t>FJ876963</t>
  </si>
  <si>
    <t>Pelagostrobilidium-paraepacrum</t>
  </si>
  <si>
    <t>OTU228</t>
  </si>
  <si>
    <t>Pi</t>
  </si>
  <si>
    <t>_Pirsonia</t>
  </si>
  <si>
    <t>AJ561115</t>
  </si>
  <si>
    <t>Ca</t>
  </si>
  <si>
    <t>Caecitellus-paraparvulus</t>
  </si>
  <si>
    <t>OTU165</t>
  </si>
  <si>
    <t>_Acavomonas</t>
  </si>
  <si>
    <t>KF651077</t>
  </si>
  <si>
    <t>OTU192</t>
  </si>
  <si>
    <t>Th_Roundia</t>
  </si>
  <si>
    <t>KC284712</t>
  </si>
  <si>
    <t>OTU287</t>
  </si>
  <si>
    <t>OTU144</t>
  </si>
  <si>
    <t>Rh_Rhizosolenia</t>
  </si>
  <si>
    <t>AY485509</t>
  </si>
  <si>
    <t>Rhizosolenia-similoides</t>
  </si>
  <si>
    <t>OTU176</t>
  </si>
  <si>
    <t>Sp_Schmidingerothrix</t>
  </si>
  <si>
    <t>FJ870085</t>
  </si>
  <si>
    <t>Halteria-sp</t>
  </si>
  <si>
    <t>OTU162</t>
  </si>
  <si>
    <t>Fo</t>
  </si>
  <si>
    <t>Peneroplis-sp</t>
  </si>
  <si>
    <t>OTU312</t>
  </si>
  <si>
    <t>OTU259</t>
  </si>
  <si>
    <t>OTU222</t>
  </si>
  <si>
    <t>OTU142</t>
  </si>
  <si>
    <t>OTU153</t>
  </si>
  <si>
    <t>Ch_Attheya</t>
  </si>
  <si>
    <t>EF106785</t>
  </si>
  <si>
    <t>Attheya-sp</t>
  </si>
  <si>
    <t>OTU117</t>
  </si>
  <si>
    <t>Ba_Planothidium</t>
  </si>
  <si>
    <t>KJ658411</t>
  </si>
  <si>
    <t>Dimeregramma-sp</t>
  </si>
  <si>
    <t>OTU214</t>
  </si>
  <si>
    <t>Ciliate-sp</t>
  </si>
  <si>
    <t>OTU264</t>
  </si>
  <si>
    <t>OTU175</t>
  </si>
  <si>
    <t>OTU136</t>
  </si>
  <si>
    <t>AF399169</t>
  </si>
  <si>
    <t>OTU329</t>
  </si>
  <si>
    <t>OTU277</t>
  </si>
  <si>
    <t>OTU145</t>
  </si>
  <si>
    <t>Ba_Halamphora</t>
  </si>
  <si>
    <t>AB754832</t>
  </si>
  <si>
    <t>Phaeodactylum-sp</t>
  </si>
  <si>
    <t>OTU137</t>
  </si>
  <si>
    <t>Py</t>
  </si>
  <si>
    <t>Py_Halophytophthora</t>
  </si>
  <si>
    <t>HQ161106</t>
  </si>
  <si>
    <t>OTU360</t>
  </si>
  <si>
    <t>OTU132</t>
  </si>
  <si>
    <t>Fr_Pteroncola</t>
  </si>
  <si>
    <t>AB430607</t>
  </si>
  <si>
    <t>Pteroncola-inane</t>
  </si>
  <si>
    <t>OTU174</t>
  </si>
  <si>
    <t>Co_Sorogena</t>
  </si>
  <si>
    <t>AF300286</t>
  </si>
  <si>
    <t>Frustulia-aotearoa</t>
  </si>
  <si>
    <t>OTU57</t>
  </si>
  <si>
    <t>Si_Assulina</t>
  </si>
  <si>
    <t>EF456749</t>
  </si>
  <si>
    <t>OTU215</t>
  </si>
  <si>
    <t>Gy_Moestrupia</t>
  </si>
  <si>
    <t>LC025882</t>
  </si>
  <si>
    <t>Moestrupia-sp</t>
  </si>
  <si>
    <t>OTU572</t>
  </si>
  <si>
    <t>OTU260</t>
  </si>
  <si>
    <t>Tr_Heterococcus</t>
  </si>
  <si>
    <t>JN573871</t>
  </si>
  <si>
    <t>OTU233</t>
  </si>
  <si>
    <t>OTU221</t>
  </si>
  <si>
    <t>Pseudopirsonia-mucosa</t>
  </si>
  <si>
    <t>OTU213</t>
  </si>
  <si>
    <t>Ma_Abollifer</t>
  </si>
  <si>
    <t>LC006124</t>
  </si>
  <si>
    <t>Abollifer-globosa</t>
  </si>
  <si>
    <t>OTU337</t>
  </si>
  <si>
    <t>Herdmania-litoralis</t>
  </si>
  <si>
    <t>OTU305</t>
  </si>
  <si>
    <t>OTU200</t>
  </si>
  <si>
    <t>La</t>
  </si>
  <si>
    <t>Ap_Aplanochytrium</t>
  </si>
  <si>
    <t>AJ519935</t>
  </si>
  <si>
    <t>Euglypha-tuberculata</t>
  </si>
  <si>
    <t>OTU318</t>
  </si>
  <si>
    <t>OTU309</t>
  </si>
  <si>
    <t>Schizocladia-ischiensis</t>
  </si>
  <si>
    <t>OTU102</t>
  </si>
  <si>
    <t>_Colpodella</t>
  </si>
  <si>
    <t>AF330214</t>
  </si>
  <si>
    <t>Colpodella-tetrahymenae</t>
  </si>
  <si>
    <t>OTU172</t>
  </si>
  <si>
    <t>Ce_Paracercomonas</t>
  </si>
  <si>
    <t>FJ790727</t>
  </si>
  <si>
    <t>Pinnularia-brebissonii</t>
  </si>
  <si>
    <t>OTU189</t>
  </si>
  <si>
    <t>Co_Actinoptychus</t>
  </si>
  <si>
    <t>KJ577842</t>
  </si>
  <si>
    <t>OTU325</t>
  </si>
  <si>
    <t>To_Katodinium</t>
  </si>
  <si>
    <t>KP790161</t>
  </si>
  <si>
    <t>OTU324</t>
  </si>
  <si>
    <t>Ol_Mesanophrys</t>
  </si>
  <si>
    <t>JN885085</t>
  </si>
  <si>
    <t>Mesanophrys-carcini</t>
  </si>
  <si>
    <t>OTU367</t>
  </si>
  <si>
    <t>Di_Preperidinium</t>
  </si>
  <si>
    <t>AB716910</t>
  </si>
  <si>
    <t>Oodinium-pouchetii</t>
  </si>
  <si>
    <t>OTU168</t>
  </si>
  <si>
    <t>Ma_Pseudopirsonia</t>
  </si>
  <si>
    <t>AJ561116</t>
  </si>
  <si>
    <t>OTU148</t>
  </si>
  <si>
    <t>KT860958</t>
  </si>
  <si>
    <t>Chaetoceros-wighamii</t>
  </si>
  <si>
    <t>OTU467</t>
  </si>
  <si>
    <t>OTU314</t>
  </si>
  <si>
    <t>Oi</t>
  </si>
  <si>
    <t>_Oikomonas</t>
  </si>
  <si>
    <t>U42454</t>
  </si>
  <si>
    <t>OTU497</t>
  </si>
  <si>
    <t>Ol_Apofrontonia</t>
  </si>
  <si>
    <t>AM072621</t>
  </si>
  <si>
    <t>OTU566</t>
  </si>
  <si>
    <t>OTU299</t>
  </si>
  <si>
    <t>To</t>
  </si>
  <si>
    <t>To_Torodinium</t>
  </si>
  <si>
    <t>KR139783</t>
  </si>
  <si>
    <t>Torodinium-robustum</t>
  </si>
  <si>
    <t>OTU551</t>
  </si>
  <si>
    <t>AB363063</t>
  </si>
  <si>
    <t>OTU395</t>
  </si>
  <si>
    <t>Ps_Pseudopedinella</t>
  </si>
  <si>
    <t>HQ710560</t>
  </si>
  <si>
    <t>OTU591</t>
  </si>
  <si>
    <t>Cantina-marsupialis</t>
  </si>
  <si>
    <t>OTU302</t>
  </si>
  <si>
    <t>OTU635</t>
  </si>
  <si>
    <t>OTU656</t>
  </si>
  <si>
    <t>OTU120</t>
  </si>
  <si>
    <t>Sp_Varistrombidium</t>
  </si>
  <si>
    <t>DQ811090</t>
  </si>
  <si>
    <t>OTU169</t>
  </si>
  <si>
    <t>Di_Kephyrion</t>
  </si>
  <si>
    <t>JF730878</t>
  </si>
  <si>
    <t>Kephyrion-sp</t>
  </si>
  <si>
    <t>OTU254</t>
  </si>
  <si>
    <t>Sp_Rimostrombidium</t>
  </si>
  <si>
    <t>DQ986131</t>
  </si>
  <si>
    <t>Rimostrombidium-lacustris</t>
  </si>
  <si>
    <t>OTU270</t>
  </si>
  <si>
    <t>Polymyxa-graminis</t>
  </si>
  <si>
    <t>OTU492</t>
  </si>
  <si>
    <t>Sy_Hematodinium</t>
  </si>
  <si>
    <t>EU856716</t>
  </si>
  <si>
    <t>Ap</t>
  </si>
  <si>
    <t>Gr</t>
  </si>
  <si>
    <t>Psychodiella-sp</t>
  </si>
  <si>
    <t>OTU140</t>
  </si>
  <si>
    <t>Sp_Salpingella</t>
  </si>
  <si>
    <t>EU399536</t>
  </si>
  <si>
    <t>Salpingella-acuminata</t>
  </si>
  <si>
    <t>OTU204</t>
  </si>
  <si>
    <t>Re</t>
  </si>
  <si>
    <t>Reticulamoeba-sp</t>
  </si>
  <si>
    <t>OTU64</t>
  </si>
  <si>
    <t>KM222098</t>
  </si>
  <si>
    <t>OTU397</t>
  </si>
  <si>
    <t>OTU199</t>
  </si>
  <si>
    <t>Ma_Mallomonas</t>
  </si>
  <si>
    <t>KT852944</t>
  </si>
  <si>
    <t>Mallomonas-insignis</t>
  </si>
  <si>
    <t>OTU263</t>
  </si>
  <si>
    <t>Ps_Pseudodifflugia</t>
  </si>
  <si>
    <t>AJ418794</t>
  </si>
  <si>
    <t>Ps</t>
  </si>
  <si>
    <t>Pseudodifflugia-cf</t>
  </si>
  <si>
    <t>OTU242</t>
  </si>
  <si>
    <t>Sp_Novistrombidium</t>
  </si>
  <si>
    <t>FJ422990</t>
  </si>
  <si>
    <t>OTU278</t>
  </si>
  <si>
    <t>Li_Cyclotrichium</t>
  </si>
  <si>
    <t>FJ876971</t>
  </si>
  <si>
    <t>OTU693</t>
  </si>
  <si>
    <t>Ba_Pinnularia</t>
  </si>
  <si>
    <t>JN418571</t>
  </si>
  <si>
    <t>OTU398</t>
  </si>
  <si>
    <t>Ad</t>
  </si>
  <si>
    <t>_Adriamonas</t>
  </si>
  <si>
    <t>AF243501</t>
  </si>
  <si>
    <t>Ne</t>
  </si>
  <si>
    <t>Nerada-mexicana</t>
  </si>
  <si>
    <t>OTU772</t>
  </si>
  <si>
    <t>OTU782</t>
  </si>
  <si>
    <t>EU787424</t>
  </si>
  <si>
    <t>OTU824</t>
  </si>
  <si>
    <t>EU025007</t>
  </si>
  <si>
    <t>Chrysosaccus-sp</t>
  </si>
  <si>
    <t>OTU217</t>
  </si>
  <si>
    <t>FJ790724</t>
  </si>
  <si>
    <t>Paracercomonas-oxoniensis</t>
  </si>
  <si>
    <t>OTU348</t>
  </si>
  <si>
    <t>Li_Lacrymariidae</t>
  </si>
  <si>
    <t>LN869967</t>
  </si>
  <si>
    <t>Lacrymariidae-sp</t>
  </si>
  <si>
    <t>OTU1457</t>
  </si>
  <si>
    <t>OTU219</t>
  </si>
  <si>
    <t>Askenasia-sp</t>
  </si>
  <si>
    <t>OTU596</t>
  </si>
  <si>
    <t>Ol_Durchoniella</t>
  </si>
  <si>
    <t>FN999021</t>
  </si>
  <si>
    <t>OTU646</t>
  </si>
  <si>
    <t>Colponema-vietnamica</t>
  </si>
  <si>
    <t>OTU332</t>
  </si>
  <si>
    <t>De</t>
  </si>
  <si>
    <t>Cl</t>
  </si>
  <si>
    <t>Clathrulina-elegans</t>
  </si>
  <si>
    <t>OTU179</t>
  </si>
  <si>
    <t>Sp_Pseudotontonia</t>
  </si>
  <si>
    <t>FJ422993</t>
  </si>
  <si>
    <t>OTU239</t>
  </si>
  <si>
    <t>Cr_Cryothecomonas</t>
  </si>
  <si>
    <t>AF290539</t>
  </si>
  <si>
    <t>Cr</t>
  </si>
  <si>
    <t>Cryothecomonas-aestivalis</t>
  </si>
  <si>
    <t>OTU403</t>
  </si>
  <si>
    <t>OTU274</t>
  </si>
  <si>
    <t>OTU518</t>
  </si>
  <si>
    <t>Sp_Protogastrostyla</t>
  </si>
  <si>
    <t>EF194083</t>
  </si>
  <si>
    <t>Protogastrostyla-pulchra</t>
  </si>
  <si>
    <t>OTU401</t>
  </si>
  <si>
    <t>Sa</t>
  </si>
  <si>
    <t>Sa_Aquastella</t>
  </si>
  <si>
    <t>KF294791</t>
  </si>
  <si>
    <t>Cocconeis-sp</t>
  </si>
  <si>
    <t>OTU253</t>
  </si>
  <si>
    <t>Am_Azadinium</t>
  </si>
  <si>
    <t>JQ247707</t>
  </si>
  <si>
    <t>Blastodinium-sp</t>
  </si>
  <si>
    <t>OTU624</t>
  </si>
  <si>
    <t>Metanophrys-sinensis</t>
  </si>
  <si>
    <t>OTU234</t>
  </si>
  <si>
    <t>Tenuicylindrus-belgicus</t>
  </si>
  <si>
    <t>OTU511</t>
  </si>
  <si>
    <t>AM743094</t>
  </si>
  <si>
    <t>Aurigamonas-solis</t>
  </si>
  <si>
    <t>OTU1392</t>
  </si>
  <si>
    <t>He_Allantion</t>
  </si>
  <si>
    <t>HQ918169</t>
  </si>
  <si>
    <t>Allantion-sp</t>
  </si>
  <si>
    <t>OTU825</t>
  </si>
  <si>
    <t>Sp_Strombidiidae</t>
  </si>
  <si>
    <t>EU024994</t>
  </si>
  <si>
    <t>Strombidiidae-sp</t>
  </si>
  <si>
    <t>OTU370</t>
  </si>
  <si>
    <t>Tr_Trachyrhizium</t>
  </si>
  <si>
    <t>LC125926</t>
  </si>
  <si>
    <t>Stichogloea-doederleinii</t>
  </si>
  <si>
    <t>OTU1205</t>
  </si>
  <si>
    <t>OTU269</t>
  </si>
  <si>
    <t>OTU859</t>
  </si>
  <si>
    <t>OTU334</t>
  </si>
  <si>
    <t>Sp_Omegastrombidium</t>
  </si>
  <si>
    <t>EF486862</t>
  </si>
  <si>
    <t>OTU519</t>
  </si>
  <si>
    <t>FJ790720</t>
  </si>
  <si>
    <t>OTU545</t>
  </si>
  <si>
    <t>OTU396</t>
  </si>
  <si>
    <t>Sp_Prodiscocephalus</t>
  </si>
  <si>
    <t>DQ646880</t>
  </si>
  <si>
    <t>Paradiscocephalus-elongatus</t>
  </si>
  <si>
    <t>OTU123</t>
  </si>
  <si>
    <t>KM084726</t>
  </si>
  <si>
    <t>Strombidium-chlorophilum</t>
  </si>
  <si>
    <t>OTU616</t>
  </si>
  <si>
    <t>Ovulinata-parva</t>
  </si>
  <si>
    <t>OTU783</t>
  </si>
  <si>
    <t>Pr_Prorocentrum</t>
  </si>
  <si>
    <t>Y16237</t>
  </si>
  <si>
    <t>Amphidiniella-sedentaria</t>
  </si>
  <si>
    <t>OTU377</t>
  </si>
  <si>
    <t>Ch_Cyclonexis</t>
  </si>
  <si>
    <t>AF123292</t>
  </si>
  <si>
    <t>OTU663</t>
  </si>
  <si>
    <t>OTU368</t>
  </si>
  <si>
    <t>KT901795</t>
  </si>
  <si>
    <t>Entomoneis-sp</t>
  </si>
  <si>
    <t>OTU1088</t>
  </si>
  <si>
    <t>Ol_Pseudocohnilembus</t>
  </si>
  <si>
    <t>JQ956554</t>
  </si>
  <si>
    <t>Pseudocohnilembus-persalinus</t>
  </si>
  <si>
    <t>OTU193</t>
  </si>
  <si>
    <t>OTU927</t>
  </si>
  <si>
    <t>JQ967309</t>
  </si>
  <si>
    <t>Coscinodiscophyceae-sp</t>
  </si>
  <si>
    <t>OTU1489</t>
  </si>
  <si>
    <t>OTU453</t>
  </si>
  <si>
    <t>Bi_Plagiogramma</t>
  </si>
  <si>
    <t>KJ577867</t>
  </si>
  <si>
    <t>OTU187</t>
  </si>
  <si>
    <t>FJ824122</t>
  </si>
  <si>
    <t>Protaspis-obliqua</t>
  </si>
  <si>
    <t>OTU227</t>
  </si>
  <si>
    <t>OTU286</t>
  </si>
  <si>
    <t>OTU1260</t>
  </si>
  <si>
    <t>OTU124</t>
  </si>
  <si>
    <t>Sp_Oligotrichia</t>
  </si>
  <si>
    <t>LN870057</t>
  </si>
  <si>
    <t>OTU873</t>
  </si>
  <si>
    <t>OTU661</t>
  </si>
  <si>
    <t>Si_Corythionella</t>
  </si>
  <si>
    <t>GU228850</t>
  </si>
  <si>
    <t>OTU481</t>
  </si>
  <si>
    <t>OTU1311</t>
  </si>
  <si>
    <t>Ph_Phytophthora</t>
  </si>
  <si>
    <t>AY744947</t>
  </si>
  <si>
    <t>Ciliophora-sp</t>
  </si>
  <si>
    <t>OTU1309</t>
  </si>
  <si>
    <t>OTU342</t>
  </si>
  <si>
    <t>Na_Trochiliopsis</t>
  </si>
  <si>
    <t>JQ918367</t>
  </si>
  <si>
    <t>Sapromyces-elongatus</t>
  </si>
  <si>
    <t>OTU155</t>
  </si>
  <si>
    <t>Ps_Pseudobodo</t>
  </si>
  <si>
    <t>KT860979</t>
  </si>
  <si>
    <t>Cafeteria-roenbergensis</t>
  </si>
  <si>
    <t>OTU1097</t>
  </si>
  <si>
    <t>Su</t>
  </si>
  <si>
    <t>Su_Protodinium</t>
  </si>
  <si>
    <t>JF791031</t>
  </si>
  <si>
    <t>Sinophysis-grandis</t>
  </si>
  <si>
    <t>OTU1326</t>
  </si>
  <si>
    <t>GU206561</t>
  </si>
  <si>
    <t>OTU354</t>
  </si>
  <si>
    <t>OTU167</t>
  </si>
  <si>
    <t>_Auranticordis</t>
  </si>
  <si>
    <t>EU484394</t>
  </si>
  <si>
    <t>Auranticordis-quadriverberis</t>
  </si>
  <si>
    <t>OTU139</t>
  </si>
  <si>
    <t>Sp_Tintinnidium</t>
  </si>
  <si>
    <t>JN831801</t>
  </si>
  <si>
    <t>Tintinnidium-sp</t>
  </si>
  <si>
    <t>OTU1131</t>
  </si>
  <si>
    <t>Sa_Protoachlya</t>
  </si>
  <si>
    <t>KP098375</t>
  </si>
  <si>
    <t>OTU850</t>
  </si>
  <si>
    <t>KF417664</t>
  </si>
  <si>
    <t>OTU236</t>
  </si>
  <si>
    <t>Si_Thaumatomonas</t>
  </si>
  <si>
    <t>HQ121429</t>
  </si>
  <si>
    <t>OTU426</t>
  </si>
  <si>
    <t>OTU791</t>
  </si>
  <si>
    <t>OTU290</t>
  </si>
  <si>
    <t>Si_Thaumatomastix</t>
  </si>
  <si>
    <t>GQ144681</t>
  </si>
  <si>
    <t>OTU1014</t>
  </si>
  <si>
    <t>OTU659</t>
  </si>
  <si>
    <t>OTU637</t>
  </si>
  <si>
    <t>Sa_Pythiopsis</t>
  </si>
  <si>
    <t>KP098376</t>
  </si>
  <si>
    <t>OTU794</t>
  </si>
  <si>
    <t>OTU875</t>
  </si>
  <si>
    <t>OTU129</t>
  </si>
  <si>
    <t>Sp_Holosticha</t>
  </si>
  <si>
    <t>DQ059583</t>
  </si>
  <si>
    <t>Holosticha-diademata</t>
  </si>
  <si>
    <t>OTU844</t>
  </si>
  <si>
    <t>KM116116</t>
  </si>
  <si>
    <t>Plagiostriata-goreensis</t>
  </si>
  <si>
    <t>OTU202</t>
  </si>
  <si>
    <t>un_Bacillariophyceae</t>
  </si>
  <si>
    <t>KT861013</t>
  </si>
  <si>
    <t>Plagiogramma-atomus</t>
  </si>
  <si>
    <t>OTU181</t>
  </si>
  <si>
    <t>OTU458</t>
  </si>
  <si>
    <t>OTU171</t>
  </si>
  <si>
    <t>Si_Euglypha</t>
  </si>
  <si>
    <t>AJ418788</t>
  </si>
  <si>
    <t>Gymnophrys-sp</t>
  </si>
  <si>
    <t>OTU330</t>
  </si>
  <si>
    <t>Si_Trachelocorythion</t>
  </si>
  <si>
    <t>AJ418789</t>
  </si>
  <si>
    <t>Euglypha-filifera</t>
  </si>
  <si>
    <t>OTU173</t>
  </si>
  <si>
    <t>Ellerbeckia-sp</t>
  </si>
  <si>
    <t>OTU888</t>
  </si>
  <si>
    <t>Tr_Tribonema</t>
  </si>
  <si>
    <t>HQ710588</t>
  </si>
  <si>
    <t>OTU317</t>
  </si>
  <si>
    <t>OTU271</t>
  </si>
  <si>
    <t>OTU249</t>
  </si>
  <si>
    <t>Ba_Fistulifera</t>
  </si>
  <si>
    <t>KF417675</t>
  </si>
  <si>
    <t>OTU241</t>
  </si>
  <si>
    <t>OTU138</t>
  </si>
  <si>
    <t>Ch_Capsellina</t>
  </si>
  <si>
    <t>GQ377676</t>
  </si>
  <si>
    <t>OTU203</t>
  </si>
  <si>
    <t>Rhizosolenia-imbricata</t>
  </si>
  <si>
    <t>OTU84</t>
  </si>
  <si>
    <t>Sp_Tintinnopsis</t>
  </si>
  <si>
    <t>AB640668</t>
  </si>
  <si>
    <t>Codonellopsis-morchella</t>
  </si>
  <si>
    <t>OTU126</t>
  </si>
  <si>
    <t>OTU494</t>
  </si>
  <si>
    <t>Cl_Clathrulina</t>
  </si>
  <si>
    <t>AY305009</t>
  </si>
  <si>
    <t>OTU409</t>
  </si>
  <si>
    <t>KF925340</t>
  </si>
  <si>
    <t>Fragilariopsis-cylindrus</t>
  </si>
  <si>
    <t>OTU716</t>
  </si>
  <si>
    <t>Ba_Nitzschia</t>
  </si>
  <si>
    <t>JF794052</t>
  </si>
  <si>
    <t>OTU495</t>
  </si>
  <si>
    <t>Ox_Sabulodinium</t>
  </si>
  <si>
    <t>DQ975474</t>
  </si>
  <si>
    <t>Ox</t>
  </si>
  <si>
    <t>Sabulodinium-undulatum</t>
  </si>
  <si>
    <t>OTU267</t>
  </si>
  <si>
    <t>Sp_Diophrys</t>
  </si>
  <si>
    <t>DQ353851</t>
  </si>
  <si>
    <t>Diophrys-apoligothrix</t>
  </si>
  <si>
    <t>OTU445</t>
  </si>
  <si>
    <t>OTU988</t>
  </si>
  <si>
    <t>Fr_Catacombas</t>
  </si>
  <si>
    <t>KR048195</t>
  </si>
  <si>
    <t>OTU151</t>
  </si>
  <si>
    <t>JQ315679</t>
  </si>
  <si>
    <t>Rhizosolenia-delicatula</t>
  </si>
  <si>
    <t>OTU597</t>
  </si>
  <si>
    <t>OTU428</t>
  </si>
  <si>
    <t>Si_Ovulinata</t>
  </si>
  <si>
    <t>HQ121432</t>
  </si>
  <si>
    <t>Allas-diplophysa</t>
  </si>
  <si>
    <t>OTU347</t>
  </si>
  <si>
    <t>Pr_Plagiocampa</t>
  </si>
  <si>
    <t>KC832950</t>
  </si>
  <si>
    <t>Cryptocaryon-irritans</t>
  </si>
  <si>
    <t>OTU245</t>
  </si>
  <si>
    <t>OTU205</t>
  </si>
  <si>
    <t>OTU1221</t>
  </si>
  <si>
    <t>Gl</t>
  </si>
  <si>
    <t>Sa_Sandona</t>
  </si>
  <si>
    <t>EU709138</t>
  </si>
  <si>
    <t>OTU872</t>
  </si>
  <si>
    <t>He_Bodomorpha</t>
  </si>
  <si>
    <t>AF411276</t>
  </si>
  <si>
    <t>OTU465</t>
  </si>
  <si>
    <t>OTU190</t>
  </si>
  <si>
    <t>Bodomorpha-sp</t>
  </si>
  <si>
    <t>OTU753</t>
  </si>
  <si>
    <t>OTU105</t>
  </si>
  <si>
    <t>Fr_Licmophora</t>
  </si>
  <si>
    <t>JN975248</t>
  </si>
  <si>
    <t>OTU385</t>
  </si>
  <si>
    <t>OTU599</t>
  </si>
  <si>
    <t>un_Nucleocercomonas</t>
  </si>
  <si>
    <t>HM536166</t>
  </si>
  <si>
    <t>Paracercomonas-astra</t>
  </si>
  <si>
    <t>OTU774</t>
  </si>
  <si>
    <t>OTU216</t>
  </si>
  <si>
    <t>Bi_Hemiaulus</t>
  </si>
  <si>
    <t>KC309496</t>
  </si>
  <si>
    <t>OTU387</t>
  </si>
  <si>
    <t>_Chromera</t>
  </si>
  <si>
    <t>JN986789</t>
  </si>
  <si>
    <t>Chromera-velia</t>
  </si>
  <si>
    <t>OTU768</t>
  </si>
  <si>
    <t>Ra</t>
  </si>
  <si>
    <t>Ch_Heterosigma</t>
  </si>
  <si>
    <t>KP702878</t>
  </si>
  <si>
    <t>Lobospira-bicuspidata</t>
  </si>
  <si>
    <t>OTU564</t>
  </si>
  <si>
    <t>EF456755</t>
  </si>
  <si>
    <t>Sphenoderia-lenta</t>
  </si>
  <si>
    <t>OTU743</t>
  </si>
  <si>
    <t>Aplanochytrium-sp</t>
  </si>
  <si>
    <t>OTU1102</t>
  </si>
  <si>
    <t>OTU316</t>
  </si>
  <si>
    <t>OTU662</t>
  </si>
  <si>
    <t>OTU224</t>
  </si>
  <si>
    <t>Guinardia-delicatula</t>
  </si>
  <si>
    <t>OTU705</t>
  </si>
  <si>
    <t>OTU252</t>
  </si>
  <si>
    <t>Ha_Haramonas</t>
  </si>
  <si>
    <t>JX026932</t>
  </si>
  <si>
    <t>Heterosigma-akashiwo</t>
  </si>
  <si>
    <t>OTU319</t>
  </si>
  <si>
    <t>OTU928</t>
  </si>
  <si>
    <t>OTU407</t>
  </si>
  <si>
    <t>OTU577</t>
  </si>
  <si>
    <t>OTU280</t>
  </si>
  <si>
    <t>OTU1820</t>
  </si>
  <si>
    <t>Th_Shionodiscus</t>
  </si>
  <si>
    <t>JF794041</t>
  </si>
  <si>
    <t>Olisthodiscus-luteus</t>
  </si>
  <si>
    <t>OTU1103</t>
  </si>
  <si>
    <t>OTU504</t>
  </si>
  <si>
    <t>OTU282</t>
  </si>
  <si>
    <t>OTU83</t>
  </si>
  <si>
    <t>OTU150</t>
  </si>
  <si>
    <t>Na</t>
  </si>
  <si>
    <t>Discotricha-papillifera</t>
  </si>
  <si>
    <t>OTU326</t>
  </si>
  <si>
    <t>Ol_Philasterides</t>
  </si>
  <si>
    <t>FJ848877</t>
  </si>
  <si>
    <t>Philasterides-armatalis</t>
  </si>
  <si>
    <t>OTU272</t>
  </si>
  <si>
    <t>Co_Colpoda</t>
  </si>
  <si>
    <t>KJ873047</t>
  </si>
  <si>
    <t>Pseudocyrtolophosis-alpestris</t>
  </si>
  <si>
    <t>AJ418782</t>
  </si>
  <si>
    <t>OTU285</t>
  </si>
  <si>
    <t>_cf</t>
  </si>
  <si>
    <t>JX272636</t>
  </si>
  <si>
    <t>cf-Developayella</t>
  </si>
  <si>
    <t>Corallomyxa-tenera</t>
  </si>
  <si>
    <t>OTU546</t>
  </si>
  <si>
    <t>Di_Diplopsalis</t>
  </si>
  <si>
    <t>KJ995958</t>
  </si>
  <si>
    <t>Niea-acanthocysta</t>
  </si>
  <si>
    <t>OTU440</t>
  </si>
  <si>
    <t>La_Lagenisma</t>
  </si>
  <si>
    <t>KT273921</t>
  </si>
  <si>
    <t>Botrydiopsis-alpina</t>
  </si>
  <si>
    <t>OTU482</t>
  </si>
  <si>
    <t>Pinnularia-acrosphaeria</t>
  </si>
  <si>
    <t>OTU480</t>
  </si>
  <si>
    <t>Eu</t>
  </si>
  <si>
    <t>Mo_Nannochloropsis</t>
  </si>
  <si>
    <t>KU352758</t>
  </si>
  <si>
    <t>Mo</t>
  </si>
  <si>
    <t>Nannochloropsis-oculata</t>
  </si>
  <si>
    <t>OTU210</t>
  </si>
  <si>
    <t>OTU749</t>
  </si>
  <si>
    <t>OTU773</t>
  </si>
  <si>
    <t>Ba_Biremis</t>
  </si>
  <si>
    <t>KM078661</t>
  </si>
  <si>
    <t>Amphitrema-wrightianum</t>
  </si>
  <si>
    <t>OTU650</t>
  </si>
  <si>
    <t>KT886040</t>
  </si>
  <si>
    <t>Halophytophthora-cf</t>
  </si>
  <si>
    <t>OTU466</t>
  </si>
  <si>
    <t>OTU1363</t>
  </si>
  <si>
    <t>Au_Aureococcus</t>
  </si>
  <si>
    <t>JQ420077</t>
  </si>
  <si>
    <t>Pelagophyceae-sp</t>
  </si>
  <si>
    <t>OTU562</t>
  </si>
  <si>
    <t>OTU333</t>
  </si>
  <si>
    <t>OTU101</t>
  </si>
  <si>
    <t>OTU390</t>
  </si>
  <si>
    <t>OTU419</t>
  </si>
  <si>
    <t>OTU1412</t>
  </si>
  <si>
    <t>OTU339</t>
  </si>
  <si>
    <t>Di_Dinophysis</t>
  </si>
  <si>
    <t>HM853815</t>
  </si>
  <si>
    <t>Dinophysis-caudata</t>
  </si>
  <si>
    <t>OTU1219</t>
  </si>
  <si>
    <t>OTU1105</t>
  </si>
  <si>
    <t>_Gymnophrys</t>
  </si>
  <si>
    <t>GU320582</t>
  </si>
  <si>
    <t>OTU1143</t>
  </si>
  <si>
    <t>OTU831</t>
  </si>
  <si>
    <t>OTU1188</t>
  </si>
  <si>
    <t>OTU914</t>
  </si>
  <si>
    <t>OTU1078</t>
  </si>
  <si>
    <t>OTU243</t>
  </si>
  <si>
    <t>OTU632</t>
  </si>
  <si>
    <t>Di_Phalacroma</t>
  </si>
  <si>
    <t>AB551248</t>
  </si>
  <si>
    <t>Baldinia-anauniensis</t>
  </si>
  <si>
    <t>OTU655</t>
  </si>
  <si>
    <t>OTU669</t>
  </si>
  <si>
    <t>AB430601</t>
  </si>
  <si>
    <t>OTU364</t>
  </si>
  <si>
    <t>Go_Amylax</t>
  </si>
  <si>
    <t>JX666361</t>
  </si>
  <si>
    <t>Amylax-triacantha</t>
  </si>
  <si>
    <t>OTU532</t>
  </si>
  <si>
    <t>Caryotricha-minuta</t>
  </si>
  <si>
    <t>OTU184</t>
  </si>
  <si>
    <t>FJ876964</t>
  </si>
  <si>
    <t>Rimostrombidium-veniliae</t>
  </si>
  <si>
    <t>OTU164</t>
  </si>
  <si>
    <t>OTU560</t>
  </si>
  <si>
    <t>Co_Coscinodiscus</t>
  </si>
  <si>
    <t>KC309528</t>
  </si>
  <si>
    <t>Coscinodiscus-wailesii</t>
  </si>
  <si>
    <t>OTU255</t>
  </si>
  <si>
    <t>OTU660</t>
  </si>
  <si>
    <t>OTU860</t>
  </si>
  <si>
    <t>EU090012</t>
  </si>
  <si>
    <t>Chaetoceros-neogracilis</t>
  </si>
  <si>
    <t>OTU417</t>
  </si>
  <si>
    <t>OTU156</t>
  </si>
  <si>
    <t>OTU303</t>
  </si>
  <si>
    <t>_Cercozoan</t>
  </si>
  <si>
    <t>DQ666485</t>
  </si>
  <si>
    <t>Ar</t>
  </si>
  <si>
    <t>Hexaconus-serratus</t>
  </si>
  <si>
    <t>OTU1038</t>
  </si>
  <si>
    <t>Cercomonas-agilis</t>
  </si>
  <si>
    <t>OTU1108</t>
  </si>
  <si>
    <t>Sp_Aspidisca</t>
  </si>
  <si>
    <t>EU880598</t>
  </si>
  <si>
    <t>Aspidisca-magna</t>
  </si>
  <si>
    <t>OTU734</t>
  </si>
  <si>
    <t>_Rhizaria</t>
  </si>
  <si>
    <t>KM401881</t>
  </si>
  <si>
    <t>Rhizaria-sp</t>
  </si>
  <si>
    <t>OTU640</t>
  </si>
  <si>
    <t>OTU1048</t>
  </si>
  <si>
    <t>Fallacia-cf</t>
  </si>
  <si>
    <t>OTU237</t>
  </si>
  <si>
    <t>Co_Paralia</t>
  </si>
  <si>
    <t>HQ912573</t>
  </si>
  <si>
    <t>Stephanopyxis-nipponica</t>
  </si>
  <si>
    <t>OTU728</t>
  </si>
  <si>
    <t>Histioneis-cymbalaria</t>
  </si>
  <si>
    <t>OTU798</t>
  </si>
  <si>
    <t>Stictocyclus-stictodiscus</t>
  </si>
  <si>
    <t>OTU644</t>
  </si>
  <si>
    <t>Olpidiopsis-pyropiae</t>
  </si>
  <si>
    <t>OTU1338</t>
  </si>
  <si>
    <t>St</t>
  </si>
  <si>
    <t>Stoeckeria-algicida</t>
  </si>
  <si>
    <t>OTU399</t>
  </si>
  <si>
    <t>OTU423</t>
  </si>
  <si>
    <t>Li_Pseudoholophrya</t>
  </si>
  <si>
    <t>KT246085</t>
  </si>
  <si>
    <t>Apobryophyllum-schmidingeri</t>
  </si>
  <si>
    <t>OTU248</t>
  </si>
  <si>
    <t>Tr</t>
  </si>
  <si>
    <t>Trachyrhizium-urniformis</t>
  </si>
  <si>
    <t>OTU265</t>
  </si>
  <si>
    <t>Schizochytrium-minutum</t>
  </si>
  <si>
    <t>OTU1046</t>
  </si>
  <si>
    <t>Si_Placocista</t>
  </si>
  <si>
    <t>EF456748</t>
  </si>
  <si>
    <t>Labyrinthula-zosterae</t>
  </si>
  <si>
    <t>OTU323</t>
  </si>
  <si>
    <t>Co_Actinocyclus</t>
  </si>
  <si>
    <t>AY485506</t>
  </si>
  <si>
    <t>Actinocyclus-actinochilus</t>
  </si>
  <si>
    <t>OTU1417</t>
  </si>
  <si>
    <t>_Cercozoa</t>
  </si>
  <si>
    <t>FJ919772</t>
  </si>
  <si>
    <t>OTU552</t>
  </si>
  <si>
    <t>OTU1535</t>
  </si>
  <si>
    <t>Ob_Oblongichytrium</t>
  </si>
  <si>
    <t>AB973534</t>
  </si>
  <si>
    <t>Acavomonas-peruviana</t>
  </si>
  <si>
    <t>OTU514</t>
  </si>
  <si>
    <t>Paraphysomonas-foraminifera</t>
  </si>
  <si>
    <t>OTU158</t>
  </si>
  <si>
    <t>Pl_Woronina</t>
  </si>
  <si>
    <t>KF111231</t>
  </si>
  <si>
    <t>Va</t>
  </si>
  <si>
    <t>Penardia-sp</t>
  </si>
  <si>
    <t>OTU1342</t>
  </si>
  <si>
    <t>Ch_Chrysolepidomonas</t>
  </si>
  <si>
    <t>AF123297</t>
  </si>
  <si>
    <t>OTU366</t>
  </si>
  <si>
    <t>Co_Melosira</t>
  </si>
  <si>
    <t>KF915810</t>
  </si>
  <si>
    <t>Melosira-dubia</t>
  </si>
  <si>
    <t>OTU937</t>
  </si>
  <si>
    <t>HQ997923</t>
  </si>
  <si>
    <t>OTU770</t>
  </si>
  <si>
    <t>Co_Cryptosporidium</t>
  </si>
  <si>
    <t>DQ991389</t>
  </si>
  <si>
    <t>Rhytidocystis-polygordiae</t>
  </si>
  <si>
    <t>OTU194</t>
  </si>
  <si>
    <t>Massisteria-marina</t>
  </si>
  <si>
    <t>OTU750</t>
  </si>
  <si>
    <t>OTU812</t>
  </si>
  <si>
    <t>Gy_Amphidinium</t>
  </si>
  <si>
    <t>AF274254</t>
  </si>
  <si>
    <t>Peridinium-bipes</t>
  </si>
  <si>
    <t>OTU788</t>
  </si>
  <si>
    <t>OTU198</t>
  </si>
  <si>
    <t>OTU638</t>
  </si>
  <si>
    <t>OTU351</t>
  </si>
  <si>
    <t>OTU1029</t>
  </si>
  <si>
    <t>_Chromerida</t>
  </si>
  <si>
    <t>DQ174732</t>
  </si>
  <si>
    <t>Lecudina-polymorpha</t>
  </si>
  <si>
    <t>OTU605</t>
  </si>
  <si>
    <t>OTU1113</t>
  </si>
  <si>
    <t>OTU1534</t>
  </si>
  <si>
    <t>OTU279</t>
  </si>
  <si>
    <t>OTU69</t>
  </si>
  <si>
    <t>Sp_Codonaria</t>
  </si>
  <si>
    <t>JQ408202</t>
  </si>
  <si>
    <t>Schmidingerella-quequenensis</t>
  </si>
  <si>
    <t>OTU212</t>
  </si>
  <si>
    <t>HQ912574</t>
  </si>
  <si>
    <t>Actinoptychus-sp</t>
  </si>
  <si>
    <t>OTU1317</t>
  </si>
  <si>
    <t>Fu_Sargassum</t>
  </si>
  <si>
    <t>AB011428</t>
  </si>
  <si>
    <t>Fu</t>
  </si>
  <si>
    <t>Sargassum-macrocarpum</t>
  </si>
  <si>
    <t>OTU338</t>
  </si>
  <si>
    <t>Chrysoreinhardia-sp</t>
  </si>
  <si>
    <t>OTU223</t>
  </si>
  <si>
    <t>OTU1155</t>
  </si>
  <si>
    <t>Vi_Vicicitus</t>
  </si>
  <si>
    <t>HQ646558</t>
  </si>
  <si>
    <t>OTU439</t>
  </si>
  <si>
    <t>Cercomonas-alexieffi</t>
  </si>
  <si>
    <t>OTU178</t>
  </si>
  <si>
    <t>AY633758</t>
  </si>
  <si>
    <t>OTU919</t>
  </si>
  <si>
    <t>OTU461</t>
  </si>
  <si>
    <t>AB847418</t>
  </si>
  <si>
    <t>Chaetoceros-setoense</t>
  </si>
  <si>
    <t>OTU496</t>
  </si>
  <si>
    <t>KT232134</t>
  </si>
  <si>
    <t>Gymnophrys-cometa</t>
  </si>
  <si>
    <t>OTU376</t>
  </si>
  <si>
    <t>Thaumatomastix-sp</t>
  </si>
  <si>
    <t>OTU878</t>
  </si>
  <si>
    <t>OTU938</t>
  </si>
  <si>
    <t>OTU528</t>
  </si>
  <si>
    <t>OTU822</t>
  </si>
  <si>
    <t>KF539410</t>
  </si>
  <si>
    <t>OTU686</t>
  </si>
  <si>
    <t>Notohymena-apoaustralis</t>
  </si>
  <si>
    <t>OTU679</t>
  </si>
  <si>
    <t>OTU363</t>
  </si>
  <si>
    <t>OTU513</t>
  </si>
  <si>
    <t>AJ561113</t>
  </si>
  <si>
    <t>OTU388</t>
  </si>
  <si>
    <t>OTU310</t>
  </si>
  <si>
    <t>OTU471</t>
  </si>
  <si>
    <t>OTU1150</t>
  </si>
  <si>
    <t>DQ174089</t>
  </si>
  <si>
    <t>Prorocentrum-mexicanum</t>
  </si>
  <si>
    <t>OTU1118</t>
  </si>
  <si>
    <t>OTU281</t>
  </si>
  <si>
    <t>DQ211592</t>
  </si>
  <si>
    <t>OTU1037</t>
  </si>
  <si>
    <t>OTU294</t>
  </si>
  <si>
    <t>OTU379</t>
  </si>
  <si>
    <t>OTU898</t>
  </si>
  <si>
    <t>Esquamula-lacrimiformis</t>
  </si>
  <si>
    <t>OTU327</t>
  </si>
  <si>
    <t>OTU601</t>
  </si>
  <si>
    <t>OTU1394</t>
  </si>
  <si>
    <t>OTU536</t>
  </si>
  <si>
    <t>OTU230</t>
  </si>
  <si>
    <t>Ol_Cinetochilum</t>
  </si>
  <si>
    <t>FJ870103</t>
  </si>
  <si>
    <t>Cinetochilum-ovale</t>
  </si>
  <si>
    <t>OTU515</t>
  </si>
  <si>
    <t>Sa_Leptolegnia</t>
  </si>
  <si>
    <t>AJ238662</t>
  </si>
  <si>
    <t>Leptolegnia-sp</t>
  </si>
  <si>
    <t>OTU93</t>
  </si>
  <si>
    <t>OTU468</t>
  </si>
  <si>
    <t>OTU346</t>
  </si>
  <si>
    <t>Sp_Dorataspis</t>
  </si>
  <si>
    <t>JN811166</t>
  </si>
  <si>
    <t>OTU483</t>
  </si>
  <si>
    <t>OTU984</t>
  </si>
  <si>
    <t>Pseudopedinella-sp</t>
  </si>
  <si>
    <t>OTU703</t>
  </si>
  <si>
    <t>OTU1206</t>
  </si>
  <si>
    <t>Ce_Ceratoperidinium</t>
  </si>
  <si>
    <t>KP790151</t>
  </si>
  <si>
    <t>Dinophyceae-gen</t>
  </si>
  <si>
    <t>OTU758</t>
  </si>
  <si>
    <t>Ol_Cothurnia</t>
  </si>
  <si>
    <t>KU363275</t>
  </si>
  <si>
    <t>Cothurnia-sp</t>
  </si>
  <si>
    <t>OTU628</t>
  </si>
  <si>
    <t>Coleps-sp</t>
  </si>
  <si>
    <t>OTU208</t>
  </si>
  <si>
    <t>KJ607915</t>
  </si>
  <si>
    <t>OTU526</t>
  </si>
  <si>
    <t>Pr_Proleptomonas</t>
  </si>
  <si>
    <t>GQ377682</t>
  </si>
  <si>
    <t>OTU944</t>
  </si>
  <si>
    <t>_Synchroma</t>
  </si>
  <si>
    <t>JN004145</t>
  </si>
  <si>
    <t>labyrinthulid-quahog</t>
  </si>
  <si>
    <t>OTU806</t>
  </si>
  <si>
    <t>Li_Litonotus</t>
  </si>
  <si>
    <t>GQ351701</t>
  </si>
  <si>
    <t>Kentrophyllum-sp</t>
  </si>
  <si>
    <t>OTU1036</t>
  </si>
  <si>
    <t>Planothidium-sp</t>
  </si>
  <si>
    <t>OTU498</t>
  </si>
  <si>
    <t>KR263893</t>
  </si>
  <si>
    <t>OTU435</t>
  </si>
  <si>
    <t>JN635082</t>
  </si>
  <si>
    <t>OTU980</t>
  </si>
  <si>
    <t>_Eustigmatophyceae</t>
  </si>
  <si>
    <t>KF757248</t>
  </si>
  <si>
    <t>Adriamonas-peritocrescens</t>
  </si>
  <si>
    <t>OTU307</t>
  </si>
  <si>
    <t>OTU539</t>
  </si>
  <si>
    <t>Sphenoderia-macrolepis</t>
  </si>
  <si>
    <t>OTU830</t>
  </si>
  <si>
    <t>JQ781699</t>
  </si>
  <si>
    <t>Pelagostrobilidium-sp</t>
  </si>
  <si>
    <t>OTU816</t>
  </si>
  <si>
    <t>Ciliophrys-infusionum</t>
  </si>
  <si>
    <t>OTU1184</t>
  </si>
  <si>
    <t>_Dinophyta</t>
  </si>
  <si>
    <t>LC054950</t>
  </si>
  <si>
    <t>OTU1242</t>
  </si>
  <si>
    <t>OTU476</t>
  </si>
  <si>
    <t>Ba_Berkeleya</t>
  </si>
  <si>
    <t>KJ577848</t>
  </si>
  <si>
    <t>OTU449</t>
  </si>
  <si>
    <t>Sp_Choreotrichia</t>
  </si>
  <si>
    <t>LN870020</t>
  </si>
  <si>
    <t>Choreotrichia-sp</t>
  </si>
  <si>
    <t>OTU300</t>
  </si>
  <si>
    <t>OTU487</t>
  </si>
  <si>
    <t>Ol_Platynematum</t>
  </si>
  <si>
    <t>KF301567</t>
  </si>
  <si>
    <t>OTU1243</t>
  </si>
  <si>
    <t>_Reticulamoeba</t>
  </si>
  <si>
    <t>KC109672</t>
  </si>
  <si>
    <t>OTU1269</t>
  </si>
  <si>
    <t>OTU1099</t>
  </si>
  <si>
    <t>Ph_Challengeron</t>
  </si>
  <si>
    <t>AB998893</t>
  </si>
  <si>
    <t>OTU521</t>
  </si>
  <si>
    <t>OTU1340</t>
  </si>
  <si>
    <t>OTU1661</t>
  </si>
  <si>
    <t>GQ144680</t>
  </si>
  <si>
    <t>OTU1308</t>
  </si>
  <si>
    <t>OTU321</t>
  </si>
  <si>
    <t>OTU1257</t>
  </si>
  <si>
    <t>Protocruzia-contrax</t>
  </si>
  <si>
    <t>OTU690</t>
  </si>
  <si>
    <t>OTU1122</t>
  </si>
  <si>
    <t>OTU1203</t>
  </si>
  <si>
    <t>OTU355</t>
  </si>
  <si>
    <t>Va_Vampyrellida</t>
  </si>
  <si>
    <t>KC779517</t>
  </si>
  <si>
    <t>Le</t>
  </si>
  <si>
    <t>Leptophryidae-sp</t>
  </si>
  <si>
    <t>OTU501</t>
  </si>
  <si>
    <t>OTU699</t>
  </si>
  <si>
    <t>OTU1020</t>
  </si>
  <si>
    <t>OTU1057</t>
  </si>
  <si>
    <t>OTU1084</t>
  </si>
  <si>
    <t>OTU1147</t>
  </si>
  <si>
    <t>OTU1186</t>
  </si>
  <si>
    <t>Sp_Halteria</t>
  </si>
  <si>
    <t>LN869995</t>
  </si>
  <si>
    <t>OTU1318</t>
  </si>
  <si>
    <t>Amphora-ovalis</t>
  </si>
  <si>
    <t>OTU1424</t>
  </si>
  <si>
    <t>Plasmodiophora-brassicae</t>
  </si>
  <si>
    <t>OTU1539</t>
  </si>
  <si>
    <t>Lauderia-borealis</t>
  </si>
  <si>
    <t>OTU561</t>
  </si>
  <si>
    <t>OTU146</t>
  </si>
  <si>
    <t>Ol_Paralembus</t>
  </si>
  <si>
    <t>JQ956549</t>
  </si>
  <si>
    <t>OTU315</t>
  </si>
  <si>
    <t>Sp_Uronychia</t>
  </si>
  <si>
    <t>HQ380024</t>
  </si>
  <si>
    <t>Uronychia-binucleata</t>
  </si>
  <si>
    <t>OTU499</t>
  </si>
  <si>
    <t>OTU555</t>
  </si>
  <si>
    <t>OTU756</t>
  </si>
  <si>
    <t>OTU990</t>
  </si>
  <si>
    <t>un_Florenciellales</t>
  </si>
  <si>
    <t>AB518483</t>
  </si>
  <si>
    <t>OTU276</t>
  </si>
  <si>
    <t>HM991688</t>
  </si>
  <si>
    <t>Urosolenia-eriensis</t>
  </si>
  <si>
    <t>OTU1043</t>
  </si>
  <si>
    <t>OTU1280</t>
  </si>
  <si>
    <t>Fr_Ctenophora</t>
  </si>
  <si>
    <t>HQ912611</t>
  </si>
  <si>
    <t>Nitzschia-stellata</t>
  </si>
  <si>
    <t>OTU414</t>
  </si>
  <si>
    <t>OTU422</t>
  </si>
  <si>
    <t>Gl_Peridiniopsis</t>
  </si>
  <si>
    <t>HM596542</t>
  </si>
  <si>
    <t>Lo</t>
  </si>
  <si>
    <t>Lotharella-vacuolata</t>
  </si>
  <si>
    <t>OTU819</t>
  </si>
  <si>
    <t>EF165136</t>
  </si>
  <si>
    <t>OTU603</t>
  </si>
  <si>
    <t>OTU201</t>
  </si>
  <si>
    <t>Parauronema-virginianum</t>
  </si>
  <si>
    <t>OTU238</t>
  </si>
  <si>
    <t>_Pelagophyceae</t>
  </si>
  <si>
    <t>JN934687</t>
  </si>
  <si>
    <t>OTU1149</t>
  </si>
  <si>
    <t>OTU275</t>
  </si>
  <si>
    <t>OTU457</t>
  </si>
  <si>
    <t>AY078092</t>
  </si>
  <si>
    <t>Colpodella-pontica</t>
  </si>
  <si>
    <t>OTU411</t>
  </si>
  <si>
    <t>OTU180</t>
  </si>
  <si>
    <t>Bi_Bellerochea</t>
  </si>
  <si>
    <t>KJ577846</t>
  </si>
  <si>
    <t>Mediopyxis-helysia</t>
  </si>
  <si>
    <t>OTU738</t>
  </si>
  <si>
    <t>OTU682</t>
  </si>
  <si>
    <t>Amphidiniopsis-rotundata</t>
  </si>
  <si>
    <t>OTU358</t>
  </si>
  <si>
    <t>OTU892</t>
  </si>
  <si>
    <t>Go_Alexandrium</t>
  </si>
  <si>
    <t>KJ361996</t>
  </si>
  <si>
    <t>Alexandrium-tamiyavanichi</t>
  </si>
  <si>
    <t>OTU1293</t>
  </si>
  <si>
    <t>Si_Tracheleuglypha</t>
  </si>
  <si>
    <t>AJ418790</t>
  </si>
  <si>
    <t>OTU550</t>
  </si>
  <si>
    <t>KF545980</t>
  </si>
  <si>
    <t>Amphora-sp</t>
  </si>
  <si>
    <t>OTU451</t>
  </si>
  <si>
    <t>Mi_Bumilleriopsis</t>
  </si>
  <si>
    <t>AJ579331</t>
  </si>
  <si>
    <t>OTU1291</t>
  </si>
  <si>
    <t>_Mataza</t>
  </si>
  <si>
    <t>KM516201</t>
  </si>
  <si>
    <t>OTU266</t>
  </si>
  <si>
    <t>OTU1742</t>
  </si>
  <si>
    <t>OTU384</t>
  </si>
  <si>
    <t>Ol_Cohnilembus</t>
  </si>
  <si>
    <t>HM236339</t>
  </si>
  <si>
    <t>Pseudoplatynematum-denticulatum</t>
  </si>
  <si>
    <t>OTU1133</t>
  </si>
  <si>
    <t>OTU1002</t>
  </si>
  <si>
    <t>HQ710553</t>
  </si>
  <si>
    <t>OTU459</t>
  </si>
  <si>
    <t>OTU1060</t>
  </si>
  <si>
    <t>Na_Zosterodasys</t>
  </si>
  <si>
    <t>FJ008926</t>
  </si>
  <si>
    <t>Cochlodinium-fulvescens</t>
  </si>
  <si>
    <t>OTU1496</t>
  </si>
  <si>
    <t>Pf_Pfiesteria-like</t>
  </si>
  <si>
    <t>AY121856</t>
  </si>
  <si>
    <t>Gonyaulax-verior</t>
  </si>
  <si>
    <t>OTU486</t>
  </si>
  <si>
    <t>Fr_Striatella</t>
  </si>
  <si>
    <t>JX419383</t>
  </si>
  <si>
    <t>Striatella-unipunctata</t>
  </si>
  <si>
    <t>OTU362</t>
  </si>
  <si>
    <t>AB081640</t>
  </si>
  <si>
    <t>OTU1006</t>
  </si>
  <si>
    <t>OTU776</t>
  </si>
  <si>
    <t>Ce_Cercomonas</t>
  </si>
  <si>
    <t>FJ790689</t>
  </si>
  <si>
    <t>Eocercomonas-echina</t>
  </si>
  <si>
    <t>OTU391</t>
  </si>
  <si>
    <t>Leptocylindrus-danicus</t>
  </si>
  <si>
    <t>OTU503</t>
  </si>
  <si>
    <t>Cohnilembus-verminus</t>
  </si>
  <si>
    <t>OTU585</t>
  </si>
  <si>
    <t>Fr_Staurosira</t>
  </si>
  <si>
    <t>EF465491</t>
  </si>
  <si>
    <t>Cocconeis-cf</t>
  </si>
  <si>
    <t>OTU163</t>
  </si>
  <si>
    <t>OTU581</t>
  </si>
  <si>
    <t>OTU558</t>
  </si>
  <si>
    <t>OTU1000</t>
  </si>
  <si>
    <t>OTU811</t>
  </si>
  <si>
    <t>OTU664</t>
  </si>
  <si>
    <t>_Marine</t>
  </si>
  <si>
    <t>FJ410916</t>
  </si>
  <si>
    <t>Marine-flagellate</t>
  </si>
  <si>
    <t>OTU950</t>
  </si>
  <si>
    <t>OTU826</t>
  </si>
  <si>
    <t>AY633759</t>
  </si>
  <si>
    <t>OTU745</t>
  </si>
  <si>
    <t>Sp_Urospinula</t>
  </si>
  <si>
    <t>KF411460</t>
  </si>
  <si>
    <t>OTU225</t>
  </si>
  <si>
    <t>Sp_Anteholosticha</t>
  </si>
  <si>
    <t>FJ775724</t>
  </si>
  <si>
    <t>Anteholosticha-gracilis</t>
  </si>
  <si>
    <t>OTU1982</t>
  </si>
  <si>
    <t>JF794045</t>
  </si>
  <si>
    <t>Sainouron-acronematica</t>
  </si>
  <si>
    <t>OTU1553</t>
  </si>
  <si>
    <t>DQ396517</t>
  </si>
  <si>
    <t>Pirsonia-punctigera</t>
  </si>
  <si>
    <t>OTU685</t>
  </si>
  <si>
    <t>OTU429</t>
  </si>
  <si>
    <t>OTU505</t>
  </si>
  <si>
    <t>OTU700</t>
  </si>
  <si>
    <t>OTU381</t>
  </si>
  <si>
    <t>FJ790697</t>
  </si>
  <si>
    <t>As</t>
  </si>
  <si>
    <t>Haplosporidium-tuxtlensis</t>
  </si>
  <si>
    <t>OTU296</t>
  </si>
  <si>
    <t>Halocafeteria-seosinensis</t>
  </si>
  <si>
    <t>OTU469</t>
  </si>
  <si>
    <t>OTU905</t>
  </si>
  <si>
    <t>OTU1292</t>
  </si>
  <si>
    <t>Ba_Rhoicosphenia</t>
  </si>
  <si>
    <t>KJ011673</t>
  </si>
  <si>
    <t>Rhoicosphenia-cf</t>
  </si>
  <si>
    <t>OTU670</t>
  </si>
  <si>
    <t>OTU649</t>
  </si>
  <si>
    <t>HQ710562</t>
  </si>
  <si>
    <t>OTU1154</t>
  </si>
  <si>
    <t>Rh_Rhizochromulina</t>
  </si>
  <si>
    <t>U14388</t>
  </si>
  <si>
    <t>OTU1267</t>
  </si>
  <si>
    <t>Ba_Cymbella</t>
  </si>
  <si>
    <t>JN033248</t>
  </si>
  <si>
    <t>Hantzschia-sp</t>
  </si>
  <si>
    <t>OTU1467</t>
  </si>
  <si>
    <t>KJ577857</t>
  </si>
  <si>
    <t>OTU556</t>
  </si>
  <si>
    <t>Ophiocytium-majus</t>
  </si>
  <si>
    <t>OTU114</t>
  </si>
  <si>
    <t>KU715759</t>
  </si>
  <si>
    <t>Eutintinnus-cf</t>
  </si>
  <si>
    <t>OTU1148</t>
  </si>
  <si>
    <t>OTU1019</t>
  </si>
  <si>
    <t>OTU835</t>
  </si>
  <si>
    <t>Bacillariophycidae-sp</t>
  </si>
  <si>
    <t>OTU406</t>
  </si>
  <si>
    <t>Ma_Synura</t>
  </si>
  <si>
    <t>KM590614</t>
  </si>
  <si>
    <t>Dinobryon-faculiferum</t>
  </si>
  <si>
    <t>OTU534</t>
  </si>
  <si>
    <t>OTU978</t>
  </si>
  <si>
    <t>OTU1287</t>
  </si>
  <si>
    <t>Hy</t>
  </si>
  <si>
    <t>Hy_Hyphochytrium</t>
  </si>
  <si>
    <t>AF163294</t>
  </si>
  <si>
    <t>OTU845</t>
  </si>
  <si>
    <t>Fr_Protoraphis</t>
  </si>
  <si>
    <t>EF423413</t>
  </si>
  <si>
    <t>Rhopalodia-gibba</t>
  </si>
  <si>
    <t>OTU1341</t>
  </si>
  <si>
    <t>OTU220</t>
  </si>
  <si>
    <t>OTU298</t>
  </si>
  <si>
    <t>OTU622</t>
  </si>
  <si>
    <t>OTU1079</t>
  </si>
  <si>
    <t>OTU456</t>
  </si>
  <si>
    <t>OTU2112</t>
  </si>
  <si>
    <t>OTU732</t>
  </si>
  <si>
    <t>KF539411</t>
  </si>
  <si>
    <t>Gromia-oviformis</t>
  </si>
  <si>
    <t>OTU1173</t>
  </si>
  <si>
    <t>OTU261</t>
  </si>
  <si>
    <t>OTU559</t>
  </si>
  <si>
    <t>OTU862</t>
  </si>
  <si>
    <t>OTU818</t>
  </si>
  <si>
    <t>La_Labyrinthuloides</t>
  </si>
  <si>
    <t>AF265339</t>
  </si>
  <si>
    <t>OTU1015</t>
  </si>
  <si>
    <t>OTU784</t>
  </si>
  <si>
    <t>OTU1111</t>
  </si>
  <si>
    <t>OTU896</t>
  </si>
  <si>
    <t>OTU874</t>
  </si>
  <si>
    <t>OTU600</t>
  </si>
  <si>
    <t>OTU969</t>
  </si>
  <si>
    <t>OTU1344</t>
  </si>
  <si>
    <t>OTU619</t>
  </si>
  <si>
    <t>EF165141</t>
  </si>
  <si>
    <t>Hi</t>
  </si>
  <si>
    <t>Chromophyton-rosanoffii</t>
  </si>
  <si>
    <t>OTU1250</t>
  </si>
  <si>
    <t>OTU936</t>
  </si>
  <si>
    <t>OTU917</t>
  </si>
  <si>
    <t>OTU436</t>
  </si>
  <si>
    <t>OTU553</t>
  </si>
  <si>
    <t>KR362890</t>
  </si>
  <si>
    <t>OTU394</t>
  </si>
  <si>
    <t>Cercozoa-sp</t>
  </si>
  <si>
    <t>OTU710</t>
  </si>
  <si>
    <t>OTU1488</t>
  </si>
  <si>
    <t>OTU1373</t>
  </si>
  <si>
    <t>OTU1077</t>
  </si>
  <si>
    <t>Am_Amphidiniella</t>
  </si>
  <si>
    <t>LC057317</t>
  </si>
  <si>
    <t>Takayama-cf</t>
  </si>
  <si>
    <t>OTU1259</t>
  </si>
  <si>
    <t>EU024995</t>
  </si>
  <si>
    <t>OTU641</t>
  </si>
  <si>
    <t>JF790995</t>
  </si>
  <si>
    <t>OTU301</t>
  </si>
  <si>
    <t>JN635228</t>
  </si>
  <si>
    <t>OTU400</t>
  </si>
  <si>
    <t>OTU292</t>
  </si>
  <si>
    <t>EF585582</t>
  </si>
  <si>
    <t>Thalassiosira-weissflogii</t>
  </si>
  <si>
    <t>OTU448</t>
  </si>
  <si>
    <t>Th_Porosira</t>
  </si>
  <si>
    <t>AY485469</t>
  </si>
  <si>
    <t>Aplanes-treleaseanus</t>
  </si>
  <si>
    <t>OTU857</t>
  </si>
  <si>
    <t>To_Tovellia</t>
  </si>
  <si>
    <t>KU359052</t>
  </si>
  <si>
    <t>Tovellia-cf</t>
  </si>
  <si>
    <t>OTU404</t>
  </si>
  <si>
    <t>Sa_Achlya</t>
  </si>
  <si>
    <t>KP098380</t>
  </si>
  <si>
    <t>OTU1284</t>
  </si>
  <si>
    <t>KF417681</t>
  </si>
  <si>
    <t>Eucocconeis-laevis</t>
  </si>
  <si>
    <t>OTU720</t>
  </si>
  <si>
    <t>HM991701</t>
  </si>
  <si>
    <t>OTU571</t>
  </si>
  <si>
    <t>DQ514866</t>
  </si>
  <si>
    <t>OTU1134</t>
  </si>
  <si>
    <t>Fr_Fragilaria</t>
  </si>
  <si>
    <t>KF959661</t>
  </si>
  <si>
    <t>Fragilaria-rumpens</t>
  </si>
  <si>
    <t>OTU580</t>
  </si>
  <si>
    <t>OTU1104</t>
  </si>
  <si>
    <t>OTU1007</t>
  </si>
  <si>
    <t>OTU306</t>
  </si>
  <si>
    <t>OTU1320</t>
  </si>
  <si>
    <t>OTU634</t>
  </si>
  <si>
    <t>OTU767</t>
  </si>
  <si>
    <t>Ol_Cyclidium</t>
  </si>
  <si>
    <t>KF256817</t>
  </si>
  <si>
    <t>Thaumatomonas-sp</t>
  </si>
  <si>
    <t>OTU371</t>
  </si>
  <si>
    <t>OTU1196</t>
  </si>
  <si>
    <t>Labyrinthula-sp</t>
  </si>
  <si>
    <t>OTU402</t>
  </si>
  <si>
    <t>OTU1009</t>
  </si>
  <si>
    <t>OTU2070</t>
  </si>
  <si>
    <t>OTU584</t>
  </si>
  <si>
    <t>Pe_Peridinium</t>
  </si>
  <si>
    <t>EF492509</t>
  </si>
  <si>
    <t>Karlodinium-veneficum</t>
  </si>
  <si>
    <t>OTU512</t>
  </si>
  <si>
    <t>107r</t>
  </si>
  <si>
    <t>OTU683</t>
  </si>
  <si>
    <t>OTU484</t>
  </si>
  <si>
    <t>OTU1095</t>
  </si>
  <si>
    <t>OTU485</t>
  </si>
  <si>
    <t>Ch_Chattonella</t>
  </si>
  <si>
    <t>AB217628</t>
  </si>
  <si>
    <t>OTU755</t>
  </si>
  <si>
    <t>Oc</t>
  </si>
  <si>
    <t>Poterioochromonas-malhamensis</t>
  </si>
  <si>
    <t>OTU913</t>
  </si>
  <si>
    <t>Dimeregramma-minor</t>
  </si>
  <si>
    <t>OTU1245</t>
  </si>
  <si>
    <t>OTU1172</t>
  </si>
  <si>
    <t>OTU434</t>
  </si>
  <si>
    <t>AM501976</t>
  </si>
  <si>
    <t>OTU785</t>
  </si>
  <si>
    <t>OTU606</t>
  </si>
  <si>
    <t>OTU1288</t>
  </si>
  <si>
    <t>OTU352</t>
  </si>
  <si>
    <t>OTU380</t>
  </si>
  <si>
    <t>Sp_Apokeronopsis</t>
  </si>
  <si>
    <t>JF718645</t>
  </si>
  <si>
    <t>Thigmokeronopsis-stoecki</t>
  </si>
  <si>
    <t>OTU848</t>
  </si>
  <si>
    <t>Rh_Dactyliosolen</t>
  </si>
  <si>
    <t>KC309491</t>
  </si>
  <si>
    <t>Dactyliosolen-blavyanus</t>
  </si>
  <si>
    <t>OTU1297</t>
  </si>
  <si>
    <t>Di_Lobospira</t>
  </si>
  <si>
    <t>AF350235</t>
  </si>
  <si>
    <t>Haramonas-viridis</t>
  </si>
  <si>
    <t>OTU1031</t>
  </si>
  <si>
    <t>OTU1199</t>
  </si>
  <si>
    <t>Co_Stictocyclus</t>
  </si>
  <si>
    <t>KC309507</t>
  </si>
  <si>
    <t>OTU160</t>
  </si>
  <si>
    <t>Ol_Anophryoides</t>
  </si>
  <si>
    <t>U51554</t>
  </si>
  <si>
    <t>OTU1183</t>
  </si>
  <si>
    <t>Ba_Achnanthidium</t>
  </si>
  <si>
    <t>KJ658402</t>
  </si>
  <si>
    <t>OTU470</t>
  </si>
  <si>
    <t>Ha_Haplosporidian</t>
  </si>
  <si>
    <t>AY449716</t>
  </si>
  <si>
    <t>OTU737</t>
  </si>
  <si>
    <t>OTU1139</t>
  </si>
  <si>
    <t>OTU604</t>
  </si>
  <si>
    <t>Chaetoceros-debilis</t>
  </si>
  <si>
    <t>OTU1158</t>
  </si>
  <si>
    <t>AJ867018</t>
  </si>
  <si>
    <t>Sellaphora-sp</t>
  </si>
  <si>
    <t>OTU1061</t>
  </si>
  <si>
    <t>OTU851</t>
  </si>
  <si>
    <t>Chaetoceros-decipiens</t>
  </si>
  <si>
    <t>OTU882</t>
  </si>
  <si>
    <t>OTU808</t>
  </si>
  <si>
    <t>KJ577865</t>
  </si>
  <si>
    <t>Aulacoseira-skvortzowii</t>
  </si>
  <si>
    <t>OTU432</t>
  </si>
  <si>
    <t>OTU837</t>
  </si>
  <si>
    <t>OTU961</t>
  </si>
  <si>
    <t>OTU1062</t>
  </si>
  <si>
    <t>Pl_Ligniera</t>
  </si>
  <si>
    <t>KF111227</t>
  </si>
  <si>
    <t>Amphipleura-pellucida</t>
  </si>
  <si>
    <t>OTU1008</t>
  </si>
  <si>
    <t>OTU320</t>
  </si>
  <si>
    <t>292r</t>
  </si>
  <si>
    <t>OTU1346</t>
  </si>
  <si>
    <t>OTU1039</t>
  </si>
  <si>
    <t>Bi_Dimeregramma</t>
  </si>
  <si>
    <t>JX413547</t>
  </si>
  <si>
    <t>OTU1305</t>
  </si>
  <si>
    <t>My</t>
  </si>
  <si>
    <t>Eu_Eurychasma</t>
  </si>
  <si>
    <t>AB368176</t>
  </si>
  <si>
    <t>OTU258</t>
  </si>
  <si>
    <t>Si_Thaumatomastigidae</t>
  </si>
  <si>
    <t>KC243117</t>
  </si>
  <si>
    <t>OTU1112</t>
  </si>
  <si>
    <t>OTU945</t>
  </si>
  <si>
    <t>OTU847</t>
  </si>
  <si>
    <t>KC284713</t>
  </si>
  <si>
    <t>Aulacodiscus-oreganus</t>
  </si>
  <si>
    <t>OTU843</t>
  </si>
  <si>
    <t>OTU1261</t>
  </si>
  <si>
    <t>OTU392</t>
  </si>
  <si>
    <t>OTU742</t>
  </si>
  <si>
    <t>OTU1110</t>
  </si>
  <si>
    <t>OTU1115</t>
  </si>
  <si>
    <t>OTU568</t>
  </si>
  <si>
    <t>OTU510</t>
  </si>
  <si>
    <t>OTU1583</t>
  </si>
  <si>
    <t>OTU1401</t>
  </si>
  <si>
    <t>La_Labyrinthula</t>
  </si>
  <si>
    <t>KU559376</t>
  </si>
  <si>
    <t>El</t>
  </si>
  <si>
    <t>Thalassomyces-sp</t>
  </si>
  <si>
    <t>OTU1016</t>
  </si>
  <si>
    <t>OTU1030</t>
  </si>
  <si>
    <t>OTU651</t>
  </si>
  <si>
    <t>JQ315687</t>
  </si>
  <si>
    <t>OTU1494</t>
  </si>
  <si>
    <t>OTU1462</t>
  </si>
  <si>
    <t>OTU633</t>
  </si>
  <si>
    <t>OTU694</t>
  </si>
  <si>
    <t>Ph_Conchariidae</t>
  </si>
  <si>
    <t>AB998905</t>
  </si>
  <si>
    <t>Aulographis-japonica</t>
  </si>
  <si>
    <t>OTU452</t>
  </si>
  <si>
    <t>OTU1174</t>
  </si>
  <si>
    <t>OTU718</t>
  </si>
  <si>
    <t>OTU257</t>
  </si>
  <si>
    <t>Li_Loxophyllum</t>
  </si>
  <si>
    <t>KT880228</t>
  </si>
  <si>
    <t>Loxophyllum-perihoplophorum</t>
  </si>
  <si>
    <t>OTU454</t>
  </si>
  <si>
    <t>OTU1207</t>
  </si>
  <si>
    <t>Pl_Spongospora</t>
  </si>
  <si>
    <t>AF245217</t>
  </si>
  <si>
    <t>OTU444</t>
  </si>
  <si>
    <t>_Coccoid</t>
  </si>
  <si>
    <t>U40926</t>
  </si>
  <si>
    <t>Coccoid-pelagophyte</t>
  </si>
  <si>
    <t>OTU1074</t>
  </si>
  <si>
    <t>Hyalophysa-lwoffi</t>
  </si>
  <si>
    <t>OTU544</t>
  </si>
  <si>
    <t>Paracercomonas-elongata</t>
  </si>
  <si>
    <t>OTU1033</t>
  </si>
  <si>
    <t>Parvilucifera-prorocentri</t>
  </si>
  <si>
    <t>OTU621</t>
  </si>
  <si>
    <t>OTU1452</t>
  </si>
  <si>
    <t>OTU1296</t>
  </si>
  <si>
    <t>Rh_Rhizidiomyces</t>
  </si>
  <si>
    <t>JF791062</t>
  </si>
  <si>
    <t>Rhizidiomyces-apophysatus</t>
  </si>
  <si>
    <t>OTU909</t>
  </si>
  <si>
    <t>Amphora-coffeiformis</t>
  </si>
  <si>
    <t>OTU188</t>
  </si>
  <si>
    <t>Ol_Entorhipidium</t>
  </si>
  <si>
    <t>AY541688</t>
  </si>
  <si>
    <t>OTU1176</t>
  </si>
  <si>
    <t>OTU833</t>
  </si>
  <si>
    <t>Ph_Phaeothamnion</t>
  </si>
  <si>
    <t>AM490832</t>
  </si>
  <si>
    <t>OTU1107</t>
  </si>
  <si>
    <t>Sa_Chrysoreinhardia</t>
  </si>
  <si>
    <t>KF422611</t>
  </si>
  <si>
    <t>OTU904</t>
  </si>
  <si>
    <t>OTU1638</t>
  </si>
  <si>
    <t>OTU1570</t>
  </si>
  <si>
    <t>OTU645</t>
  </si>
  <si>
    <t>KF417683</t>
  </si>
  <si>
    <t>OTU1068</t>
  </si>
  <si>
    <t>OTU1866</t>
  </si>
  <si>
    <t>OTU1274</t>
  </si>
  <si>
    <t>OTU195</t>
  </si>
  <si>
    <t>Li_Chaenea</t>
  </si>
  <si>
    <t>HM140393</t>
  </si>
  <si>
    <t>Chaenea-vorax</t>
  </si>
  <si>
    <t>OTU447</t>
  </si>
  <si>
    <t>_Colpodellidae</t>
  </si>
  <si>
    <t>GQ411073</t>
  </si>
  <si>
    <t>Apicomplexa-sp</t>
  </si>
  <si>
    <t>OTU273</t>
  </si>
  <si>
    <t>Ol_Homalogastra</t>
  </si>
  <si>
    <t>EF158848</t>
  </si>
  <si>
    <t>OTU711</t>
  </si>
  <si>
    <t>OTU795</t>
  </si>
  <si>
    <t>OTU1339</t>
  </si>
  <si>
    <t>OTU1370</t>
  </si>
  <si>
    <t>OTU741</t>
  </si>
  <si>
    <t>Ba_Entomoneis</t>
  </si>
  <si>
    <t>AJ535160</t>
  </si>
  <si>
    <t>OTU541</t>
  </si>
  <si>
    <t>OTU841</t>
  </si>
  <si>
    <t>OTU529</t>
  </si>
  <si>
    <t>OTU706</t>
  </si>
  <si>
    <t>OTU1980</t>
  </si>
  <si>
    <t>OTU901</t>
  </si>
  <si>
    <t>OTU827</t>
  </si>
  <si>
    <t>OTU1132</t>
  </si>
  <si>
    <t>OTU828</t>
  </si>
  <si>
    <t>OTU876</t>
  </si>
  <si>
    <t>Fr_Grammatophora</t>
  </si>
  <si>
    <t>AF525656</t>
  </si>
  <si>
    <t>Grammatophora-gibberula</t>
  </si>
  <si>
    <t>OTU959</t>
  </si>
  <si>
    <t>OTU488</t>
  </si>
  <si>
    <t>AY633756</t>
  </si>
  <si>
    <t>OTU960</t>
  </si>
  <si>
    <t>OTU356</t>
  </si>
  <si>
    <t>Ba_Amphiprora</t>
  </si>
  <si>
    <t>AY485468</t>
  </si>
  <si>
    <t>OTU1366</t>
  </si>
  <si>
    <t>OTU1294</t>
  </si>
  <si>
    <t>Thalassiosira-anguste-lineata</t>
  </si>
  <si>
    <t>OTU1463</t>
  </si>
  <si>
    <t>OTU889</t>
  </si>
  <si>
    <t>Pteridomonas-sp</t>
  </si>
  <si>
    <t>OTU1313</t>
  </si>
  <si>
    <t>OTU712</t>
  </si>
  <si>
    <t>OTU1315</t>
  </si>
  <si>
    <t>OTU998</t>
  </si>
  <si>
    <t>Blastocystis-geocheloni</t>
  </si>
  <si>
    <t>OTU735</t>
  </si>
  <si>
    <t>OTU1268</t>
  </si>
  <si>
    <t>Chytriodinium-affine</t>
  </si>
  <si>
    <t>OTU524</t>
  </si>
  <si>
    <t>Neofragilaria-stilus</t>
  </si>
  <si>
    <t>OTU1075</t>
  </si>
  <si>
    <t>Colpodella-sp</t>
  </si>
  <si>
    <t>OTU717</t>
  </si>
  <si>
    <t>Sp_Uncinata</t>
  </si>
  <si>
    <t>KP717083</t>
  </si>
  <si>
    <t>Holosticha-heterofoissneri</t>
  </si>
  <si>
    <t>OTU780</t>
  </si>
  <si>
    <t>43r</t>
  </si>
  <si>
    <t>OTU1050</t>
  </si>
  <si>
    <t>EU039893</t>
  </si>
  <si>
    <t>Colpoda-cucullus</t>
  </si>
  <si>
    <t>OTU751</t>
  </si>
  <si>
    <t>OTU1249</t>
  </si>
  <si>
    <t>Chrysocapsa-sp</t>
  </si>
  <si>
    <t>OTU934</t>
  </si>
  <si>
    <t>OTU592</t>
  </si>
  <si>
    <t>OTU1248</t>
  </si>
  <si>
    <t>OTU1400</t>
  </si>
  <si>
    <t>OTU729</t>
  </si>
  <si>
    <t>Sp_Amphisiella</t>
  </si>
  <si>
    <t>KU594636</t>
  </si>
  <si>
    <t>Oxytricha-saltans</t>
  </si>
  <si>
    <t>OTU389</t>
  </si>
  <si>
    <t>Ph_Porospathis</t>
  </si>
  <si>
    <t>AB998895</t>
  </si>
  <si>
    <t>Cholamonas-cyrtodiopsidis</t>
  </si>
  <si>
    <t>OTU1321</t>
  </si>
  <si>
    <t>AJ867278</t>
  </si>
  <si>
    <t>OTU1256</t>
  </si>
  <si>
    <t>OTU530</t>
  </si>
  <si>
    <t>OTU744</t>
  </si>
  <si>
    <t>OTU766</t>
  </si>
  <si>
    <t>JQ582669</t>
  </si>
  <si>
    <t>OTU1177</t>
  </si>
  <si>
    <t>Bicosoeca-petiolata</t>
  </si>
  <si>
    <t>OTU902</t>
  </si>
  <si>
    <t>OTU1189</t>
  </si>
  <si>
    <t>OTU1345</t>
  </si>
  <si>
    <t>Sa_Ankylochrysis</t>
  </si>
  <si>
    <t>HQ710571</t>
  </si>
  <si>
    <t>Hyalosira-interrupta</t>
  </si>
  <si>
    <t>OTU441</t>
  </si>
  <si>
    <t>Entodinium-nanellum</t>
  </si>
  <si>
    <t>OTU910</t>
  </si>
  <si>
    <t>Ascogregarina-culicis</t>
  </si>
  <si>
    <t>OTU687</t>
  </si>
  <si>
    <t>OTU1181</t>
  </si>
  <si>
    <t>OTU424</t>
  </si>
  <si>
    <t>Sp_Protocruzia</t>
  </si>
  <si>
    <t>DQ190467</t>
  </si>
  <si>
    <t>OTU834</t>
  </si>
  <si>
    <t>OTU1212</t>
  </si>
  <si>
    <t>Pinnularia-obscura</t>
  </si>
  <si>
    <t>OTU1332</t>
  </si>
  <si>
    <t>AY748806</t>
  </si>
  <si>
    <t>Viridiraptor-sp</t>
  </si>
  <si>
    <t>OTU1024</t>
  </si>
  <si>
    <t>OTU674</t>
  </si>
  <si>
    <t>OTU1034</t>
  </si>
  <si>
    <t>JX025168</t>
  </si>
  <si>
    <t>Aspidisca-steini</t>
  </si>
  <si>
    <t>OTU357</t>
  </si>
  <si>
    <t>OTU1469</t>
  </si>
  <si>
    <t>HM991690</t>
  </si>
  <si>
    <t>Pleurochloridella-botrydiopsis</t>
  </si>
  <si>
    <t>OTU836</t>
  </si>
  <si>
    <t>OTU1239</t>
  </si>
  <si>
    <t>OTU141</t>
  </si>
  <si>
    <t>Sp_Spirotrachelostyla</t>
  </si>
  <si>
    <t>FJ870093</t>
  </si>
  <si>
    <t>Spirotrachelostyla-tani</t>
  </si>
  <si>
    <t>OTU648</t>
  </si>
  <si>
    <t>OTU1563</t>
  </si>
  <si>
    <t>OTU964</t>
  </si>
  <si>
    <t>OTU1258</t>
  </si>
  <si>
    <t>Si_Trinema</t>
  </si>
  <si>
    <t>AJ418792</t>
  </si>
  <si>
    <t>OTU373</t>
  </si>
  <si>
    <t>OTU1334</t>
  </si>
  <si>
    <t>Cr_Cryptocaryon</t>
  </si>
  <si>
    <t>AF351579</t>
  </si>
  <si>
    <t>OTU284</t>
  </si>
  <si>
    <t>Ol_Uronema</t>
  </si>
  <si>
    <t>KF840517</t>
  </si>
  <si>
    <t>OTU1573</t>
  </si>
  <si>
    <t>OTU1142</t>
  </si>
  <si>
    <t>OTU777</t>
  </si>
  <si>
    <t>OTU1803</t>
  </si>
  <si>
    <t>OTU502</t>
  </si>
  <si>
    <t>OTU820</t>
  </si>
  <si>
    <t>Sp_Strongylidium</t>
  </si>
  <si>
    <t>KC153532</t>
  </si>
  <si>
    <t>OTU531</t>
  </si>
  <si>
    <t>OTU427</t>
  </si>
  <si>
    <t>Sp_Arcuseries</t>
  </si>
  <si>
    <t>KC896648</t>
  </si>
  <si>
    <t>Apogastrostyla-rigescens</t>
  </si>
  <si>
    <t>OTU877</t>
  </si>
  <si>
    <t>OTU1635</t>
  </si>
  <si>
    <t>OTU542</t>
  </si>
  <si>
    <t>OTU681</t>
  </si>
  <si>
    <t>OTU1659</t>
  </si>
  <si>
    <t>Ba_Haslea</t>
  </si>
  <si>
    <t>AY485488</t>
  </si>
  <si>
    <t>OTU666</t>
  </si>
  <si>
    <t>JN418587</t>
  </si>
  <si>
    <t>Pseudo-nitzschia-pseudodelicatissima</t>
  </si>
  <si>
    <t>OTU420</t>
  </si>
  <si>
    <t>OTU879</t>
  </si>
  <si>
    <t>OTU907</t>
  </si>
  <si>
    <t>Sa_Aphanomyces</t>
  </si>
  <si>
    <t>HQ343196</t>
  </si>
  <si>
    <t>Eustigmatophyceae-sp</t>
  </si>
  <si>
    <t>OTU736</t>
  </si>
  <si>
    <t>OTU1217</t>
  </si>
  <si>
    <t>OTU620</t>
  </si>
  <si>
    <t>OTU701</t>
  </si>
  <si>
    <t>OTU793</t>
  </si>
  <si>
    <t>OTU1455</t>
  </si>
  <si>
    <t>OTU852</t>
  </si>
  <si>
    <t>OTU365</t>
  </si>
  <si>
    <t>KC309526</t>
  </si>
  <si>
    <t>Corethron-hystrix</t>
  </si>
  <si>
    <t>OTU856</t>
  </si>
  <si>
    <t>OTU1059</t>
  </si>
  <si>
    <t>KF177774</t>
  </si>
  <si>
    <t>Asterionella-glacialis</t>
  </si>
  <si>
    <t>OTU1058</t>
  </si>
  <si>
    <t>OTU672</t>
  </si>
  <si>
    <t>OTU507</t>
  </si>
  <si>
    <t>Li_Epiphyllum</t>
  </si>
  <si>
    <t>GU574809</t>
  </si>
  <si>
    <t>Epiphyllum-shenzhenense</t>
  </si>
  <si>
    <t>OTU602</t>
  </si>
  <si>
    <t>OTU1304</t>
  </si>
  <si>
    <t>OTU475</t>
  </si>
  <si>
    <t>OTU295</t>
  </si>
  <si>
    <t>AJ535192</t>
  </si>
  <si>
    <t>OTU698</t>
  </si>
  <si>
    <t>OTU1276</t>
  </si>
  <si>
    <t>KJ961678</t>
  </si>
  <si>
    <t>Astrosyne-radiata</t>
  </si>
  <si>
    <t>OTU1215</t>
  </si>
  <si>
    <t>JN418579</t>
  </si>
  <si>
    <t>OTU746</t>
  </si>
  <si>
    <t>OTU707</t>
  </si>
  <si>
    <t>Bi_Bicosoeca</t>
  </si>
  <si>
    <t>AY520445</t>
  </si>
  <si>
    <t>Bicosoeca-kenaiensis</t>
  </si>
  <si>
    <t>OTU915</t>
  </si>
  <si>
    <t>Co_Podosira</t>
  </si>
  <si>
    <t>HQ912567</t>
  </si>
  <si>
    <t>Podosira-stelligera</t>
  </si>
  <si>
    <t>OTU1270</t>
  </si>
  <si>
    <t>OTU1210</t>
  </si>
  <si>
    <t>Skeletonema-menzellii</t>
  </si>
  <si>
    <t>OTU1414</t>
  </si>
  <si>
    <t>Ba_Tryblionella</t>
  </si>
  <si>
    <t>HQ912600</t>
  </si>
  <si>
    <t>OTU965</t>
  </si>
  <si>
    <t>OTU1182</t>
  </si>
  <si>
    <t>OTU1314</t>
  </si>
  <si>
    <t>OTU1216</t>
  </si>
  <si>
    <t>OTU375</t>
  </si>
  <si>
    <t>KC476181</t>
  </si>
  <si>
    <t>Hemiophrys-procera</t>
  </si>
  <si>
    <t>OTU721</t>
  </si>
  <si>
    <t>OTU226</t>
  </si>
  <si>
    <t>Li_Paraspathidium</t>
  </si>
  <si>
    <t>FJ875140</t>
  </si>
  <si>
    <t>OTU796</t>
  </si>
  <si>
    <t>KM816648</t>
  </si>
  <si>
    <t>OTU372</t>
  </si>
  <si>
    <t>OTU786</t>
  </si>
  <si>
    <t>GQ219689</t>
  </si>
  <si>
    <t>OTU966</t>
  </si>
  <si>
    <t>OTU629</t>
  </si>
  <si>
    <t>OTU932</t>
  </si>
  <si>
    <t>OTU1590</t>
  </si>
  <si>
    <t>OTU588</t>
  </si>
  <si>
    <t>OTU1109</t>
  </si>
  <si>
    <t>OTU987</t>
  </si>
  <si>
    <t>OTU288</t>
  </si>
  <si>
    <t>Haslea-nipkowii</t>
  </si>
  <si>
    <t>OTU1144</t>
  </si>
  <si>
    <t>Ba_Meuniera</t>
  </si>
  <si>
    <t>KC309482</t>
  </si>
  <si>
    <t>OTU517</t>
  </si>
  <si>
    <t>OTU810</t>
  </si>
  <si>
    <t>OTU1722</t>
  </si>
  <si>
    <t>OTU1307</t>
  </si>
  <si>
    <t>OTU853</t>
  </si>
  <si>
    <t>OTU787</t>
  </si>
  <si>
    <t>OTU1081</t>
  </si>
  <si>
    <t>JF428841</t>
  </si>
  <si>
    <t>OTU1306</t>
  </si>
  <si>
    <t>Ce_Neocercomonas</t>
  </si>
  <si>
    <t>AY496048</t>
  </si>
  <si>
    <t>OTU1001</t>
  </si>
  <si>
    <t>Entodiscus-borealis</t>
  </si>
  <si>
    <t>OTU897</t>
  </si>
  <si>
    <t>KC814810</t>
  </si>
  <si>
    <t>OTU627</t>
  </si>
  <si>
    <t>AJ418786</t>
  </si>
  <si>
    <t>OTU1416</t>
  </si>
  <si>
    <t>OTU1310</t>
  </si>
  <si>
    <t>OTU1364</t>
  </si>
  <si>
    <t>OTU386</t>
  </si>
  <si>
    <t>OTU842</t>
  </si>
  <si>
    <t>Sc_Schizochytrium</t>
  </si>
  <si>
    <t>AB022108</t>
  </si>
  <si>
    <t>OTU418</t>
  </si>
  <si>
    <t>Ol_Paranophrys</t>
  </si>
  <si>
    <t>FJ858379</t>
  </si>
  <si>
    <t>Paranophrys-marina</t>
  </si>
  <si>
    <t>OTU715</t>
  </si>
  <si>
    <t>OTU967</t>
  </si>
  <si>
    <t>OTU1106</t>
  </si>
  <si>
    <t>OTU1324</t>
  </si>
  <si>
    <t>OTU1080</t>
  </si>
  <si>
    <t>OTU1052</t>
  </si>
  <si>
    <t>He_Heteromita</t>
  </si>
  <si>
    <t>U42447</t>
  </si>
  <si>
    <t>OTU1362</t>
  </si>
  <si>
    <t>OTU1692</t>
  </si>
  <si>
    <t>OTU995</t>
  </si>
  <si>
    <t>Licmophora-gracilis</t>
  </si>
  <si>
    <t>OTU1271</t>
  </si>
  <si>
    <t>OTU1026</t>
  </si>
  <si>
    <t>Ha_Haliphthoros</t>
  </si>
  <si>
    <t>AB284573</t>
  </si>
  <si>
    <t>OTU949</t>
  </si>
  <si>
    <t>Ba_Luticola</t>
  </si>
  <si>
    <t>KM224123</t>
  </si>
  <si>
    <t>OTU1263</t>
  </si>
  <si>
    <t>OTU854</t>
  </si>
  <si>
    <t>OTU1262</t>
  </si>
  <si>
    <t>OTU415</t>
  </si>
  <si>
    <t>Ox_Thecadinium</t>
  </si>
  <si>
    <t>GU295204</t>
  </si>
  <si>
    <t>OTU574</t>
  </si>
  <si>
    <t>Amphidinium-carterae</t>
  </si>
  <si>
    <t>OTU652</t>
  </si>
  <si>
    <t>OTU1266</t>
  </si>
  <si>
    <t>OTU832</t>
  </si>
  <si>
    <t>OTU328</t>
  </si>
  <si>
    <t>Woronina-pythii</t>
  </si>
  <si>
    <t>OTU455</t>
  </si>
  <si>
    <t>_Apicomplexa</t>
  </si>
  <si>
    <t>AF238264</t>
  </si>
  <si>
    <t>Phytodinium-sp</t>
  </si>
  <si>
    <t>OTU881</t>
  </si>
  <si>
    <t>OTU1151</t>
  </si>
  <si>
    <t>OTU971</t>
  </si>
  <si>
    <t>Ph_Dysteria</t>
  </si>
  <si>
    <t>KC753493</t>
  </si>
  <si>
    <t>Dysteria-cf</t>
  </si>
  <si>
    <t>OTU968</t>
  </si>
  <si>
    <t>26r</t>
  </si>
  <si>
    <t>OTU906</t>
  </si>
  <si>
    <t>OTU527</t>
  </si>
  <si>
    <t>OTU350</t>
  </si>
  <si>
    <t>OTU1185</t>
  </si>
  <si>
    <t>Ol_Entodiscus</t>
  </si>
  <si>
    <t>AY541687</t>
  </si>
  <si>
    <t>OTU895</t>
  </si>
  <si>
    <t>_Peridiniopsis</t>
  </si>
  <si>
    <t>AB353773</t>
  </si>
  <si>
    <t>OTU1312</t>
  </si>
  <si>
    <t>EF123704</t>
  </si>
  <si>
    <t>Aspidisca-fusca</t>
  </si>
  <si>
    <t>OTU1083</t>
  </si>
  <si>
    <t>OTU642</t>
  </si>
  <si>
    <t>Th_Conticribra</t>
  </si>
  <si>
    <t>DQ514869</t>
  </si>
  <si>
    <t>Thalassiosira-sp</t>
  </si>
  <si>
    <t>OTU1365</t>
  </si>
  <si>
    <t>OTU438</t>
  </si>
  <si>
    <t>Ol_Lembadion</t>
  </si>
  <si>
    <t>KM222113</t>
  </si>
  <si>
    <t>OTU1476</t>
  </si>
  <si>
    <t>OTU1265</t>
  </si>
  <si>
    <t>OTU1493</t>
  </si>
  <si>
    <t>OTU1349</t>
  </si>
  <si>
    <t>OTU1003</t>
  </si>
  <si>
    <t>OTU1218</t>
  </si>
  <si>
    <t>OTU1398</t>
  </si>
  <si>
    <t>OTU771</t>
  </si>
  <si>
    <t>FJ156105</t>
  </si>
  <si>
    <t>Anteholosticha-scutellum</t>
  </si>
  <si>
    <t>OTU1596</t>
  </si>
  <si>
    <t>OTU500</t>
  </si>
  <si>
    <t>OTU1264</t>
  </si>
  <si>
    <t>OTU567</t>
  </si>
  <si>
    <t>OTU676</t>
  </si>
  <si>
    <t>OTU1004</t>
  </si>
  <si>
    <t>Pi_Pinguiochrysis</t>
  </si>
  <si>
    <t>HQ710580</t>
  </si>
  <si>
    <t>OTU765</t>
  </si>
  <si>
    <t>HM536161</t>
  </si>
  <si>
    <t>Symbiomonas-scintillans</t>
  </si>
  <si>
    <t>OTU691</t>
  </si>
  <si>
    <t>OTU1325</t>
  </si>
  <si>
    <t>OTU1500</t>
  </si>
  <si>
    <t>Parauronema-longum</t>
  </si>
  <si>
    <t>OTU1574</t>
  </si>
  <si>
    <t>OTU1368</t>
  </si>
  <si>
    <t>OTU1187</t>
  </si>
  <si>
    <t>OTU1220</t>
  </si>
  <si>
    <t>OTU1091</t>
  </si>
  <si>
    <t>OTU1082</t>
  </si>
  <si>
    <t>He_Gruberia</t>
  </si>
  <si>
    <t>KJ651818</t>
  </si>
  <si>
    <t>OTU1093</t>
  </si>
  <si>
    <t>OTU1420</t>
  </si>
  <si>
    <t>Th_Discostella</t>
  </si>
  <si>
    <t>DQ514903</t>
  </si>
  <si>
    <t>Nitzschia-frigida</t>
  </si>
  <si>
    <t>OTU1229</t>
  </si>
  <si>
    <t>OTU677</t>
  </si>
  <si>
    <t>OTU593</t>
  </si>
  <si>
    <t>Ol_Ichthyophthirius</t>
  </si>
  <si>
    <t>KJ690572</t>
  </si>
  <si>
    <t>OTU525</t>
  </si>
  <si>
    <t>OTU516</t>
  </si>
  <si>
    <t>OTU537</t>
  </si>
  <si>
    <t>OTU1152</t>
  </si>
  <si>
    <t>OTU864</t>
  </si>
  <si>
    <t>HM991693</t>
  </si>
  <si>
    <t>OTU1367</t>
  </si>
  <si>
    <t>Ba_Pauliella</t>
  </si>
  <si>
    <t>KJ658408</t>
  </si>
  <si>
    <t>OTU463</t>
  </si>
  <si>
    <t>Ab_Abedinium</t>
  </si>
  <si>
    <t>GU355679</t>
  </si>
  <si>
    <t>Testudodinium-sp</t>
  </si>
  <si>
    <t>OTU1114</t>
  </si>
  <si>
    <t>OTU678</t>
  </si>
  <si>
    <t>OTU1021</t>
  </si>
  <si>
    <t>OTU986</t>
  </si>
  <si>
    <t>OTU1422</t>
  </si>
  <si>
    <t>OTU590</t>
  </si>
  <si>
    <t>Ps_Psammosa</t>
  </si>
  <si>
    <t>JN873311</t>
  </si>
  <si>
    <t>Psammosa-pacifica</t>
  </si>
  <si>
    <t>OTU1423</t>
  </si>
  <si>
    <t>Entorhipidium-enchi</t>
  </si>
  <si>
    <t>OTU589</t>
  </si>
  <si>
    <t>Al_Allapsa</t>
  </si>
  <si>
    <t>AF411265</t>
  </si>
  <si>
    <t>Nuclearia-like-filose</t>
  </si>
  <si>
    <t>OTU1157</t>
  </si>
  <si>
    <t>OTU1063</t>
  </si>
  <si>
    <t>OTU1578</t>
  </si>
  <si>
    <t>Tintinnopsis-major</t>
  </si>
  <si>
    <t>OTU813</t>
  </si>
  <si>
    <t>OTU1005</t>
  </si>
  <si>
    <t>OTU838</t>
  </si>
  <si>
    <t>Trigonium-formosum</t>
  </si>
  <si>
    <t>OTU1041</t>
  </si>
  <si>
    <t>AM050629</t>
  </si>
  <si>
    <t>OTU508</t>
  </si>
  <si>
    <t>OTU1101</t>
  </si>
  <si>
    <t>OTU523</t>
  </si>
  <si>
    <t>OTU575</t>
  </si>
  <si>
    <t>OTU658</t>
  </si>
  <si>
    <t>OTU1356</t>
  </si>
  <si>
    <t>OTU1223</t>
  </si>
  <si>
    <t>Kr</t>
  </si>
  <si>
    <t>_Kraken</t>
  </si>
  <si>
    <t>KP940373</t>
  </si>
  <si>
    <t>OTU763</t>
  </si>
  <si>
    <t>OTU921</t>
  </si>
  <si>
    <t>OTU1224</t>
  </si>
  <si>
    <t>Challengeron-willemoesii</t>
  </si>
  <si>
    <t>OTU1042</t>
  </si>
  <si>
    <t>OTU760</t>
  </si>
  <si>
    <t>KM065452</t>
  </si>
  <si>
    <t>OTU607</t>
  </si>
  <si>
    <t>Ba_Rhopalodia</t>
  </si>
  <si>
    <t>HQ912407</t>
  </si>
  <si>
    <t>OTU1065</t>
  </si>
  <si>
    <t>OTU1502</t>
  </si>
  <si>
    <t>Chlamydomyxa-labyrinthuloides</t>
  </si>
  <si>
    <t>OTU973</t>
  </si>
  <si>
    <t>Fr_Hyalosira</t>
  </si>
  <si>
    <t>EF423407</t>
  </si>
  <si>
    <t>Selenidium-orientale</t>
  </si>
  <si>
    <t>OTU893</t>
  </si>
  <si>
    <t>OTU667</t>
  </si>
  <si>
    <t>FM164375</t>
  </si>
  <si>
    <t>OTU989</t>
  </si>
  <si>
    <t>OTU1316</t>
  </si>
  <si>
    <t>OTU322</t>
  </si>
  <si>
    <t>OTU731</t>
  </si>
  <si>
    <t>Ol_Zoothamnium</t>
  </si>
  <si>
    <t>DQ662855</t>
  </si>
  <si>
    <t>Zoothamnium-alternans</t>
  </si>
  <si>
    <t>OTU1064</t>
  </si>
  <si>
    <t>OTU311</t>
  </si>
  <si>
    <t>Ci_Ciliophrys</t>
  </si>
  <si>
    <t>AB081641</t>
  </si>
  <si>
    <t>OTU797</t>
  </si>
  <si>
    <t>OTU1350</t>
  </si>
  <si>
    <t>OTU839</t>
  </si>
  <si>
    <t>Tachysoma-pellionellum</t>
  </si>
  <si>
    <t>OTU865</t>
  </si>
  <si>
    <t>OTU1141</t>
  </si>
  <si>
    <t>OTU1586</t>
  </si>
  <si>
    <t>OTU533</t>
  </si>
  <si>
    <t>OTU1359</t>
  </si>
  <si>
    <t>Coscinodiscus-radiatus</t>
  </si>
  <si>
    <t>OTU894</t>
  </si>
  <si>
    <t>_Thalassomyces</t>
  </si>
  <si>
    <t>AY340591</t>
  </si>
  <si>
    <t>OTU576</t>
  </si>
  <si>
    <t>OTU1066</t>
  </si>
  <si>
    <t>OTU1427</t>
  </si>
  <si>
    <t>OTU1988</t>
  </si>
  <si>
    <t>OTU1428</t>
  </si>
  <si>
    <t>OTU1227</t>
  </si>
  <si>
    <t>OTU586</t>
  </si>
  <si>
    <t>KU926702</t>
  </si>
  <si>
    <t>Neocercomonas-sp</t>
  </si>
  <si>
    <t>OTU692</t>
  </si>
  <si>
    <t>Co_Pseudoplatyophrya</t>
  </si>
  <si>
    <t>AF060452</t>
  </si>
  <si>
    <t>Pseudoplatyophrya-nana</t>
  </si>
  <si>
    <t>OTU807</t>
  </si>
  <si>
    <t>Nu_Nudifila</t>
  </si>
  <si>
    <t>HQ121434</t>
  </si>
  <si>
    <t>OTU769</t>
  </si>
  <si>
    <t>Planothidium-frequentissimum</t>
  </si>
  <si>
    <t>OTU1429</t>
  </si>
  <si>
    <t>OTU1208</t>
  </si>
  <si>
    <t>JN418598</t>
  </si>
  <si>
    <t>OTU1505</t>
  </si>
  <si>
    <t>OTU1273</t>
  </si>
  <si>
    <t>OTU1116</t>
  </si>
  <si>
    <t>OTU1194</t>
  </si>
  <si>
    <t>OTU1023</t>
  </si>
  <si>
    <t>Cr_Crypthecodinium</t>
  </si>
  <si>
    <t>AB871546</t>
  </si>
  <si>
    <t>Cryptosporidium-parvum</t>
  </si>
  <si>
    <t>OTU1166</t>
  </si>
  <si>
    <t>Sp_Spongomonas</t>
  </si>
  <si>
    <t>AY620252</t>
  </si>
  <si>
    <t>OTU974</t>
  </si>
  <si>
    <t>Le_Leptophrys</t>
  </si>
  <si>
    <t>HE609039</t>
  </si>
  <si>
    <t>OTU1022</t>
  </si>
  <si>
    <t>Co_Bursaria</t>
  </si>
  <si>
    <t>EU039889</t>
  </si>
  <si>
    <t>OTU1431</t>
  </si>
  <si>
    <t>Co_Sarcocystis</t>
  </si>
  <si>
    <t>GQ251019</t>
  </si>
  <si>
    <t>Eimeria-cf</t>
  </si>
  <si>
    <t>OTU1126</t>
  </si>
  <si>
    <t>JN418596</t>
  </si>
  <si>
    <t>OTU1278</t>
  </si>
  <si>
    <t>OTU393</t>
  </si>
  <si>
    <t>OTU1067</t>
  </si>
  <si>
    <t>OTU920</t>
  </si>
  <si>
    <t>Ch_Chromulina</t>
  </si>
  <si>
    <t>EF165101</t>
  </si>
  <si>
    <t>OTU1275</t>
  </si>
  <si>
    <t>HQ912410</t>
  </si>
  <si>
    <t>Terpsinoe-musica</t>
  </si>
  <si>
    <t>OTU1044</t>
  </si>
  <si>
    <t>OTU1190</t>
  </si>
  <si>
    <t>Ol_Pseudovorticella</t>
  </si>
  <si>
    <t>DQ845295</t>
  </si>
  <si>
    <t>Pseudovorticella-paracratera</t>
  </si>
  <si>
    <t>OTU1374</t>
  </si>
  <si>
    <t>To_Toxarium</t>
  </si>
  <si>
    <t>HQ912662</t>
  </si>
  <si>
    <t>OTU930</t>
  </si>
  <si>
    <t>OTU1121</t>
  </si>
  <si>
    <t>Po_Pheopolykrikos</t>
  </si>
  <si>
    <t>DQ371295</t>
  </si>
  <si>
    <t>OTU147</t>
  </si>
  <si>
    <t>Sp_Hemigastrostyla</t>
  </si>
  <si>
    <t>KU594640</t>
  </si>
  <si>
    <t>Hemigastrostyla-enigmatica</t>
  </si>
  <si>
    <t>OTU801</t>
  </si>
  <si>
    <t>Gr_Selenidium</t>
  </si>
  <si>
    <t>AY196709</t>
  </si>
  <si>
    <t>Fistulifera-saprophila</t>
  </si>
  <si>
    <t>OTU1376</t>
  </si>
  <si>
    <t>OTU1277</t>
  </si>
  <si>
    <t>Balechina-pachydermata</t>
  </si>
  <si>
    <t>OTU1434</t>
  </si>
  <si>
    <t>Mi_Botryidiopsidaceae</t>
  </si>
  <si>
    <t>AM695636</t>
  </si>
  <si>
    <t>OTU899</t>
  </si>
  <si>
    <t>Ob</t>
  </si>
  <si>
    <t>Oblongichytrium-sp</t>
  </si>
  <si>
    <t>OTU975</t>
  </si>
  <si>
    <t>OTU1506</t>
  </si>
  <si>
    <t>Sp_Parabirojimia</t>
  </si>
  <si>
    <t>FJ156104</t>
  </si>
  <si>
    <t>OTU1192</t>
  </si>
  <si>
    <t>Ba_Hantzschia</t>
  </si>
  <si>
    <t>KM116109</t>
  </si>
  <si>
    <t>OTU1652</t>
  </si>
  <si>
    <t>OTU740</t>
  </si>
  <si>
    <t>Navicula-tripunctata</t>
  </si>
  <si>
    <t>OTU1053</t>
  </si>
  <si>
    <t>OTU630</t>
  </si>
  <si>
    <t>OTU1193</t>
  </si>
  <si>
    <t>OTU799</t>
  </si>
  <si>
    <t>OTU1319</t>
  </si>
  <si>
    <t>OTU1706</t>
  </si>
  <si>
    <t>KM116100</t>
  </si>
  <si>
    <t>OTU1375</t>
  </si>
  <si>
    <t>OTU1358</t>
  </si>
  <si>
    <t>OTU1045</t>
  </si>
  <si>
    <t>EF138935</t>
  </si>
  <si>
    <t>OTU1228</t>
  </si>
  <si>
    <t>OTU446</t>
  </si>
  <si>
    <t>JN172995</t>
  </si>
  <si>
    <t>Diophryopsis-hystrix</t>
  </si>
  <si>
    <t>OTU1090</t>
  </si>
  <si>
    <t>OTU1279</t>
  </si>
  <si>
    <t>OTU450</t>
  </si>
  <si>
    <t>Conchophthirus-cucumis</t>
  </si>
  <si>
    <t>OTU1160</t>
  </si>
  <si>
    <t>_Bicosoecida</t>
  </si>
  <si>
    <t>EF432537</t>
  </si>
  <si>
    <t>OTU1159</t>
  </si>
  <si>
    <t>OTU951</t>
  </si>
  <si>
    <t>OTU1322</t>
  </si>
  <si>
    <t>AM501967</t>
  </si>
  <si>
    <t>OTU814</t>
  </si>
  <si>
    <t>OTU778</t>
  </si>
  <si>
    <t>OTU582</t>
  </si>
  <si>
    <t>OTU800</t>
  </si>
  <si>
    <t>Orthodonella-sp</t>
  </si>
  <si>
    <t>OTU1377</t>
  </si>
  <si>
    <t>Corethron-inerme</t>
  </si>
  <si>
    <t>OTU1378</t>
  </si>
  <si>
    <t>OTU1283</t>
  </si>
  <si>
    <t>OTU702</t>
  </si>
  <si>
    <t>Ba_Frustulia</t>
  </si>
  <si>
    <t>HF562297</t>
  </si>
  <si>
    <t>OTU1598</t>
  </si>
  <si>
    <t>Fu_Fucus</t>
  </si>
  <si>
    <t>HQ710578</t>
  </si>
  <si>
    <t>OTU509</t>
  </si>
  <si>
    <t>OTU722</t>
  </si>
  <si>
    <t>OTU952</t>
  </si>
  <si>
    <t>OTU779</t>
  </si>
  <si>
    <t>OTU1438</t>
  </si>
  <si>
    <t>OTU383</t>
  </si>
  <si>
    <t>Pe_Perkinsus</t>
  </si>
  <si>
    <t>AY487833</t>
  </si>
  <si>
    <t>Parvilucifera-sinerae</t>
  </si>
  <si>
    <t>OTU1323</t>
  </si>
  <si>
    <t>OTU1197</t>
  </si>
  <si>
    <t>OTU999</t>
  </si>
  <si>
    <t>Micrometopion-nutans</t>
  </si>
  <si>
    <t>OTU583</t>
  </si>
  <si>
    <t>Sp_Euplotes</t>
  </si>
  <si>
    <t>KJ434107</t>
  </si>
  <si>
    <t>Euplotes-petzi</t>
  </si>
  <si>
    <t>OTU991</t>
  </si>
  <si>
    <t>OTU1198</t>
  </si>
  <si>
    <t>Ch_Chrysoxys</t>
  </si>
  <si>
    <t>AF123302</t>
  </si>
  <si>
    <t>OTU1161</t>
  </si>
  <si>
    <t>He_Helicopedinella</t>
  </si>
  <si>
    <t>AB097408</t>
  </si>
  <si>
    <t>OTU939</t>
  </si>
  <si>
    <t>OTU976</t>
  </si>
  <si>
    <t>OTU1439</t>
  </si>
  <si>
    <t>KF899834</t>
  </si>
  <si>
    <t>OTU866</t>
  </si>
  <si>
    <t>KF417688</t>
  </si>
  <si>
    <t>OTU1440</t>
  </si>
  <si>
    <t>OTU885</t>
  </si>
  <si>
    <t>OTU549</t>
  </si>
  <si>
    <t>Gr_Stenophora</t>
  </si>
  <si>
    <t>FJ459760</t>
  </si>
  <si>
    <t>Stenophora-robusta</t>
  </si>
  <si>
    <t>OTU1441</t>
  </si>
  <si>
    <t>OTU1254</t>
  </si>
  <si>
    <t>OTU1255</t>
  </si>
  <si>
    <t>OTU1445</t>
  </si>
  <si>
    <t>OTU1231</t>
  </si>
  <si>
    <t>Colpodellidae-sp</t>
  </si>
  <si>
    <t>OTU1516</t>
  </si>
  <si>
    <t>OTU1382</t>
  </si>
  <si>
    <t>OTU1252</t>
  </si>
  <si>
    <t>OTU1200</t>
  </si>
  <si>
    <t>OTU538</t>
  </si>
  <si>
    <t>OTU1070</t>
  </si>
  <si>
    <t>JN418578</t>
  </si>
  <si>
    <t>OTU1164</t>
  </si>
  <si>
    <t>Au_Aurantiochytrium</t>
  </si>
  <si>
    <t>DQ367049</t>
  </si>
  <si>
    <t>OTU1230</t>
  </si>
  <si>
    <t>OTU1071</t>
  </si>
  <si>
    <t>Saprolegnia-parasitica</t>
  </si>
  <si>
    <t>OTU1327</t>
  </si>
  <si>
    <t>Pl_Pleurochloridella</t>
  </si>
  <si>
    <t>AM490831</t>
  </si>
  <si>
    <t>Phaeobotrys-solitaria</t>
  </si>
  <si>
    <t>OTU759</t>
  </si>
  <si>
    <t>47r</t>
  </si>
  <si>
    <t>OTU868</t>
  </si>
  <si>
    <t>OTU1092</t>
  </si>
  <si>
    <t>OTU954</t>
  </si>
  <si>
    <t>OTU747</t>
  </si>
  <si>
    <t>Pl_Cladoscenium</t>
  </si>
  <si>
    <t>HQ651793</t>
  </si>
  <si>
    <t>Cladoscenium-tricolpium</t>
  </si>
  <si>
    <t>OTU947</t>
  </si>
  <si>
    <t>OTU1444</t>
  </si>
  <si>
    <t>OTU1281</t>
  </si>
  <si>
    <t>Ba_Pseudogomphonema</t>
  </si>
  <si>
    <t>AF525663</t>
  </si>
  <si>
    <t>OTU1094</t>
  </si>
  <si>
    <t>HQ890882</t>
  </si>
  <si>
    <t>OTU748</t>
  </si>
  <si>
    <t>EF106789</t>
  </si>
  <si>
    <t>Podocystis-spathulata</t>
  </si>
  <si>
    <t>OTU992</t>
  </si>
  <si>
    <t>Gr_Lecudina</t>
  </si>
  <si>
    <t>AY196706</t>
  </si>
  <si>
    <t>OTU1167</t>
  </si>
  <si>
    <t>Ba_Campylodiscus</t>
  </si>
  <si>
    <t>HQ912413</t>
  </si>
  <si>
    <t>Placus-striatus</t>
  </si>
  <si>
    <t>OTU636</t>
  </si>
  <si>
    <t>OTU1719</t>
  </si>
  <si>
    <t>OTU869</t>
  </si>
  <si>
    <t>Diadesmis-gallica</t>
  </si>
  <si>
    <t>OTU723</t>
  </si>
  <si>
    <t>OTU1232</t>
  </si>
  <si>
    <t>Ba_Psammothidium</t>
  </si>
  <si>
    <t>KM116122</t>
  </si>
  <si>
    <t>OTU1072</t>
  </si>
  <si>
    <t>OTU1518</t>
  </si>
  <si>
    <t>KF539406</t>
  </si>
  <si>
    <t>OTU1127</t>
  </si>
  <si>
    <t>OTU579</t>
  </si>
  <si>
    <t>OTU639</t>
  </si>
  <si>
    <t>OTU724</t>
  </si>
  <si>
    <t>OTU1383</t>
  </si>
  <si>
    <t>OTU730</t>
  </si>
  <si>
    <t>OTU595</t>
  </si>
  <si>
    <t>Sp_Psammomitra</t>
  </si>
  <si>
    <t>EF486865</t>
  </si>
  <si>
    <t>Psammomitra-retractilis</t>
  </si>
  <si>
    <t>OTU569</t>
  </si>
  <si>
    <t>OTU647</t>
  </si>
  <si>
    <t>OTU1471</t>
  </si>
  <si>
    <t>OTU1298</t>
  </si>
  <si>
    <t>KC174719</t>
  </si>
  <si>
    <t>OTU1018</t>
  </si>
  <si>
    <t>_Rana</t>
  </si>
  <si>
    <t>EF675616</t>
  </si>
  <si>
    <t>OTU1348</t>
  </si>
  <si>
    <t>OTU946</t>
  </si>
  <si>
    <t>OTU1474</t>
  </si>
  <si>
    <t>OTU1402</t>
  </si>
  <si>
    <t>OTU1347</t>
  </si>
  <si>
    <t>Va_Vampyrella</t>
  </si>
  <si>
    <t>HE609041</t>
  </si>
  <si>
    <t>Ligniera-junci</t>
  </si>
  <si>
    <t>OTU617</t>
  </si>
  <si>
    <t>KC753494</t>
  </si>
  <si>
    <t>OTU733</t>
  </si>
  <si>
    <t>OTU473</t>
  </si>
  <si>
    <t>Sp_Deviata</t>
  </si>
  <si>
    <t>KJ766110</t>
  </si>
  <si>
    <t>OTU1136</t>
  </si>
  <si>
    <t>OTU1076</t>
  </si>
  <si>
    <t>Co_Goussia</t>
  </si>
  <si>
    <t>GU479640</t>
  </si>
  <si>
    <t>OTU1051</t>
  </si>
  <si>
    <t>OTU963</t>
  </si>
  <si>
    <t>OTU1178</t>
  </si>
  <si>
    <t>OTU1138</t>
  </si>
  <si>
    <t>OTU1209</t>
  </si>
  <si>
    <t>OTU1477</t>
  </si>
  <si>
    <t>DQ211597</t>
  </si>
  <si>
    <t>OTU713</t>
  </si>
  <si>
    <t>OTU626</t>
  </si>
  <si>
    <t>He_Condylostoma</t>
  </si>
  <si>
    <t>AM295496</t>
  </si>
  <si>
    <t>Condylostoma-spatiosum</t>
  </si>
  <si>
    <t>OTU994</t>
  </si>
  <si>
    <t>Ch_Chrysosaccus</t>
  </si>
  <si>
    <t>EF165120</t>
  </si>
  <si>
    <t>OTU981</t>
  </si>
  <si>
    <t>Gymnodinium-lira</t>
  </si>
  <si>
    <t>OTU1035</t>
  </si>
  <si>
    <t>OTU565</t>
  </si>
  <si>
    <t>87r</t>
  </si>
  <si>
    <t>OTU688</t>
  </si>
  <si>
    <t>DQ503584</t>
  </si>
  <si>
    <t>OTU1353</t>
  </si>
  <si>
    <t>OTU714</t>
  </si>
  <si>
    <t>OTU849</t>
  </si>
  <si>
    <t>OTU1179</t>
  </si>
  <si>
    <t>Co_Coccidia</t>
  </si>
  <si>
    <t>HM117908</t>
  </si>
  <si>
    <t>OTU1300</t>
  </si>
  <si>
    <t>Ph_Phaeoplaca</t>
  </si>
  <si>
    <t>AF123296</t>
  </si>
  <si>
    <t>OTU953</t>
  </si>
  <si>
    <t>OTU1352</t>
  </si>
  <si>
    <t>OTU353</t>
  </si>
  <si>
    <t>OTU695</t>
  </si>
  <si>
    <t>OTU1055</t>
  </si>
  <si>
    <t>OTU863</t>
  </si>
  <si>
    <t>OTU671</t>
  </si>
  <si>
    <t>OTU948</t>
  </si>
  <si>
    <t>Ba_Fallacia</t>
  </si>
  <si>
    <t>KJ961671</t>
  </si>
  <si>
    <t>OTU594</t>
  </si>
  <si>
    <t>OTU493</t>
  </si>
  <si>
    <t>OTU1054</t>
  </si>
  <si>
    <t>OTU1211</t>
  </si>
  <si>
    <t>Pseudocharaciopsis-ovalis</t>
  </si>
  <si>
    <t>OTU1354</t>
  </si>
  <si>
    <t>Euglypha-rotunda</t>
  </si>
  <si>
    <t>OTU1408</t>
  </si>
  <si>
    <t>EF456754</t>
  </si>
  <si>
    <t>OTU1253</t>
  </si>
  <si>
    <t>Thaumatomastigidae-sp</t>
  </si>
  <si>
    <t>OTU1303</t>
  </si>
  <si>
    <t>OTU1405</t>
  </si>
  <si>
    <t>Ba_Bacillaria</t>
  </si>
  <si>
    <t>KT861008</t>
  </si>
  <si>
    <t>OTU1407</t>
  </si>
  <si>
    <t>OTU1100</t>
  </si>
  <si>
    <t>AY954882</t>
  </si>
  <si>
    <t>OTU308</t>
  </si>
  <si>
    <t>OTU618</t>
  </si>
  <si>
    <t>OTU912</t>
  </si>
  <si>
    <t>OTU1180</t>
  </si>
  <si>
    <t>GQ499189</t>
  </si>
  <si>
    <t>OTU1140</t>
  </si>
  <si>
    <t>OTU696</t>
  </si>
  <si>
    <t>Pr_Prorodon</t>
  </si>
  <si>
    <t>KM222104</t>
  </si>
  <si>
    <t>Prostomatea-sp</t>
  </si>
  <si>
    <t>OTU829</t>
  </si>
  <si>
    <t>OTU425</t>
  </si>
  <si>
    <t>OTU809</t>
  </si>
  <si>
    <t>37r</t>
  </si>
  <si>
    <t>OTU933</t>
  </si>
  <si>
    <t>OTU982</t>
  </si>
  <si>
    <t>OTU1355</t>
  </si>
  <si>
    <t>OTU903</t>
  </si>
  <si>
    <t>OTU697</t>
  </si>
  <si>
    <t>OTU506</t>
  </si>
  <si>
    <t>OTU890</t>
  </si>
  <si>
    <t>OTU1357</t>
  </si>
  <si>
    <t>Va_Penardia</t>
  </si>
  <si>
    <t>KC779511</t>
  </si>
  <si>
    <t>OTU547</t>
  </si>
  <si>
    <t>OTU1214</t>
  </si>
  <si>
    <t>Ph_Medusetta</t>
  </si>
  <si>
    <t>AB998920</t>
  </si>
  <si>
    <t>OTU540</t>
  </si>
  <si>
    <t>He_Peritromus</t>
  </si>
  <si>
    <t>AJ537427</t>
  </si>
  <si>
    <t>Peritromus-kahli</t>
  </si>
  <si>
    <t>OTU1410</t>
  </si>
  <si>
    <t>OTU460</t>
  </si>
  <si>
    <t>Li_Trachelotractus</t>
  </si>
  <si>
    <t>FJ876954</t>
  </si>
  <si>
    <t>Trachelotractus-entzi</t>
  </si>
  <si>
    <t>OTU1361</t>
  </si>
  <si>
    <t>OTU1360</t>
  </si>
  <si>
    <t>OTU1213</t>
  </si>
  <si>
    <t>AM743096</t>
  </si>
  <si>
    <t>OTU1761</t>
  </si>
  <si>
    <t>OTU631</t>
  </si>
  <si>
    <t>p0z0.1.2</t>
  </si>
  <si>
    <t>p0z0.1.10</t>
  </si>
  <si>
    <t>p0z0.2.2</t>
  </si>
  <si>
    <t>p0z0.2.10</t>
  </si>
  <si>
    <t>p0z0.3.2</t>
  </si>
  <si>
    <t>p0z0.3.10</t>
  </si>
  <si>
    <t>p1z0.1.2</t>
  </si>
  <si>
    <t>p1z0.1.10</t>
  </si>
  <si>
    <t>p1z0.2.2</t>
  </si>
  <si>
    <t>p1z0.2.10</t>
  </si>
  <si>
    <t>p1z0.3.2</t>
  </si>
  <si>
    <t>p1z0.3.10</t>
  </si>
  <si>
    <t>p2z0.1.2</t>
  </si>
  <si>
    <t>p2z0.1.10</t>
  </si>
  <si>
    <t>p2z0.2.2</t>
  </si>
  <si>
    <t>p2z0.2.10</t>
  </si>
  <si>
    <t>p2z0.3.2</t>
  </si>
  <si>
    <t>p2z0.3.10</t>
  </si>
  <si>
    <t>p3z0.1.2</t>
  </si>
  <si>
    <t>p3z0.1.10</t>
  </si>
  <si>
    <t>p3z0.2.10</t>
  </si>
  <si>
    <t>p3z0.3.2</t>
  </si>
  <si>
    <t>p0z1.1.2</t>
  </si>
  <si>
    <t>p0z1.1.10</t>
  </si>
  <si>
    <t>p0z1.2.2</t>
  </si>
  <si>
    <t>p0z1.2.10</t>
  </si>
  <si>
    <t>p0z1.3.2</t>
  </si>
  <si>
    <t>p0z1.3.10</t>
  </si>
  <si>
    <t>p1z1.1.2</t>
  </si>
  <si>
    <t>p1z1.1.10</t>
  </si>
  <si>
    <t>p1z1.2.2</t>
  </si>
  <si>
    <t>p1z1.2.10</t>
  </si>
  <si>
    <t>p1z1.3.2</t>
  </si>
  <si>
    <t>p1z1.3.10</t>
  </si>
  <si>
    <t>p2z1.1.2</t>
  </si>
  <si>
    <t>p2z1.1.10</t>
  </si>
  <si>
    <t>p2z1.2.2</t>
  </si>
  <si>
    <t>p2z1.2.10</t>
  </si>
  <si>
    <t>p2z1.3.2</t>
  </si>
  <si>
    <t>p2z1.3.10</t>
  </si>
  <si>
    <t>p3z1.1.2</t>
  </si>
  <si>
    <t>p3z1.1.10</t>
  </si>
  <si>
    <t>p3z1.3.2</t>
  </si>
  <si>
    <t>p3z1.3.10</t>
  </si>
  <si>
    <t>p0z2.1.2</t>
  </si>
  <si>
    <t>p0z2.1.10</t>
  </si>
  <si>
    <t>p0z2.2.2</t>
  </si>
  <si>
    <t>p0z2.2.10</t>
  </si>
  <si>
    <t>p0z2.3.2</t>
  </si>
  <si>
    <t>p0z2.3.10</t>
  </si>
  <si>
    <t>p1z2.1.2</t>
  </si>
  <si>
    <t>p1z2.1.10</t>
  </si>
  <si>
    <t>p1z2.2.2</t>
  </si>
  <si>
    <t>p1z2.2.10</t>
  </si>
  <si>
    <t>p1z2.3.2</t>
  </si>
  <si>
    <t>p1z2.3.10</t>
  </si>
  <si>
    <t>p2z2.1.2</t>
  </si>
  <si>
    <t>p2z2.1.10</t>
  </si>
  <si>
    <t>p2z2.2.2</t>
  </si>
  <si>
    <t>p2z2.2.10</t>
  </si>
  <si>
    <t>p2z2.3.2</t>
  </si>
  <si>
    <t>p2z2.3.10</t>
  </si>
  <si>
    <t>p3z2.1.2</t>
  </si>
  <si>
    <t>p3z2.1.10</t>
  </si>
  <si>
    <t>p3z2.2.2</t>
  </si>
  <si>
    <t>p3z2.2.10</t>
  </si>
  <si>
    <t>p3z2.3.2</t>
  </si>
  <si>
    <t>p3z2.3.10</t>
  </si>
  <si>
    <t>TROPHIC</t>
  </si>
  <si>
    <t>autotrophs</t>
  </si>
  <si>
    <t>parasites</t>
  </si>
  <si>
    <t>mixotrophs</t>
  </si>
  <si>
    <t>heterotrophs</t>
  </si>
  <si>
    <t>sample</t>
  </si>
  <si>
    <t>phytopk_added</t>
  </si>
  <si>
    <t>na</t>
  </si>
  <si>
    <t>copepods added</t>
  </si>
  <si>
    <t>trophic</t>
  </si>
  <si>
    <t>size</t>
  </si>
  <si>
    <t>Taxa</t>
  </si>
  <si>
    <t>T0</t>
  </si>
  <si>
    <t>p0z0</t>
  </si>
  <si>
    <t>p1z0</t>
  </si>
  <si>
    <t>p2z0</t>
  </si>
  <si>
    <t>p3z0</t>
  </si>
  <si>
    <t>p0z1</t>
  </si>
  <si>
    <t>p1z1</t>
  </si>
  <si>
    <t>p2z1</t>
  </si>
  <si>
    <t>p3z1</t>
  </si>
  <si>
    <t>p0z2</t>
  </si>
  <si>
    <t>p1z2</t>
  </si>
  <si>
    <t>p2z2</t>
  </si>
  <si>
    <t>p3z2</t>
  </si>
  <si>
    <t>Alveolata</t>
  </si>
  <si>
    <t>Acavomonas</t>
  </si>
  <si>
    <t>10-80µm</t>
  </si>
  <si>
    <t>Apicomplexa</t>
  </si>
  <si>
    <t>Colpodellida</t>
  </si>
  <si>
    <t>Ciliophora</t>
  </si>
  <si>
    <t>Colponemidia</t>
  </si>
  <si>
    <t>Dinophyceae</t>
  </si>
  <si>
    <t>Ellobiopsidae</t>
  </si>
  <si>
    <t>Perkinsozoa</t>
  </si>
  <si>
    <t>Rhizaria</t>
  </si>
  <si>
    <t>Acantharea</t>
  </si>
  <si>
    <t>Endomyxa</t>
  </si>
  <si>
    <t>Cercozoa</t>
  </si>
  <si>
    <t>Foraminifera</t>
  </si>
  <si>
    <t>Polycystinea</t>
  </si>
  <si>
    <t>unclassified</t>
  </si>
  <si>
    <t>Stramenopila</t>
  </si>
  <si>
    <t>Bacillariophyta</t>
  </si>
  <si>
    <t>Bicosecida</t>
  </si>
  <si>
    <t>Blastocystidae</t>
  </si>
  <si>
    <t>Chrysophyceae</t>
  </si>
  <si>
    <t>Chrysomerophyceae</t>
  </si>
  <si>
    <t>Developea</t>
  </si>
  <si>
    <t>Dictyochiphyceae</t>
  </si>
  <si>
    <t>Eustigmatophyceae</t>
  </si>
  <si>
    <t>Hyphochytriomycetes</t>
  </si>
  <si>
    <t>Labyrinthulomycetes</t>
  </si>
  <si>
    <t>Oomycetes</t>
  </si>
  <si>
    <t>Pelagophyceae</t>
  </si>
  <si>
    <t>Phaeothamniophyceae</t>
  </si>
  <si>
    <t>Pirsoniales</t>
  </si>
  <si>
    <t>PX-clade</t>
  </si>
  <si>
    <t>Raphidophyceae</t>
  </si>
  <si>
    <t>Synurophyceae</t>
  </si>
  <si>
    <t>2-10µm</t>
  </si>
  <si>
    <t>a</t>
  </si>
  <si>
    <t>Data Sheet 1_v1.XLS. OTU Tables for each condition with all replicates and with replicates pooled for the microcosm experiment. The data sheet includes the taxonomy assignment for each OTU assessed by similarity (B for BLAST) and by phylogenetic tree (T for tree). p0z0.1.2 is the replicate 1 (ranging from 1 to 3) of the nanosized fraction (2; p0z0.1.10 is used for the microsized fraction) for the condition without phytoplankton added (p0; ranging from p0 to p3) and without copepod added (z0; ranging from z0 to z2). The trophic mode is also included at the bottom of each spread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</si>
</sst>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5">
    <xf numFmtId="0" fontId="0" fillId="0" borderId="0" xfId="0"/>
    <xf numFmtId="9" fontId="0" fillId="0" borderId="0" xfId="0" applyNumberFormat="1"/>
    <xf numFmtId="9" fontId="0" fillId="0" borderId="0" xfId="1" applyFont="1"/>
    <xf numFmtId="0" fontId="0" fillId="0" borderId="0" xfId="0" applyNumberFormat="1"/>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phytoplankton added no copepods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all_replicates!$T$1219</c:f>
              <c:strCache>
                <c:ptCount val="1"/>
                <c:pt idx="0">
                  <c:v>heterotrophs</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4102085258542699"/>
                  <c:y val="-5.56256024627069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all_replicates!$Y$1217:$AT$1217</c:f>
              <c:numCache>
                <c:formatCode>General</c:formatCode>
                <c:ptCount val="22"/>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numCache>
            </c:numRef>
          </c:xVal>
          <c:yVal>
            <c:numRef>
              <c:f>all_replicates!$Y$1219:$AT$1219</c:f>
              <c:numCache>
                <c:formatCode>General</c:formatCode>
                <c:ptCount val="22"/>
                <c:pt idx="0">
                  <c:v>15085</c:v>
                </c:pt>
                <c:pt idx="1">
                  <c:v>8709</c:v>
                </c:pt>
                <c:pt idx="2">
                  <c:v>13098</c:v>
                </c:pt>
                <c:pt idx="3">
                  <c:v>12154</c:v>
                </c:pt>
                <c:pt idx="4">
                  <c:v>8857</c:v>
                </c:pt>
                <c:pt idx="5">
                  <c:v>5178</c:v>
                </c:pt>
                <c:pt idx="6">
                  <c:v>19335</c:v>
                </c:pt>
                <c:pt idx="7">
                  <c:v>11358</c:v>
                </c:pt>
                <c:pt idx="8">
                  <c:v>12562</c:v>
                </c:pt>
                <c:pt idx="9">
                  <c:v>5275</c:v>
                </c:pt>
                <c:pt idx="10">
                  <c:v>10702</c:v>
                </c:pt>
                <c:pt idx="11">
                  <c:v>9917</c:v>
                </c:pt>
                <c:pt idx="12">
                  <c:v>18952</c:v>
                </c:pt>
                <c:pt idx="13">
                  <c:v>15675</c:v>
                </c:pt>
                <c:pt idx="14">
                  <c:v>11500</c:v>
                </c:pt>
                <c:pt idx="15">
                  <c:v>13455</c:v>
                </c:pt>
                <c:pt idx="16">
                  <c:v>11738</c:v>
                </c:pt>
                <c:pt idx="17">
                  <c:v>10626</c:v>
                </c:pt>
                <c:pt idx="18">
                  <c:v>23081</c:v>
                </c:pt>
                <c:pt idx="19">
                  <c:v>15656</c:v>
                </c:pt>
                <c:pt idx="20">
                  <c:v>12768</c:v>
                </c:pt>
                <c:pt idx="21">
                  <c:v>17976</c:v>
                </c:pt>
              </c:numCache>
            </c:numRef>
          </c:yVal>
          <c:smooth val="0"/>
          <c:extLst>
            <c:ext xmlns:c16="http://schemas.microsoft.com/office/drawing/2014/chart" uri="{C3380CC4-5D6E-409C-BE32-E72D297353CC}">
              <c16:uniqueId val="{00000001-FDAE-7240-AA3A-A039718CE74B}"/>
            </c:ext>
          </c:extLst>
        </c:ser>
        <c:ser>
          <c:idx val="1"/>
          <c:order val="1"/>
          <c:tx>
            <c:strRef>
              <c:f>all_replicates!$T$1220</c:f>
              <c:strCache>
                <c:ptCount val="1"/>
                <c:pt idx="0">
                  <c:v>autotrophs</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397086407359163"/>
                  <c:y val="-7.513852581167448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all_replicates!$Y$1217:$AT$1217</c:f>
              <c:numCache>
                <c:formatCode>General</c:formatCode>
                <c:ptCount val="22"/>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numCache>
            </c:numRef>
          </c:xVal>
          <c:yVal>
            <c:numRef>
              <c:f>all_replicates!$Y$1220:$AT$1220</c:f>
              <c:numCache>
                <c:formatCode>General</c:formatCode>
                <c:ptCount val="22"/>
                <c:pt idx="0">
                  <c:v>32869</c:v>
                </c:pt>
                <c:pt idx="1">
                  <c:v>40243</c:v>
                </c:pt>
                <c:pt idx="2">
                  <c:v>34091</c:v>
                </c:pt>
                <c:pt idx="3">
                  <c:v>36582</c:v>
                </c:pt>
                <c:pt idx="4">
                  <c:v>38921</c:v>
                </c:pt>
                <c:pt idx="5">
                  <c:v>44018</c:v>
                </c:pt>
                <c:pt idx="6">
                  <c:v>28752</c:v>
                </c:pt>
                <c:pt idx="7">
                  <c:v>38001</c:v>
                </c:pt>
                <c:pt idx="8">
                  <c:v>34357</c:v>
                </c:pt>
                <c:pt idx="9">
                  <c:v>43900</c:v>
                </c:pt>
                <c:pt idx="10">
                  <c:v>36985</c:v>
                </c:pt>
                <c:pt idx="11">
                  <c:v>39423</c:v>
                </c:pt>
                <c:pt idx="12">
                  <c:v>28540</c:v>
                </c:pt>
                <c:pt idx="13">
                  <c:v>29494</c:v>
                </c:pt>
                <c:pt idx="14">
                  <c:v>36281</c:v>
                </c:pt>
                <c:pt idx="15">
                  <c:v>35656</c:v>
                </c:pt>
                <c:pt idx="16">
                  <c:v>35515</c:v>
                </c:pt>
                <c:pt idx="17">
                  <c:v>38517</c:v>
                </c:pt>
                <c:pt idx="18">
                  <c:v>24274</c:v>
                </c:pt>
                <c:pt idx="19">
                  <c:v>33393</c:v>
                </c:pt>
                <c:pt idx="20">
                  <c:v>36475</c:v>
                </c:pt>
                <c:pt idx="21">
                  <c:v>28345</c:v>
                </c:pt>
              </c:numCache>
            </c:numRef>
          </c:yVal>
          <c:smooth val="0"/>
          <c:extLst>
            <c:ext xmlns:c16="http://schemas.microsoft.com/office/drawing/2014/chart" uri="{C3380CC4-5D6E-409C-BE32-E72D297353CC}">
              <c16:uniqueId val="{00000003-FDAE-7240-AA3A-A039718CE74B}"/>
            </c:ext>
          </c:extLst>
        </c:ser>
        <c:ser>
          <c:idx val="2"/>
          <c:order val="2"/>
          <c:tx>
            <c:strRef>
              <c:f>all_replicates!$T$1221</c:f>
              <c:strCache>
                <c:ptCount val="1"/>
                <c:pt idx="0">
                  <c:v>parasites</c:v>
                </c:pt>
              </c:strCache>
            </c:strRef>
          </c:tx>
          <c:spPr>
            <a:ln w="1905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3514525619511902"/>
                  <c:y val="3.749091379987025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all_replicates!$Y$1217:$AT$1217</c:f>
              <c:numCache>
                <c:formatCode>General</c:formatCode>
                <c:ptCount val="22"/>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numCache>
            </c:numRef>
          </c:xVal>
          <c:yVal>
            <c:numRef>
              <c:f>all_replicates!$Y$1221:$AT$1221</c:f>
              <c:numCache>
                <c:formatCode>General</c:formatCode>
                <c:ptCount val="22"/>
                <c:pt idx="0">
                  <c:v>100</c:v>
                </c:pt>
                <c:pt idx="1">
                  <c:v>54</c:v>
                </c:pt>
                <c:pt idx="2">
                  <c:v>173</c:v>
                </c:pt>
                <c:pt idx="3">
                  <c:v>75</c:v>
                </c:pt>
                <c:pt idx="4">
                  <c:v>135</c:v>
                </c:pt>
                <c:pt idx="5">
                  <c:v>71</c:v>
                </c:pt>
                <c:pt idx="6">
                  <c:v>63</c:v>
                </c:pt>
                <c:pt idx="7">
                  <c:v>54</c:v>
                </c:pt>
                <c:pt idx="8">
                  <c:v>92</c:v>
                </c:pt>
                <c:pt idx="9">
                  <c:v>88</c:v>
                </c:pt>
                <c:pt idx="10">
                  <c:v>49</c:v>
                </c:pt>
                <c:pt idx="11">
                  <c:v>44</c:v>
                </c:pt>
                <c:pt idx="12">
                  <c:v>95</c:v>
                </c:pt>
                <c:pt idx="13">
                  <c:v>125</c:v>
                </c:pt>
                <c:pt idx="14">
                  <c:v>294</c:v>
                </c:pt>
                <c:pt idx="15">
                  <c:v>76</c:v>
                </c:pt>
                <c:pt idx="16">
                  <c:v>73</c:v>
                </c:pt>
                <c:pt idx="17">
                  <c:v>7</c:v>
                </c:pt>
                <c:pt idx="18">
                  <c:v>26</c:v>
                </c:pt>
                <c:pt idx="19">
                  <c:v>52</c:v>
                </c:pt>
                <c:pt idx="20">
                  <c:v>30</c:v>
                </c:pt>
                <c:pt idx="21">
                  <c:v>101</c:v>
                </c:pt>
              </c:numCache>
            </c:numRef>
          </c:yVal>
          <c:smooth val="0"/>
          <c:extLst>
            <c:ext xmlns:c16="http://schemas.microsoft.com/office/drawing/2014/chart" uri="{C3380CC4-5D6E-409C-BE32-E72D297353CC}">
              <c16:uniqueId val="{00000005-FDAE-7240-AA3A-A039718CE74B}"/>
            </c:ext>
          </c:extLst>
        </c:ser>
        <c:ser>
          <c:idx val="3"/>
          <c:order val="3"/>
          <c:tx>
            <c:strRef>
              <c:f>all_replicates!$T$1222</c:f>
              <c:strCache>
                <c:ptCount val="1"/>
                <c:pt idx="0">
                  <c:v>mixotrophs</c:v>
                </c:pt>
              </c:strCache>
            </c:strRef>
          </c:tx>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1"/>
            <c:dispEq val="1"/>
            <c:trendlineLbl>
              <c:layout>
                <c:manualLayout>
                  <c:x val="0.12778852692016235"/>
                  <c:y val="-5.304864337021154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all_replicates!$Y$1217:$AT$1217</c:f>
              <c:numCache>
                <c:formatCode>General</c:formatCode>
                <c:ptCount val="22"/>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numCache>
            </c:numRef>
          </c:xVal>
          <c:yVal>
            <c:numRef>
              <c:f>all_replicates!$Y$1222:$AT$1222</c:f>
              <c:numCache>
                <c:formatCode>General</c:formatCode>
                <c:ptCount val="22"/>
                <c:pt idx="0">
                  <c:v>1946</c:v>
                </c:pt>
                <c:pt idx="1">
                  <c:v>994</c:v>
                </c:pt>
                <c:pt idx="2">
                  <c:v>2638</c:v>
                </c:pt>
                <c:pt idx="3">
                  <c:v>1189</c:v>
                </c:pt>
                <c:pt idx="4">
                  <c:v>2087</c:v>
                </c:pt>
                <c:pt idx="5">
                  <c:v>733</c:v>
                </c:pt>
                <c:pt idx="6">
                  <c:v>1850</c:v>
                </c:pt>
                <c:pt idx="7">
                  <c:v>587</c:v>
                </c:pt>
                <c:pt idx="8">
                  <c:v>2989</c:v>
                </c:pt>
                <c:pt idx="9">
                  <c:v>737</c:v>
                </c:pt>
                <c:pt idx="10">
                  <c:v>2264</c:v>
                </c:pt>
                <c:pt idx="11">
                  <c:v>616</c:v>
                </c:pt>
                <c:pt idx="12">
                  <c:v>2413</c:v>
                </c:pt>
                <c:pt idx="13">
                  <c:v>4706</c:v>
                </c:pt>
                <c:pt idx="14">
                  <c:v>1925</c:v>
                </c:pt>
                <c:pt idx="15">
                  <c:v>813</c:v>
                </c:pt>
                <c:pt idx="16">
                  <c:v>2674</c:v>
                </c:pt>
                <c:pt idx="17">
                  <c:v>850</c:v>
                </c:pt>
                <c:pt idx="18">
                  <c:v>2619</c:v>
                </c:pt>
                <c:pt idx="19">
                  <c:v>899</c:v>
                </c:pt>
                <c:pt idx="20">
                  <c:v>727</c:v>
                </c:pt>
                <c:pt idx="21">
                  <c:v>3578</c:v>
                </c:pt>
              </c:numCache>
            </c:numRef>
          </c:yVal>
          <c:smooth val="0"/>
          <c:extLst>
            <c:ext xmlns:c16="http://schemas.microsoft.com/office/drawing/2014/chart" uri="{C3380CC4-5D6E-409C-BE32-E72D297353CC}">
              <c16:uniqueId val="{00000007-FDAE-7240-AA3A-A039718CE74B}"/>
            </c:ext>
          </c:extLst>
        </c:ser>
        <c:dLbls>
          <c:showLegendKey val="0"/>
          <c:showVal val="0"/>
          <c:showCatName val="0"/>
          <c:showSerName val="0"/>
          <c:showPercent val="0"/>
          <c:showBubbleSize val="0"/>
        </c:dLbls>
        <c:axId val="238232831"/>
        <c:axId val="473195791"/>
      </c:scatterChart>
      <c:valAx>
        <c:axId val="238232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195791"/>
        <c:crosses val="autoZero"/>
        <c:crossBetween val="midCat"/>
      </c:valAx>
      <c:valAx>
        <c:axId val="4731957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2328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phytoplankton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all_replicates!$T$1219</c:f>
              <c:strCache>
                <c:ptCount val="1"/>
                <c:pt idx="0">
                  <c:v>heterotrophs</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4102085258542699"/>
                  <c:y val="-5.56256024627069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all_replicates!$Y$1217:$CN$1217</c:f>
              <c:numCache>
                <c:formatCode>General</c:formatCode>
                <c:ptCount val="68"/>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pt idx="22">
                  <c:v>0</c:v>
                </c:pt>
                <c:pt idx="23">
                  <c:v>0</c:v>
                </c:pt>
                <c:pt idx="24">
                  <c:v>0</c:v>
                </c:pt>
                <c:pt idx="25">
                  <c:v>0</c:v>
                </c:pt>
                <c:pt idx="26">
                  <c:v>0</c:v>
                </c:pt>
                <c:pt idx="27">
                  <c:v>0</c:v>
                </c:pt>
                <c:pt idx="28">
                  <c:v>1</c:v>
                </c:pt>
                <c:pt idx="29">
                  <c:v>1</c:v>
                </c:pt>
                <c:pt idx="30">
                  <c:v>1</c:v>
                </c:pt>
                <c:pt idx="31">
                  <c:v>1</c:v>
                </c:pt>
                <c:pt idx="32">
                  <c:v>1</c:v>
                </c:pt>
                <c:pt idx="33">
                  <c:v>1</c:v>
                </c:pt>
                <c:pt idx="34">
                  <c:v>2</c:v>
                </c:pt>
                <c:pt idx="35">
                  <c:v>2</c:v>
                </c:pt>
                <c:pt idx="36">
                  <c:v>2</c:v>
                </c:pt>
                <c:pt idx="37">
                  <c:v>2</c:v>
                </c:pt>
                <c:pt idx="38">
                  <c:v>2</c:v>
                </c:pt>
                <c:pt idx="39">
                  <c:v>2</c:v>
                </c:pt>
                <c:pt idx="40">
                  <c:v>3</c:v>
                </c:pt>
                <c:pt idx="41">
                  <c:v>3</c:v>
                </c:pt>
                <c:pt idx="42">
                  <c:v>3</c:v>
                </c:pt>
                <c:pt idx="43">
                  <c:v>3</c:v>
                </c:pt>
                <c:pt idx="44">
                  <c:v>0</c:v>
                </c:pt>
                <c:pt idx="45">
                  <c:v>0</c:v>
                </c:pt>
                <c:pt idx="46">
                  <c:v>0</c:v>
                </c:pt>
                <c:pt idx="47">
                  <c:v>0</c:v>
                </c:pt>
                <c:pt idx="48">
                  <c:v>0</c:v>
                </c:pt>
                <c:pt idx="49">
                  <c:v>0</c:v>
                </c:pt>
                <c:pt idx="50">
                  <c:v>1</c:v>
                </c:pt>
                <c:pt idx="51">
                  <c:v>1</c:v>
                </c:pt>
                <c:pt idx="52">
                  <c:v>1</c:v>
                </c:pt>
                <c:pt idx="53">
                  <c:v>1</c:v>
                </c:pt>
                <c:pt idx="54">
                  <c:v>1</c:v>
                </c:pt>
                <c:pt idx="55">
                  <c:v>1</c:v>
                </c:pt>
                <c:pt idx="56">
                  <c:v>2</c:v>
                </c:pt>
                <c:pt idx="57">
                  <c:v>2</c:v>
                </c:pt>
                <c:pt idx="58">
                  <c:v>2</c:v>
                </c:pt>
                <c:pt idx="59">
                  <c:v>2</c:v>
                </c:pt>
                <c:pt idx="60">
                  <c:v>2</c:v>
                </c:pt>
                <c:pt idx="61">
                  <c:v>2</c:v>
                </c:pt>
                <c:pt idx="62">
                  <c:v>3</c:v>
                </c:pt>
                <c:pt idx="63">
                  <c:v>3</c:v>
                </c:pt>
                <c:pt idx="64">
                  <c:v>3</c:v>
                </c:pt>
                <c:pt idx="65">
                  <c:v>3</c:v>
                </c:pt>
                <c:pt idx="66">
                  <c:v>3</c:v>
                </c:pt>
                <c:pt idx="67">
                  <c:v>3</c:v>
                </c:pt>
              </c:numCache>
            </c:numRef>
          </c:xVal>
          <c:yVal>
            <c:numRef>
              <c:f>all_replicates!$Y$1219:$CN$1219</c:f>
              <c:numCache>
                <c:formatCode>General</c:formatCode>
                <c:ptCount val="68"/>
                <c:pt idx="0">
                  <c:v>15085</c:v>
                </c:pt>
                <c:pt idx="1">
                  <c:v>8709</c:v>
                </c:pt>
                <c:pt idx="2">
                  <c:v>13098</c:v>
                </c:pt>
                <c:pt idx="3">
                  <c:v>12154</c:v>
                </c:pt>
                <c:pt idx="4">
                  <c:v>8857</c:v>
                </c:pt>
                <c:pt idx="5">
                  <c:v>5178</c:v>
                </c:pt>
                <c:pt idx="6">
                  <c:v>19335</c:v>
                </c:pt>
                <c:pt idx="7">
                  <c:v>11358</c:v>
                </c:pt>
                <c:pt idx="8">
                  <c:v>12562</c:v>
                </c:pt>
                <c:pt idx="9">
                  <c:v>5275</c:v>
                </c:pt>
                <c:pt idx="10">
                  <c:v>10702</c:v>
                </c:pt>
                <c:pt idx="11">
                  <c:v>9917</c:v>
                </c:pt>
                <c:pt idx="12">
                  <c:v>18952</c:v>
                </c:pt>
                <c:pt idx="13">
                  <c:v>15675</c:v>
                </c:pt>
                <c:pt idx="14">
                  <c:v>11500</c:v>
                </c:pt>
                <c:pt idx="15">
                  <c:v>13455</c:v>
                </c:pt>
                <c:pt idx="16">
                  <c:v>11738</c:v>
                </c:pt>
                <c:pt idx="17">
                  <c:v>10626</c:v>
                </c:pt>
                <c:pt idx="18">
                  <c:v>23081</c:v>
                </c:pt>
                <c:pt idx="19">
                  <c:v>15656</c:v>
                </c:pt>
                <c:pt idx="20">
                  <c:v>12768</c:v>
                </c:pt>
                <c:pt idx="21">
                  <c:v>17976</c:v>
                </c:pt>
                <c:pt idx="22">
                  <c:v>14134</c:v>
                </c:pt>
                <c:pt idx="23">
                  <c:v>7957</c:v>
                </c:pt>
                <c:pt idx="24">
                  <c:v>9796</c:v>
                </c:pt>
                <c:pt idx="25">
                  <c:v>12697</c:v>
                </c:pt>
                <c:pt idx="26">
                  <c:v>9503</c:v>
                </c:pt>
                <c:pt idx="27">
                  <c:v>5559</c:v>
                </c:pt>
                <c:pt idx="28">
                  <c:v>8662</c:v>
                </c:pt>
                <c:pt idx="29">
                  <c:v>5096</c:v>
                </c:pt>
                <c:pt idx="30">
                  <c:v>10240</c:v>
                </c:pt>
                <c:pt idx="31">
                  <c:v>5836</c:v>
                </c:pt>
                <c:pt idx="32">
                  <c:v>12870</c:v>
                </c:pt>
                <c:pt idx="33">
                  <c:v>5998</c:v>
                </c:pt>
                <c:pt idx="34">
                  <c:v>14023</c:v>
                </c:pt>
                <c:pt idx="35">
                  <c:v>8872</c:v>
                </c:pt>
                <c:pt idx="36">
                  <c:v>14498</c:v>
                </c:pt>
                <c:pt idx="37">
                  <c:v>14002</c:v>
                </c:pt>
                <c:pt idx="38">
                  <c:v>13520</c:v>
                </c:pt>
                <c:pt idx="39">
                  <c:v>9908</c:v>
                </c:pt>
                <c:pt idx="40">
                  <c:v>20620</c:v>
                </c:pt>
                <c:pt idx="41">
                  <c:v>13407</c:v>
                </c:pt>
                <c:pt idx="42">
                  <c:v>10904</c:v>
                </c:pt>
                <c:pt idx="43">
                  <c:v>5510</c:v>
                </c:pt>
                <c:pt idx="44">
                  <c:v>10127</c:v>
                </c:pt>
                <c:pt idx="45">
                  <c:v>5955</c:v>
                </c:pt>
                <c:pt idx="46">
                  <c:v>7901</c:v>
                </c:pt>
                <c:pt idx="47">
                  <c:v>3901</c:v>
                </c:pt>
                <c:pt idx="48">
                  <c:v>13630</c:v>
                </c:pt>
                <c:pt idx="49">
                  <c:v>9621</c:v>
                </c:pt>
                <c:pt idx="50">
                  <c:v>13501</c:v>
                </c:pt>
                <c:pt idx="51">
                  <c:v>12761</c:v>
                </c:pt>
                <c:pt idx="52">
                  <c:v>7645</c:v>
                </c:pt>
                <c:pt idx="53">
                  <c:v>4401</c:v>
                </c:pt>
                <c:pt idx="54">
                  <c:v>7614</c:v>
                </c:pt>
                <c:pt idx="55">
                  <c:v>5935</c:v>
                </c:pt>
                <c:pt idx="56">
                  <c:v>14926</c:v>
                </c:pt>
                <c:pt idx="57">
                  <c:v>9973</c:v>
                </c:pt>
                <c:pt idx="58">
                  <c:v>11229</c:v>
                </c:pt>
                <c:pt idx="59">
                  <c:v>6397</c:v>
                </c:pt>
                <c:pt idx="60">
                  <c:v>13139</c:v>
                </c:pt>
                <c:pt idx="61">
                  <c:v>9169</c:v>
                </c:pt>
                <c:pt idx="62">
                  <c:v>29076</c:v>
                </c:pt>
                <c:pt idx="63">
                  <c:v>13971</c:v>
                </c:pt>
                <c:pt idx="64">
                  <c:v>12480</c:v>
                </c:pt>
                <c:pt idx="65">
                  <c:v>6383</c:v>
                </c:pt>
                <c:pt idx="66">
                  <c:v>11763</c:v>
                </c:pt>
                <c:pt idx="67">
                  <c:v>4935</c:v>
                </c:pt>
              </c:numCache>
            </c:numRef>
          </c:yVal>
          <c:smooth val="0"/>
          <c:extLst>
            <c:ext xmlns:c16="http://schemas.microsoft.com/office/drawing/2014/chart" uri="{C3380CC4-5D6E-409C-BE32-E72D297353CC}">
              <c16:uniqueId val="{00000001-DDA6-244E-B135-CE4D68B04541}"/>
            </c:ext>
          </c:extLst>
        </c:ser>
        <c:ser>
          <c:idx val="1"/>
          <c:order val="1"/>
          <c:tx>
            <c:strRef>
              <c:f>all_replicates!$T$1220</c:f>
              <c:strCache>
                <c:ptCount val="1"/>
                <c:pt idx="0">
                  <c:v>autotrophs</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397086407359163"/>
                  <c:y val="-7.513852581167448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all_replicates!$Y$1217:$CN$1217</c:f>
              <c:numCache>
                <c:formatCode>General</c:formatCode>
                <c:ptCount val="68"/>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pt idx="22">
                  <c:v>0</c:v>
                </c:pt>
                <c:pt idx="23">
                  <c:v>0</c:v>
                </c:pt>
                <c:pt idx="24">
                  <c:v>0</c:v>
                </c:pt>
                <c:pt idx="25">
                  <c:v>0</c:v>
                </c:pt>
                <c:pt idx="26">
                  <c:v>0</c:v>
                </c:pt>
                <c:pt idx="27">
                  <c:v>0</c:v>
                </c:pt>
                <c:pt idx="28">
                  <c:v>1</c:v>
                </c:pt>
                <c:pt idx="29">
                  <c:v>1</c:v>
                </c:pt>
                <c:pt idx="30">
                  <c:v>1</c:v>
                </c:pt>
                <c:pt idx="31">
                  <c:v>1</c:v>
                </c:pt>
                <c:pt idx="32">
                  <c:v>1</c:v>
                </c:pt>
                <c:pt idx="33">
                  <c:v>1</c:v>
                </c:pt>
                <c:pt idx="34">
                  <c:v>2</c:v>
                </c:pt>
                <c:pt idx="35">
                  <c:v>2</c:v>
                </c:pt>
                <c:pt idx="36">
                  <c:v>2</c:v>
                </c:pt>
                <c:pt idx="37">
                  <c:v>2</c:v>
                </c:pt>
                <c:pt idx="38">
                  <c:v>2</c:v>
                </c:pt>
                <c:pt idx="39">
                  <c:v>2</c:v>
                </c:pt>
                <c:pt idx="40">
                  <c:v>3</c:v>
                </c:pt>
                <c:pt idx="41">
                  <c:v>3</c:v>
                </c:pt>
                <c:pt idx="42">
                  <c:v>3</c:v>
                </c:pt>
                <c:pt idx="43">
                  <c:v>3</c:v>
                </c:pt>
                <c:pt idx="44">
                  <c:v>0</c:v>
                </c:pt>
                <c:pt idx="45">
                  <c:v>0</c:v>
                </c:pt>
                <c:pt idx="46">
                  <c:v>0</c:v>
                </c:pt>
                <c:pt idx="47">
                  <c:v>0</c:v>
                </c:pt>
                <c:pt idx="48">
                  <c:v>0</c:v>
                </c:pt>
                <c:pt idx="49">
                  <c:v>0</c:v>
                </c:pt>
                <c:pt idx="50">
                  <c:v>1</c:v>
                </c:pt>
                <c:pt idx="51">
                  <c:v>1</c:v>
                </c:pt>
                <c:pt idx="52">
                  <c:v>1</c:v>
                </c:pt>
                <c:pt idx="53">
                  <c:v>1</c:v>
                </c:pt>
                <c:pt idx="54">
                  <c:v>1</c:v>
                </c:pt>
                <c:pt idx="55">
                  <c:v>1</c:v>
                </c:pt>
                <c:pt idx="56">
                  <c:v>2</c:v>
                </c:pt>
                <c:pt idx="57">
                  <c:v>2</c:v>
                </c:pt>
                <c:pt idx="58">
                  <c:v>2</c:v>
                </c:pt>
                <c:pt idx="59">
                  <c:v>2</c:v>
                </c:pt>
                <c:pt idx="60">
                  <c:v>2</c:v>
                </c:pt>
                <c:pt idx="61">
                  <c:v>2</c:v>
                </c:pt>
                <c:pt idx="62">
                  <c:v>3</c:v>
                </c:pt>
                <c:pt idx="63">
                  <c:v>3</c:v>
                </c:pt>
                <c:pt idx="64">
                  <c:v>3</c:v>
                </c:pt>
                <c:pt idx="65">
                  <c:v>3</c:v>
                </c:pt>
                <c:pt idx="66">
                  <c:v>3</c:v>
                </c:pt>
                <c:pt idx="67">
                  <c:v>3</c:v>
                </c:pt>
              </c:numCache>
            </c:numRef>
          </c:xVal>
          <c:yVal>
            <c:numRef>
              <c:f>all_replicates!$Y$1220:$CN$1220</c:f>
              <c:numCache>
                <c:formatCode>General</c:formatCode>
                <c:ptCount val="68"/>
                <c:pt idx="0">
                  <c:v>32869</c:v>
                </c:pt>
                <c:pt idx="1">
                  <c:v>40243</c:v>
                </c:pt>
                <c:pt idx="2">
                  <c:v>34091</c:v>
                </c:pt>
                <c:pt idx="3">
                  <c:v>36582</c:v>
                </c:pt>
                <c:pt idx="4">
                  <c:v>38921</c:v>
                </c:pt>
                <c:pt idx="5">
                  <c:v>44018</c:v>
                </c:pt>
                <c:pt idx="6">
                  <c:v>28752</c:v>
                </c:pt>
                <c:pt idx="7">
                  <c:v>38001</c:v>
                </c:pt>
                <c:pt idx="8">
                  <c:v>34357</c:v>
                </c:pt>
                <c:pt idx="9">
                  <c:v>43900</c:v>
                </c:pt>
                <c:pt idx="10">
                  <c:v>36985</c:v>
                </c:pt>
                <c:pt idx="11">
                  <c:v>39423</c:v>
                </c:pt>
                <c:pt idx="12">
                  <c:v>28540</c:v>
                </c:pt>
                <c:pt idx="13">
                  <c:v>29494</c:v>
                </c:pt>
                <c:pt idx="14">
                  <c:v>36281</c:v>
                </c:pt>
                <c:pt idx="15">
                  <c:v>35656</c:v>
                </c:pt>
                <c:pt idx="16">
                  <c:v>35515</c:v>
                </c:pt>
                <c:pt idx="17">
                  <c:v>38517</c:v>
                </c:pt>
                <c:pt idx="18">
                  <c:v>24274</c:v>
                </c:pt>
                <c:pt idx="19">
                  <c:v>33393</c:v>
                </c:pt>
                <c:pt idx="20">
                  <c:v>36475</c:v>
                </c:pt>
                <c:pt idx="21">
                  <c:v>28345</c:v>
                </c:pt>
                <c:pt idx="22">
                  <c:v>33791</c:v>
                </c:pt>
                <c:pt idx="23">
                  <c:v>41589</c:v>
                </c:pt>
                <c:pt idx="24">
                  <c:v>37394</c:v>
                </c:pt>
                <c:pt idx="25">
                  <c:v>36353</c:v>
                </c:pt>
                <c:pt idx="26">
                  <c:v>37942</c:v>
                </c:pt>
                <c:pt idx="27">
                  <c:v>44046</c:v>
                </c:pt>
                <c:pt idx="28">
                  <c:v>37637</c:v>
                </c:pt>
                <c:pt idx="29">
                  <c:v>44413</c:v>
                </c:pt>
                <c:pt idx="30">
                  <c:v>37282</c:v>
                </c:pt>
                <c:pt idx="31">
                  <c:v>43593</c:v>
                </c:pt>
                <c:pt idx="32">
                  <c:v>35215</c:v>
                </c:pt>
                <c:pt idx="33">
                  <c:v>43363</c:v>
                </c:pt>
                <c:pt idx="34">
                  <c:v>33616</c:v>
                </c:pt>
                <c:pt idx="35">
                  <c:v>40597</c:v>
                </c:pt>
                <c:pt idx="36">
                  <c:v>32714</c:v>
                </c:pt>
                <c:pt idx="37">
                  <c:v>34695</c:v>
                </c:pt>
                <c:pt idx="38">
                  <c:v>33609</c:v>
                </c:pt>
                <c:pt idx="39">
                  <c:v>38918</c:v>
                </c:pt>
                <c:pt idx="40">
                  <c:v>26692</c:v>
                </c:pt>
                <c:pt idx="41">
                  <c:v>35171</c:v>
                </c:pt>
                <c:pt idx="42">
                  <c:v>33823</c:v>
                </c:pt>
                <c:pt idx="43">
                  <c:v>43344</c:v>
                </c:pt>
                <c:pt idx="44">
                  <c:v>37093</c:v>
                </c:pt>
                <c:pt idx="45">
                  <c:v>43397</c:v>
                </c:pt>
                <c:pt idx="46">
                  <c:v>38845</c:v>
                </c:pt>
                <c:pt idx="47">
                  <c:v>44998</c:v>
                </c:pt>
                <c:pt idx="48">
                  <c:v>33796</c:v>
                </c:pt>
                <c:pt idx="49">
                  <c:v>39568</c:v>
                </c:pt>
                <c:pt idx="50">
                  <c:v>34687</c:v>
                </c:pt>
                <c:pt idx="51">
                  <c:v>36114</c:v>
                </c:pt>
                <c:pt idx="52">
                  <c:v>40557</c:v>
                </c:pt>
                <c:pt idx="53">
                  <c:v>44682</c:v>
                </c:pt>
                <c:pt idx="54">
                  <c:v>39912</c:v>
                </c:pt>
                <c:pt idx="55">
                  <c:v>43197</c:v>
                </c:pt>
                <c:pt idx="56">
                  <c:v>33593</c:v>
                </c:pt>
                <c:pt idx="57">
                  <c:v>39118</c:v>
                </c:pt>
                <c:pt idx="58">
                  <c:v>36287</c:v>
                </c:pt>
                <c:pt idx="59">
                  <c:v>42732</c:v>
                </c:pt>
                <c:pt idx="60">
                  <c:v>34791</c:v>
                </c:pt>
                <c:pt idx="61">
                  <c:v>39953</c:v>
                </c:pt>
                <c:pt idx="62">
                  <c:v>19471</c:v>
                </c:pt>
                <c:pt idx="63">
                  <c:v>35069</c:v>
                </c:pt>
                <c:pt idx="64">
                  <c:v>32884</c:v>
                </c:pt>
                <c:pt idx="65">
                  <c:v>41913</c:v>
                </c:pt>
                <c:pt idx="66">
                  <c:v>33427</c:v>
                </c:pt>
                <c:pt idx="67">
                  <c:v>44043</c:v>
                </c:pt>
              </c:numCache>
            </c:numRef>
          </c:yVal>
          <c:smooth val="0"/>
          <c:extLst>
            <c:ext xmlns:c16="http://schemas.microsoft.com/office/drawing/2014/chart" uri="{C3380CC4-5D6E-409C-BE32-E72D297353CC}">
              <c16:uniqueId val="{00000003-DDA6-244E-B135-CE4D68B04541}"/>
            </c:ext>
          </c:extLst>
        </c:ser>
        <c:ser>
          <c:idx val="2"/>
          <c:order val="2"/>
          <c:tx>
            <c:strRef>
              <c:f>all_replicates!$T$1221</c:f>
              <c:strCache>
                <c:ptCount val="1"/>
                <c:pt idx="0">
                  <c:v>parasites</c:v>
                </c:pt>
              </c:strCache>
            </c:strRef>
          </c:tx>
          <c:spPr>
            <a:ln w="1905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3514525619511902"/>
                  <c:y val="3.749091379987025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all_replicates!$Y$1217:$CN$1217</c:f>
              <c:numCache>
                <c:formatCode>General</c:formatCode>
                <c:ptCount val="68"/>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pt idx="22">
                  <c:v>0</c:v>
                </c:pt>
                <c:pt idx="23">
                  <c:v>0</c:v>
                </c:pt>
                <c:pt idx="24">
                  <c:v>0</c:v>
                </c:pt>
                <c:pt idx="25">
                  <c:v>0</c:v>
                </c:pt>
                <c:pt idx="26">
                  <c:v>0</c:v>
                </c:pt>
                <c:pt idx="27">
                  <c:v>0</c:v>
                </c:pt>
                <c:pt idx="28">
                  <c:v>1</c:v>
                </c:pt>
                <c:pt idx="29">
                  <c:v>1</c:v>
                </c:pt>
                <c:pt idx="30">
                  <c:v>1</c:v>
                </c:pt>
                <c:pt idx="31">
                  <c:v>1</c:v>
                </c:pt>
                <c:pt idx="32">
                  <c:v>1</c:v>
                </c:pt>
                <c:pt idx="33">
                  <c:v>1</c:v>
                </c:pt>
                <c:pt idx="34">
                  <c:v>2</c:v>
                </c:pt>
                <c:pt idx="35">
                  <c:v>2</c:v>
                </c:pt>
                <c:pt idx="36">
                  <c:v>2</c:v>
                </c:pt>
                <c:pt idx="37">
                  <c:v>2</c:v>
                </c:pt>
                <c:pt idx="38">
                  <c:v>2</c:v>
                </c:pt>
                <c:pt idx="39">
                  <c:v>2</c:v>
                </c:pt>
                <c:pt idx="40">
                  <c:v>3</c:v>
                </c:pt>
                <c:pt idx="41">
                  <c:v>3</c:v>
                </c:pt>
                <c:pt idx="42">
                  <c:v>3</c:v>
                </c:pt>
                <c:pt idx="43">
                  <c:v>3</c:v>
                </c:pt>
                <c:pt idx="44">
                  <c:v>0</c:v>
                </c:pt>
                <c:pt idx="45">
                  <c:v>0</c:v>
                </c:pt>
                <c:pt idx="46">
                  <c:v>0</c:v>
                </c:pt>
                <c:pt idx="47">
                  <c:v>0</c:v>
                </c:pt>
                <c:pt idx="48">
                  <c:v>0</c:v>
                </c:pt>
                <c:pt idx="49">
                  <c:v>0</c:v>
                </c:pt>
                <c:pt idx="50">
                  <c:v>1</c:v>
                </c:pt>
                <c:pt idx="51">
                  <c:v>1</c:v>
                </c:pt>
                <c:pt idx="52">
                  <c:v>1</c:v>
                </c:pt>
                <c:pt idx="53">
                  <c:v>1</c:v>
                </c:pt>
                <c:pt idx="54">
                  <c:v>1</c:v>
                </c:pt>
                <c:pt idx="55">
                  <c:v>1</c:v>
                </c:pt>
                <c:pt idx="56">
                  <c:v>2</c:v>
                </c:pt>
                <c:pt idx="57">
                  <c:v>2</c:v>
                </c:pt>
                <c:pt idx="58">
                  <c:v>2</c:v>
                </c:pt>
                <c:pt idx="59">
                  <c:v>2</c:v>
                </c:pt>
                <c:pt idx="60">
                  <c:v>2</c:v>
                </c:pt>
                <c:pt idx="61">
                  <c:v>2</c:v>
                </c:pt>
                <c:pt idx="62">
                  <c:v>3</c:v>
                </c:pt>
                <c:pt idx="63">
                  <c:v>3</c:v>
                </c:pt>
                <c:pt idx="64">
                  <c:v>3</c:v>
                </c:pt>
                <c:pt idx="65">
                  <c:v>3</c:v>
                </c:pt>
                <c:pt idx="66">
                  <c:v>3</c:v>
                </c:pt>
                <c:pt idx="67">
                  <c:v>3</c:v>
                </c:pt>
              </c:numCache>
            </c:numRef>
          </c:xVal>
          <c:yVal>
            <c:numRef>
              <c:f>all_replicates!$Y$1221:$CN$1221</c:f>
              <c:numCache>
                <c:formatCode>General</c:formatCode>
                <c:ptCount val="68"/>
                <c:pt idx="0">
                  <c:v>100</c:v>
                </c:pt>
                <c:pt idx="1">
                  <c:v>54</c:v>
                </c:pt>
                <c:pt idx="2">
                  <c:v>173</c:v>
                </c:pt>
                <c:pt idx="3">
                  <c:v>75</c:v>
                </c:pt>
                <c:pt idx="4">
                  <c:v>135</c:v>
                </c:pt>
                <c:pt idx="5">
                  <c:v>71</c:v>
                </c:pt>
                <c:pt idx="6">
                  <c:v>63</c:v>
                </c:pt>
                <c:pt idx="7">
                  <c:v>54</c:v>
                </c:pt>
                <c:pt idx="8">
                  <c:v>92</c:v>
                </c:pt>
                <c:pt idx="9">
                  <c:v>88</c:v>
                </c:pt>
                <c:pt idx="10">
                  <c:v>49</c:v>
                </c:pt>
                <c:pt idx="11">
                  <c:v>44</c:v>
                </c:pt>
                <c:pt idx="12">
                  <c:v>95</c:v>
                </c:pt>
                <c:pt idx="13">
                  <c:v>125</c:v>
                </c:pt>
                <c:pt idx="14">
                  <c:v>294</c:v>
                </c:pt>
                <c:pt idx="15">
                  <c:v>76</c:v>
                </c:pt>
                <c:pt idx="16">
                  <c:v>73</c:v>
                </c:pt>
                <c:pt idx="17">
                  <c:v>7</c:v>
                </c:pt>
                <c:pt idx="18">
                  <c:v>26</c:v>
                </c:pt>
                <c:pt idx="19">
                  <c:v>52</c:v>
                </c:pt>
                <c:pt idx="20">
                  <c:v>30</c:v>
                </c:pt>
                <c:pt idx="21">
                  <c:v>101</c:v>
                </c:pt>
                <c:pt idx="22">
                  <c:v>138</c:v>
                </c:pt>
                <c:pt idx="23">
                  <c:v>18</c:v>
                </c:pt>
                <c:pt idx="24">
                  <c:v>120</c:v>
                </c:pt>
                <c:pt idx="25">
                  <c:v>46</c:v>
                </c:pt>
                <c:pt idx="26">
                  <c:v>113</c:v>
                </c:pt>
                <c:pt idx="27">
                  <c:v>49</c:v>
                </c:pt>
                <c:pt idx="28">
                  <c:v>143</c:v>
                </c:pt>
                <c:pt idx="29">
                  <c:v>12</c:v>
                </c:pt>
                <c:pt idx="30">
                  <c:v>91</c:v>
                </c:pt>
                <c:pt idx="31">
                  <c:v>40</c:v>
                </c:pt>
                <c:pt idx="32">
                  <c:v>101</c:v>
                </c:pt>
                <c:pt idx="33">
                  <c:v>30</c:v>
                </c:pt>
                <c:pt idx="34">
                  <c:v>103</c:v>
                </c:pt>
                <c:pt idx="35">
                  <c:v>63</c:v>
                </c:pt>
                <c:pt idx="36">
                  <c:v>83</c:v>
                </c:pt>
                <c:pt idx="37">
                  <c:v>148</c:v>
                </c:pt>
                <c:pt idx="38">
                  <c:v>56</c:v>
                </c:pt>
                <c:pt idx="39">
                  <c:v>105</c:v>
                </c:pt>
                <c:pt idx="40">
                  <c:v>11</c:v>
                </c:pt>
                <c:pt idx="41">
                  <c:v>168</c:v>
                </c:pt>
                <c:pt idx="42">
                  <c:v>253</c:v>
                </c:pt>
                <c:pt idx="43">
                  <c:v>73</c:v>
                </c:pt>
                <c:pt idx="44">
                  <c:v>130</c:v>
                </c:pt>
                <c:pt idx="45">
                  <c:v>32</c:v>
                </c:pt>
                <c:pt idx="46">
                  <c:v>148</c:v>
                </c:pt>
                <c:pt idx="47">
                  <c:v>197</c:v>
                </c:pt>
                <c:pt idx="48">
                  <c:v>161</c:v>
                </c:pt>
                <c:pt idx="49">
                  <c:v>15</c:v>
                </c:pt>
                <c:pt idx="50">
                  <c:v>87</c:v>
                </c:pt>
                <c:pt idx="51">
                  <c:v>118</c:v>
                </c:pt>
                <c:pt idx="52">
                  <c:v>172</c:v>
                </c:pt>
                <c:pt idx="53">
                  <c:v>82</c:v>
                </c:pt>
                <c:pt idx="54">
                  <c:v>187</c:v>
                </c:pt>
                <c:pt idx="55">
                  <c:v>87</c:v>
                </c:pt>
                <c:pt idx="56">
                  <c:v>90</c:v>
                </c:pt>
                <c:pt idx="57">
                  <c:v>56</c:v>
                </c:pt>
                <c:pt idx="58">
                  <c:v>25</c:v>
                </c:pt>
                <c:pt idx="59">
                  <c:v>65</c:v>
                </c:pt>
                <c:pt idx="60">
                  <c:v>161</c:v>
                </c:pt>
                <c:pt idx="61">
                  <c:v>122</c:v>
                </c:pt>
                <c:pt idx="62">
                  <c:v>56</c:v>
                </c:pt>
                <c:pt idx="63">
                  <c:v>93</c:v>
                </c:pt>
                <c:pt idx="64">
                  <c:v>71</c:v>
                </c:pt>
                <c:pt idx="65">
                  <c:v>122</c:v>
                </c:pt>
                <c:pt idx="66">
                  <c:v>122</c:v>
                </c:pt>
                <c:pt idx="67">
                  <c:v>70</c:v>
                </c:pt>
              </c:numCache>
            </c:numRef>
          </c:yVal>
          <c:smooth val="0"/>
          <c:extLst>
            <c:ext xmlns:c16="http://schemas.microsoft.com/office/drawing/2014/chart" uri="{C3380CC4-5D6E-409C-BE32-E72D297353CC}">
              <c16:uniqueId val="{00000005-DDA6-244E-B135-CE4D68B04541}"/>
            </c:ext>
          </c:extLst>
        </c:ser>
        <c:ser>
          <c:idx val="3"/>
          <c:order val="3"/>
          <c:tx>
            <c:strRef>
              <c:f>all_replicates!$T$1222</c:f>
              <c:strCache>
                <c:ptCount val="1"/>
                <c:pt idx="0">
                  <c:v>mixotrophs</c:v>
                </c:pt>
              </c:strCache>
            </c:strRef>
          </c:tx>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1"/>
            <c:dispEq val="1"/>
            <c:trendlineLbl>
              <c:layout>
                <c:manualLayout>
                  <c:x val="0.12778852692016235"/>
                  <c:y val="-5.304864337021154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all_replicates!$Y$1217:$CN$1217</c:f>
              <c:numCache>
                <c:formatCode>General</c:formatCode>
                <c:ptCount val="68"/>
                <c:pt idx="0">
                  <c:v>0</c:v>
                </c:pt>
                <c:pt idx="1">
                  <c:v>0</c:v>
                </c:pt>
                <c:pt idx="2">
                  <c:v>0</c:v>
                </c:pt>
                <c:pt idx="3">
                  <c:v>0</c:v>
                </c:pt>
                <c:pt idx="4">
                  <c:v>0</c:v>
                </c:pt>
                <c:pt idx="5">
                  <c:v>0</c:v>
                </c:pt>
                <c:pt idx="6">
                  <c:v>1</c:v>
                </c:pt>
                <c:pt idx="7">
                  <c:v>1</c:v>
                </c:pt>
                <c:pt idx="8">
                  <c:v>1</c:v>
                </c:pt>
                <c:pt idx="9">
                  <c:v>1</c:v>
                </c:pt>
                <c:pt idx="10">
                  <c:v>1</c:v>
                </c:pt>
                <c:pt idx="11">
                  <c:v>1</c:v>
                </c:pt>
                <c:pt idx="12">
                  <c:v>2</c:v>
                </c:pt>
                <c:pt idx="13">
                  <c:v>2</c:v>
                </c:pt>
                <c:pt idx="14">
                  <c:v>2</c:v>
                </c:pt>
                <c:pt idx="15">
                  <c:v>2</c:v>
                </c:pt>
                <c:pt idx="16">
                  <c:v>2</c:v>
                </c:pt>
                <c:pt idx="17">
                  <c:v>2</c:v>
                </c:pt>
                <c:pt idx="18">
                  <c:v>3</c:v>
                </c:pt>
                <c:pt idx="19">
                  <c:v>3</c:v>
                </c:pt>
                <c:pt idx="20">
                  <c:v>3</c:v>
                </c:pt>
                <c:pt idx="21">
                  <c:v>3</c:v>
                </c:pt>
                <c:pt idx="22">
                  <c:v>0</c:v>
                </c:pt>
                <c:pt idx="23">
                  <c:v>0</c:v>
                </c:pt>
                <c:pt idx="24">
                  <c:v>0</c:v>
                </c:pt>
                <c:pt idx="25">
                  <c:v>0</c:v>
                </c:pt>
                <c:pt idx="26">
                  <c:v>0</c:v>
                </c:pt>
                <c:pt idx="27">
                  <c:v>0</c:v>
                </c:pt>
                <c:pt idx="28">
                  <c:v>1</c:v>
                </c:pt>
                <c:pt idx="29">
                  <c:v>1</c:v>
                </c:pt>
                <c:pt idx="30">
                  <c:v>1</c:v>
                </c:pt>
                <c:pt idx="31">
                  <c:v>1</c:v>
                </c:pt>
                <c:pt idx="32">
                  <c:v>1</c:v>
                </c:pt>
                <c:pt idx="33">
                  <c:v>1</c:v>
                </c:pt>
                <c:pt idx="34">
                  <c:v>2</c:v>
                </c:pt>
                <c:pt idx="35">
                  <c:v>2</c:v>
                </c:pt>
                <c:pt idx="36">
                  <c:v>2</c:v>
                </c:pt>
                <c:pt idx="37">
                  <c:v>2</c:v>
                </c:pt>
                <c:pt idx="38">
                  <c:v>2</c:v>
                </c:pt>
                <c:pt idx="39">
                  <c:v>2</c:v>
                </c:pt>
                <c:pt idx="40">
                  <c:v>3</c:v>
                </c:pt>
                <c:pt idx="41">
                  <c:v>3</c:v>
                </c:pt>
                <c:pt idx="42">
                  <c:v>3</c:v>
                </c:pt>
                <c:pt idx="43">
                  <c:v>3</c:v>
                </c:pt>
                <c:pt idx="44">
                  <c:v>0</c:v>
                </c:pt>
                <c:pt idx="45">
                  <c:v>0</c:v>
                </c:pt>
                <c:pt idx="46">
                  <c:v>0</c:v>
                </c:pt>
                <c:pt idx="47">
                  <c:v>0</c:v>
                </c:pt>
                <c:pt idx="48">
                  <c:v>0</c:v>
                </c:pt>
                <c:pt idx="49">
                  <c:v>0</c:v>
                </c:pt>
                <c:pt idx="50">
                  <c:v>1</c:v>
                </c:pt>
                <c:pt idx="51">
                  <c:v>1</c:v>
                </c:pt>
                <c:pt idx="52">
                  <c:v>1</c:v>
                </c:pt>
                <c:pt idx="53">
                  <c:v>1</c:v>
                </c:pt>
                <c:pt idx="54">
                  <c:v>1</c:v>
                </c:pt>
                <c:pt idx="55">
                  <c:v>1</c:v>
                </c:pt>
                <c:pt idx="56">
                  <c:v>2</c:v>
                </c:pt>
                <c:pt idx="57">
                  <c:v>2</c:v>
                </c:pt>
                <c:pt idx="58">
                  <c:v>2</c:v>
                </c:pt>
                <c:pt idx="59">
                  <c:v>2</c:v>
                </c:pt>
                <c:pt idx="60">
                  <c:v>2</c:v>
                </c:pt>
                <c:pt idx="61">
                  <c:v>2</c:v>
                </c:pt>
                <c:pt idx="62">
                  <c:v>3</c:v>
                </c:pt>
                <c:pt idx="63">
                  <c:v>3</c:v>
                </c:pt>
                <c:pt idx="64">
                  <c:v>3</c:v>
                </c:pt>
                <c:pt idx="65">
                  <c:v>3</c:v>
                </c:pt>
                <c:pt idx="66">
                  <c:v>3</c:v>
                </c:pt>
                <c:pt idx="67">
                  <c:v>3</c:v>
                </c:pt>
              </c:numCache>
            </c:numRef>
          </c:xVal>
          <c:yVal>
            <c:numRef>
              <c:f>all_replicates!$Y$1222:$CN$1222</c:f>
              <c:numCache>
                <c:formatCode>General</c:formatCode>
                <c:ptCount val="68"/>
                <c:pt idx="0">
                  <c:v>1946</c:v>
                </c:pt>
                <c:pt idx="1">
                  <c:v>994</c:v>
                </c:pt>
                <c:pt idx="2">
                  <c:v>2638</c:v>
                </c:pt>
                <c:pt idx="3">
                  <c:v>1189</c:v>
                </c:pt>
                <c:pt idx="4">
                  <c:v>2087</c:v>
                </c:pt>
                <c:pt idx="5">
                  <c:v>733</c:v>
                </c:pt>
                <c:pt idx="6">
                  <c:v>1850</c:v>
                </c:pt>
                <c:pt idx="7">
                  <c:v>587</c:v>
                </c:pt>
                <c:pt idx="8">
                  <c:v>2989</c:v>
                </c:pt>
                <c:pt idx="9">
                  <c:v>737</c:v>
                </c:pt>
                <c:pt idx="10">
                  <c:v>2264</c:v>
                </c:pt>
                <c:pt idx="11">
                  <c:v>616</c:v>
                </c:pt>
                <c:pt idx="12">
                  <c:v>2413</c:v>
                </c:pt>
                <c:pt idx="13">
                  <c:v>4706</c:v>
                </c:pt>
                <c:pt idx="14">
                  <c:v>1925</c:v>
                </c:pt>
                <c:pt idx="15">
                  <c:v>813</c:v>
                </c:pt>
                <c:pt idx="16">
                  <c:v>2674</c:v>
                </c:pt>
                <c:pt idx="17">
                  <c:v>850</c:v>
                </c:pt>
                <c:pt idx="18">
                  <c:v>2619</c:v>
                </c:pt>
                <c:pt idx="19">
                  <c:v>899</c:v>
                </c:pt>
                <c:pt idx="20">
                  <c:v>727</c:v>
                </c:pt>
                <c:pt idx="21">
                  <c:v>3578</c:v>
                </c:pt>
                <c:pt idx="22">
                  <c:v>1937</c:v>
                </c:pt>
                <c:pt idx="23">
                  <c:v>436</c:v>
                </c:pt>
                <c:pt idx="24">
                  <c:v>2690</c:v>
                </c:pt>
                <c:pt idx="25">
                  <c:v>904</c:v>
                </c:pt>
                <c:pt idx="26">
                  <c:v>2442</c:v>
                </c:pt>
                <c:pt idx="27">
                  <c:v>346</c:v>
                </c:pt>
                <c:pt idx="28">
                  <c:v>3558</c:v>
                </c:pt>
                <c:pt idx="29">
                  <c:v>479</c:v>
                </c:pt>
                <c:pt idx="30">
                  <c:v>2387</c:v>
                </c:pt>
                <c:pt idx="31">
                  <c:v>531</c:v>
                </c:pt>
                <c:pt idx="32">
                  <c:v>1814</c:v>
                </c:pt>
                <c:pt idx="33">
                  <c:v>609</c:v>
                </c:pt>
                <c:pt idx="34">
                  <c:v>2258</c:v>
                </c:pt>
                <c:pt idx="35">
                  <c:v>468</c:v>
                </c:pt>
                <c:pt idx="36">
                  <c:v>2705</c:v>
                </c:pt>
                <c:pt idx="37">
                  <c:v>1155</c:v>
                </c:pt>
                <c:pt idx="38">
                  <c:v>2815</c:v>
                </c:pt>
                <c:pt idx="39">
                  <c:v>1069</c:v>
                </c:pt>
                <c:pt idx="40">
                  <c:v>2677</c:v>
                </c:pt>
                <c:pt idx="41">
                  <c:v>1254</c:v>
                </c:pt>
                <c:pt idx="42">
                  <c:v>5020</c:v>
                </c:pt>
                <c:pt idx="43">
                  <c:v>1073</c:v>
                </c:pt>
                <c:pt idx="44">
                  <c:v>2650</c:v>
                </c:pt>
                <c:pt idx="45">
                  <c:v>616</c:v>
                </c:pt>
                <c:pt idx="46">
                  <c:v>3106</c:v>
                </c:pt>
                <c:pt idx="47">
                  <c:v>904</c:v>
                </c:pt>
                <c:pt idx="48">
                  <c:v>2413</c:v>
                </c:pt>
                <c:pt idx="49">
                  <c:v>796</c:v>
                </c:pt>
                <c:pt idx="50">
                  <c:v>1725</c:v>
                </c:pt>
                <c:pt idx="51">
                  <c:v>1007</c:v>
                </c:pt>
                <c:pt idx="52">
                  <c:v>1626</c:v>
                </c:pt>
                <c:pt idx="53">
                  <c:v>835</c:v>
                </c:pt>
                <c:pt idx="54">
                  <c:v>2287</c:v>
                </c:pt>
                <c:pt idx="55">
                  <c:v>781</c:v>
                </c:pt>
                <c:pt idx="56">
                  <c:v>1391</c:v>
                </c:pt>
                <c:pt idx="57">
                  <c:v>853</c:v>
                </c:pt>
                <c:pt idx="58">
                  <c:v>2459</c:v>
                </c:pt>
                <c:pt idx="59">
                  <c:v>806</c:v>
                </c:pt>
                <c:pt idx="60">
                  <c:v>1909</c:v>
                </c:pt>
                <c:pt idx="61">
                  <c:v>756</c:v>
                </c:pt>
                <c:pt idx="62">
                  <c:v>1397</c:v>
                </c:pt>
                <c:pt idx="63">
                  <c:v>867</c:v>
                </c:pt>
                <c:pt idx="64">
                  <c:v>4565</c:v>
                </c:pt>
                <c:pt idx="65">
                  <c:v>1582</c:v>
                </c:pt>
                <c:pt idx="66">
                  <c:v>4688</c:v>
                </c:pt>
                <c:pt idx="67">
                  <c:v>952</c:v>
                </c:pt>
              </c:numCache>
            </c:numRef>
          </c:yVal>
          <c:smooth val="0"/>
          <c:extLst>
            <c:ext xmlns:c16="http://schemas.microsoft.com/office/drawing/2014/chart" uri="{C3380CC4-5D6E-409C-BE32-E72D297353CC}">
              <c16:uniqueId val="{00000007-DDA6-244E-B135-CE4D68B04541}"/>
            </c:ext>
          </c:extLst>
        </c:ser>
        <c:dLbls>
          <c:showLegendKey val="0"/>
          <c:showVal val="0"/>
          <c:showCatName val="0"/>
          <c:showSerName val="0"/>
          <c:showPercent val="0"/>
          <c:showBubbleSize val="0"/>
        </c:dLbls>
        <c:axId val="238232831"/>
        <c:axId val="473195791"/>
      </c:scatterChart>
      <c:valAx>
        <c:axId val="238232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195791"/>
        <c:crosses val="autoZero"/>
        <c:crossBetween val="midCat"/>
      </c:valAx>
      <c:valAx>
        <c:axId val="4731957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2328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phytoplankton added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all_replicates!$T$1219</c:f>
              <c:strCache>
                <c:ptCount val="1"/>
                <c:pt idx="0">
                  <c:v>heterotrophs</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4102085258542699"/>
                  <c:y val="-5.56256024627069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all_replicates!$Y$1218:$CN$1218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numCache>
            </c:numRef>
          </c:xVal>
          <c:yVal>
            <c:numRef>
              <c:f>all_replicates!$Y$1219:$CN$1219</c:f>
              <c:numCache>
                <c:formatCode>General</c:formatCode>
                <c:ptCount val="68"/>
                <c:pt idx="0">
                  <c:v>15085</c:v>
                </c:pt>
                <c:pt idx="1">
                  <c:v>8709</c:v>
                </c:pt>
                <c:pt idx="2">
                  <c:v>13098</c:v>
                </c:pt>
                <c:pt idx="3">
                  <c:v>12154</c:v>
                </c:pt>
                <c:pt idx="4">
                  <c:v>8857</c:v>
                </c:pt>
                <c:pt idx="5">
                  <c:v>5178</c:v>
                </c:pt>
                <c:pt idx="6">
                  <c:v>19335</c:v>
                </c:pt>
                <c:pt idx="7">
                  <c:v>11358</c:v>
                </c:pt>
                <c:pt idx="8">
                  <c:v>12562</c:v>
                </c:pt>
                <c:pt idx="9">
                  <c:v>5275</c:v>
                </c:pt>
                <c:pt idx="10">
                  <c:v>10702</c:v>
                </c:pt>
                <c:pt idx="11">
                  <c:v>9917</c:v>
                </c:pt>
                <c:pt idx="12">
                  <c:v>18952</c:v>
                </c:pt>
                <c:pt idx="13">
                  <c:v>15675</c:v>
                </c:pt>
                <c:pt idx="14">
                  <c:v>11500</c:v>
                </c:pt>
                <c:pt idx="15">
                  <c:v>13455</c:v>
                </c:pt>
                <c:pt idx="16">
                  <c:v>11738</c:v>
                </c:pt>
                <c:pt idx="17">
                  <c:v>10626</c:v>
                </c:pt>
                <c:pt idx="18">
                  <c:v>23081</c:v>
                </c:pt>
                <c:pt idx="19">
                  <c:v>15656</c:v>
                </c:pt>
                <c:pt idx="20">
                  <c:v>12768</c:v>
                </c:pt>
                <c:pt idx="21">
                  <c:v>17976</c:v>
                </c:pt>
                <c:pt idx="22">
                  <c:v>14134</c:v>
                </c:pt>
                <c:pt idx="23">
                  <c:v>7957</c:v>
                </c:pt>
                <c:pt idx="24">
                  <c:v>9796</c:v>
                </c:pt>
                <c:pt idx="25">
                  <c:v>12697</c:v>
                </c:pt>
                <c:pt idx="26">
                  <c:v>9503</c:v>
                </c:pt>
                <c:pt idx="27">
                  <c:v>5559</c:v>
                </c:pt>
                <c:pt idx="28">
                  <c:v>8662</c:v>
                </c:pt>
                <c:pt idx="29">
                  <c:v>5096</c:v>
                </c:pt>
                <c:pt idx="30">
                  <c:v>10240</c:v>
                </c:pt>
                <c:pt idx="31">
                  <c:v>5836</c:v>
                </c:pt>
                <c:pt idx="32">
                  <c:v>12870</c:v>
                </c:pt>
                <c:pt idx="33">
                  <c:v>5998</c:v>
                </c:pt>
                <c:pt idx="34">
                  <c:v>14023</c:v>
                </c:pt>
                <c:pt idx="35">
                  <c:v>8872</c:v>
                </c:pt>
                <c:pt idx="36">
                  <c:v>14498</c:v>
                </c:pt>
                <c:pt idx="37">
                  <c:v>14002</c:v>
                </c:pt>
                <c:pt idx="38">
                  <c:v>13520</c:v>
                </c:pt>
                <c:pt idx="39">
                  <c:v>9908</c:v>
                </c:pt>
                <c:pt idx="40">
                  <c:v>20620</c:v>
                </c:pt>
                <c:pt idx="41">
                  <c:v>13407</c:v>
                </c:pt>
                <c:pt idx="42">
                  <c:v>10904</c:v>
                </c:pt>
                <c:pt idx="43">
                  <c:v>5510</c:v>
                </c:pt>
                <c:pt idx="44">
                  <c:v>10127</c:v>
                </c:pt>
                <c:pt idx="45">
                  <c:v>5955</c:v>
                </c:pt>
                <c:pt idx="46">
                  <c:v>7901</c:v>
                </c:pt>
                <c:pt idx="47">
                  <c:v>3901</c:v>
                </c:pt>
                <c:pt idx="48">
                  <c:v>13630</c:v>
                </c:pt>
                <c:pt idx="49">
                  <c:v>9621</c:v>
                </c:pt>
                <c:pt idx="50">
                  <c:v>13501</c:v>
                </c:pt>
                <c:pt idx="51">
                  <c:v>12761</c:v>
                </c:pt>
                <c:pt idx="52">
                  <c:v>7645</c:v>
                </c:pt>
                <c:pt idx="53">
                  <c:v>4401</c:v>
                </c:pt>
                <c:pt idx="54">
                  <c:v>7614</c:v>
                </c:pt>
                <c:pt idx="55">
                  <c:v>5935</c:v>
                </c:pt>
                <c:pt idx="56">
                  <c:v>14926</c:v>
                </c:pt>
                <c:pt idx="57">
                  <c:v>9973</c:v>
                </c:pt>
                <c:pt idx="58">
                  <c:v>11229</c:v>
                </c:pt>
                <c:pt idx="59">
                  <c:v>6397</c:v>
                </c:pt>
                <c:pt idx="60">
                  <c:v>13139</c:v>
                </c:pt>
                <c:pt idx="61">
                  <c:v>9169</c:v>
                </c:pt>
                <c:pt idx="62">
                  <c:v>29076</c:v>
                </c:pt>
                <c:pt idx="63">
                  <c:v>13971</c:v>
                </c:pt>
                <c:pt idx="64">
                  <c:v>12480</c:v>
                </c:pt>
                <c:pt idx="65">
                  <c:v>6383</c:v>
                </c:pt>
                <c:pt idx="66">
                  <c:v>11763</c:v>
                </c:pt>
                <c:pt idx="67">
                  <c:v>4935</c:v>
                </c:pt>
              </c:numCache>
            </c:numRef>
          </c:yVal>
          <c:smooth val="0"/>
          <c:extLst>
            <c:ext xmlns:c16="http://schemas.microsoft.com/office/drawing/2014/chart" uri="{C3380CC4-5D6E-409C-BE32-E72D297353CC}">
              <c16:uniqueId val="{00000001-5526-C743-88FC-825C27951FCB}"/>
            </c:ext>
          </c:extLst>
        </c:ser>
        <c:ser>
          <c:idx val="1"/>
          <c:order val="1"/>
          <c:tx>
            <c:strRef>
              <c:f>all_replicates!$T$1220</c:f>
              <c:strCache>
                <c:ptCount val="1"/>
                <c:pt idx="0">
                  <c:v>autotrophs</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397086407359163"/>
                  <c:y val="-7.513852581167448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all_replicates!$Y$1218:$CN$1218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numCache>
            </c:numRef>
          </c:xVal>
          <c:yVal>
            <c:numRef>
              <c:f>all_replicates!$Y$1220:$CN$1220</c:f>
              <c:numCache>
                <c:formatCode>General</c:formatCode>
                <c:ptCount val="68"/>
                <c:pt idx="0">
                  <c:v>32869</c:v>
                </c:pt>
                <c:pt idx="1">
                  <c:v>40243</c:v>
                </c:pt>
                <c:pt idx="2">
                  <c:v>34091</c:v>
                </c:pt>
                <c:pt idx="3">
                  <c:v>36582</c:v>
                </c:pt>
                <c:pt idx="4">
                  <c:v>38921</c:v>
                </c:pt>
                <c:pt idx="5">
                  <c:v>44018</c:v>
                </c:pt>
                <c:pt idx="6">
                  <c:v>28752</c:v>
                </c:pt>
                <c:pt idx="7">
                  <c:v>38001</c:v>
                </c:pt>
                <c:pt idx="8">
                  <c:v>34357</c:v>
                </c:pt>
                <c:pt idx="9">
                  <c:v>43900</c:v>
                </c:pt>
                <c:pt idx="10">
                  <c:v>36985</c:v>
                </c:pt>
                <c:pt idx="11">
                  <c:v>39423</c:v>
                </c:pt>
                <c:pt idx="12">
                  <c:v>28540</c:v>
                </c:pt>
                <c:pt idx="13">
                  <c:v>29494</c:v>
                </c:pt>
                <c:pt idx="14">
                  <c:v>36281</c:v>
                </c:pt>
                <c:pt idx="15">
                  <c:v>35656</c:v>
                </c:pt>
                <c:pt idx="16">
                  <c:v>35515</c:v>
                </c:pt>
                <c:pt idx="17">
                  <c:v>38517</c:v>
                </c:pt>
                <c:pt idx="18">
                  <c:v>24274</c:v>
                </c:pt>
                <c:pt idx="19">
                  <c:v>33393</c:v>
                </c:pt>
                <c:pt idx="20">
                  <c:v>36475</c:v>
                </c:pt>
                <c:pt idx="21">
                  <c:v>28345</c:v>
                </c:pt>
                <c:pt idx="22">
                  <c:v>33791</c:v>
                </c:pt>
                <c:pt idx="23">
                  <c:v>41589</c:v>
                </c:pt>
                <c:pt idx="24">
                  <c:v>37394</c:v>
                </c:pt>
                <c:pt idx="25">
                  <c:v>36353</c:v>
                </c:pt>
                <c:pt idx="26">
                  <c:v>37942</c:v>
                </c:pt>
                <c:pt idx="27">
                  <c:v>44046</c:v>
                </c:pt>
                <c:pt idx="28">
                  <c:v>37637</c:v>
                </c:pt>
                <c:pt idx="29">
                  <c:v>44413</c:v>
                </c:pt>
                <c:pt idx="30">
                  <c:v>37282</c:v>
                </c:pt>
                <c:pt idx="31">
                  <c:v>43593</c:v>
                </c:pt>
                <c:pt idx="32">
                  <c:v>35215</c:v>
                </c:pt>
                <c:pt idx="33">
                  <c:v>43363</c:v>
                </c:pt>
                <c:pt idx="34">
                  <c:v>33616</c:v>
                </c:pt>
                <c:pt idx="35">
                  <c:v>40597</c:v>
                </c:pt>
                <c:pt idx="36">
                  <c:v>32714</c:v>
                </c:pt>
                <c:pt idx="37">
                  <c:v>34695</c:v>
                </c:pt>
                <c:pt idx="38">
                  <c:v>33609</c:v>
                </c:pt>
                <c:pt idx="39">
                  <c:v>38918</c:v>
                </c:pt>
                <c:pt idx="40">
                  <c:v>26692</c:v>
                </c:pt>
                <c:pt idx="41">
                  <c:v>35171</c:v>
                </c:pt>
                <c:pt idx="42">
                  <c:v>33823</c:v>
                </c:pt>
                <c:pt idx="43">
                  <c:v>43344</c:v>
                </c:pt>
                <c:pt idx="44">
                  <c:v>37093</c:v>
                </c:pt>
                <c:pt idx="45">
                  <c:v>43397</c:v>
                </c:pt>
                <c:pt idx="46">
                  <c:v>38845</c:v>
                </c:pt>
                <c:pt idx="47">
                  <c:v>44998</c:v>
                </c:pt>
                <c:pt idx="48">
                  <c:v>33796</c:v>
                </c:pt>
                <c:pt idx="49">
                  <c:v>39568</c:v>
                </c:pt>
                <c:pt idx="50">
                  <c:v>34687</c:v>
                </c:pt>
                <c:pt idx="51">
                  <c:v>36114</c:v>
                </c:pt>
                <c:pt idx="52">
                  <c:v>40557</c:v>
                </c:pt>
                <c:pt idx="53">
                  <c:v>44682</c:v>
                </c:pt>
                <c:pt idx="54">
                  <c:v>39912</c:v>
                </c:pt>
                <c:pt idx="55">
                  <c:v>43197</c:v>
                </c:pt>
                <c:pt idx="56">
                  <c:v>33593</c:v>
                </c:pt>
                <c:pt idx="57">
                  <c:v>39118</c:v>
                </c:pt>
                <c:pt idx="58">
                  <c:v>36287</c:v>
                </c:pt>
                <c:pt idx="59">
                  <c:v>42732</c:v>
                </c:pt>
                <c:pt idx="60">
                  <c:v>34791</c:v>
                </c:pt>
                <c:pt idx="61">
                  <c:v>39953</c:v>
                </c:pt>
                <c:pt idx="62">
                  <c:v>19471</c:v>
                </c:pt>
                <c:pt idx="63">
                  <c:v>35069</c:v>
                </c:pt>
                <c:pt idx="64">
                  <c:v>32884</c:v>
                </c:pt>
                <c:pt idx="65">
                  <c:v>41913</c:v>
                </c:pt>
                <c:pt idx="66">
                  <c:v>33427</c:v>
                </c:pt>
                <c:pt idx="67">
                  <c:v>44043</c:v>
                </c:pt>
              </c:numCache>
            </c:numRef>
          </c:yVal>
          <c:smooth val="0"/>
          <c:extLst>
            <c:ext xmlns:c16="http://schemas.microsoft.com/office/drawing/2014/chart" uri="{C3380CC4-5D6E-409C-BE32-E72D297353CC}">
              <c16:uniqueId val="{00000003-5526-C743-88FC-825C27951FCB}"/>
            </c:ext>
          </c:extLst>
        </c:ser>
        <c:ser>
          <c:idx val="2"/>
          <c:order val="2"/>
          <c:tx>
            <c:strRef>
              <c:f>all_replicates!$T$1221</c:f>
              <c:strCache>
                <c:ptCount val="1"/>
                <c:pt idx="0">
                  <c:v>parasites</c:v>
                </c:pt>
              </c:strCache>
            </c:strRef>
          </c:tx>
          <c:spPr>
            <a:ln w="1905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3514525619511902"/>
                  <c:y val="3.749091379987025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all_replicates!$Y$1218:$CN$1218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numCache>
            </c:numRef>
          </c:xVal>
          <c:yVal>
            <c:numRef>
              <c:f>all_replicates!$Y$1221:$CN$1221</c:f>
              <c:numCache>
                <c:formatCode>General</c:formatCode>
                <c:ptCount val="68"/>
                <c:pt idx="0">
                  <c:v>100</c:v>
                </c:pt>
                <c:pt idx="1">
                  <c:v>54</c:v>
                </c:pt>
                <c:pt idx="2">
                  <c:v>173</c:v>
                </c:pt>
                <c:pt idx="3">
                  <c:v>75</c:v>
                </c:pt>
                <c:pt idx="4">
                  <c:v>135</c:v>
                </c:pt>
                <c:pt idx="5">
                  <c:v>71</c:v>
                </c:pt>
                <c:pt idx="6">
                  <c:v>63</c:v>
                </c:pt>
                <c:pt idx="7">
                  <c:v>54</c:v>
                </c:pt>
                <c:pt idx="8">
                  <c:v>92</c:v>
                </c:pt>
                <c:pt idx="9">
                  <c:v>88</c:v>
                </c:pt>
                <c:pt idx="10">
                  <c:v>49</c:v>
                </c:pt>
                <c:pt idx="11">
                  <c:v>44</c:v>
                </c:pt>
                <c:pt idx="12">
                  <c:v>95</c:v>
                </c:pt>
                <c:pt idx="13">
                  <c:v>125</c:v>
                </c:pt>
                <c:pt idx="14">
                  <c:v>294</c:v>
                </c:pt>
                <c:pt idx="15">
                  <c:v>76</c:v>
                </c:pt>
                <c:pt idx="16">
                  <c:v>73</c:v>
                </c:pt>
                <c:pt idx="17">
                  <c:v>7</c:v>
                </c:pt>
                <c:pt idx="18">
                  <c:v>26</c:v>
                </c:pt>
                <c:pt idx="19">
                  <c:v>52</c:v>
                </c:pt>
                <c:pt idx="20">
                  <c:v>30</c:v>
                </c:pt>
                <c:pt idx="21">
                  <c:v>101</c:v>
                </c:pt>
                <c:pt idx="22">
                  <c:v>138</c:v>
                </c:pt>
                <c:pt idx="23">
                  <c:v>18</c:v>
                </c:pt>
                <c:pt idx="24">
                  <c:v>120</c:v>
                </c:pt>
                <c:pt idx="25">
                  <c:v>46</c:v>
                </c:pt>
                <c:pt idx="26">
                  <c:v>113</c:v>
                </c:pt>
                <c:pt idx="27">
                  <c:v>49</c:v>
                </c:pt>
                <c:pt idx="28">
                  <c:v>143</c:v>
                </c:pt>
                <c:pt idx="29">
                  <c:v>12</c:v>
                </c:pt>
                <c:pt idx="30">
                  <c:v>91</c:v>
                </c:pt>
                <c:pt idx="31">
                  <c:v>40</c:v>
                </c:pt>
                <c:pt idx="32">
                  <c:v>101</c:v>
                </c:pt>
                <c:pt idx="33">
                  <c:v>30</c:v>
                </c:pt>
                <c:pt idx="34">
                  <c:v>103</c:v>
                </c:pt>
                <c:pt idx="35">
                  <c:v>63</c:v>
                </c:pt>
                <c:pt idx="36">
                  <c:v>83</c:v>
                </c:pt>
                <c:pt idx="37">
                  <c:v>148</c:v>
                </c:pt>
                <c:pt idx="38">
                  <c:v>56</c:v>
                </c:pt>
                <c:pt idx="39">
                  <c:v>105</c:v>
                </c:pt>
                <c:pt idx="40">
                  <c:v>11</c:v>
                </c:pt>
                <c:pt idx="41">
                  <c:v>168</c:v>
                </c:pt>
                <c:pt idx="42">
                  <c:v>253</c:v>
                </c:pt>
                <c:pt idx="43">
                  <c:v>73</c:v>
                </c:pt>
                <c:pt idx="44">
                  <c:v>130</c:v>
                </c:pt>
                <c:pt idx="45">
                  <c:v>32</c:v>
                </c:pt>
                <c:pt idx="46">
                  <c:v>148</c:v>
                </c:pt>
                <c:pt idx="47">
                  <c:v>197</c:v>
                </c:pt>
                <c:pt idx="48">
                  <c:v>161</c:v>
                </c:pt>
                <c:pt idx="49">
                  <c:v>15</c:v>
                </c:pt>
                <c:pt idx="50">
                  <c:v>87</c:v>
                </c:pt>
                <c:pt idx="51">
                  <c:v>118</c:v>
                </c:pt>
                <c:pt idx="52">
                  <c:v>172</c:v>
                </c:pt>
                <c:pt idx="53">
                  <c:v>82</c:v>
                </c:pt>
                <c:pt idx="54">
                  <c:v>187</c:v>
                </c:pt>
                <c:pt idx="55">
                  <c:v>87</c:v>
                </c:pt>
                <c:pt idx="56">
                  <c:v>90</c:v>
                </c:pt>
                <c:pt idx="57">
                  <c:v>56</c:v>
                </c:pt>
                <c:pt idx="58">
                  <c:v>25</c:v>
                </c:pt>
                <c:pt idx="59">
                  <c:v>65</c:v>
                </c:pt>
                <c:pt idx="60">
                  <c:v>161</c:v>
                </c:pt>
                <c:pt idx="61">
                  <c:v>122</c:v>
                </c:pt>
                <c:pt idx="62">
                  <c:v>56</c:v>
                </c:pt>
                <c:pt idx="63">
                  <c:v>93</c:v>
                </c:pt>
                <c:pt idx="64">
                  <c:v>71</c:v>
                </c:pt>
                <c:pt idx="65">
                  <c:v>122</c:v>
                </c:pt>
                <c:pt idx="66">
                  <c:v>122</c:v>
                </c:pt>
                <c:pt idx="67">
                  <c:v>70</c:v>
                </c:pt>
              </c:numCache>
            </c:numRef>
          </c:yVal>
          <c:smooth val="0"/>
          <c:extLst>
            <c:ext xmlns:c16="http://schemas.microsoft.com/office/drawing/2014/chart" uri="{C3380CC4-5D6E-409C-BE32-E72D297353CC}">
              <c16:uniqueId val="{00000005-5526-C743-88FC-825C27951FCB}"/>
            </c:ext>
          </c:extLst>
        </c:ser>
        <c:ser>
          <c:idx val="3"/>
          <c:order val="3"/>
          <c:tx>
            <c:strRef>
              <c:f>all_replicates!$T$1222</c:f>
              <c:strCache>
                <c:ptCount val="1"/>
                <c:pt idx="0">
                  <c:v>mixotrophs</c:v>
                </c:pt>
              </c:strCache>
            </c:strRef>
          </c:tx>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1"/>
            <c:dispEq val="1"/>
            <c:trendlineLbl>
              <c:layout>
                <c:manualLayout>
                  <c:x val="0.12778852692016235"/>
                  <c:y val="-5.304864337021154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all_replicates!$Y$1218:$CN$1218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numCache>
            </c:numRef>
          </c:xVal>
          <c:yVal>
            <c:numRef>
              <c:f>all_replicates!$Y$1222:$CN$1222</c:f>
              <c:numCache>
                <c:formatCode>General</c:formatCode>
                <c:ptCount val="68"/>
                <c:pt idx="0">
                  <c:v>1946</c:v>
                </c:pt>
                <c:pt idx="1">
                  <c:v>994</c:v>
                </c:pt>
                <c:pt idx="2">
                  <c:v>2638</c:v>
                </c:pt>
                <c:pt idx="3">
                  <c:v>1189</c:v>
                </c:pt>
                <c:pt idx="4">
                  <c:v>2087</c:v>
                </c:pt>
                <c:pt idx="5">
                  <c:v>733</c:v>
                </c:pt>
                <c:pt idx="6">
                  <c:v>1850</c:v>
                </c:pt>
                <c:pt idx="7">
                  <c:v>587</c:v>
                </c:pt>
                <c:pt idx="8">
                  <c:v>2989</c:v>
                </c:pt>
                <c:pt idx="9">
                  <c:v>737</c:v>
                </c:pt>
                <c:pt idx="10">
                  <c:v>2264</c:v>
                </c:pt>
                <c:pt idx="11">
                  <c:v>616</c:v>
                </c:pt>
                <c:pt idx="12">
                  <c:v>2413</c:v>
                </c:pt>
                <c:pt idx="13">
                  <c:v>4706</c:v>
                </c:pt>
                <c:pt idx="14">
                  <c:v>1925</c:v>
                </c:pt>
                <c:pt idx="15">
                  <c:v>813</c:v>
                </c:pt>
                <c:pt idx="16">
                  <c:v>2674</c:v>
                </c:pt>
                <c:pt idx="17">
                  <c:v>850</c:v>
                </c:pt>
                <c:pt idx="18">
                  <c:v>2619</c:v>
                </c:pt>
                <c:pt idx="19">
                  <c:v>899</c:v>
                </c:pt>
                <c:pt idx="20">
                  <c:v>727</c:v>
                </c:pt>
                <c:pt idx="21">
                  <c:v>3578</c:v>
                </c:pt>
                <c:pt idx="22">
                  <c:v>1937</c:v>
                </c:pt>
                <c:pt idx="23">
                  <c:v>436</c:v>
                </c:pt>
                <c:pt idx="24">
                  <c:v>2690</c:v>
                </c:pt>
                <c:pt idx="25">
                  <c:v>904</c:v>
                </c:pt>
                <c:pt idx="26">
                  <c:v>2442</c:v>
                </c:pt>
                <c:pt idx="27">
                  <c:v>346</c:v>
                </c:pt>
                <c:pt idx="28">
                  <c:v>3558</c:v>
                </c:pt>
                <c:pt idx="29">
                  <c:v>479</c:v>
                </c:pt>
                <c:pt idx="30">
                  <c:v>2387</c:v>
                </c:pt>
                <c:pt idx="31">
                  <c:v>531</c:v>
                </c:pt>
                <c:pt idx="32">
                  <c:v>1814</c:v>
                </c:pt>
                <c:pt idx="33">
                  <c:v>609</c:v>
                </c:pt>
                <c:pt idx="34">
                  <c:v>2258</c:v>
                </c:pt>
                <c:pt idx="35">
                  <c:v>468</c:v>
                </c:pt>
                <c:pt idx="36">
                  <c:v>2705</c:v>
                </c:pt>
                <c:pt idx="37">
                  <c:v>1155</c:v>
                </c:pt>
                <c:pt idx="38">
                  <c:v>2815</c:v>
                </c:pt>
                <c:pt idx="39">
                  <c:v>1069</c:v>
                </c:pt>
                <c:pt idx="40">
                  <c:v>2677</c:v>
                </c:pt>
                <c:pt idx="41">
                  <c:v>1254</c:v>
                </c:pt>
                <c:pt idx="42">
                  <c:v>5020</c:v>
                </c:pt>
                <c:pt idx="43">
                  <c:v>1073</c:v>
                </c:pt>
                <c:pt idx="44">
                  <c:v>2650</c:v>
                </c:pt>
                <c:pt idx="45">
                  <c:v>616</c:v>
                </c:pt>
                <c:pt idx="46">
                  <c:v>3106</c:v>
                </c:pt>
                <c:pt idx="47">
                  <c:v>904</c:v>
                </c:pt>
                <c:pt idx="48">
                  <c:v>2413</c:v>
                </c:pt>
                <c:pt idx="49">
                  <c:v>796</c:v>
                </c:pt>
                <c:pt idx="50">
                  <c:v>1725</c:v>
                </c:pt>
                <c:pt idx="51">
                  <c:v>1007</c:v>
                </c:pt>
                <c:pt idx="52">
                  <c:v>1626</c:v>
                </c:pt>
                <c:pt idx="53">
                  <c:v>835</c:v>
                </c:pt>
                <c:pt idx="54">
                  <c:v>2287</c:v>
                </c:pt>
                <c:pt idx="55">
                  <c:v>781</c:v>
                </c:pt>
                <c:pt idx="56">
                  <c:v>1391</c:v>
                </c:pt>
                <c:pt idx="57">
                  <c:v>853</c:v>
                </c:pt>
                <c:pt idx="58">
                  <c:v>2459</c:v>
                </c:pt>
                <c:pt idx="59">
                  <c:v>806</c:v>
                </c:pt>
                <c:pt idx="60">
                  <c:v>1909</c:v>
                </c:pt>
                <c:pt idx="61">
                  <c:v>756</c:v>
                </c:pt>
                <c:pt idx="62">
                  <c:v>1397</c:v>
                </c:pt>
                <c:pt idx="63">
                  <c:v>867</c:v>
                </c:pt>
                <c:pt idx="64">
                  <c:v>4565</c:v>
                </c:pt>
                <c:pt idx="65">
                  <c:v>1582</c:v>
                </c:pt>
                <c:pt idx="66">
                  <c:v>4688</c:v>
                </c:pt>
                <c:pt idx="67">
                  <c:v>952</c:v>
                </c:pt>
              </c:numCache>
            </c:numRef>
          </c:yVal>
          <c:smooth val="0"/>
          <c:extLst>
            <c:ext xmlns:c16="http://schemas.microsoft.com/office/drawing/2014/chart" uri="{C3380CC4-5D6E-409C-BE32-E72D297353CC}">
              <c16:uniqueId val="{00000007-5526-C743-88FC-825C27951FCB}"/>
            </c:ext>
          </c:extLst>
        </c:ser>
        <c:dLbls>
          <c:showLegendKey val="0"/>
          <c:showVal val="0"/>
          <c:showCatName val="0"/>
          <c:showSerName val="0"/>
          <c:showPercent val="0"/>
          <c:showBubbleSize val="0"/>
        </c:dLbls>
        <c:axId val="238232831"/>
        <c:axId val="473195791"/>
      </c:scatterChart>
      <c:valAx>
        <c:axId val="238232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195791"/>
        <c:crosses val="autoZero"/>
        <c:crossBetween val="midCat"/>
      </c:valAx>
      <c:valAx>
        <c:axId val="4731957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2328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2"/>
          <c:order val="0"/>
          <c:tx>
            <c:strRef>
              <c:f>replicates_pooled!$F$76:$H$76</c:f>
              <c:strCache>
                <c:ptCount val="3"/>
                <c:pt idx="0">
                  <c:v>Rhizaria</c:v>
                </c:pt>
                <c:pt idx="1">
                  <c:v>2-10µm</c:v>
                </c:pt>
                <c:pt idx="2">
                  <c:v>autotrophs</c:v>
                </c:pt>
              </c:strCache>
            </c:strRef>
          </c:tx>
          <c:spPr>
            <a:solidFill>
              <a:schemeClr val="accent3"/>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replicates_pooled!$I$76:$U$76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AFF-AC41-AF26-8E8F83D90D86}"/>
            </c:ext>
          </c:extLst>
        </c:ser>
        <c:ser>
          <c:idx val="3"/>
          <c:order val="1"/>
          <c:tx>
            <c:strRef>
              <c:f>replicates_pooled!$F$77:$H$77</c:f>
              <c:strCache>
                <c:ptCount val="3"/>
                <c:pt idx="0">
                  <c:v>Rhizaria</c:v>
                </c:pt>
                <c:pt idx="1">
                  <c:v>2-10µm</c:v>
                </c:pt>
                <c:pt idx="2">
                  <c:v>heterotrophs</c:v>
                </c:pt>
              </c:strCache>
            </c:strRef>
          </c:tx>
          <c:spPr>
            <a:solidFill>
              <a:schemeClr val="accent4"/>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replicates_pooled!$I$77:$U$77</c:f>
              <c:numCache>
                <c:formatCode>General</c:formatCode>
                <c:ptCount val="13"/>
                <c:pt idx="0">
                  <c:v>2783.5</c:v>
                </c:pt>
                <c:pt idx="1">
                  <c:v>2003.9999999999998</c:v>
                </c:pt>
                <c:pt idx="2">
                  <c:v>2094.333333333333</c:v>
                </c:pt>
                <c:pt idx="3">
                  <c:v>1685.0000000000011</c:v>
                </c:pt>
                <c:pt idx="4">
                  <c:v>2069</c:v>
                </c:pt>
                <c:pt idx="5">
                  <c:v>2462.3333333333335</c:v>
                </c:pt>
                <c:pt idx="6">
                  <c:v>2419</c:v>
                </c:pt>
                <c:pt idx="7">
                  <c:v>2338.333333333333</c:v>
                </c:pt>
                <c:pt idx="8">
                  <c:v>2439.5</c:v>
                </c:pt>
                <c:pt idx="9">
                  <c:v>2940.6666666666702</c:v>
                </c:pt>
                <c:pt idx="10">
                  <c:v>2523.6666666666665</c:v>
                </c:pt>
                <c:pt idx="11">
                  <c:v>2633.333333333333</c:v>
                </c:pt>
                <c:pt idx="12">
                  <c:v>2533.6666666666665</c:v>
                </c:pt>
              </c:numCache>
            </c:numRef>
          </c:val>
          <c:extLst>
            <c:ext xmlns:c16="http://schemas.microsoft.com/office/drawing/2014/chart" uri="{C3380CC4-5D6E-409C-BE32-E72D297353CC}">
              <c16:uniqueId val="{00000001-2AFF-AC41-AF26-8E8F83D90D86}"/>
            </c:ext>
          </c:extLst>
        </c:ser>
        <c:ser>
          <c:idx val="4"/>
          <c:order val="2"/>
          <c:tx>
            <c:strRef>
              <c:f>replicates_pooled!$F$72:$H$72</c:f>
              <c:strCache>
                <c:ptCount val="3"/>
                <c:pt idx="0">
                  <c:v>Stramenopila</c:v>
                </c:pt>
                <c:pt idx="1">
                  <c:v>2-10µm</c:v>
                </c:pt>
                <c:pt idx="2">
                  <c:v>autotrophs</c:v>
                </c:pt>
              </c:strCache>
            </c:strRef>
          </c:tx>
          <c:spPr>
            <a:solidFill>
              <a:schemeClr val="accent5"/>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replicates_pooled!$I$72:$U$72</c:f>
              <c:numCache>
                <c:formatCode>General</c:formatCode>
                <c:ptCount val="13"/>
                <c:pt idx="0">
                  <c:v>17284.5</c:v>
                </c:pt>
                <c:pt idx="1">
                  <c:v>35975</c:v>
                </c:pt>
                <c:pt idx="2">
                  <c:v>34391.666666666672</c:v>
                </c:pt>
                <c:pt idx="3">
                  <c:v>34018.666666666621</c:v>
                </c:pt>
                <c:pt idx="4">
                  <c:v>27283</c:v>
                </c:pt>
                <c:pt idx="5">
                  <c:v>37338</c:v>
                </c:pt>
                <c:pt idx="6">
                  <c:v>37229.333333333343</c:v>
                </c:pt>
                <c:pt idx="7">
                  <c:v>34195</c:v>
                </c:pt>
                <c:pt idx="8">
                  <c:v>32299.5</c:v>
                </c:pt>
                <c:pt idx="9">
                  <c:v>37340.333333333321</c:v>
                </c:pt>
                <c:pt idx="10">
                  <c:v>38059</c:v>
                </c:pt>
                <c:pt idx="11">
                  <c:v>34936.666666666672</c:v>
                </c:pt>
                <c:pt idx="12">
                  <c:v>30009.666666666668</c:v>
                </c:pt>
              </c:numCache>
            </c:numRef>
          </c:val>
          <c:extLst>
            <c:ext xmlns:c16="http://schemas.microsoft.com/office/drawing/2014/chart" uri="{C3380CC4-5D6E-409C-BE32-E72D297353CC}">
              <c16:uniqueId val="{00000002-2AFF-AC41-AF26-8E8F83D90D86}"/>
            </c:ext>
          </c:extLst>
        </c:ser>
        <c:ser>
          <c:idx val="5"/>
          <c:order val="3"/>
          <c:tx>
            <c:strRef>
              <c:f>replicates_pooled!$F$73:$H$73</c:f>
              <c:strCache>
                <c:ptCount val="3"/>
                <c:pt idx="0">
                  <c:v>Stramenopila</c:v>
                </c:pt>
                <c:pt idx="1">
                  <c:v>2-10µm</c:v>
                </c:pt>
                <c:pt idx="2">
                  <c:v>heterotrophs</c:v>
                </c:pt>
              </c:strCache>
            </c:strRef>
          </c:tx>
          <c:spPr>
            <a:solidFill>
              <a:schemeClr val="accent6"/>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replicates_pooled!$I$73:$U$73</c:f>
              <c:numCache>
                <c:formatCode>General</c:formatCode>
                <c:ptCount val="13"/>
                <c:pt idx="0">
                  <c:v>1797</c:v>
                </c:pt>
                <c:pt idx="1">
                  <c:v>1020</c:v>
                </c:pt>
                <c:pt idx="2">
                  <c:v>1360.3333333333337</c:v>
                </c:pt>
                <c:pt idx="3">
                  <c:v>1666.333333333333</c:v>
                </c:pt>
                <c:pt idx="4">
                  <c:v>1766</c:v>
                </c:pt>
                <c:pt idx="5">
                  <c:v>1394.3333333333335</c:v>
                </c:pt>
                <c:pt idx="6">
                  <c:v>1013.3333333333334</c:v>
                </c:pt>
                <c:pt idx="7">
                  <c:v>1595</c:v>
                </c:pt>
                <c:pt idx="8">
                  <c:v>1875</c:v>
                </c:pt>
                <c:pt idx="9">
                  <c:v>1683.9999999999998</c:v>
                </c:pt>
                <c:pt idx="10">
                  <c:v>1526.6666666666667</c:v>
                </c:pt>
                <c:pt idx="11">
                  <c:v>2005</c:v>
                </c:pt>
                <c:pt idx="12">
                  <c:v>2049</c:v>
                </c:pt>
              </c:numCache>
            </c:numRef>
          </c:val>
          <c:extLst>
            <c:ext xmlns:c16="http://schemas.microsoft.com/office/drawing/2014/chart" uri="{C3380CC4-5D6E-409C-BE32-E72D297353CC}">
              <c16:uniqueId val="{00000003-2AFF-AC41-AF26-8E8F83D90D86}"/>
            </c:ext>
          </c:extLst>
        </c:ser>
        <c:ser>
          <c:idx val="0"/>
          <c:order val="4"/>
          <c:tx>
            <c:strRef>
              <c:f>replicates_pooled!$F$68:$H$68</c:f>
              <c:strCache>
                <c:ptCount val="3"/>
                <c:pt idx="0">
                  <c:v>Alveolata</c:v>
                </c:pt>
                <c:pt idx="1">
                  <c:v>2-10µm</c:v>
                </c:pt>
                <c:pt idx="2">
                  <c:v>autotrophs</c:v>
                </c:pt>
              </c:strCache>
            </c:strRef>
          </c:tx>
          <c:spPr>
            <a:solidFill>
              <a:schemeClr val="accent1"/>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replicates_pooled!$I$68:$U$68</c:f>
              <c:numCache>
                <c:formatCode>General</c:formatCode>
                <c:ptCount val="13"/>
                <c:pt idx="0">
                  <c:v>1857</c:v>
                </c:pt>
                <c:pt idx="1">
                  <c:v>1406.0000000000005</c:v>
                </c:pt>
                <c:pt idx="2">
                  <c:v>1206.666666666667</c:v>
                </c:pt>
                <c:pt idx="3">
                  <c:v>1513.3333333333333</c:v>
                </c:pt>
                <c:pt idx="4">
                  <c:v>1938.5</c:v>
                </c:pt>
                <c:pt idx="5">
                  <c:v>1292.666666666667</c:v>
                </c:pt>
                <c:pt idx="6">
                  <c:v>1949.6666666666667</c:v>
                </c:pt>
                <c:pt idx="7">
                  <c:v>1574.3333333333335</c:v>
                </c:pt>
                <c:pt idx="8">
                  <c:v>1593.5</c:v>
                </c:pt>
                <c:pt idx="9">
                  <c:v>1826.0000000000032</c:v>
                </c:pt>
                <c:pt idx="10">
                  <c:v>2017.333333333333</c:v>
                </c:pt>
                <c:pt idx="11">
                  <c:v>1733.6666666666665</c:v>
                </c:pt>
                <c:pt idx="12">
                  <c:v>1998.3333333333335</c:v>
                </c:pt>
              </c:numCache>
            </c:numRef>
          </c:val>
          <c:extLst>
            <c:ext xmlns:c16="http://schemas.microsoft.com/office/drawing/2014/chart" uri="{C3380CC4-5D6E-409C-BE32-E72D297353CC}">
              <c16:uniqueId val="{00000004-2AFF-AC41-AF26-8E8F83D90D86}"/>
            </c:ext>
          </c:extLst>
        </c:ser>
        <c:ser>
          <c:idx val="1"/>
          <c:order val="5"/>
          <c:tx>
            <c:strRef>
              <c:f>replicates_pooled!$F$69:$H$69</c:f>
              <c:strCache>
                <c:ptCount val="3"/>
                <c:pt idx="0">
                  <c:v>Alveolata</c:v>
                </c:pt>
                <c:pt idx="1">
                  <c:v>2-10µm</c:v>
                </c:pt>
                <c:pt idx="2">
                  <c:v>heterotrophs</c:v>
                </c:pt>
              </c:strCache>
            </c:strRef>
          </c:tx>
          <c:spPr>
            <a:solidFill>
              <a:schemeClr val="accent2"/>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replicates_pooled!$I$69:$U$69</c:f>
              <c:numCache>
                <c:formatCode>General</c:formatCode>
                <c:ptCount val="13"/>
                <c:pt idx="0">
                  <c:v>21895</c:v>
                </c:pt>
                <c:pt idx="1">
                  <c:v>9063.0000000000018</c:v>
                </c:pt>
                <c:pt idx="2">
                  <c:v>10465.000000000004</c:v>
                </c:pt>
                <c:pt idx="3">
                  <c:v>10210.666666666664</c:v>
                </c:pt>
                <c:pt idx="4">
                  <c:v>16198</c:v>
                </c:pt>
                <c:pt idx="5">
                  <c:v>6854.6666666666652</c:v>
                </c:pt>
                <c:pt idx="6">
                  <c:v>6608.3333333333339</c:v>
                </c:pt>
                <c:pt idx="7">
                  <c:v>9825.6666666666679</c:v>
                </c:pt>
                <c:pt idx="8">
                  <c:v>10338</c:v>
                </c:pt>
                <c:pt idx="9">
                  <c:v>5375.9999999999973</c:v>
                </c:pt>
                <c:pt idx="10">
                  <c:v>5162.333333333333</c:v>
                </c:pt>
                <c:pt idx="11">
                  <c:v>7841.0000000000045</c:v>
                </c:pt>
                <c:pt idx="12">
                  <c:v>12511.000000000002</c:v>
                </c:pt>
              </c:numCache>
            </c:numRef>
          </c:val>
          <c:extLst>
            <c:ext xmlns:c16="http://schemas.microsoft.com/office/drawing/2014/chart" uri="{C3380CC4-5D6E-409C-BE32-E72D297353CC}">
              <c16:uniqueId val="{00000005-2AFF-AC41-AF26-8E8F83D90D86}"/>
            </c:ext>
          </c:extLst>
        </c:ser>
        <c:dLbls>
          <c:showLegendKey val="0"/>
          <c:showVal val="0"/>
          <c:showCatName val="0"/>
          <c:showSerName val="0"/>
          <c:showPercent val="0"/>
          <c:showBubbleSize val="0"/>
        </c:dLbls>
        <c:gapWidth val="150"/>
        <c:overlap val="100"/>
        <c:axId val="235393359"/>
        <c:axId val="235611199"/>
      </c:barChart>
      <c:catAx>
        <c:axId val="235393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11199"/>
        <c:crosses val="autoZero"/>
        <c:auto val="1"/>
        <c:lblAlgn val="ctr"/>
        <c:lblOffset val="100"/>
        <c:noMultiLvlLbl val="0"/>
      </c:catAx>
      <c:valAx>
        <c:axId val="23561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393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2"/>
          <c:order val="0"/>
          <c:tx>
            <c:strRef>
              <c:f>replicates_pooled!$F$78:$H$78</c:f>
              <c:strCache>
                <c:ptCount val="3"/>
                <c:pt idx="0">
                  <c:v>Rhizaria</c:v>
                </c:pt>
                <c:pt idx="1">
                  <c:v>10-80µm</c:v>
                </c:pt>
                <c:pt idx="2">
                  <c:v>autotrophs</c:v>
                </c:pt>
              </c:strCache>
            </c:strRef>
          </c:tx>
          <c:spPr>
            <a:solidFill>
              <a:schemeClr val="accent3"/>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replicates_pooled!$I$78:$U$78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E1F-2141-AD20-17A9344FDB41}"/>
            </c:ext>
          </c:extLst>
        </c:ser>
        <c:ser>
          <c:idx val="3"/>
          <c:order val="1"/>
          <c:tx>
            <c:strRef>
              <c:f>replicates_pooled!$F$79:$H$79</c:f>
              <c:strCache>
                <c:ptCount val="3"/>
                <c:pt idx="0">
                  <c:v>Rhizaria</c:v>
                </c:pt>
                <c:pt idx="1">
                  <c:v>10-80µm</c:v>
                </c:pt>
                <c:pt idx="2">
                  <c:v>heterotrophs</c:v>
                </c:pt>
              </c:strCache>
            </c:strRef>
          </c:tx>
          <c:spPr>
            <a:solidFill>
              <a:schemeClr val="accent4"/>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replicates_pooled!$I$79:$U$79</c:f>
              <c:numCache>
                <c:formatCode>General</c:formatCode>
                <c:ptCount val="13"/>
                <c:pt idx="0">
                  <c:v>1386</c:v>
                </c:pt>
                <c:pt idx="1">
                  <c:v>1016.6666666666664</c:v>
                </c:pt>
                <c:pt idx="2">
                  <c:v>731.33333333333337</c:v>
                </c:pt>
                <c:pt idx="3">
                  <c:v>1320.9999999999998</c:v>
                </c:pt>
                <c:pt idx="4">
                  <c:v>606.5</c:v>
                </c:pt>
                <c:pt idx="5">
                  <c:v>971.66666666666697</c:v>
                </c:pt>
                <c:pt idx="6">
                  <c:v>741.66666666666663</c:v>
                </c:pt>
                <c:pt idx="7">
                  <c:v>1472.3333333333337</c:v>
                </c:pt>
                <c:pt idx="8">
                  <c:v>888</c:v>
                </c:pt>
                <c:pt idx="9">
                  <c:v>969.00000000000034</c:v>
                </c:pt>
                <c:pt idx="10">
                  <c:v>1161.0000000000002</c:v>
                </c:pt>
                <c:pt idx="11">
                  <c:v>1576.666666666667</c:v>
                </c:pt>
                <c:pt idx="12">
                  <c:v>1359.9999999999995</c:v>
                </c:pt>
              </c:numCache>
            </c:numRef>
          </c:val>
          <c:extLst>
            <c:ext xmlns:c16="http://schemas.microsoft.com/office/drawing/2014/chart" uri="{C3380CC4-5D6E-409C-BE32-E72D297353CC}">
              <c16:uniqueId val="{00000001-DE1F-2141-AD20-17A9344FDB41}"/>
            </c:ext>
          </c:extLst>
        </c:ser>
        <c:ser>
          <c:idx val="4"/>
          <c:order val="2"/>
          <c:tx>
            <c:strRef>
              <c:f>replicates_pooled!$F$74:$H$74</c:f>
              <c:strCache>
                <c:ptCount val="3"/>
                <c:pt idx="0">
                  <c:v>Stramenopila</c:v>
                </c:pt>
                <c:pt idx="1">
                  <c:v>10-80µm</c:v>
                </c:pt>
                <c:pt idx="2">
                  <c:v>autotrophs</c:v>
                </c:pt>
              </c:strCache>
            </c:strRef>
          </c:tx>
          <c:spPr>
            <a:solidFill>
              <a:schemeClr val="accent5"/>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replicates_pooled!$I$74:$U$74</c:f>
              <c:numCache>
                <c:formatCode>General</c:formatCode>
                <c:ptCount val="13"/>
                <c:pt idx="0">
                  <c:v>17387</c:v>
                </c:pt>
                <c:pt idx="1">
                  <c:v>40387.666666666664</c:v>
                </c:pt>
                <c:pt idx="2">
                  <c:v>40019.666666666664</c:v>
                </c:pt>
                <c:pt idx="3">
                  <c:v>35485.666666666635</c:v>
                </c:pt>
                <c:pt idx="4">
                  <c:v>34742.5</c:v>
                </c:pt>
                <c:pt idx="5">
                  <c:v>39965.999999999993</c:v>
                </c:pt>
                <c:pt idx="6">
                  <c:v>43532.333333333328</c:v>
                </c:pt>
                <c:pt idx="7">
                  <c:v>37863</c:v>
                </c:pt>
                <c:pt idx="8">
                  <c:v>39258</c:v>
                </c:pt>
                <c:pt idx="9">
                  <c:v>42342.666666666701</c:v>
                </c:pt>
                <c:pt idx="10">
                  <c:v>41085.333333333328</c:v>
                </c:pt>
                <c:pt idx="11">
                  <c:v>40423.666666666657</c:v>
                </c:pt>
                <c:pt idx="12">
                  <c:v>40554.999999999956</c:v>
                </c:pt>
              </c:numCache>
            </c:numRef>
          </c:val>
          <c:extLst>
            <c:ext xmlns:c16="http://schemas.microsoft.com/office/drawing/2014/chart" uri="{C3380CC4-5D6E-409C-BE32-E72D297353CC}">
              <c16:uniqueId val="{00000002-DE1F-2141-AD20-17A9344FDB41}"/>
            </c:ext>
          </c:extLst>
        </c:ser>
        <c:ser>
          <c:idx val="5"/>
          <c:order val="3"/>
          <c:tx>
            <c:strRef>
              <c:f>replicates_pooled!$F$75:$H$75</c:f>
              <c:strCache>
                <c:ptCount val="3"/>
                <c:pt idx="0">
                  <c:v>Stramenopila</c:v>
                </c:pt>
                <c:pt idx="1">
                  <c:v>10-80µm</c:v>
                </c:pt>
                <c:pt idx="2">
                  <c:v>heterotrophs</c:v>
                </c:pt>
              </c:strCache>
            </c:strRef>
          </c:tx>
          <c:spPr>
            <a:solidFill>
              <a:schemeClr val="accent6"/>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replicates_pooled!$I$75:$U$75</c:f>
              <c:numCache>
                <c:formatCode>General</c:formatCode>
                <c:ptCount val="13"/>
                <c:pt idx="0">
                  <c:v>2412</c:v>
                </c:pt>
                <c:pt idx="1">
                  <c:v>577</c:v>
                </c:pt>
                <c:pt idx="2">
                  <c:v>634.66666666666742</c:v>
                </c:pt>
                <c:pt idx="3">
                  <c:v>1055.0000000000002</c:v>
                </c:pt>
                <c:pt idx="4">
                  <c:v>1246</c:v>
                </c:pt>
                <c:pt idx="5">
                  <c:v>780.66666666666629</c:v>
                </c:pt>
                <c:pt idx="6">
                  <c:v>278.66666666666669</c:v>
                </c:pt>
                <c:pt idx="7">
                  <c:v>769.66666666666663</c:v>
                </c:pt>
                <c:pt idx="8">
                  <c:v>608.5</c:v>
                </c:pt>
                <c:pt idx="9">
                  <c:v>513</c:v>
                </c:pt>
                <c:pt idx="10">
                  <c:v>697</c:v>
                </c:pt>
                <c:pt idx="11">
                  <c:v>923.33333333333337</c:v>
                </c:pt>
                <c:pt idx="12">
                  <c:v>722.99999999999977</c:v>
                </c:pt>
              </c:numCache>
            </c:numRef>
          </c:val>
          <c:extLst>
            <c:ext xmlns:c16="http://schemas.microsoft.com/office/drawing/2014/chart" uri="{C3380CC4-5D6E-409C-BE32-E72D297353CC}">
              <c16:uniqueId val="{00000003-DE1F-2141-AD20-17A9344FDB41}"/>
            </c:ext>
          </c:extLst>
        </c:ser>
        <c:ser>
          <c:idx val="0"/>
          <c:order val="4"/>
          <c:tx>
            <c:strRef>
              <c:f>replicates_pooled!$F$70:$H$70</c:f>
              <c:strCache>
                <c:ptCount val="3"/>
                <c:pt idx="0">
                  <c:v>Alveolata</c:v>
                </c:pt>
                <c:pt idx="1">
                  <c:v>10-80µm</c:v>
                </c:pt>
                <c:pt idx="2">
                  <c:v>autotrophs</c:v>
                </c:pt>
              </c:strCache>
            </c:strRef>
          </c:tx>
          <c:spPr>
            <a:solidFill>
              <a:schemeClr val="accent1"/>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replicates_pooled!$I$70:$U$70</c:f>
              <c:numCache>
                <c:formatCode>General</c:formatCode>
                <c:ptCount val="13"/>
                <c:pt idx="0">
                  <c:v>2132</c:v>
                </c:pt>
                <c:pt idx="1">
                  <c:v>744.66666666666595</c:v>
                </c:pt>
                <c:pt idx="2">
                  <c:v>926.33333333333337</c:v>
                </c:pt>
                <c:pt idx="3">
                  <c:v>876.66666666666663</c:v>
                </c:pt>
                <c:pt idx="4">
                  <c:v>807.5</c:v>
                </c:pt>
                <c:pt idx="5">
                  <c:v>1049.6666666666665</c:v>
                </c:pt>
                <c:pt idx="6">
                  <c:v>680.33333333333337</c:v>
                </c:pt>
                <c:pt idx="7">
                  <c:v>925.33333333333326</c:v>
                </c:pt>
                <c:pt idx="8">
                  <c:v>870.5</c:v>
                </c:pt>
                <c:pt idx="9">
                  <c:v>818.00000000000068</c:v>
                </c:pt>
                <c:pt idx="10">
                  <c:v>940.66666666666708</c:v>
                </c:pt>
                <c:pt idx="11">
                  <c:v>718.00000000000011</c:v>
                </c:pt>
                <c:pt idx="12">
                  <c:v>756.33333333333348</c:v>
                </c:pt>
              </c:numCache>
            </c:numRef>
          </c:val>
          <c:extLst>
            <c:ext xmlns:c16="http://schemas.microsoft.com/office/drawing/2014/chart" uri="{C3380CC4-5D6E-409C-BE32-E72D297353CC}">
              <c16:uniqueId val="{00000004-DE1F-2141-AD20-17A9344FDB41}"/>
            </c:ext>
          </c:extLst>
        </c:ser>
        <c:ser>
          <c:idx val="1"/>
          <c:order val="5"/>
          <c:tx>
            <c:strRef>
              <c:f>replicates_pooled!$F$71:$H$71</c:f>
              <c:strCache>
                <c:ptCount val="3"/>
                <c:pt idx="0">
                  <c:v>Alveolata</c:v>
                </c:pt>
                <c:pt idx="1">
                  <c:v>10-80µm</c:v>
                </c:pt>
                <c:pt idx="2">
                  <c:v>heterotrophs</c:v>
                </c:pt>
              </c:strCache>
            </c:strRef>
          </c:tx>
          <c:spPr>
            <a:solidFill>
              <a:schemeClr val="accent2"/>
            </a:solidFill>
            <a:ln>
              <a:noFill/>
            </a:ln>
            <a:effectLst/>
          </c:spPr>
          <c:invertIfNegative val="0"/>
          <c:cat>
            <c:strRef>
              <c:f>replicates_pooled!$I$67:$U$67</c:f>
              <c:strCache>
                <c:ptCount val="13"/>
                <c:pt idx="0">
                  <c:v>T0</c:v>
                </c:pt>
                <c:pt idx="1">
                  <c:v>p0z0</c:v>
                </c:pt>
                <c:pt idx="2">
                  <c:v>p1z0</c:v>
                </c:pt>
                <c:pt idx="3">
                  <c:v>p2z0</c:v>
                </c:pt>
                <c:pt idx="4">
                  <c:v>p3z0</c:v>
                </c:pt>
                <c:pt idx="5">
                  <c:v>p0z1</c:v>
                </c:pt>
                <c:pt idx="6">
                  <c:v>p1z1</c:v>
                </c:pt>
                <c:pt idx="7">
                  <c:v>p2z1</c:v>
                </c:pt>
                <c:pt idx="8">
                  <c:v>p3z1</c:v>
                </c:pt>
                <c:pt idx="9">
                  <c:v>p0z2</c:v>
                </c:pt>
                <c:pt idx="10">
                  <c:v>p1z2</c:v>
                </c:pt>
                <c:pt idx="11">
                  <c:v>p2z2</c:v>
                </c:pt>
                <c:pt idx="12">
                  <c:v>p3z2</c:v>
                </c:pt>
              </c:strCache>
            </c:strRef>
          </c:cat>
          <c:val>
            <c:numRef>
              <c:f>replicates_pooled!$I$71:$U$71</c:f>
              <c:numCache>
                <c:formatCode>General</c:formatCode>
                <c:ptCount val="13"/>
                <c:pt idx="0">
                  <c:v>21137.5</c:v>
                </c:pt>
                <c:pt idx="1">
                  <c:v>6766</c:v>
                </c:pt>
                <c:pt idx="2">
                  <c:v>7159.3333333333358</c:v>
                </c:pt>
                <c:pt idx="3">
                  <c:v>10365.333333333327</c:v>
                </c:pt>
                <c:pt idx="4">
                  <c:v>11534.5</c:v>
                </c:pt>
                <c:pt idx="5">
                  <c:v>6343.9999999999982</c:v>
                </c:pt>
                <c:pt idx="6">
                  <c:v>4002.6666666666656</c:v>
                </c:pt>
                <c:pt idx="7">
                  <c:v>8320.3333333333303</c:v>
                </c:pt>
                <c:pt idx="8">
                  <c:v>7389.5</c:v>
                </c:pt>
                <c:pt idx="9">
                  <c:v>3986</c:v>
                </c:pt>
                <c:pt idx="10">
                  <c:v>4896.666666666667</c:v>
                </c:pt>
                <c:pt idx="11">
                  <c:v>5357.9999999999991</c:v>
                </c:pt>
                <c:pt idx="12">
                  <c:v>5532.0000000000027</c:v>
                </c:pt>
              </c:numCache>
            </c:numRef>
          </c:val>
          <c:extLst>
            <c:ext xmlns:c16="http://schemas.microsoft.com/office/drawing/2014/chart" uri="{C3380CC4-5D6E-409C-BE32-E72D297353CC}">
              <c16:uniqueId val="{00000005-DE1F-2141-AD20-17A9344FDB41}"/>
            </c:ext>
          </c:extLst>
        </c:ser>
        <c:dLbls>
          <c:showLegendKey val="0"/>
          <c:showVal val="0"/>
          <c:showCatName val="0"/>
          <c:showSerName val="0"/>
          <c:showPercent val="0"/>
          <c:showBubbleSize val="0"/>
        </c:dLbls>
        <c:gapWidth val="150"/>
        <c:overlap val="100"/>
        <c:axId val="235393359"/>
        <c:axId val="235611199"/>
      </c:barChart>
      <c:catAx>
        <c:axId val="235393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11199"/>
        <c:crosses val="autoZero"/>
        <c:auto val="1"/>
        <c:lblAlgn val="ctr"/>
        <c:lblOffset val="100"/>
        <c:noMultiLvlLbl val="0"/>
      </c:catAx>
      <c:valAx>
        <c:axId val="23561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393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replicates_pooled!$F$68:$H$68</c:f>
              <c:strCache>
                <c:ptCount val="3"/>
                <c:pt idx="0">
                  <c:v>Alveolata</c:v>
                </c:pt>
                <c:pt idx="1">
                  <c:v>2-10µm</c:v>
                </c:pt>
                <c:pt idx="2">
                  <c:v>autotrophs</c:v>
                </c:pt>
              </c:strCache>
            </c:strRef>
          </c:tx>
          <c:spPr>
            <a:ln w="19050" cap="rnd">
              <a:noFill/>
              <a:round/>
            </a:ln>
            <a:effectLst/>
          </c:spPr>
          <c:marker>
            <c:symbol val="circle"/>
            <c:size val="5"/>
            <c:spPr>
              <a:solidFill>
                <a:schemeClr val="accent1"/>
              </a:solidFill>
              <a:ln w="9525">
                <a:solidFill>
                  <a:schemeClr val="accent1"/>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replicates_pooled!$J$68:$U$68</c:f>
              <c:numCache>
                <c:formatCode>General</c:formatCode>
                <c:ptCount val="12"/>
                <c:pt idx="0">
                  <c:v>1406.0000000000005</c:v>
                </c:pt>
                <c:pt idx="1">
                  <c:v>1206.666666666667</c:v>
                </c:pt>
                <c:pt idx="2">
                  <c:v>1513.3333333333333</c:v>
                </c:pt>
                <c:pt idx="3">
                  <c:v>1938.5</c:v>
                </c:pt>
                <c:pt idx="4">
                  <c:v>1292.666666666667</c:v>
                </c:pt>
                <c:pt idx="5">
                  <c:v>1949.6666666666667</c:v>
                </c:pt>
                <c:pt idx="6">
                  <c:v>1574.3333333333335</c:v>
                </c:pt>
                <c:pt idx="7">
                  <c:v>1593.5</c:v>
                </c:pt>
                <c:pt idx="8">
                  <c:v>1826.0000000000032</c:v>
                </c:pt>
                <c:pt idx="9">
                  <c:v>2017.333333333333</c:v>
                </c:pt>
                <c:pt idx="10">
                  <c:v>1733.6666666666665</c:v>
                </c:pt>
                <c:pt idx="11">
                  <c:v>1998.3333333333335</c:v>
                </c:pt>
              </c:numCache>
            </c:numRef>
          </c:yVal>
          <c:smooth val="0"/>
          <c:extLst>
            <c:ext xmlns:c16="http://schemas.microsoft.com/office/drawing/2014/chart" uri="{C3380CC4-5D6E-409C-BE32-E72D297353CC}">
              <c16:uniqueId val="{00000000-4E85-D24F-B7B1-333F8B055D32}"/>
            </c:ext>
          </c:extLst>
        </c:ser>
        <c:ser>
          <c:idx val="1"/>
          <c:order val="1"/>
          <c:tx>
            <c:strRef>
              <c:f>replicates_pooled!$F$69:$H$69</c:f>
              <c:strCache>
                <c:ptCount val="3"/>
                <c:pt idx="0">
                  <c:v>Alveolata</c:v>
                </c:pt>
                <c:pt idx="1">
                  <c:v>2-10µm</c:v>
                </c:pt>
                <c:pt idx="2">
                  <c:v>heterotrophs</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2932413061833606"/>
                  <c:y val="-4.117131084003100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replicates_pooled!$J$69:$U$69</c:f>
              <c:numCache>
                <c:formatCode>General</c:formatCode>
                <c:ptCount val="12"/>
                <c:pt idx="0">
                  <c:v>9063.0000000000018</c:v>
                </c:pt>
                <c:pt idx="1">
                  <c:v>10465.000000000004</c:v>
                </c:pt>
                <c:pt idx="2">
                  <c:v>10210.666666666664</c:v>
                </c:pt>
                <c:pt idx="3">
                  <c:v>16198</c:v>
                </c:pt>
                <c:pt idx="4">
                  <c:v>6854.6666666666652</c:v>
                </c:pt>
                <c:pt idx="5">
                  <c:v>6608.3333333333339</c:v>
                </c:pt>
                <c:pt idx="6">
                  <c:v>9825.6666666666679</c:v>
                </c:pt>
                <c:pt idx="7">
                  <c:v>10338</c:v>
                </c:pt>
                <c:pt idx="8">
                  <c:v>5375.9999999999973</c:v>
                </c:pt>
                <c:pt idx="9">
                  <c:v>5162.333333333333</c:v>
                </c:pt>
                <c:pt idx="10">
                  <c:v>7841.0000000000045</c:v>
                </c:pt>
                <c:pt idx="11">
                  <c:v>12511.000000000002</c:v>
                </c:pt>
              </c:numCache>
            </c:numRef>
          </c:yVal>
          <c:smooth val="0"/>
          <c:extLst>
            <c:ext xmlns:c16="http://schemas.microsoft.com/office/drawing/2014/chart" uri="{C3380CC4-5D6E-409C-BE32-E72D297353CC}">
              <c16:uniqueId val="{00000002-4E85-D24F-B7B1-333F8B055D32}"/>
            </c:ext>
          </c:extLst>
        </c:ser>
        <c:ser>
          <c:idx val="2"/>
          <c:order val="2"/>
          <c:tx>
            <c:strRef>
              <c:f>replicates_pooled!$F$70:$H$70</c:f>
              <c:strCache>
                <c:ptCount val="3"/>
                <c:pt idx="0">
                  <c:v>Alveolata</c:v>
                </c:pt>
                <c:pt idx="1">
                  <c:v>10-80µm</c:v>
                </c:pt>
                <c:pt idx="2">
                  <c:v>autotrophs</c:v>
                </c:pt>
              </c:strCache>
            </c:strRef>
          </c:tx>
          <c:spPr>
            <a:ln w="19050" cap="rnd">
              <a:noFill/>
              <a:round/>
            </a:ln>
            <a:effectLst/>
          </c:spPr>
          <c:marker>
            <c:symbol val="circle"/>
            <c:size val="5"/>
            <c:spPr>
              <a:solidFill>
                <a:schemeClr val="accent3"/>
              </a:solidFill>
              <a:ln w="9525">
                <a:solidFill>
                  <a:schemeClr val="accent3"/>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replicates_pooled!$J$70:$U$70</c:f>
              <c:numCache>
                <c:formatCode>General</c:formatCode>
                <c:ptCount val="12"/>
                <c:pt idx="0">
                  <c:v>744.66666666666595</c:v>
                </c:pt>
                <c:pt idx="1">
                  <c:v>926.33333333333337</c:v>
                </c:pt>
                <c:pt idx="2">
                  <c:v>876.66666666666663</c:v>
                </c:pt>
                <c:pt idx="3">
                  <c:v>807.5</c:v>
                </c:pt>
                <c:pt idx="4">
                  <c:v>1049.6666666666665</c:v>
                </c:pt>
                <c:pt idx="5">
                  <c:v>680.33333333333337</c:v>
                </c:pt>
                <c:pt idx="6">
                  <c:v>925.33333333333326</c:v>
                </c:pt>
                <c:pt idx="7">
                  <c:v>870.5</c:v>
                </c:pt>
                <c:pt idx="8">
                  <c:v>818.00000000000068</c:v>
                </c:pt>
                <c:pt idx="9">
                  <c:v>940.66666666666708</c:v>
                </c:pt>
                <c:pt idx="10">
                  <c:v>718.00000000000011</c:v>
                </c:pt>
                <c:pt idx="11">
                  <c:v>756.33333333333348</c:v>
                </c:pt>
              </c:numCache>
            </c:numRef>
          </c:yVal>
          <c:smooth val="0"/>
          <c:extLst>
            <c:ext xmlns:c16="http://schemas.microsoft.com/office/drawing/2014/chart" uri="{C3380CC4-5D6E-409C-BE32-E72D297353CC}">
              <c16:uniqueId val="{00000003-4E85-D24F-B7B1-333F8B055D32}"/>
            </c:ext>
          </c:extLst>
        </c:ser>
        <c:ser>
          <c:idx val="3"/>
          <c:order val="3"/>
          <c:tx>
            <c:strRef>
              <c:f>replicates_pooled!$F$71:$H$71</c:f>
              <c:strCache>
                <c:ptCount val="3"/>
                <c:pt idx="0">
                  <c:v>Alveolata</c:v>
                </c:pt>
                <c:pt idx="1">
                  <c:v>10-80µm</c:v>
                </c:pt>
                <c:pt idx="2">
                  <c:v>heterotrophs</c:v>
                </c:pt>
              </c:strCache>
            </c:strRef>
          </c:tx>
          <c:spPr>
            <a:ln w="1905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1"/>
            <c:dispEq val="1"/>
            <c:trendlineLbl>
              <c:layout>
                <c:manualLayout>
                  <c:x val="0.13306477899738842"/>
                  <c:y val="-1.55915711313287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replicates_pooled!$J$71:$U$71</c:f>
              <c:numCache>
                <c:formatCode>General</c:formatCode>
                <c:ptCount val="12"/>
                <c:pt idx="0">
                  <c:v>6766</c:v>
                </c:pt>
                <c:pt idx="1">
                  <c:v>7159.3333333333358</c:v>
                </c:pt>
                <c:pt idx="2">
                  <c:v>10365.333333333327</c:v>
                </c:pt>
                <c:pt idx="3">
                  <c:v>11534.5</c:v>
                </c:pt>
                <c:pt idx="4">
                  <c:v>6343.9999999999982</c:v>
                </c:pt>
                <c:pt idx="5">
                  <c:v>4002.6666666666656</c:v>
                </c:pt>
                <c:pt idx="6">
                  <c:v>8320.3333333333303</c:v>
                </c:pt>
                <c:pt idx="7">
                  <c:v>7389.5</c:v>
                </c:pt>
                <c:pt idx="8">
                  <c:v>3986</c:v>
                </c:pt>
                <c:pt idx="9">
                  <c:v>4896.666666666667</c:v>
                </c:pt>
                <c:pt idx="10">
                  <c:v>5357.9999999999991</c:v>
                </c:pt>
                <c:pt idx="11">
                  <c:v>5532.0000000000027</c:v>
                </c:pt>
              </c:numCache>
            </c:numRef>
          </c:yVal>
          <c:smooth val="0"/>
          <c:extLst>
            <c:ext xmlns:c16="http://schemas.microsoft.com/office/drawing/2014/chart" uri="{C3380CC4-5D6E-409C-BE32-E72D297353CC}">
              <c16:uniqueId val="{00000005-4E85-D24F-B7B1-333F8B055D32}"/>
            </c:ext>
          </c:extLst>
        </c:ser>
        <c:ser>
          <c:idx val="4"/>
          <c:order val="4"/>
          <c:tx>
            <c:strRef>
              <c:f>replicates_pooled!$F$72:$H$72</c:f>
              <c:strCache>
                <c:ptCount val="3"/>
                <c:pt idx="0">
                  <c:v>Stramenopila</c:v>
                </c:pt>
                <c:pt idx="1">
                  <c:v>2-10µm</c:v>
                </c:pt>
                <c:pt idx="2">
                  <c:v>autotrophs</c:v>
                </c:pt>
              </c:strCache>
            </c:strRef>
          </c:tx>
          <c:spPr>
            <a:ln w="1905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1"/>
            <c:dispEq val="1"/>
            <c:trendlineLbl>
              <c:layout>
                <c:manualLayout>
                  <c:x val="0.12494128851100594"/>
                  <c:y val="-8.264146709640569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replicates_pooled!$J$72:$U$72</c:f>
              <c:numCache>
                <c:formatCode>General</c:formatCode>
                <c:ptCount val="12"/>
                <c:pt idx="0">
                  <c:v>35975</c:v>
                </c:pt>
                <c:pt idx="1">
                  <c:v>34391.666666666672</c:v>
                </c:pt>
                <c:pt idx="2">
                  <c:v>34018.666666666621</c:v>
                </c:pt>
                <c:pt idx="3">
                  <c:v>27283</c:v>
                </c:pt>
                <c:pt idx="4">
                  <c:v>37338</c:v>
                </c:pt>
                <c:pt idx="5">
                  <c:v>37229.333333333343</c:v>
                </c:pt>
                <c:pt idx="6">
                  <c:v>34195</c:v>
                </c:pt>
                <c:pt idx="7">
                  <c:v>32299.5</c:v>
                </c:pt>
                <c:pt idx="8">
                  <c:v>37340.333333333321</c:v>
                </c:pt>
                <c:pt idx="9">
                  <c:v>38059</c:v>
                </c:pt>
                <c:pt idx="10">
                  <c:v>34936.666666666672</c:v>
                </c:pt>
                <c:pt idx="11">
                  <c:v>30009.666666666668</c:v>
                </c:pt>
              </c:numCache>
            </c:numRef>
          </c:yVal>
          <c:smooth val="0"/>
          <c:extLst>
            <c:ext xmlns:c16="http://schemas.microsoft.com/office/drawing/2014/chart" uri="{C3380CC4-5D6E-409C-BE32-E72D297353CC}">
              <c16:uniqueId val="{00000007-4E85-D24F-B7B1-333F8B055D32}"/>
            </c:ext>
          </c:extLst>
        </c:ser>
        <c:ser>
          <c:idx val="5"/>
          <c:order val="5"/>
          <c:tx>
            <c:strRef>
              <c:f>replicates_pooled!$F$73:$H$73</c:f>
              <c:strCache>
                <c:ptCount val="3"/>
                <c:pt idx="0">
                  <c:v>Stramenopila</c:v>
                </c:pt>
                <c:pt idx="1">
                  <c:v>2-10µm</c:v>
                </c:pt>
                <c:pt idx="2">
                  <c:v>heterotrophs</c:v>
                </c:pt>
              </c:strCache>
            </c:strRef>
          </c:tx>
          <c:spPr>
            <a:ln w="19050" cap="rnd">
              <a:noFill/>
              <a:round/>
            </a:ln>
            <a:effectLst/>
          </c:spPr>
          <c:marker>
            <c:symbol val="circle"/>
            <c:size val="5"/>
            <c:spPr>
              <a:solidFill>
                <a:schemeClr val="accent6"/>
              </a:solidFill>
              <a:ln w="9525">
                <a:solidFill>
                  <a:schemeClr val="accent6"/>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replicates_pooled!$J$73:$U$73</c:f>
              <c:numCache>
                <c:formatCode>General</c:formatCode>
                <c:ptCount val="12"/>
                <c:pt idx="0">
                  <c:v>1020</c:v>
                </c:pt>
                <c:pt idx="1">
                  <c:v>1360.3333333333337</c:v>
                </c:pt>
                <c:pt idx="2">
                  <c:v>1666.333333333333</c:v>
                </c:pt>
                <c:pt idx="3">
                  <c:v>1766</c:v>
                </c:pt>
                <c:pt idx="4">
                  <c:v>1394.3333333333335</c:v>
                </c:pt>
                <c:pt idx="5">
                  <c:v>1013.3333333333334</c:v>
                </c:pt>
                <c:pt idx="6">
                  <c:v>1595</c:v>
                </c:pt>
                <c:pt idx="7">
                  <c:v>1875</c:v>
                </c:pt>
                <c:pt idx="8">
                  <c:v>1683.9999999999998</c:v>
                </c:pt>
                <c:pt idx="9">
                  <c:v>1526.6666666666667</c:v>
                </c:pt>
                <c:pt idx="10">
                  <c:v>2005</c:v>
                </c:pt>
                <c:pt idx="11">
                  <c:v>2049</c:v>
                </c:pt>
              </c:numCache>
            </c:numRef>
          </c:yVal>
          <c:smooth val="0"/>
          <c:extLst>
            <c:ext xmlns:c16="http://schemas.microsoft.com/office/drawing/2014/chart" uri="{C3380CC4-5D6E-409C-BE32-E72D297353CC}">
              <c16:uniqueId val="{00000008-4E85-D24F-B7B1-333F8B055D32}"/>
            </c:ext>
          </c:extLst>
        </c:ser>
        <c:ser>
          <c:idx val="6"/>
          <c:order val="6"/>
          <c:tx>
            <c:strRef>
              <c:f>replicates_pooled!$F$74:$H$74</c:f>
              <c:strCache>
                <c:ptCount val="3"/>
                <c:pt idx="0">
                  <c:v>Stramenopila</c:v>
                </c:pt>
                <c:pt idx="1">
                  <c:v>10-80µm</c:v>
                </c:pt>
                <c:pt idx="2">
                  <c:v>autotrophs</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1"/>
            <c:dispEq val="1"/>
            <c:trendlineLbl>
              <c:layout>
                <c:manualLayout>
                  <c:x val="0.12120064013195359"/>
                  <c:y val="-9.855473052915017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replicates_pooled!$J$74:$U$74</c:f>
              <c:numCache>
                <c:formatCode>General</c:formatCode>
                <c:ptCount val="12"/>
                <c:pt idx="0">
                  <c:v>40387.666666666664</c:v>
                </c:pt>
                <c:pt idx="1">
                  <c:v>40019.666666666664</c:v>
                </c:pt>
                <c:pt idx="2">
                  <c:v>35485.666666666635</c:v>
                </c:pt>
                <c:pt idx="3">
                  <c:v>34742.5</c:v>
                </c:pt>
                <c:pt idx="4">
                  <c:v>39965.999999999993</c:v>
                </c:pt>
                <c:pt idx="5">
                  <c:v>43532.333333333328</c:v>
                </c:pt>
                <c:pt idx="6">
                  <c:v>37863</c:v>
                </c:pt>
                <c:pt idx="7">
                  <c:v>39258</c:v>
                </c:pt>
                <c:pt idx="8">
                  <c:v>42342.666666666701</c:v>
                </c:pt>
                <c:pt idx="9">
                  <c:v>41085.333333333328</c:v>
                </c:pt>
                <c:pt idx="10">
                  <c:v>40423.666666666657</c:v>
                </c:pt>
                <c:pt idx="11">
                  <c:v>40554.999999999956</c:v>
                </c:pt>
              </c:numCache>
            </c:numRef>
          </c:yVal>
          <c:smooth val="0"/>
          <c:extLst>
            <c:ext xmlns:c16="http://schemas.microsoft.com/office/drawing/2014/chart" uri="{C3380CC4-5D6E-409C-BE32-E72D297353CC}">
              <c16:uniqueId val="{0000000A-4E85-D24F-B7B1-333F8B055D32}"/>
            </c:ext>
          </c:extLst>
        </c:ser>
        <c:ser>
          <c:idx val="7"/>
          <c:order val="7"/>
          <c:tx>
            <c:strRef>
              <c:f>replicates_pooled!$F$75:$H$75</c:f>
              <c:strCache>
                <c:ptCount val="3"/>
                <c:pt idx="0">
                  <c:v>Stramenopila</c:v>
                </c:pt>
                <c:pt idx="1">
                  <c:v>10-80µm</c:v>
                </c:pt>
                <c:pt idx="2">
                  <c:v>heterotrophs</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replicates_pooled!$J$75:$U$75</c:f>
              <c:numCache>
                <c:formatCode>General</c:formatCode>
                <c:ptCount val="12"/>
                <c:pt idx="0">
                  <c:v>577</c:v>
                </c:pt>
                <c:pt idx="1">
                  <c:v>634.66666666666742</c:v>
                </c:pt>
                <c:pt idx="2">
                  <c:v>1055.0000000000002</c:v>
                </c:pt>
                <c:pt idx="3">
                  <c:v>1246</c:v>
                </c:pt>
                <c:pt idx="4">
                  <c:v>780.66666666666629</c:v>
                </c:pt>
                <c:pt idx="5">
                  <c:v>278.66666666666669</c:v>
                </c:pt>
                <c:pt idx="6">
                  <c:v>769.66666666666663</c:v>
                </c:pt>
                <c:pt idx="7">
                  <c:v>608.5</c:v>
                </c:pt>
                <c:pt idx="8">
                  <c:v>513</c:v>
                </c:pt>
                <c:pt idx="9">
                  <c:v>697</c:v>
                </c:pt>
                <c:pt idx="10">
                  <c:v>923.33333333333337</c:v>
                </c:pt>
                <c:pt idx="11">
                  <c:v>722.99999999999977</c:v>
                </c:pt>
              </c:numCache>
            </c:numRef>
          </c:yVal>
          <c:smooth val="0"/>
          <c:extLst>
            <c:ext xmlns:c16="http://schemas.microsoft.com/office/drawing/2014/chart" uri="{C3380CC4-5D6E-409C-BE32-E72D297353CC}">
              <c16:uniqueId val="{0000000B-4E85-D24F-B7B1-333F8B055D32}"/>
            </c:ext>
          </c:extLst>
        </c:ser>
        <c:ser>
          <c:idx val="8"/>
          <c:order val="8"/>
          <c:tx>
            <c:strRef>
              <c:f>replicates_pooled!$F$76:$H$76</c:f>
              <c:strCache>
                <c:ptCount val="3"/>
                <c:pt idx="0">
                  <c:v>Rhizaria</c:v>
                </c:pt>
                <c:pt idx="1">
                  <c:v>2-10µm</c:v>
                </c:pt>
                <c:pt idx="2">
                  <c:v>autotrophs</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replicates_pooled!$J$76:$U$76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C-4E85-D24F-B7B1-333F8B055D32}"/>
            </c:ext>
          </c:extLst>
        </c:ser>
        <c:ser>
          <c:idx val="9"/>
          <c:order val="9"/>
          <c:tx>
            <c:strRef>
              <c:f>replicates_pooled!$F$77:$H$77</c:f>
              <c:strCache>
                <c:ptCount val="3"/>
                <c:pt idx="0">
                  <c:v>Rhizaria</c:v>
                </c:pt>
                <c:pt idx="1">
                  <c:v>2-10µm</c:v>
                </c:pt>
                <c:pt idx="2">
                  <c:v>heterotrophs</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replicates_pooled!$J$77:$U$77</c:f>
              <c:numCache>
                <c:formatCode>General</c:formatCode>
                <c:ptCount val="12"/>
                <c:pt idx="0">
                  <c:v>2003.9999999999998</c:v>
                </c:pt>
                <c:pt idx="1">
                  <c:v>2094.333333333333</c:v>
                </c:pt>
                <c:pt idx="2">
                  <c:v>1685.0000000000011</c:v>
                </c:pt>
                <c:pt idx="3">
                  <c:v>2069</c:v>
                </c:pt>
                <c:pt idx="4">
                  <c:v>2462.3333333333335</c:v>
                </c:pt>
                <c:pt idx="5">
                  <c:v>2419</c:v>
                </c:pt>
                <c:pt idx="6">
                  <c:v>2338.333333333333</c:v>
                </c:pt>
                <c:pt idx="7">
                  <c:v>2439.5</c:v>
                </c:pt>
                <c:pt idx="8">
                  <c:v>2940.6666666666702</c:v>
                </c:pt>
                <c:pt idx="9">
                  <c:v>2523.6666666666665</c:v>
                </c:pt>
                <c:pt idx="10">
                  <c:v>2633.333333333333</c:v>
                </c:pt>
                <c:pt idx="11">
                  <c:v>2533.6666666666665</c:v>
                </c:pt>
              </c:numCache>
            </c:numRef>
          </c:yVal>
          <c:smooth val="0"/>
          <c:extLst>
            <c:ext xmlns:c16="http://schemas.microsoft.com/office/drawing/2014/chart" uri="{C3380CC4-5D6E-409C-BE32-E72D297353CC}">
              <c16:uniqueId val="{0000000D-4E85-D24F-B7B1-333F8B055D32}"/>
            </c:ext>
          </c:extLst>
        </c:ser>
        <c:ser>
          <c:idx val="10"/>
          <c:order val="10"/>
          <c:tx>
            <c:strRef>
              <c:f>replicates_pooled!$F$78:$H$78</c:f>
              <c:strCache>
                <c:ptCount val="3"/>
                <c:pt idx="0">
                  <c:v>Rhizaria</c:v>
                </c:pt>
                <c:pt idx="1">
                  <c:v>10-80µm</c:v>
                </c:pt>
                <c:pt idx="2">
                  <c:v>autotrophs</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replicates_pooled!$J$78:$U$78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E-4E85-D24F-B7B1-333F8B055D32}"/>
            </c:ext>
          </c:extLst>
        </c:ser>
        <c:ser>
          <c:idx val="11"/>
          <c:order val="11"/>
          <c:tx>
            <c:strRef>
              <c:f>replicates_pooled!$F$79:$H$79</c:f>
              <c:strCache>
                <c:ptCount val="3"/>
                <c:pt idx="0">
                  <c:v>Rhizaria</c:v>
                </c:pt>
                <c:pt idx="1">
                  <c:v>10-80µm</c:v>
                </c:pt>
                <c:pt idx="2">
                  <c:v>heterotrophs</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trendline>
            <c:spPr>
              <a:ln w="19050" cap="rnd">
                <a:solidFill>
                  <a:schemeClr val="accent6">
                    <a:lumMod val="60000"/>
                  </a:schemeClr>
                </a:solidFill>
                <a:prstDash val="sysDot"/>
              </a:ln>
              <a:effectLst/>
            </c:spPr>
            <c:trendlineType val="linear"/>
            <c:dispRSqr val="1"/>
            <c:dispEq val="1"/>
            <c:trendlineLbl>
              <c:layout>
                <c:manualLayout>
                  <c:x val="0.13431166179040588"/>
                  <c:y val="-2.0990575659907796E-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replicates_pooled!$J$66:$U$66</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replicates_pooled!$J$79:$U$79</c:f>
              <c:numCache>
                <c:formatCode>General</c:formatCode>
                <c:ptCount val="12"/>
                <c:pt idx="0">
                  <c:v>1016.6666666666664</c:v>
                </c:pt>
                <c:pt idx="1">
                  <c:v>731.33333333333337</c:v>
                </c:pt>
                <c:pt idx="2">
                  <c:v>1320.9999999999998</c:v>
                </c:pt>
                <c:pt idx="3">
                  <c:v>606.5</c:v>
                </c:pt>
                <c:pt idx="4">
                  <c:v>971.66666666666697</c:v>
                </c:pt>
                <c:pt idx="5">
                  <c:v>741.66666666666663</c:v>
                </c:pt>
                <c:pt idx="6">
                  <c:v>1472.3333333333337</c:v>
                </c:pt>
                <c:pt idx="7">
                  <c:v>888</c:v>
                </c:pt>
                <c:pt idx="8">
                  <c:v>969.00000000000034</c:v>
                </c:pt>
                <c:pt idx="9">
                  <c:v>1161.0000000000002</c:v>
                </c:pt>
                <c:pt idx="10">
                  <c:v>1576.666666666667</c:v>
                </c:pt>
                <c:pt idx="11">
                  <c:v>1359.9999999999995</c:v>
                </c:pt>
              </c:numCache>
            </c:numRef>
          </c:yVal>
          <c:smooth val="0"/>
          <c:extLst>
            <c:ext xmlns:c16="http://schemas.microsoft.com/office/drawing/2014/chart" uri="{C3380CC4-5D6E-409C-BE32-E72D297353CC}">
              <c16:uniqueId val="{00000010-4E85-D24F-B7B1-333F8B055D32}"/>
            </c:ext>
          </c:extLst>
        </c:ser>
        <c:dLbls>
          <c:showLegendKey val="0"/>
          <c:showVal val="0"/>
          <c:showCatName val="0"/>
          <c:showSerName val="0"/>
          <c:showPercent val="0"/>
          <c:showBubbleSize val="0"/>
        </c:dLbls>
        <c:axId val="677959983"/>
        <c:axId val="677961615"/>
      </c:scatterChart>
      <c:valAx>
        <c:axId val="6779599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961615"/>
        <c:crosses val="autoZero"/>
        <c:crossBetween val="midCat"/>
      </c:valAx>
      <c:valAx>
        <c:axId val="6779616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95998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replicates_pooled!$I$82</c:f>
              <c:strCache>
                <c:ptCount val="1"/>
                <c:pt idx="0">
                  <c:v>heterotrophs</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1000814553353244"/>
                  <c:y val="-0.1355391989044847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replicates_pooled!$J$81:$U$81</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replicates_pooled!$J$82:$U$82</c:f>
              <c:numCache>
                <c:formatCode>General</c:formatCode>
                <c:ptCount val="12"/>
                <c:pt idx="0">
                  <c:v>20446.666666666668</c:v>
                </c:pt>
                <c:pt idx="1">
                  <c:v>22445.000000000004</c:v>
                </c:pt>
                <c:pt idx="2">
                  <c:v>26303.333333333325</c:v>
                </c:pt>
                <c:pt idx="3">
                  <c:v>33420</c:v>
                </c:pt>
                <c:pt idx="4">
                  <c:v>18807.666666666664</c:v>
                </c:pt>
                <c:pt idx="5">
                  <c:v>15063.666666666666</c:v>
                </c:pt>
                <c:pt idx="6">
                  <c:v>24321.333333333332</c:v>
                </c:pt>
                <c:pt idx="7">
                  <c:v>23538.5</c:v>
                </c:pt>
                <c:pt idx="8">
                  <c:v>15468.666666666666</c:v>
                </c:pt>
                <c:pt idx="9">
                  <c:v>15967.333333333332</c:v>
                </c:pt>
                <c:pt idx="10">
                  <c:v>20337.333333333339</c:v>
                </c:pt>
                <c:pt idx="11">
                  <c:v>24708.666666666672</c:v>
                </c:pt>
              </c:numCache>
            </c:numRef>
          </c:yVal>
          <c:smooth val="0"/>
          <c:extLst>
            <c:ext xmlns:c16="http://schemas.microsoft.com/office/drawing/2014/chart" uri="{C3380CC4-5D6E-409C-BE32-E72D297353CC}">
              <c16:uniqueId val="{00000001-78E8-5B4D-A675-FD180F41E3FA}"/>
            </c:ext>
          </c:extLst>
        </c:ser>
        <c:ser>
          <c:idx val="1"/>
          <c:order val="1"/>
          <c:tx>
            <c:strRef>
              <c:f>replicates_pooled!$I$83</c:f>
              <c:strCache>
                <c:ptCount val="1"/>
                <c:pt idx="0">
                  <c:v>autotrophs</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6.8545031591461136E-2"/>
                  <c:y val="-0.1275543149079609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replicates_pooled!$J$81:$U$81</c:f>
              <c:numCache>
                <c:formatCode>General</c:formatCode>
                <c:ptCount val="12"/>
                <c:pt idx="0">
                  <c:v>0</c:v>
                </c:pt>
                <c:pt idx="1">
                  <c:v>1</c:v>
                </c:pt>
                <c:pt idx="2">
                  <c:v>2</c:v>
                </c:pt>
                <c:pt idx="3">
                  <c:v>3</c:v>
                </c:pt>
                <c:pt idx="4">
                  <c:v>0</c:v>
                </c:pt>
                <c:pt idx="5">
                  <c:v>1</c:v>
                </c:pt>
                <c:pt idx="6">
                  <c:v>2</c:v>
                </c:pt>
                <c:pt idx="7">
                  <c:v>3</c:v>
                </c:pt>
                <c:pt idx="8">
                  <c:v>0</c:v>
                </c:pt>
                <c:pt idx="9">
                  <c:v>1</c:v>
                </c:pt>
                <c:pt idx="10">
                  <c:v>2</c:v>
                </c:pt>
                <c:pt idx="11">
                  <c:v>3</c:v>
                </c:pt>
              </c:numCache>
            </c:numRef>
          </c:xVal>
          <c:yVal>
            <c:numRef>
              <c:f>replicates_pooled!$J$83:$U$83</c:f>
              <c:numCache>
                <c:formatCode>General</c:formatCode>
                <c:ptCount val="12"/>
                <c:pt idx="0">
                  <c:v>78513.333333333328</c:v>
                </c:pt>
                <c:pt idx="1">
                  <c:v>76544.333333333343</c:v>
                </c:pt>
                <c:pt idx="2">
                  <c:v>71894.333333333241</c:v>
                </c:pt>
                <c:pt idx="3">
                  <c:v>64771.5</c:v>
                </c:pt>
                <c:pt idx="4">
                  <c:v>79646.333333333328</c:v>
                </c:pt>
                <c:pt idx="5">
                  <c:v>83391.666666666672</c:v>
                </c:pt>
                <c:pt idx="6">
                  <c:v>74557.666666666672</c:v>
                </c:pt>
                <c:pt idx="7">
                  <c:v>74021.5</c:v>
                </c:pt>
                <c:pt idx="8">
                  <c:v>82327.000000000029</c:v>
                </c:pt>
                <c:pt idx="9">
                  <c:v>82102.333333333328</c:v>
                </c:pt>
                <c:pt idx="10">
                  <c:v>77812</c:v>
                </c:pt>
                <c:pt idx="11">
                  <c:v>73319.333333333285</c:v>
                </c:pt>
              </c:numCache>
            </c:numRef>
          </c:yVal>
          <c:smooth val="0"/>
          <c:extLst>
            <c:ext xmlns:c16="http://schemas.microsoft.com/office/drawing/2014/chart" uri="{C3380CC4-5D6E-409C-BE32-E72D297353CC}">
              <c16:uniqueId val="{00000003-78E8-5B4D-A675-FD180F41E3FA}"/>
            </c:ext>
          </c:extLst>
        </c:ser>
        <c:dLbls>
          <c:showLegendKey val="0"/>
          <c:showVal val="0"/>
          <c:showCatName val="0"/>
          <c:showSerName val="0"/>
          <c:showPercent val="0"/>
          <c:showBubbleSize val="0"/>
        </c:dLbls>
        <c:axId val="235261407"/>
        <c:axId val="240190591"/>
      </c:scatterChart>
      <c:valAx>
        <c:axId val="2352614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190591"/>
        <c:crosses val="autoZero"/>
        <c:crossBetween val="midCat"/>
      </c:valAx>
      <c:valAx>
        <c:axId val="2401905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26140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20</xdr:col>
      <xdr:colOff>0</xdr:colOff>
      <xdr:row>1225</xdr:row>
      <xdr:rowOff>0</xdr:rowOff>
    </xdr:from>
    <xdr:to>
      <xdr:col>31</xdr:col>
      <xdr:colOff>162506</xdr:colOff>
      <xdr:row>1249</xdr:row>
      <xdr:rowOff>95592</xdr:rowOff>
    </xdr:to>
    <xdr:graphicFrame macro="">
      <xdr:nvGraphicFramePr>
        <xdr:cNvPr id="4" name="Chart 3">
          <a:extLst>
            <a:ext uri="{FF2B5EF4-FFF2-40B4-BE49-F238E27FC236}">
              <a16:creationId xmlns:a16="http://schemas.microsoft.com/office/drawing/2014/main" id="{3A60CA31-55A8-FA4E-BE96-D9AFB5AB3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191183</xdr:colOff>
      <xdr:row>1225</xdr:row>
      <xdr:rowOff>54624</xdr:rowOff>
    </xdr:from>
    <xdr:to>
      <xdr:col>42</xdr:col>
      <xdr:colOff>353689</xdr:colOff>
      <xdr:row>1249</xdr:row>
      <xdr:rowOff>150216</xdr:rowOff>
    </xdr:to>
    <xdr:graphicFrame macro="">
      <xdr:nvGraphicFramePr>
        <xdr:cNvPr id="6" name="Chart 5">
          <a:extLst>
            <a:ext uri="{FF2B5EF4-FFF2-40B4-BE49-F238E27FC236}">
              <a16:creationId xmlns:a16="http://schemas.microsoft.com/office/drawing/2014/main" id="{A5099B95-7029-7648-8BC9-804D45F62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0</xdr:colOff>
      <xdr:row>1225</xdr:row>
      <xdr:rowOff>0</xdr:rowOff>
    </xdr:from>
    <xdr:to>
      <xdr:col>57</xdr:col>
      <xdr:colOff>162506</xdr:colOff>
      <xdr:row>1249</xdr:row>
      <xdr:rowOff>95592</xdr:rowOff>
    </xdr:to>
    <xdr:graphicFrame macro="">
      <xdr:nvGraphicFramePr>
        <xdr:cNvPr id="7" name="Chart 6">
          <a:extLst>
            <a:ext uri="{FF2B5EF4-FFF2-40B4-BE49-F238E27FC236}">
              <a16:creationId xmlns:a16="http://schemas.microsoft.com/office/drawing/2014/main" id="{16CCF452-4BC9-3647-B87C-8625BD1FD6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711200</xdr:colOff>
      <xdr:row>85</xdr:row>
      <xdr:rowOff>152400</xdr:rowOff>
    </xdr:from>
    <xdr:to>
      <xdr:col>14</xdr:col>
      <xdr:colOff>266700</xdr:colOff>
      <xdr:row>105</xdr:row>
      <xdr:rowOff>114300</xdr:rowOff>
    </xdr:to>
    <xdr:graphicFrame macro="">
      <xdr:nvGraphicFramePr>
        <xdr:cNvPr id="2" name="Chart 1">
          <a:extLst>
            <a:ext uri="{FF2B5EF4-FFF2-40B4-BE49-F238E27FC236}">
              <a16:creationId xmlns:a16="http://schemas.microsoft.com/office/drawing/2014/main" id="{A971EFC8-3516-764C-8208-77F069064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266700</xdr:colOff>
      <xdr:row>85</xdr:row>
      <xdr:rowOff>139700</xdr:rowOff>
    </xdr:from>
    <xdr:to>
      <xdr:col>21</xdr:col>
      <xdr:colOff>647700</xdr:colOff>
      <xdr:row>105</xdr:row>
      <xdr:rowOff>101600</xdr:rowOff>
    </xdr:to>
    <xdr:graphicFrame macro="">
      <xdr:nvGraphicFramePr>
        <xdr:cNvPr id="3" name="Chart 2">
          <a:extLst>
            <a:ext uri="{FF2B5EF4-FFF2-40B4-BE49-F238E27FC236}">
              <a16:creationId xmlns:a16="http://schemas.microsoft.com/office/drawing/2014/main" id="{7975D9F2-F9DF-3147-8726-3A9E1841B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596900</xdr:colOff>
      <xdr:row>85</xdr:row>
      <xdr:rowOff>152400</xdr:rowOff>
    </xdr:from>
    <xdr:to>
      <xdr:col>6</xdr:col>
      <xdr:colOff>723900</xdr:colOff>
      <xdr:row>123</xdr:row>
      <xdr:rowOff>25400</xdr:rowOff>
    </xdr:to>
    <xdr:graphicFrame macro="">
      <xdr:nvGraphicFramePr>
        <xdr:cNvPr id="4" name="Chart 3">
          <a:extLst>
            <a:ext uri="{FF2B5EF4-FFF2-40B4-BE49-F238E27FC236}">
              <a16:creationId xmlns:a16="http://schemas.microsoft.com/office/drawing/2014/main" id="{E86BD446-C8AE-424B-90A2-8B84776BE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349250</xdr:colOff>
      <xdr:row>106</xdr:row>
      <xdr:rowOff>127000</xdr:rowOff>
    </xdr:from>
    <xdr:to>
      <xdr:col>18</xdr:col>
      <xdr:colOff>558800</xdr:colOff>
      <xdr:row>125</xdr:row>
      <xdr:rowOff>63500</xdr:rowOff>
    </xdr:to>
    <xdr:graphicFrame macro="">
      <xdr:nvGraphicFramePr>
        <xdr:cNvPr id="5" name="Chart 4">
          <a:extLst>
            <a:ext uri="{FF2B5EF4-FFF2-40B4-BE49-F238E27FC236}">
              <a16:creationId xmlns:a16="http://schemas.microsoft.com/office/drawing/2014/main" id="{A72B4AF9-A64E-B34D-8F38-43E3031EF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85086-CE6E-164A-8AD0-D3144802268D}">
  <dimension ref="A1"/>
  <sheetViews>
    <sheetView tabSelected="1" workbookViewId="0"/>
  </sheetViews>
  <sheetFormatPr baseColWidth="10" defaultRowHeight="16"/>
  <cols>
    <col min="1" max="1" width="122.83203125" customWidth="1"/>
  </cols>
  <sheetData>
    <row r="1" spans="1:1" ht="88" customHeight="1">
      <c r="A1" s="4" t="s">
        <v>2673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5929F-F9D7-1446-8DB3-02C0B5ECEAB1}">
  <dimension ref="A1:CN1277"/>
  <sheetViews>
    <sheetView zoomScale="93" zoomScaleNormal="93" workbookViewId="0">
      <pane ySplit="1" topLeftCell="A2" activePane="bottomLeft" state="frozen"/>
      <selection pane="bottomLeft" sqref="A1:XFD1"/>
    </sheetView>
  </sheetViews>
  <sheetFormatPr baseColWidth="10" defaultRowHeight="16"/>
  <cols>
    <col min="21" max="92" width="10.83203125" customWidth="1"/>
  </cols>
  <sheetData>
    <row r="1" spans="1:9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2543</v>
      </c>
      <c r="Z1" t="s">
        <v>2544</v>
      </c>
      <c r="AA1" t="s">
        <v>2545</v>
      </c>
      <c r="AB1" t="s">
        <v>2546</v>
      </c>
      <c r="AC1" t="s">
        <v>2547</v>
      </c>
      <c r="AD1" t="s">
        <v>2548</v>
      </c>
      <c r="AE1" t="s">
        <v>2549</v>
      </c>
      <c r="AF1" t="s">
        <v>2550</v>
      </c>
      <c r="AG1" t="s">
        <v>2551</v>
      </c>
      <c r="AH1" t="s">
        <v>2552</v>
      </c>
      <c r="AI1" t="s">
        <v>2553</v>
      </c>
      <c r="AJ1" t="s">
        <v>2554</v>
      </c>
      <c r="AK1" t="s">
        <v>2555</v>
      </c>
      <c r="AL1" t="s">
        <v>2556</v>
      </c>
      <c r="AM1" t="s">
        <v>2557</v>
      </c>
      <c r="AN1" t="s">
        <v>2558</v>
      </c>
      <c r="AO1" t="s">
        <v>2559</v>
      </c>
      <c r="AP1" t="s">
        <v>2560</v>
      </c>
      <c r="AQ1" t="s">
        <v>2561</v>
      </c>
      <c r="AR1" t="s">
        <v>2562</v>
      </c>
      <c r="AS1" t="s">
        <v>2563</v>
      </c>
      <c r="AT1" t="s">
        <v>2564</v>
      </c>
      <c r="AU1" t="s">
        <v>2565</v>
      </c>
      <c r="AV1" t="s">
        <v>2566</v>
      </c>
      <c r="AW1" t="s">
        <v>2567</v>
      </c>
      <c r="AX1" t="s">
        <v>2568</v>
      </c>
      <c r="AY1" t="s">
        <v>2569</v>
      </c>
      <c r="AZ1" t="s">
        <v>2570</v>
      </c>
      <c r="BA1" t="s">
        <v>2571</v>
      </c>
      <c r="BB1" t="s">
        <v>2572</v>
      </c>
      <c r="BC1" t="s">
        <v>2573</v>
      </c>
      <c r="BD1" t="s">
        <v>2574</v>
      </c>
      <c r="BE1" t="s">
        <v>2575</v>
      </c>
      <c r="BF1" t="s">
        <v>2576</v>
      </c>
      <c r="BG1" t="s">
        <v>2577</v>
      </c>
      <c r="BH1" t="s">
        <v>2578</v>
      </c>
      <c r="BI1" t="s">
        <v>2579</v>
      </c>
      <c r="BJ1" t="s">
        <v>2580</v>
      </c>
      <c r="BK1" t="s">
        <v>2581</v>
      </c>
      <c r="BL1" t="s">
        <v>2582</v>
      </c>
      <c r="BM1" t="s">
        <v>2583</v>
      </c>
      <c r="BN1" t="s">
        <v>2584</v>
      </c>
      <c r="BO1" t="s">
        <v>2585</v>
      </c>
      <c r="BP1" t="s">
        <v>2586</v>
      </c>
      <c r="BQ1" t="s">
        <v>2587</v>
      </c>
      <c r="BR1" t="s">
        <v>2588</v>
      </c>
      <c r="BS1" t="s">
        <v>2589</v>
      </c>
      <c r="BT1" t="s">
        <v>2590</v>
      </c>
      <c r="BU1" t="s">
        <v>2591</v>
      </c>
      <c r="BV1" t="s">
        <v>2592</v>
      </c>
      <c r="BW1" t="s">
        <v>2593</v>
      </c>
      <c r="BX1" t="s">
        <v>2594</v>
      </c>
      <c r="BY1" t="s">
        <v>2595</v>
      </c>
      <c r="BZ1" t="s">
        <v>2596</v>
      </c>
      <c r="CA1" t="s">
        <v>2597</v>
      </c>
      <c r="CB1" t="s">
        <v>2598</v>
      </c>
      <c r="CC1" t="s">
        <v>2599</v>
      </c>
      <c r="CD1" t="s">
        <v>2600</v>
      </c>
      <c r="CE1" t="s">
        <v>2601</v>
      </c>
      <c r="CF1" t="s">
        <v>2602</v>
      </c>
      <c r="CG1" t="s">
        <v>2603</v>
      </c>
      <c r="CH1" t="s">
        <v>2604</v>
      </c>
      <c r="CI1" t="s">
        <v>2605</v>
      </c>
      <c r="CJ1" t="s">
        <v>2606</v>
      </c>
      <c r="CK1" t="s">
        <v>2607</v>
      </c>
      <c r="CL1" t="s">
        <v>2608</v>
      </c>
      <c r="CM1" t="s">
        <v>2609</v>
      </c>
      <c r="CN1" t="s">
        <v>2610</v>
      </c>
    </row>
    <row r="2" spans="1:92">
      <c r="A2" t="s">
        <v>24</v>
      </c>
      <c r="B2" t="s">
        <v>25</v>
      </c>
      <c r="C2" t="s">
        <v>26</v>
      </c>
      <c r="D2" t="s">
        <v>27</v>
      </c>
      <c r="E2" t="s">
        <v>28</v>
      </c>
      <c r="F2" t="s">
        <v>29</v>
      </c>
      <c r="G2" t="s">
        <v>30</v>
      </c>
      <c r="H2" t="s">
        <v>31</v>
      </c>
      <c r="I2">
        <v>100</v>
      </c>
      <c r="J2" s="1">
        <v>1</v>
      </c>
      <c r="K2" t="s">
        <v>26</v>
      </c>
      <c r="L2" t="s">
        <v>27</v>
      </c>
      <c r="M2" t="s">
        <v>28</v>
      </c>
      <c r="N2" t="s">
        <v>29</v>
      </c>
      <c r="O2" t="s">
        <v>32</v>
      </c>
      <c r="P2" t="s">
        <v>33</v>
      </c>
      <c r="Q2">
        <v>27</v>
      </c>
      <c r="R2">
        <v>1.418E-2</v>
      </c>
      <c r="S2">
        <f t="shared" ref="S2:S65" si="0">COUNTIF(U2:CN2,"&gt;0")</f>
        <v>72</v>
      </c>
      <c r="T2">
        <f t="shared" ref="T2:T65" si="1">SUM(U2:CN2)</f>
        <v>767034</v>
      </c>
      <c r="U2">
        <v>866</v>
      </c>
      <c r="V2">
        <v>8303</v>
      </c>
      <c r="W2">
        <v>9624</v>
      </c>
      <c r="X2">
        <v>770</v>
      </c>
      <c r="Y2">
        <v>2112</v>
      </c>
      <c r="Z2">
        <v>17372</v>
      </c>
      <c r="AA2">
        <v>4309</v>
      </c>
      <c r="AB2">
        <v>16604</v>
      </c>
      <c r="AC2">
        <v>5546</v>
      </c>
      <c r="AD2">
        <v>24223</v>
      </c>
      <c r="AE2">
        <v>2055</v>
      </c>
      <c r="AF2">
        <v>16887</v>
      </c>
      <c r="AG2">
        <v>2297</v>
      </c>
      <c r="AH2">
        <v>24923</v>
      </c>
      <c r="AI2">
        <v>4185</v>
      </c>
      <c r="AJ2">
        <v>17250</v>
      </c>
      <c r="AK2">
        <v>3325</v>
      </c>
      <c r="AL2">
        <v>2899</v>
      </c>
      <c r="AM2">
        <v>14210</v>
      </c>
      <c r="AN2">
        <v>17280</v>
      </c>
      <c r="AO2">
        <v>6571</v>
      </c>
      <c r="AP2">
        <v>18828</v>
      </c>
      <c r="AQ2">
        <v>3390</v>
      </c>
      <c r="AR2">
        <v>15119</v>
      </c>
      <c r="AS2">
        <v>19878</v>
      </c>
      <c r="AT2">
        <v>4715</v>
      </c>
      <c r="AU2">
        <v>3620</v>
      </c>
      <c r="AV2">
        <v>21784</v>
      </c>
      <c r="AW2">
        <v>3739</v>
      </c>
      <c r="AX2">
        <v>14141</v>
      </c>
      <c r="AY2">
        <v>4987</v>
      </c>
      <c r="AZ2">
        <v>22442</v>
      </c>
      <c r="BA2">
        <v>3450</v>
      </c>
      <c r="BB2">
        <v>24954</v>
      </c>
      <c r="BC2">
        <v>2449</v>
      </c>
      <c r="BD2">
        <v>19406</v>
      </c>
      <c r="BE2">
        <v>4455</v>
      </c>
      <c r="BF2">
        <v>24126</v>
      </c>
      <c r="BG2">
        <v>5473</v>
      </c>
      <c r="BH2">
        <v>20159</v>
      </c>
      <c r="BI2">
        <v>2809</v>
      </c>
      <c r="BJ2">
        <v>14839</v>
      </c>
      <c r="BK2">
        <v>2799</v>
      </c>
      <c r="BL2">
        <v>13827</v>
      </c>
      <c r="BM2">
        <v>2003</v>
      </c>
      <c r="BN2">
        <v>12932</v>
      </c>
      <c r="BO2">
        <v>4521</v>
      </c>
      <c r="BP2">
        <v>19622</v>
      </c>
      <c r="BQ2">
        <v>3251</v>
      </c>
      <c r="BR2">
        <v>21335</v>
      </c>
      <c r="BS2">
        <v>4371</v>
      </c>
      <c r="BT2">
        <v>19124</v>
      </c>
      <c r="BU2">
        <v>3678</v>
      </c>
      <c r="BV2">
        <v>18346</v>
      </c>
      <c r="BW2">
        <v>2102</v>
      </c>
      <c r="BX2">
        <v>14205</v>
      </c>
      <c r="BY2">
        <v>5724</v>
      </c>
      <c r="BZ2">
        <v>17564</v>
      </c>
      <c r="CA2">
        <v>6765</v>
      </c>
      <c r="CB2">
        <v>16919</v>
      </c>
      <c r="CC2">
        <v>3350</v>
      </c>
      <c r="CD2">
        <v>12066</v>
      </c>
      <c r="CE2">
        <v>4718</v>
      </c>
      <c r="CF2">
        <v>19313</v>
      </c>
      <c r="CG2">
        <v>4306</v>
      </c>
      <c r="CH2">
        <v>13570</v>
      </c>
      <c r="CI2">
        <v>1945</v>
      </c>
      <c r="CJ2">
        <v>16223</v>
      </c>
      <c r="CK2">
        <v>3635</v>
      </c>
      <c r="CL2">
        <v>16628</v>
      </c>
      <c r="CM2">
        <v>4548</v>
      </c>
      <c r="CN2">
        <v>21270</v>
      </c>
    </row>
    <row r="3" spans="1:92">
      <c r="A3" t="s">
        <v>34</v>
      </c>
      <c r="B3" t="s">
        <v>25</v>
      </c>
      <c r="C3" t="s">
        <v>26</v>
      </c>
      <c r="D3" t="s">
        <v>27</v>
      </c>
      <c r="E3" t="s">
        <v>35</v>
      </c>
      <c r="F3" t="s">
        <v>36</v>
      </c>
      <c r="G3" t="s">
        <v>37</v>
      </c>
      <c r="H3" t="s">
        <v>38</v>
      </c>
      <c r="I3">
        <v>100</v>
      </c>
      <c r="J3" s="1">
        <v>1</v>
      </c>
      <c r="K3" t="s">
        <v>26</v>
      </c>
      <c r="L3" t="s">
        <v>27</v>
      </c>
      <c r="M3" t="s">
        <v>35</v>
      </c>
      <c r="N3" t="s">
        <v>39</v>
      </c>
      <c r="O3" t="s">
        <v>39</v>
      </c>
      <c r="P3" t="s">
        <v>40</v>
      </c>
      <c r="Q3">
        <v>16</v>
      </c>
      <c r="R3">
        <v>4.9399999999999401E-3</v>
      </c>
      <c r="S3">
        <f t="shared" si="0"/>
        <v>72</v>
      </c>
      <c r="T3">
        <f t="shared" si="1"/>
        <v>704394</v>
      </c>
      <c r="U3">
        <v>3475</v>
      </c>
      <c r="V3">
        <v>3427</v>
      </c>
      <c r="W3">
        <v>4855</v>
      </c>
      <c r="X3">
        <v>6085</v>
      </c>
      <c r="Y3">
        <v>16711</v>
      </c>
      <c r="Z3">
        <v>7150</v>
      </c>
      <c r="AA3">
        <v>15444</v>
      </c>
      <c r="AB3">
        <v>5857</v>
      </c>
      <c r="AC3">
        <v>15499</v>
      </c>
      <c r="AD3">
        <v>5034</v>
      </c>
      <c r="AE3">
        <v>14848</v>
      </c>
      <c r="AF3">
        <v>6489</v>
      </c>
      <c r="AG3">
        <v>20639</v>
      </c>
      <c r="AH3">
        <v>4816</v>
      </c>
      <c r="AI3">
        <v>18288</v>
      </c>
      <c r="AJ3">
        <v>4356</v>
      </c>
      <c r="AK3">
        <v>12899</v>
      </c>
      <c r="AL3">
        <v>13440</v>
      </c>
      <c r="AM3">
        <v>7553</v>
      </c>
      <c r="AN3">
        <v>5316</v>
      </c>
      <c r="AO3">
        <v>11976</v>
      </c>
      <c r="AP3">
        <v>4391</v>
      </c>
      <c r="AQ3">
        <v>9509</v>
      </c>
      <c r="AR3">
        <v>4395</v>
      </c>
      <c r="AS3">
        <v>3135</v>
      </c>
      <c r="AT3">
        <v>8606</v>
      </c>
      <c r="AU3">
        <v>15634</v>
      </c>
      <c r="AV3">
        <v>3305</v>
      </c>
      <c r="AW3">
        <v>19004</v>
      </c>
      <c r="AX3">
        <v>4980</v>
      </c>
      <c r="AY3">
        <v>19455</v>
      </c>
      <c r="AZ3">
        <v>3585</v>
      </c>
      <c r="BA3">
        <v>19402</v>
      </c>
      <c r="BB3">
        <v>4176</v>
      </c>
      <c r="BC3">
        <v>19988</v>
      </c>
      <c r="BD3">
        <v>3767</v>
      </c>
      <c r="BE3">
        <v>16041</v>
      </c>
      <c r="BF3">
        <v>3702</v>
      </c>
      <c r="BG3">
        <v>13788</v>
      </c>
      <c r="BH3">
        <v>4177</v>
      </c>
      <c r="BI3">
        <v>15424</v>
      </c>
      <c r="BJ3">
        <v>5027</v>
      </c>
      <c r="BK3">
        <v>18917</v>
      </c>
      <c r="BL3">
        <v>8046</v>
      </c>
      <c r="BM3">
        <v>13436</v>
      </c>
      <c r="BN3">
        <v>8533</v>
      </c>
      <c r="BO3">
        <v>15640</v>
      </c>
      <c r="BP3">
        <v>5277</v>
      </c>
      <c r="BQ3">
        <v>15859</v>
      </c>
      <c r="BR3">
        <v>3264</v>
      </c>
      <c r="BS3">
        <v>16424</v>
      </c>
      <c r="BT3">
        <v>4934</v>
      </c>
      <c r="BU3">
        <v>16071</v>
      </c>
      <c r="BV3">
        <v>5676</v>
      </c>
      <c r="BW3">
        <v>19480</v>
      </c>
      <c r="BX3">
        <v>6600</v>
      </c>
      <c r="BY3">
        <v>14537</v>
      </c>
      <c r="BZ3">
        <v>5597</v>
      </c>
      <c r="CA3">
        <v>14387</v>
      </c>
      <c r="CB3">
        <v>5240</v>
      </c>
      <c r="CC3">
        <v>10851</v>
      </c>
      <c r="CD3">
        <v>5119</v>
      </c>
      <c r="CE3">
        <v>16362</v>
      </c>
      <c r="CF3">
        <v>4032</v>
      </c>
      <c r="CG3">
        <v>12514</v>
      </c>
      <c r="CH3">
        <v>6879</v>
      </c>
      <c r="CI3">
        <v>9560</v>
      </c>
      <c r="CJ3">
        <v>4452</v>
      </c>
      <c r="CK3">
        <v>11276</v>
      </c>
      <c r="CL3">
        <v>4360</v>
      </c>
      <c r="CM3">
        <v>12578</v>
      </c>
      <c r="CN3">
        <v>2845</v>
      </c>
    </row>
    <row r="4" spans="1:92">
      <c r="A4" t="s">
        <v>41</v>
      </c>
      <c r="B4" t="s">
        <v>25</v>
      </c>
      <c r="C4" t="s">
        <v>26</v>
      </c>
      <c r="D4" t="s">
        <v>27</v>
      </c>
      <c r="E4" t="s">
        <v>28</v>
      </c>
      <c r="F4" t="s">
        <v>28</v>
      </c>
      <c r="G4" t="s">
        <v>42</v>
      </c>
      <c r="H4" t="s">
        <v>43</v>
      </c>
      <c r="I4">
        <v>100</v>
      </c>
      <c r="J4" s="1">
        <v>1</v>
      </c>
      <c r="K4" t="s">
        <v>26</v>
      </c>
      <c r="L4" t="s">
        <v>27</v>
      </c>
      <c r="M4" t="s">
        <v>28</v>
      </c>
      <c r="N4" t="s">
        <v>44</v>
      </c>
      <c r="P4" t="s">
        <v>45</v>
      </c>
      <c r="Q4">
        <v>10</v>
      </c>
      <c r="R4">
        <v>7.5000000000002799E-4</v>
      </c>
      <c r="S4">
        <f t="shared" si="0"/>
        <v>72</v>
      </c>
      <c r="T4">
        <f t="shared" si="1"/>
        <v>182834</v>
      </c>
      <c r="U4">
        <v>227</v>
      </c>
      <c r="V4">
        <v>540</v>
      </c>
      <c r="W4">
        <v>352</v>
      </c>
      <c r="X4">
        <v>161</v>
      </c>
      <c r="Y4">
        <v>1811</v>
      </c>
      <c r="Z4">
        <v>2230</v>
      </c>
      <c r="AA4">
        <v>1512</v>
      </c>
      <c r="AB4">
        <v>2390</v>
      </c>
      <c r="AC4">
        <v>1680</v>
      </c>
      <c r="AD4">
        <v>2059</v>
      </c>
      <c r="AE4">
        <v>788</v>
      </c>
      <c r="AF4">
        <v>1192</v>
      </c>
      <c r="AG4">
        <v>475</v>
      </c>
      <c r="AH4">
        <v>1111</v>
      </c>
      <c r="AI4">
        <v>1206</v>
      </c>
      <c r="AJ4">
        <v>1556</v>
      </c>
      <c r="AK4">
        <v>1174</v>
      </c>
      <c r="AL4">
        <v>1428</v>
      </c>
      <c r="AM4">
        <v>1536</v>
      </c>
      <c r="AN4">
        <v>1620</v>
      </c>
      <c r="AO4">
        <v>1605</v>
      </c>
      <c r="AP4">
        <v>1579</v>
      </c>
      <c r="AQ4">
        <v>1321</v>
      </c>
      <c r="AR4">
        <v>1580</v>
      </c>
      <c r="AS4">
        <v>2870</v>
      </c>
      <c r="AT4">
        <v>2129</v>
      </c>
      <c r="AU4">
        <v>1865</v>
      </c>
      <c r="AV4">
        <v>2164</v>
      </c>
      <c r="AW4">
        <v>1682</v>
      </c>
      <c r="AX4">
        <v>2074</v>
      </c>
      <c r="AY4">
        <v>888</v>
      </c>
      <c r="AZ4">
        <v>911</v>
      </c>
      <c r="BA4">
        <v>1124</v>
      </c>
      <c r="BB4">
        <v>1639</v>
      </c>
      <c r="BC4">
        <v>2481</v>
      </c>
      <c r="BD4">
        <v>4705</v>
      </c>
      <c r="BE4">
        <v>1081</v>
      </c>
      <c r="BF4">
        <v>1313</v>
      </c>
      <c r="BG4">
        <v>1689</v>
      </c>
      <c r="BH4">
        <v>2724</v>
      </c>
      <c r="BI4">
        <v>2393</v>
      </c>
      <c r="BJ4">
        <v>2506</v>
      </c>
      <c r="BK4">
        <v>942</v>
      </c>
      <c r="BL4">
        <v>1816</v>
      </c>
      <c r="BM4">
        <v>1205</v>
      </c>
      <c r="BN4">
        <v>1157</v>
      </c>
      <c r="BO4">
        <v>1412</v>
      </c>
      <c r="BP4">
        <v>1488</v>
      </c>
      <c r="BQ4">
        <v>3234</v>
      </c>
      <c r="BR4">
        <v>4815</v>
      </c>
      <c r="BS4">
        <v>3196</v>
      </c>
      <c r="BT4">
        <v>7065</v>
      </c>
      <c r="BU4">
        <v>1273</v>
      </c>
      <c r="BV4">
        <v>1751</v>
      </c>
      <c r="BW4">
        <v>2273</v>
      </c>
      <c r="BX4">
        <v>4021</v>
      </c>
      <c r="BY4">
        <v>3226</v>
      </c>
      <c r="BZ4">
        <v>5570</v>
      </c>
      <c r="CA4">
        <v>3488</v>
      </c>
      <c r="CB4">
        <v>5241</v>
      </c>
      <c r="CC4">
        <v>9677</v>
      </c>
      <c r="CD4">
        <v>10610</v>
      </c>
      <c r="CE4">
        <v>2708</v>
      </c>
      <c r="CF4">
        <v>5327</v>
      </c>
      <c r="CG4">
        <v>4225</v>
      </c>
      <c r="CH4">
        <v>7191</v>
      </c>
      <c r="CI4">
        <v>1300</v>
      </c>
      <c r="CJ4">
        <v>2693</v>
      </c>
      <c r="CK4">
        <v>3285</v>
      </c>
      <c r="CL4">
        <v>6639</v>
      </c>
      <c r="CM4">
        <v>3091</v>
      </c>
      <c r="CN4">
        <v>5544</v>
      </c>
    </row>
    <row r="5" spans="1:92">
      <c r="A5" t="s">
        <v>46</v>
      </c>
      <c r="B5" t="s">
        <v>25</v>
      </c>
      <c r="C5" t="s">
        <v>26</v>
      </c>
      <c r="D5" t="s">
        <v>47</v>
      </c>
      <c r="E5" t="s">
        <v>48</v>
      </c>
      <c r="F5" t="s">
        <v>49</v>
      </c>
      <c r="G5" t="s">
        <v>50</v>
      </c>
      <c r="H5" t="s">
        <v>51</v>
      </c>
      <c r="I5">
        <v>100</v>
      </c>
      <c r="J5" s="1">
        <v>1</v>
      </c>
      <c r="K5" t="s">
        <v>26</v>
      </c>
      <c r="L5" t="s">
        <v>47</v>
      </c>
      <c r="M5" t="s">
        <v>48</v>
      </c>
      <c r="N5" t="s">
        <v>49</v>
      </c>
      <c r="O5" t="s">
        <v>52</v>
      </c>
      <c r="P5" t="s">
        <v>53</v>
      </c>
      <c r="Q5">
        <v>9</v>
      </c>
      <c r="R5">
        <v>1.6480000000000002E-2</v>
      </c>
      <c r="S5">
        <f t="shared" si="0"/>
        <v>72</v>
      </c>
      <c r="T5">
        <f t="shared" si="1"/>
        <v>141305</v>
      </c>
      <c r="U5">
        <v>4545</v>
      </c>
      <c r="V5">
        <v>2018</v>
      </c>
      <c r="W5">
        <v>2938</v>
      </c>
      <c r="X5">
        <v>11865</v>
      </c>
      <c r="Y5">
        <v>3989</v>
      </c>
      <c r="Z5">
        <v>2969</v>
      </c>
      <c r="AA5">
        <v>2386</v>
      </c>
      <c r="AB5">
        <v>1459</v>
      </c>
      <c r="AC5">
        <v>986</v>
      </c>
      <c r="AD5">
        <v>501</v>
      </c>
      <c r="AE5">
        <v>5157</v>
      </c>
      <c r="AF5">
        <v>1110</v>
      </c>
      <c r="AG5">
        <v>3296</v>
      </c>
      <c r="AH5">
        <v>670</v>
      </c>
      <c r="AI5">
        <v>2420</v>
      </c>
      <c r="AJ5">
        <v>1136</v>
      </c>
      <c r="AK5">
        <v>3217</v>
      </c>
      <c r="AL5">
        <v>2025</v>
      </c>
      <c r="AM5">
        <v>5117</v>
      </c>
      <c r="AN5">
        <v>776</v>
      </c>
      <c r="AO5">
        <v>900</v>
      </c>
      <c r="AP5">
        <v>922</v>
      </c>
      <c r="AQ5">
        <v>4655</v>
      </c>
      <c r="AR5">
        <v>2932</v>
      </c>
      <c r="AS5">
        <v>698</v>
      </c>
      <c r="AT5">
        <v>3245</v>
      </c>
      <c r="AU5">
        <v>3461</v>
      </c>
      <c r="AV5">
        <v>1941</v>
      </c>
      <c r="AW5">
        <v>1410</v>
      </c>
      <c r="AX5">
        <v>1241</v>
      </c>
      <c r="AY5">
        <v>1246</v>
      </c>
      <c r="AZ5">
        <v>620</v>
      </c>
      <c r="BA5">
        <v>223</v>
      </c>
      <c r="BB5">
        <v>1027</v>
      </c>
      <c r="BC5">
        <v>1141</v>
      </c>
      <c r="BD5">
        <v>110</v>
      </c>
      <c r="BE5">
        <v>2971</v>
      </c>
      <c r="BF5">
        <v>421</v>
      </c>
      <c r="BG5">
        <v>2292</v>
      </c>
      <c r="BH5">
        <v>783</v>
      </c>
      <c r="BI5">
        <v>3474</v>
      </c>
      <c r="BJ5">
        <v>467</v>
      </c>
      <c r="BK5">
        <v>3723</v>
      </c>
      <c r="BL5">
        <v>2621</v>
      </c>
      <c r="BM5">
        <v>4810</v>
      </c>
      <c r="BN5">
        <v>4835</v>
      </c>
      <c r="BO5">
        <v>628</v>
      </c>
      <c r="BP5">
        <v>84</v>
      </c>
      <c r="BQ5">
        <v>68</v>
      </c>
      <c r="BR5">
        <v>161</v>
      </c>
      <c r="BS5">
        <v>186</v>
      </c>
      <c r="BT5">
        <v>693</v>
      </c>
      <c r="BU5">
        <v>2959</v>
      </c>
      <c r="BV5">
        <v>1515</v>
      </c>
      <c r="BW5">
        <v>3471</v>
      </c>
      <c r="BX5">
        <v>2015</v>
      </c>
      <c r="BY5">
        <v>660</v>
      </c>
      <c r="BZ5">
        <v>387</v>
      </c>
      <c r="CA5">
        <v>426</v>
      </c>
      <c r="CB5">
        <v>625</v>
      </c>
      <c r="CC5">
        <v>593</v>
      </c>
      <c r="CD5">
        <v>589</v>
      </c>
      <c r="CE5">
        <v>1303</v>
      </c>
      <c r="CF5">
        <v>988</v>
      </c>
      <c r="CG5">
        <v>2423</v>
      </c>
      <c r="CH5">
        <v>618</v>
      </c>
      <c r="CI5">
        <v>6469</v>
      </c>
      <c r="CJ5">
        <v>1904</v>
      </c>
      <c r="CK5">
        <v>518</v>
      </c>
      <c r="CL5">
        <v>376</v>
      </c>
      <c r="CM5">
        <v>756</v>
      </c>
      <c r="CN5">
        <v>141</v>
      </c>
    </row>
    <row r="6" spans="1:92">
      <c r="A6" t="s">
        <v>54</v>
      </c>
      <c r="B6" t="s">
        <v>25</v>
      </c>
      <c r="C6" t="s">
        <v>26</v>
      </c>
      <c r="D6" t="s">
        <v>27</v>
      </c>
      <c r="E6" t="s">
        <v>28</v>
      </c>
      <c r="F6" t="s">
        <v>29</v>
      </c>
      <c r="G6" t="s">
        <v>55</v>
      </c>
      <c r="H6" t="s">
        <v>56</v>
      </c>
      <c r="I6">
        <v>100</v>
      </c>
      <c r="J6" s="1">
        <v>1</v>
      </c>
      <c r="K6" t="s">
        <v>26</v>
      </c>
      <c r="L6" t="s">
        <v>27</v>
      </c>
      <c r="M6" t="s">
        <v>28</v>
      </c>
      <c r="N6" t="s">
        <v>29</v>
      </c>
      <c r="O6" t="s">
        <v>39</v>
      </c>
      <c r="P6" t="s">
        <v>57</v>
      </c>
      <c r="Q6">
        <v>4</v>
      </c>
      <c r="R6">
        <v>5.6100000000001097E-3</v>
      </c>
      <c r="S6">
        <f t="shared" si="0"/>
        <v>72</v>
      </c>
      <c r="T6">
        <f t="shared" si="1"/>
        <v>128745</v>
      </c>
      <c r="U6">
        <v>104</v>
      </c>
      <c r="V6">
        <v>4001</v>
      </c>
      <c r="W6">
        <v>3808</v>
      </c>
      <c r="X6">
        <v>45</v>
      </c>
      <c r="Y6">
        <v>134</v>
      </c>
      <c r="Z6">
        <v>2887</v>
      </c>
      <c r="AA6">
        <v>462</v>
      </c>
      <c r="AB6">
        <v>1888</v>
      </c>
      <c r="AC6">
        <v>369</v>
      </c>
      <c r="AD6">
        <v>2872</v>
      </c>
      <c r="AE6">
        <v>190</v>
      </c>
      <c r="AF6">
        <v>3493</v>
      </c>
      <c r="AG6">
        <v>274</v>
      </c>
      <c r="AH6">
        <v>1973</v>
      </c>
      <c r="AI6">
        <v>308</v>
      </c>
      <c r="AJ6">
        <v>4769</v>
      </c>
      <c r="AK6">
        <v>234</v>
      </c>
      <c r="AL6">
        <v>42</v>
      </c>
      <c r="AM6">
        <v>5127</v>
      </c>
      <c r="AN6">
        <v>2292</v>
      </c>
      <c r="AO6">
        <v>682</v>
      </c>
      <c r="AP6">
        <v>3402</v>
      </c>
      <c r="AQ6">
        <v>289</v>
      </c>
      <c r="AR6">
        <v>3210</v>
      </c>
      <c r="AS6">
        <v>2793</v>
      </c>
      <c r="AT6">
        <v>269</v>
      </c>
      <c r="AU6">
        <v>159</v>
      </c>
      <c r="AV6">
        <v>4604</v>
      </c>
      <c r="AW6">
        <v>139</v>
      </c>
      <c r="AX6">
        <v>3972</v>
      </c>
      <c r="AY6">
        <v>789</v>
      </c>
      <c r="AZ6">
        <v>3243</v>
      </c>
      <c r="BA6">
        <v>320</v>
      </c>
      <c r="BB6">
        <v>3098</v>
      </c>
      <c r="BC6">
        <v>324</v>
      </c>
      <c r="BD6">
        <v>5044</v>
      </c>
      <c r="BE6">
        <v>265</v>
      </c>
      <c r="BF6">
        <v>3170</v>
      </c>
      <c r="BG6">
        <v>679</v>
      </c>
      <c r="BH6">
        <v>2520</v>
      </c>
      <c r="BI6">
        <v>95</v>
      </c>
      <c r="BJ6">
        <v>3022</v>
      </c>
      <c r="BK6">
        <v>112</v>
      </c>
      <c r="BL6">
        <v>2556</v>
      </c>
      <c r="BM6">
        <v>201</v>
      </c>
      <c r="BN6">
        <v>4417</v>
      </c>
      <c r="BO6">
        <v>188</v>
      </c>
      <c r="BP6">
        <v>5419</v>
      </c>
      <c r="BQ6">
        <v>65</v>
      </c>
      <c r="BR6">
        <v>2621</v>
      </c>
      <c r="BS6">
        <v>163</v>
      </c>
      <c r="BT6">
        <v>3279</v>
      </c>
      <c r="BU6">
        <v>90</v>
      </c>
      <c r="BV6">
        <v>3741</v>
      </c>
      <c r="BW6">
        <v>110</v>
      </c>
      <c r="BX6">
        <v>2451</v>
      </c>
      <c r="BY6">
        <v>162</v>
      </c>
      <c r="BZ6">
        <v>3033</v>
      </c>
      <c r="CA6">
        <v>227</v>
      </c>
      <c r="CB6">
        <v>4078</v>
      </c>
      <c r="CC6">
        <v>126</v>
      </c>
      <c r="CD6">
        <v>2198</v>
      </c>
      <c r="CE6">
        <v>68</v>
      </c>
      <c r="CF6">
        <v>2537</v>
      </c>
      <c r="CG6">
        <v>104</v>
      </c>
      <c r="CH6">
        <v>2652</v>
      </c>
      <c r="CI6">
        <v>64</v>
      </c>
      <c r="CJ6">
        <v>2780</v>
      </c>
      <c r="CK6">
        <v>137</v>
      </c>
      <c r="CL6">
        <v>4564</v>
      </c>
      <c r="CM6">
        <v>85</v>
      </c>
      <c r="CN6">
        <v>3157</v>
      </c>
    </row>
    <row r="7" spans="1:92">
      <c r="A7" t="s">
        <v>58</v>
      </c>
      <c r="B7" t="s">
        <v>25</v>
      </c>
      <c r="C7" t="s">
        <v>26</v>
      </c>
      <c r="D7" t="s">
        <v>27</v>
      </c>
      <c r="E7" t="s">
        <v>59</v>
      </c>
      <c r="F7" t="s">
        <v>59</v>
      </c>
      <c r="G7" t="s">
        <v>60</v>
      </c>
      <c r="H7" t="s">
        <v>61</v>
      </c>
      <c r="I7">
        <v>100</v>
      </c>
      <c r="J7" s="1">
        <v>0.96</v>
      </c>
      <c r="K7" t="s">
        <v>26</v>
      </c>
      <c r="L7" t="s">
        <v>27</v>
      </c>
      <c r="M7" t="s">
        <v>59</v>
      </c>
      <c r="N7" t="s">
        <v>59</v>
      </c>
      <c r="O7" t="s">
        <v>59</v>
      </c>
      <c r="P7" t="s">
        <v>62</v>
      </c>
      <c r="Q7">
        <v>4</v>
      </c>
      <c r="R7">
        <v>9.6330000000000193E-2</v>
      </c>
      <c r="S7">
        <f t="shared" si="0"/>
        <v>72</v>
      </c>
      <c r="T7">
        <f t="shared" si="1"/>
        <v>119915</v>
      </c>
      <c r="U7">
        <v>95</v>
      </c>
      <c r="V7">
        <v>194</v>
      </c>
      <c r="W7">
        <v>450</v>
      </c>
      <c r="X7">
        <v>593</v>
      </c>
      <c r="Y7">
        <v>1935</v>
      </c>
      <c r="Z7">
        <v>991</v>
      </c>
      <c r="AA7">
        <v>2630</v>
      </c>
      <c r="AB7">
        <v>1187</v>
      </c>
      <c r="AC7">
        <v>2078</v>
      </c>
      <c r="AD7">
        <v>733</v>
      </c>
      <c r="AE7">
        <v>1832</v>
      </c>
      <c r="AF7">
        <v>584</v>
      </c>
      <c r="AG7">
        <v>2983</v>
      </c>
      <c r="AH7">
        <v>734</v>
      </c>
      <c r="AI7">
        <v>2229</v>
      </c>
      <c r="AJ7">
        <v>615</v>
      </c>
      <c r="AK7">
        <v>2405</v>
      </c>
      <c r="AL7">
        <v>4699</v>
      </c>
      <c r="AM7">
        <v>1923</v>
      </c>
      <c r="AN7">
        <v>810</v>
      </c>
      <c r="AO7">
        <v>2663</v>
      </c>
      <c r="AP7">
        <v>850</v>
      </c>
      <c r="AQ7">
        <v>2616</v>
      </c>
      <c r="AR7">
        <v>836</v>
      </c>
      <c r="AS7">
        <v>724</v>
      </c>
      <c r="AT7">
        <v>3567</v>
      </c>
      <c r="AU7">
        <v>1928</v>
      </c>
      <c r="AV7">
        <v>420</v>
      </c>
      <c r="AW7">
        <v>2675</v>
      </c>
      <c r="AX7">
        <v>795</v>
      </c>
      <c r="AY7">
        <v>2436</v>
      </c>
      <c r="AZ7">
        <v>343</v>
      </c>
      <c r="BA7">
        <v>3557</v>
      </c>
      <c r="BB7">
        <v>476</v>
      </c>
      <c r="BC7">
        <v>2378</v>
      </c>
      <c r="BD7">
        <v>530</v>
      </c>
      <c r="BE7">
        <v>1772</v>
      </c>
      <c r="BF7">
        <v>607</v>
      </c>
      <c r="BG7">
        <v>2151</v>
      </c>
      <c r="BH7">
        <v>468</v>
      </c>
      <c r="BI7">
        <v>2702</v>
      </c>
      <c r="BJ7">
        <v>1155</v>
      </c>
      <c r="BK7">
        <v>2789</v>
      </c>
      <c r="BL7">
        <v>1045</v>
      </c>
      <c r="BM7">
        <v>2676</v>
      </c>
      <c r="BN7">
        <v>1251</v>
      </c>
      <c r="BO7">
        <v>5013</v>
      </c>
      <c r="BP7">
        <v>1072</v>
      </c>
      <c r="BQ7">
        <v>2634</v>
      </c>
      <c r="BR7">
        <v>600</v>
      </c>
      <c r="BS7">
        <v>3066</v>
      </c>
      <c r="BT7">
        <v>904</v>
      </c>
      <c r="BU7">
        <v>2404</v>
      </c>
      <c r="BV7">
        <v>796</v>
      </c>
      <c r="BW7">
        <v>1719</v>
      </c>
      <c r="BX7">
        <v>1007</v>
      </c>
      <c r="BY7">
        <v>1564</v>
      </c>
      <c r="BZ7">
        <v>817</v>
      </c>
      <c r="CA7">
        <v>2270</v>
      </c>
      <c r="CB7">
        <v>777</v>
      </c>
      <c r="CC7">
        <v>1390</v>
      </c>
      <c r="CD7">
        <v>850</v>
      </c>
      <c r="CE7">
        <v>2455</v>
      </c>
      <c r="CF7">
        <v>804</v>
      </c>
      <c r="CG7">
        <v>1895</v>
      </c>
      <c r="CH7">
        <v>754</v>
      </c>
      <c r="CI7">
        <v>1395</v>
      </c>
      <c r="CJ7">
        <v>866</v>
      </c>
      <c r="CK7">
        <v>4564</v>
      </c>
      <c r="CL7">
        <v>1561</v>
      </c>
      <c r="CM7">
        <v>4681</v>
      </c>
      <c r="CN7">
        <v>947</v>
      </c>
    </row>
    <row r="8" spans="1:92">
      <c r="A8" t="s">
        <v>63</v>
      </c>
      <c r="B8" t="s">
        <v>25</v>
      </c>
      <c r="C8" t="s">
        <v>26</v>
      </c>
      <c r="D8" t="s">
        <v>27</v>
      </c>
      <c r="E8" t="s">
        <v>28</v>
      </c>
      <c r="F8" t="s">
        <v>64</v>
      </c>
      <c r="G8" t="s">
        <v>65</v>
      </c>
      <c r="H8" t="s">
        <v>66</v>
      </c>
      <c r="I8">
        <v>100</v>
      </c>
      <c r="J8" s="1">
        <v>0.95</v>
      </c>
      <c r="K8" t="s">
        <v>26</v>
      </c>
      <c r="L8" t="s">
        <v>27</v>
      </c>
      <c r="M8" t="s">
        <v>28</v>
      </c>
      <c r="N8" t="s">
        <v>67</v>
      </c>
      <c r="O8" t="s">
        <v>67</v>
      </c>
      <c r="P8" t="s">
        <v>68</v>
      </c>
      <c r="Q8">
        <v>15</v>
      </c>
      <c r="R8">
        <v>0.10736999999999999</v>
      </c>
      <c r="S8">
        <f t="shared" si="0"/>
        <v>72</v>
      </c>
      <c r="T8">
        <f t="shared" si="1"/>
        <v>97162</v>
      </c>
      <c r="U8">
        <v>2</v>
      </c>
      <c r="V8">
        <v>1573</v>
      </c>
      <c r="W8">
        <v>399</v>
      </c>
      <c r="X8">
        <v>138</v>
      </c>
      <c r="Y8">
        <v>193</v>
      </c>
      <c r="Z8">
        <v>2469</v>
      </c>
      <c r="AA8">
        <v>367</v>
      </c>
      <c r="AB8">
        <v>2316</v>
      </c>
      <c r="AC8">
        <v>429</v>
      </c>
      <c r="AD8">
        <v>2362</v>
      </c>
      <c r="AE8">
        <v>228</v>
      </c>
      <c r="AF8">
        <v>3102</v>
      </c>
      <c r="AG8">
        <v>90</v>
      </c>
      <c r="AH8">
        <v>3123</v>
      </c>
      <c r="AI8">
        <v>277</v>
      </c>
      <c r="AJ8">
        <v>2528</v>
      </c>
      <c r="AK8">
        <v>207</v>
      </c>
      <c r="AL8">
        <v>119</v>
      </c>
      <c r="AM8">
        <v>1613</v>
      </c>
      <c r="AN8">
        <v>1951</v>
      </c>
      <c r="AO8">
        <v>112</v>
      </c>
      <c r="AP8">
        <v>2115</v>
      </c>
      <c r="AQ8">
        <v>201</v>
      </c>
      <c r="AR8">
        <v>2252</v>
      </c>
      <c r="AS8">
        <v>1813</v>
      </c>
      <c r="AT8">
        <v>218</v>
      </c>
      <c r="AU8">
        <v>177</v>
      </c>
      <c r="AV8">
        <v>2736</v>
      </c>
      <c r="AW8">
        <v>272</v>
      </c>
      <c r="AX8">
        <v>2527</v>
      </c>
      <c r="AY8">
        <v>316</v>
      </c>
      <c r="AZ8">
        <v>4250</v>
      </c>
      <c r="BA8">
        <v>21</v>
      </c>
      <c r="BB8">
        <v>3609</v>
      </c>
      <c r="BC8">
        <v>167</v>
      </c>
      <c r="BD8">
        <v>2866</v>
      </c>
      <c r="BE8">
        <v>264</v>
      </c>
      <c r="BF8">
        <v>3029</v>
      </c>
      <c r="BG8">
        <v>737</v>
      </c>
      <c r="BH8">
        <v>3743</v>
      </c>
      <c r="BI8">
        <v>94</v>
      </c>
      <c r="BJ8">
        <v>1680</v>
      </c>
      <c r="BK8">
        <v>167</v>
      </c>
      <c r="BL8">
        <v>2627</v>
      </c>
      <c r="BM8">
        <v>213</v>
      </c>
      <c r="BN8">
        <v>1570</v>
      </c>
      <c r="BO8">
        <v>139</v>
      </c>
      <c r="BP8">
        <v>3378</v>
      </c>
      <c r="BQ8">
        <v>178</v>
      </c>
      <c r="BR8">
        <v>3089</v>
      </c>
      <c r="BS8">
        <v>104</v>
      </c>
      <c r="BT8">
        <v>2242</v>
      </c>
      <c r="BU8">
        <v>144</v>
      </c>
      <c r="BV8">
        <v>3275</v>
      </c>
      <c r="BW8">
        <v>210</v>
      </c>
      <c r="BX8">
        <v>2056</v>
      </c>
      <c r="BY8">
        <v>210</v>
      </c>
      <c r="BZ8">
        <v>3195</v>
      </c>
      <c r="CA8">
        <v>413</v>
      </c>
      <c r="CB8">
        <v>4114</v>
      </c>
      <c r="CC8">
        <v>254</v>
      </c>
      <c r="CD8">
        <v>1687</v>
      </c>
      <c r="CE8">
        <v>117</v>
      </c>
      <c r="CF8">
        <v>2006</v>
      </c>
      <c r="CG8">
        <v>118</v>
      </c>
      <c r="CH8">
        <v>1790</v>
      </c>
      <c r="CI8">
        <v>79</v>
      </c>
      <c r="CJ8">
        <v>2080</v>
      </c>
      <c r="CK8">
        <v>382</v>
      </c>
      <c r="CL8">
        <v>1942</v>
      </c>
      <c r="CM8">
        <v>66</v>
      </c>
      <c r="CN8">
        <v>2632</v>
      </c>
    </row>
    <row r="9" spans="1:92">
      <c r="A9" t="s">
        <v>69</v>
      </c>
      <c r="B9" t="s">
        <v>25</v>
      </c>
      <c r="C9" t="s">
        <v>26</v>
      </c>
      <c r="D9" t="s">
        <v>47</v>
      </c>
      <c r="E9" t="s">
        <v>48</v>
      </c>
      <c r="F9" t="s">
        <v>49</v>
      </c>
      <c r="G9" t="s">
        <v>50</v>
      </c>
      <c r="H9" t="s">
        <v>70</v>
      </c>
      <c r="I9">
        <v>100</v>
      </c>
      <c r="J9" s="1">
        <v>1</v>
      </c>
      <c r="K9" t="s">
        <v>26</v>
      </c>
      <c r="L9" t="s">
        <v>47</v>
      </c>
      <c r="M9" t="s">
        <v>48</v>
      </c>
      <c r="N9" t="s">
        <v>49</v>
      </c>
      <c r="O9" t="s">
        <v>52</v>
      </c>
      <c r="P9" t="s">
        <v>71</v>
      </c>
      <c r="Q9">
        <v>2</v>
      </c>
      <c r="R9">
        <v>5.2059999999999898E-2</v>
      </c>
      <c r="S9">
        <f t="shared" si="0"/>
        <v>72</v>
      </c>
      <c r="T9">
        <f t="shared" si="1"/>
        <v>83707</v>
      </c>
      <c r="U9">
        <v>5234</v>
      </c>
      <c r="V9">
        <v>1982</v>
      </c>
      <c r="W9">
        <v>1454</v>
      </c>
      <c r="X9">
        <v>3735</v>
      </c>
      <c r="Y9">
        <v>1132</v>
      </c>
      <c r="Z9">
        <v>575</v>
      </c>
      <c r="AA9">
        <v>654</v>
      </c>
      <c r="AB9">
        <v>980</v>
      </c>
      <c r="AC9">
        <v>633</v>
      </c>
      <c r="AD9">
        <v>142</v>
      </c>
      <c r="AE9">
        <v>1369</v>
      </c>
      <c r="AF9">
        <v>507</v>
      </c>
      <c r="AG9">
        <v>772</v>
      </c>
      <c r="AH9">
        <v>212</v>
      </c>
      <c r="AI9">
        <v>501</v>
      </c>
      <c r="AJ9">
        <v>278</v>
      </c>
      <c r="AK9">
        <v>1906</v>
      </c>
      <c r="AL9">
        <v>2480</v>
      </c>
      <c r="AM9">
        <v>1493</v>
      </c>
      <c r="AN9">
        <v>1138</v>
      </c>
      <c r="AO9">
        <v>591</v>
      </c>
      <c r="AP9">
        <v>793</v>
      </c>
      <c r="AQ9">
        <v>4358</v>
      </c>
      <c r="AR9">
        <v>1205</v>
      </c>
      <c r="AS9">
        <v>1565</v>
      </c>
      <c r="AT9">
        <v>1808</v>
      </c>
      <c r="AU9">
        <v>1010</v>
      </c>
      <c r="AV9">
        <v>401</v>
      </c>
      <c r="AW9">
        <v>370</v>
      </c>
      <c r="AX9">
        <v>1503</v>
      </c>
      <c r="AY9">
        <v>237</v>
      </c>
      <c r="AZ9">
        <v>131</v>
      </c>
      <c r="BA9">
        <v>1181</v>
      </c>
      <c r="BB9">
        <v>146</v>
      </c>
      <c r="BC9">
        <v>719</v>
      </c>
      <c r="BD9">
        <v>393</v>
      </c>
      <c r="BE9">
        <v>1193</v>
      </c>
      <c r="BF9">
        <v>585</v>
      </c>
      <c r="BG9">
        <v>1972</v>
      </c>
      <c r="BH9">
        <v>938</v>
      </c>
      <c r="BI9">
        <v>1481</v>
      </c>
      <c r="BJ9">
        <v>330</v>
      </c>
      <c r="BK9">
        <v>1242</v>
      </c>
      <c r="BL9">
        <v>434</v>
      </c>
      <c r="BM9">
        <v>3023</v>
      </c>
      <c r="BN9">
        <v>902</v>
      </c>
      <c r="BO9">
        <v>742</v>
      </c>
      <c r="BP9">
        <v>224</v>
      </c>
      <c r="BQ9">
        <v>556</v>
      </c>
      <c r="BR9">
        <v>96</v>
      </c>
      <c r="BS9">
        <v>689</v>
      </c>
      <c r="BT9">
        <v>172</v>
      </c>
      <c r="BU9">
        <v>1762</v>
      </c>
      <c r="BV9">
        <v>845</v>
      </c>
      <c r="BW9">
        <v>1374</v>
      </c>
      <c r="BX9">
        <v>646</v>
      </c>
      <c r="BY9">
        <v>473</v>
      </c>
      <c r="BZ9">
        <v>237</v>
      </c>
      <c r="CA9">
        <v>125</v>
      </c>
      <c r="CB9">
        <v>100</v>
      </c>
      <c r="CC9">
        <v>3624</v>
      </c>
      <c r="CD9">
        <v>1551</v>
      </c>
      <c r="CE9">
        <v>853</v>
      </c>
      <c r="CF9">
        <v>170</v>
      </c>
      <c r="CG9">
        <v>535</v>
      </c>
      <c r="CH9">
        <v>662</v>
      </c>
      <c r="CI9">
        <v>7469</v>
      </c>
      <c r="CJ9">
        <v>2667</v>
      </c>
      <c r="CK9">
        <v>1186</v>
      </c>
      <c r="CL9">
        <v>535</v>
      </c>
      <c r="CM9">
        <v>531</v>
      </c>
      <c r="CN9">
        <v>195</v>
      </c>
    </row>
    <row r="10" spans="1:92">
      <c r="A10" t="s">
        <v>72</v>
      </c>
      <c r="B10" t="s">
        <v>25</v>
      </c>
      <c r="C10" t="s">
        <v>26</v>
      </c>
      <c r="D10" t="s">
        <v>27</v>
      </c>
      <c r="E10" t="s">
        <v>35</v>
      </c>
      <c r="F10" t="s">
        <v>35</v>
      </c>
      <c r="G10" t="s">
        <v>73</v>
      </c>
      <c r="H10" t="s">
        <v>74</v>
      </c>
      <c r="I10">
        <v>100</v>
      </c>
      <c r="J10" s="1">
        <v>0.93</v>
      </c>
      <c r="K10" t="s">
        <v>26</v>
      </c>
      <c r="L10" t="s">
        <v>27</v>
      </c>
      <c r="M10" t="s">
        <v>28</v>
      </c>
      <c r="N10" t="s">
        <v>67</v>
      </c>
      <c r="O10" t="s">
        <v>67</v>
      </c>
      <c r="P10" t="s">
        <v>75</v>
      </c>
      <c r="Q10">
        <v>5</v>
      </c>
      <c r="R10">
        <v>8.31400000000002E-2</v>
      </c>
      <c r="S10">
        <f t="shared" si="0"/>
        <v>72</v>
      </c>
      <c r="T10">
        <f t="shared" si="1"/>
        <v>71697</v>
      </c>
      <c r="U10">
        <v>1341</v>
      </c>
      <c r="V10">
        <v>97</v>
      </c>
      <c r="W10">
        <v>421</v>
      </c>
      <c r="X10">
        <v>716</v>
      </c>
      <c r="Y10">
        <v>1887</v>
      </c>
      <c r="Z10">
        <v>446</v>
      </c>
      <c r="AA10">
        <v>2250</v>
      </c>
      <c r="AB10">
        <v>456</v>
      </c>
      <c r="AC10">
        <v>1128</v>
      </c>
      <c r="AD10">
        <v>215</v>
      </c>
      <c r="AE10">
        <v>1792</v>
      </c>
      <c r="AF10">
        <v>413</v>
      </c>
      <c r="AG10">
        <v>1828</v>
      </c>
      <c r="AH10">
        <v>346</v>
      </c>
      <c r="AI10">
        <v>1419</v>
      </c>
      <c r="AJ10">
        <v>89</v>
      </c>
      <c r="AK10">
        <v>1818</v>
      </c>
      <c r="AL10">
        <v>3306</v>
      </c>
      <c r="AM10">
        <v>837</v>
      </c>
      <c r="AN10">
        <v>392</v>
      </c>
      <c r="AO10">
        <v>1833</v>
      </c>
      <c r="AP10">
        <v>792</v>
      </c>
      <c r="AQ10">
        <v>1528</v>
      </c>
      <c r="AR10">
        <v>547</v>
      </c>
      <c r="AS10">
        <v>192</v>
      </c>
      <c r="AT10">
        <v>1789</v>
      </c>
      <c r="AU10">
        <v>1631</v>
      </c>
      <c r="AV10">
        <v>200</v>
      </c>
      <c r="AW10">
        <v>1679</v>
      </c>
      <c r="AX10">
        <v>310</v>
      </c>
      <c r="AY10">
        <v>2295</v>
      </c>
      <c r="AZ10">
        <v>252</v>
      </c>
      <c r="BA10">
        <v>2021</v>
      </c>
      <c r="BB10">
        <v>58</v>
      </c>
      <c r="BC10">
        <v>1533</v>
      </c>
      <c r="BD10">
        <v>156</v>
      </c>
      <c r="BE10">
        <v>1277</v>
      </c>
      <c r="BF10">
        <v>248</v>
      </c>
      <c r="BG10">
        <v>1017</v>
      </c>
      <c r="BH10">
        <v>225</v>
      </c>
      <c r="BI10">
        <v>2688</v>
      </c>
      <c r="BJ10">
        <v>698</v>
      </c>
      <c r="BK10">
        <v>2180</v>
      </c>
      <c r="BL10">
        <v>992</v>
      </c>
      <c r="BM10">
        <v>2066</v>
      </c>
      <c r="BN10">
        <v>281</v>
      </c>
      <c r="BO10">
        <v>1738</v>
      </c>
      <c r="BP10">
        <v>249</v>
      </c>
      <c r="BQ10">
        <v>2794</v>
      </c>
      <c r="BR10">
        <v>76</v>
      </c>
      <c r="BS10">
        <v>706</v>
      </c>
      <c r="BT10">
        <v>66</v>
      </c>
      <c r="BU10">
        <v>1035</v>
      </c>
      <c r="BV10">
        <v>81</v>
      </c>
      <c r="BW10">
        <v>1586</v>
      </c>
      <c r="BX10">
        <v>329</v>
      </c>
      <c r="BY10">
        <v>779</v>
      </c>
      <c r="BZ10">
        <v>360</v>
      </c>
      <c r="CA10">
        <v>410</v>
      </c>
      <c r="CB10">
        <v>103</v>
      </c>
      <c r="CC10">
        <v>643</v>
      </c>
      <c r="CD10">
        <v>307</v>
      </c>
      <c r="CE10">
        <v>2146</v>
      </c>
      <c r="CF10">
        <v>219</v>
      </c>
      <c r="CG10">
        <v>1064</v>
      </c>
      <c r="CH10">
        <v>368</v>
      </c>
      <c r="CI10">
        <v>1558</v>
      </c>
      <c r="CJ10">
        <v>305</v>
      </c>
      <c r="CK10">
        <v>2164</v>
      </c>
      <c r="CL10">
        <v>574</v>
      </c>
      <c r="CM10">
        <v>2091</v>
      </c>
      <c r="CN10">
        <v>261</v>
      </c>
    </row>
    <row r="11" spans="1:92">
      <c r="A11" t="s">
        <v>76</v>
      </c>
      <c r="B11" t="s">
        <v>25</v>
      </c>
      <c r="C11" t="s">
        <v>26</v>
      </c>
      <c r="D11" t="s">
        <v>27</v>
      </c>
      <c r="E11" t="s">
        <v>77</v>
      </c>
      <c r="F11" t="s">
        <v>78</v>
      </c>
      <c r="G11" t="s">
        <v>79</v>
      </c>
      <c r="H11" t="s">
        <v>80</v>
      </c>
      <c r="I11">
        <v>100</v>
      </c>
      <c r="J11" s="1">
        <v>1</v>
      </c>
      <c r="K11" t="s">
        <v>26</v>
      </c>
      <c r="L11" t="s">
        <v>27</v>
      </c>
      <c r="M11" t="s">
        <v>81</v>
      </c>
      <c r="N11" t="s">
        <v>82</v>
      </c>
      <c r="O11" t="s">
        <v>83</v>
      </c>
      <c r="P11" t="s">
        <v>84</v>
      </c>
      <c r="Q11">
        <v>7</v>
      </c>
      <c r="R11">
        <v>7.0999999999976605E-4</v>
      </c>
      <c r="S11">
        <f t="shared" si="0"/>
        <v>72</v>
      </c>
      <c r="T11">
        <f t="shared" si="1"/>
        <v>70102</v>
      </c>
      <c r="U11">
        <v>716</v>
      </c>
      <c r="V11">
        <v>371</v>
      </c>
      <c r="W11">
        <v>414</v>
      </c>
      <c r="X11">
        <v>860</v>
      </c>
      <c r="Y11">
        <v>1502</v>
      </c>
      <c r="Z11">
        <v>631</v>
      </c>
      <c r="AA11">
        <v>1588</v>
      </c>
      <c r="AB11">
        <v>327</v>
      </c>
      <c r="AC11">
        <v>2194</v>
      </c>
      <c r="AD11">
        <v>587</v>
      </c>
      <c r="AE11">
        <v>1358</v>
      </c>
      <c r="AF11">
        <v>528</v>
      </c>
      <c r="AG11">
        <v>1535</v>
      </c>
      <c r="AH11">
        <v>569</v>
      </c>
      <c r="AI11">
        <v>1702</v>
      </c>
      <c r="AJ11">
        <v>731</v>
      </c>
      <c r="AK11">
        <v>1317</v>
      </c>
      <c r="AL11">
        <v>648</v>
      </c>
      <c r="AM11">
        <v>296</v>
      </c>
      <c r="AN11">
        <v>504</v>
      </c>
      <c r="AO11">
        <v>1784</v>
      </c>
      <c r="AP11">
        <v>390</v>
      </c>
      <c r="AQ11">
        <v>976</v>
      </c>
      <c r="AR11">
        <v>442</v>
      </c>
      <c r="AS11">
        <v>283</v>
      </c>
      <c r="AT11">
        <v>920</v>
      </c>
      <c r="AU11">
        <v>1898</v>
      </c>
      <c r="AV11">
        <v>227</v>
      </c>
      <c r="AW11">
        <v>1934</v>
      </c>
      <c r="AX11">
        <v>624</v>
      </c>
      <c r="AY11">
        <v>1224</v>
      </c>
      <c r="AZ11">
        <v>651</v>
      </c>
      <c r="BA11">
        <v>2003</v>
      </c>
      <c r="BB11">
        <v>152</v>
      </c>
      <c r="BC11">
        <v>1645</v>
      </c>
      <c r="BD11">
        <v>611</v>
      </c>
      <c r="BE11">
        <v>1657</v>
      </c>
      <c r="BF11">
        <v>355</v>
      </c>
      <c r="BG11">
        <v>1572</v>
      </c>
      <c r="BH11">
        <v>346</v>
      </c>
      <c r="BI11">
        <v>1549</v>
      </c>
      <c r="BJ11">
        <v>871</v>
      </c>
      <c r="BK11">
        <v>976</v>
      </c>
      <c r="BL11">
        <v>834</v>
      </c>
      <c r="BM11">
        <v>1130</v>
      </c>
      <c r="BN11">
        <v>333</v>
      </c>
      <c r="BO11">
        <v>1382</v>
      </c>
      <c r="BP11">
        <v>437</v>
      </c>
      <c r="BQ11">
        <v>2160</v>
      </c>
      <c r="BR11">
        <v>275</v>
      </c>
      <c r="BS11">
        <v>2096</v>
      </c>
      <c r="BT11">
        <v>543</v>
      </c>
      <c r="BU11">
        <v>1608</v>
      </c>
      <c r="BV11">
        <v>377</v>
      </c>
      <c r="BW11">
        <v>971</v>
      </c>
      <c r="BX11">
        <v>545</v>
      </c>
      <c r="BY11">
        <v>2195</v>
      </c>
      <c r="BZ11">
        <v>1048</v>
      </c>
      <c r="CA11">
        <v>1643</v>
      </c>
      <c r="CB11">
        <v>519</v>
      </c>
      <c r="CC11">
        <v>1153</v>
      </c>
      <c r="CD11">
        <v>312</v>
      </c>
      <c r="CE11">
        <v>1443</v>
      </c>
      <c r="CF11">
        <v>946</v>
      </c>
      <c r="CG11">
        <v>1609</v>
      </c>
      <c r="CH11">
        <v>664</v>
      </c>
      <c r="CI11">
        <v>425</v>
      </c>
      <c r="CJ11">
        <v>306</v>
      </c>
      <c r="CK11">
        <v>1718</v>
      </c>
      <c r="CL11">
        <v>472</v>
      </c>
      <c r="CM11">
        <v>1075</v>
      </c>
      <c r="CN11">
        <v>415</v>
      </c>
    </row>
    <row r="12" spans="1:92">
      <c r="A12" t="s">
        <v>85</v>
      </c>
      <c r="B12" t="s">
        <v>25</v>
      </c>
      <c r="C12" t="s">
        <v>26</v>
      </c>
      <c r="D12" t="s">
        <v>47</v>
      </c>
      <c r="E12" t="s">
        <v>29</v>
      </c>
      <c r="F12" t="s">
        <v>29</v>
      </c>
      <c r="G12" t="s">
        <v>86</v>
      </c>
      <c r="H12" t="s">
        <v>87</v>
      </c>
      <c r="I12">
        <v>100</v>
      </c>
      <c r="J12" s="1">
        <v>0.95</v>
      </c>
      <c r="K12" t="s">
        <v>26</v>
      </c>
      <c r="L12" t="s">
        <v>88</v>
      </c>
      <c r="M12" t="s">
        <v>89</v>
      </c>
      <c r="N12" t="s">
        <v>32</v>
      </c>
      <c r="P12" t="s">
        <v>90</v>
      </c>
      <c r="Q12">
        <v>3</v>
      </c>
      <c r="R12">
        <v>0.11574</v>
      </c>
      <c r="S12">
        <f t="shared" si="0"/>
        <v>72</v>
      </c>
      <c r="T12">
        <f t="shared" si="1"/>
        <v>62695</v>
      </c>
      <c r="U12">
        <v>3045</v>
      </c>
      <c r="V12">
        <v>463</v>
      </c>
      <c r="W12">
        <v>848</v>
      </c>
      <c r="X12">
        <v>1047</v>
      </c>
      <c r="Y12">
        <v>1538</v>
      </c>
      <c r="Z12">
        <v>249</v>
      </c>
      <c r="AA12">
        <v>1270</v>
      </c>
      <c r="AB12">
        <v>358</v>
      </c>
      <c r="AC12">
        <v>1122</v>
      </c>
      <c r="AD12">
        <v>462</v>
      </c>
      <c r="AE12">
        <v>957</v>
      </c>
      <c r="AF12">
        <v>282</v>
      </c>
      <c r="AG12">
        <v>1506</v>
      </c>
      <c r="AH12">
        <v>129</v>
      </c>
      <c r="AI12">
        <v>1339</v>
      </c>
      <c r="AJ12">
        <v>122</v>
      </c>
      <c r="AK12">
        <v>1100</v>
      </c>
      <c r="AL12">
        <v>1857</v>
      </c>
      <c r="AM12">
        <v>487</v>
      </c>
      <c r="AN12">
        <v>171</v>
      </c>
      <c r="AO12">
        <v>961</v>
      </c>
      <c r="AP12">
        <v>108</v>
      </c>
      <c r="AQ12">
        <v>1083</v>
      </c>
      <c r="AR12">
        <v>210</v>
      </c>
      <c r="AS12">
        <v>112</v>
      </c>
      <c r="AT12">
        <v>1329</v>
      </c>
      <c r="AU12">
        <v>1569</v>
      </c>
      <c r="AV12">
        <v>126</v>
      </c>
      <c r="AW12">
        <v>1603</v>
      </c>
      <c r="AX12">
        <v>291</v>
      </c>
      <c r="AY12">
        <v>1462</v>
      </c>
      <c r="AZ12">
        <v>65</v>
      </c>
      <c r="BA12">
        <v>2428</v>
      </c>
      <c r="BB12">
        <v>55</v>
      </c>
      <c r="BC12">
        <v>1317</v>
      </c>
      <c r="BD12">
        <v>132</v>
      </c>
      <c r="BE12">
        <v>1263</v>
      </c>
      <c r="BF12">
        <v>240</v>
      </c>
      <c r="BG12">
        <v>1286</v>
      </c>
      <c r="BH12">
        <v>204</v>
      </c>
      <c r="BI12">
        <v>1550</v>
      </c>
      <c r="BJ12">
        <v>122</v>
      </c>
      <c r="BK12">
        <v>1854</v>
      </c>
      <c r="BL12">
        <v>747</v>
      </c>
      <c r="BM12">
        <v>1422</v>
      </c>
      <c r="BN12">
        <v>324</v>
      </c>
      <c r="BO12">
        <v>1915</v>
      </c>
      <c r="BP12">
        <v>355</v>
      </c>
      <c r="BQ12">
        <v>2191</v>
      </c>
      <c r="BR12">
        <v>111</v>
      </c>
      <c r="BS12">
        <v>1766</v>
      </c>
      <c r="BT12">
        <v>2</v>
      </c>
      <c r="BU12">
        <v>1265</v>
      </c>
      <c r="BV12">
        <v>459</v>
      </c>
      <c r="BW12">
        <v>753</v>
      </c>
      <c r="BX12">
        <v>352</v>
      </c>
      <c r="BY12">
        <v>1279</v>
      </c>
      <c r="BZ12">
        <v>312</v>
      </c>
      <c r="CA12">
        <v>1742</v>
      </c>
      <c r="CB12">
        <v>204</v>
      </c>
      <c r="CC12">
        <v>1046</v>
      </c>
      <c r="CD12">
        <v>345</v>
      </c>
      <c r="CE12">
        <v>1876</v>
      </c>
      <c r="CF12">
        <v>538</v>
      </c>
      <c r="CG12">
        <v>1154</v>
      </c>
      <c r="CH12">
        <v>221</v>
      </c>
      <c r="CI12">
        <v>947</v>
      </c>
      <c r="CJ12">
        <v>222</v>
      </c>
      <c r="CK12">
        <v>870</v>
      </c>
      <c r="CL12">
        <v>359</v>
      </c>
      <c r="CM12">
        <v>2095</v>
      </c>
      <c r="CN12">
        <v>101</v>
      </c>
    </row>
    <row r="13" spans="1:92">
      <c r="A13" t="s">
        <v>91</v>
      </c>
      <c r="B13" t="s">
        <v>25</v>
      </c>
      <c r="C13" t="s">
        <v>26</v>
      </c>
      <c r="D13" t="s">
        <v>47</v>
      </c>
      <c r="E13" t="s">
        <v>48</v>
      </c>
      <c r="F13" t="s">
        <v>49</v>
      </c>
      <c r="G13" t="s">
        <v>92</v>
      </c>
      <c r="H13" t="s">
        <v>93</v>
      </c>
      <c r="I13">
        <v>100</v>
      </c>
      <c r="J13" s="1">
        <v>1</v>
      </c>
      <c r="K13" t="s">
        <v>26</v>
      </c>
      <c r="L13" t="s">
        <v>47</v>
      </c>
      <c r="M13" t="s">
        <v>48</v>
      </c>
      <c r="N13" t="s">
        <v>49</v>
      </c>
      <c r="O13" t="s">
        <v>52</v>
      </c>
      <c r="P13" t="s">
        <v>94</v>
      </c>
      <c r="Q13">
        <v>6</v>
      </c>
      <c r="R13">
        <v>1.6219999999999901E-2</v>
      </c>
      <c r="S13">
        <f t="shared" si="0"/>
        <v>71</v>
      </c>
      <c r="T13">
        <f t="shared" si="1"/>
        <v>57250</v>
      </c>
      <c r="U13">
        <v>508</v>
      </c>
      <c r="V13">
        <v>4552</v>
      </c>
      <c r="W13">
        <v>1601</v>
      </c>
      <c r="X13">
        <v>0</v>
      </c>
      <c r="Y13">
        <v>218</v>
      </c>
      <c r="Z13">
        <v>698</v>
      </c>
      <c r="AA13">
        <v>583</v>
      </c>
      <c r="AB13">
        <v>1805</v>
      </c>
      <c r="AC13">
        <v>18</v>
      </c>
      <c r="AD13">
        <v>202</v>
      </c>
      <c r="AE13">
        <v>688</v>
      </c>
      <c r="AF13">
        <v>1488</v>
      </c>
      <c r="AG13">
        <v>228</v>
      </c>
      <c r="AH13">
        <v>1613</v>
      </c>
      <c r="AI13">
        <v>142</v>
      </c>
      <c r="AJ13">
        <v>825</v>
      </c>
      <c r="AK13">
        <v>492</v>
      </c>
      <c r="AL13">
        <v>878</v>
      </c>
      <c r="AM13">
        <v>953</v>
      </c>
      <c r="AN13">
        <v>1706</v>
      </c>
      <c r="AO13">
        <v>354</v>
      </c>
      <c r="AP13">
        <v>1554</v>
      </c>
      <c r="AQ13">
        <v>315</v>
      </c>
      <c r="AR13">
        <v>3365</v>
      </c>
      <c r="AS13">
        <v>2143</v>
      </c>
      <c r="AT13">
        <v>223</v>
      </c>
      <c r="AU13">
        <v>287</v>
      </c>
      <c r="AV13">
        <v>1569</v>
      </c>
      <c r="AW13">
        <v>497</v>
      </c>
      <c r="AX13">
        <v>1646</v>
      </c>
      <c r="AY13">
        <v>636</v>
      </c>
      <c r="AZ13">
        <v>643</v>
      </c>
      <c r="BA13">
        <v>4</v>
      </c>
      <c r="BB13">
        <v>1585</v>
      </c>
      <c r="BC13">
        <v>443</v>
      </c>
      <c r="BD13">
        <v>480</v>
      </c>
      <c r="BE13">
        <v>276</v>
      </c>
      <c r="BF13">
        <v>1274</v>
      </c>
      <c r="BG13">
        <v>506</v>
      </c>
      <c r="BH13">
        <v>2759</v>
      </c>
      <c r="BI13">
        <v>213</v>
      </c>
      <c r="BJ13">
        <v>763</v>
      </c>
      <c r="BK13">
        <v>90</v>
      </c>
      <c r="BL13">
        <v>251</v>
      </c>
      <c r="BM13">
        <v>332</v>
      </c>
      <c r="BN13">
        <v>1321</v>
      </c>
      <c r="BO13">
        <v>66</v>
      </c>
      <c r="BP13">
        <v>702</v>
      </c>
      <c r="BQ13">
        <v>29</v>
      </c>
      <c r="BR13">
        <v>1529</v>
      </c>
      <c r="BS13">
        <v>134</v>
      </c>
      <c r="BT13">
        <v>504</v>
      </c>
      <c r="BU13">
        <v>200</v>
      </c>
      <c r="BV13">
        <v>1307</v>
      </c>
      <c r="BW13">
        <v>168</v>
      </c>
      <c r="BX13">
        <v>1326</v>
      </c>
      <c r="BY13">
        <v>120</v>
      </c>
      <c r="BZ13">
        <v>163</v>
      </c>
      <c r="CA13">
        <v>113</v>
      </c>
      <c r="CB13">
        <v>270</v>
      </c>
      <c r="CC13">
        <v>418</v>
      </c>
      <c r="CD13">
        <v>1047</v>
      </c>
      <c r="CE13">
        <v>251</v>
      </c>
      <c r="CF13">
        <v>667</v>
      </c>
      <c r="CG13">
        <v>193</v>
      </c>
      <c r="CH13">
        <v>1096</v>
      </c>
      <c r="CI13">
        <v>604</v>
      </c>
      <c r="CJ13">
        <v>2268</v>
      </c>
      <c r="CK13">
        <v>193</v>
      </c>
      <c r="CL13">
        <v>376</v>
      </c>
      <c r="CM13">
        <v>103</v>
      </c>
      <c r="CN13">
        <v>676</v>
      </c>
    </row>
    <row r="14" spans="1:92">
      <c r="A14" t="s">
        <v>104</v>
      </c>
      <c r="B14" t="s">
        <v>25</v>
      </c>
      <c r="C14" t="s">
        <v>26</v>
      </c>
      <c r="D14" t="s">
        <v>47</v>
      </c>
      <c r="E14" t="s">
        <v>48</v>
      </c>
      <c r="F14" t="s">
        <v>49</v>
      </c>
      <c r="G14" t="s">
        <v>50</v>
      </c>
      <c r="H14" t="s">
        <v>105</v>
      </c>
      <c r="I14">
        <v>100</v>
      </c>
      <c r="J14" s="1">
        <v>1</v>
      </c>
      <c r="K14" t="s">
        <v>26</v>
      </c>
      <c r="L14" t="s">
        <v>47</v>
      </c>
      <c r="M14" t="s">
        <v>48</v>
      </c>
      <c r="N14" t="s">
        <v>49</v>
      </c>
      <c r="O14" t="s">
        <v>52</v>
      </c>
      <c r="P14" t="s">
        <v>106</v>
      </c>
      <c r="Q14">
        <v>14</v>
      </c>
      <c r="R14">
        <v>5.4249999999999902E-2</v>
      </c>
      <c r="S14">
        <f t="shared" si="0"/>
        <v>69</v>
      </c>
      <c r="T14">
        <f t="shared" si="1"/>
        <v>52306</v>
      </c>
      <c r="U14">
        <v>403</v>
      </c>
      <c r="V14">
        <v>1940</v>
      </c>
      <c r="W14">
        <v>105</v>
      </c>
      <c r="X14">
        <v>1241</v>
      </c>
      <c r="Y14">
        <v>1833</v>
      </c>
      <c r="Z14">
        <v>549</v>
      </c>
      <c r="AA14">
        <v>1148</v>
      </c>
      <c r="AB14">
        <v>2596</v>
      </c>
      <c r="AC14">
        <v>202</v>
      </c>
      <c r="AD14">
        <v>134</v>
      </c>
      <c r="AE14">
        <v>3422</v>
      </c>
      <c r="AF14">
        <v>2918</v>
      </c>
      <c r="AG14">
        <v>69</v>
      </c>
      <c r="AH14">
        <v>79</v>
      </c>
      <c r="AI14">
        <v>482</v>
      </c>
      <c r="AJ14">
        <v>1301</v>
      </c>
      <c r="AK14">
        <v>1223</v>
      </c>
      <c r="AL14">
        <v>6</v>
      </c>
      <c r="AM14">
        <v>2</v>
      </c>
      <c r="AN14">
        <v>2807</v>
      </c>
      <c r="AO14">
        <v>853</v>
      </c>
      <c r="AP14">
        <v>613</v>
      </c>
      <c r="AQ14">
        <v>2722</v>
      </c>
      <c r="AR14">
        <v>1251</v>
      </c>
      <c r="AS14">
        <v>1763</v>
      </c>
      <c r="AT14">
        <v>2405</v>
      </c>
      <c r="AU14">
        <v>567</v>
      </c>
      <c r="AV14">
        <v>555</v>
      </c>
      <c r="AW14">
        <v>434</v>
      </c>
      <c r="AX14">
        <v>1076</v>
      </c>
      <c r="AY14">
        <v>58</v>
      </c>
      <c r="AZ14">
        <v>119</v>
      </c>
      <c r="BA14">
        <v>427</v>
      </c>
      <c r="BB14">
        <v>28</v>
      </c>
      <c r="BC14">
        <v>964</v>
      </c>
      <c r="BD14">
        <v>148</v>
      </c>
      <c r="BE14">
        <v>78</v>
      </c>
      <c r="BF14">
        <v>193</v>
      </c>
      <c r="BG14">
        <v>1531</v>
      </c>
      <c r="BH14">
        <v>882</v>
      </c>
      <c r="BI14">
        <v>858</v>
      </c>
      <c r="BJ14">
        <v>355</v>
      </c>
      <c r="BK14">
        <v>778</v>
      </c>
      <c r="BL14">
        <v>678</v>
      </c>
      <c r="BM14">
        <v>258</v>
      </c>
      <c r="BN14">
        <v>210</v>
      </c>
      <c r="BO14">
        <v>201</v>
      </c>
      <c r="BP14">
        <v>296</v>
      </c>
      <c r="BQ14">
        <v>575</v>
      </c>
      <c r="BR14">
        <v>625</v>
      </c>
      <c r="BS14">
        <v>1</v>
      </c>
      <c r="BT14">
        <v>1</v>
      </c>
      <c r="BU14">
        <v>544</v>
      </c>
      <c r="BV14">
        <v>104</v>
      </c>
      <c r="BW14">
        <v>1104</v>
      </c>
      <c r="BX14">
        <v>465</v>
      </c>
      <c r="BY14">
        <v>261</v>
      </c>
      <c r="BZ14">
        <v>0</v>
      </c>
      <c r="CA14">
        <v>44</v>
      </c>
      <c r="CB14">
        <v>64</v>
      </c>
      <c r="CC14">
        <v>1789</v>
      </c>
      <c r="CD14">
        <v>612</v>
      </c>
      <c r="CE14">
        <v>1</v>
      </c>
      <c r="CF14">
        <v>1</v>
      </c>
      <c r="CG14">
        <v>106</v>
      </c>
      <c r="CH14">
        <v>813</v>
      </c>
      <c r="CI14">
        <v>704</v>
      </c>
      <c r="CJ14">
        <v>223</v>
      </c>
      <c r="CK14">
        <v>322</v>
      </c>
      <c r="CL14">
        <v>0</v>
      </c>
      <c r="CM14">
        <v>1186</v>
      </c>
      <c r="CN14">
        <v>0</v>
      </c>
    </row>
    <row r="15" spans="1:92">
      <c r="A15" t="s">
        <v>95</v>
      </c>
      <c r="B15" t="s">
        <v>25</v>
      </c>
      <c r="C15" t="s">
        <v>26</v>
      </c>
      <c r="D15" t="s">
        <v>47</v>
      </c>
      <c r="E15" t="s">
        <v>35</v>
      </c>
      <c r="F15" t="s">
        <v>36</v>
      </c>
      <c r="G15" t="s">
        <v>96</v>
      </c>
      <c r="H15" t="s">
        <v>97</v>
      </c>
      <c r="I15">
        <v>100</v>
      </c>
      <c r="J15" s="1">
        <v>1</v>
      </c>
      <c r="K15" t="s">
        <v>26</v>
      </c>
      <c r="L15" t="s">
        <v>47</v>
      </c>
      <c r="M15" t="s">
        <v>35</v>
      </c>
      <c r="N15" t="s">
        <v>36</v>
      </c>
      <c r="O15" t="s">
        <v>98</v>
      </c>
      <c r="P15" t="s">
        <v>99</v>
      </c>
      <c r="Q15">
        <v>5</v>
      </c>
      <c r="R15">
        <v>2.34999999999985E-3</v>
      </c>
      <c r="S15">
        <f t="shared" si="0"/>
        <v>72</v>
      </c>
      <c r="T15">
        <f t="shared" si="1"/>
        <v>49659</v>
      </c>
      <c r="U15">
        <v>1408</v>
      </c>
      <c r="V15">
        <v>204</v>
      </c>
      <c r="W15">
        <v>495</v>
      </c>
      <c r="X15">
        <v>1340</v>
      </c>
      <c r="Y15">
        <v>824</v>
      </c>
      <c r="Z15">
        <v>372</v>
      </c>
      <c r="AA15">
        <v>606</v>
      </c>
      <c r="AB15">
        <v>315</v>
      </c>
      <c r="AC15">
        <v>859</v>
      </c>
      <c r="AD15">
        <v>193</v>
      </c>
      <c r="AE15">
        <v>589</v>
      </c>
      <c r="AF15">
        <v>233</v>
      </c>
      <c r="AG15">
        <v>636</v>
      </c>
      <c r="AH15">
        <v>360</v>
      </c>
      <c r="AI15">
        <v>923</v>
      </c>
      <c r="AJ15">
        <v>496</v>
      </c>
      <c r="AK15">
        <v>920</v>
      </c>
      <c r="AL15">
        <v>704</v>
      </c>
      <c r="AM15">
        <v>294</v>
      </c>
      <c r="AN15">
        <v>368</v>
      </c>
      <c r="AO15">
        <v>854</v>
      </c>
      <c r="AP15">
        <v>281</v>
      </c>
      <c r="AQ15">
        <v>805</v>
      </c>
      <c r="AR15">
        <v>353</v>
      </c>
      <c r="AS15">
        <v>215</v>
      </c>
      <c r="AT15">
        <v>1373</v>
      </c>
      <c r="AU15">
        <v>672</v>
      </c>
      <c r="AV15">
        <v>200</v>
      </c>
      <c r="AW15">
        <v>822</v>
      </c>
      <c r="AX15">
        <v>482</v>
      </c>
      <c r="AY15">
        <v>680</v>
      </c>
      <c r="AZ15">
        <v>554</v>
      </c>
      <c r="BA15">
        <v>1348</v>
      </c>
      <c r="BB15">
        <v>110</v>
      </c>
      <c r="BC15">
        <v>966</v>
      </c>
      <c r="BD15">
        <v>312</v>
      </c>
      <c r="BE15">
        <v>1269</v>
      </c>
      <c r="BF15">
        <v>410</v>
      </c>
      <c r="BG15">
        <v>772</v>
      </c>
      <c r="BH15">
        <v>330</v>
      </c>
      <c r="BI15">
        <v>1185</v>
      </c>
      <c r="BJ15">
        <v>453</v>
      </c>
      <c r="BK15">
        <v>876</v>
      </c>
      <c r="BL15">
        <v>726</v>
      </c>
      <c r="BM15">
        <v>686</v>
      </c>
      <c r="BN15">
        <v>522</v>
      </c>
      <c r="BO15">
        <v>1225</v>
      </c>
      <c r="BP15">
        <v>491</v>
      </c>
      <c r="BQ15">
        <v>838</v>
      </c>
      <c r="BR15">
        <v>312</v>
      </c>
      <c r="BS15">
        <v>1012</v>
      </c>
      <c r="BT15">
        <v>505</v>
      </c>
      <c r="BU15">
        <v>1416</v>
      </c>
      <c r="BV15">
        <v>419</v>
      </c>
      <c r="BW15">
        <v>938</v>
      </c>
      <c r="BX15">
        <v>559</v>
      </c>
      <c r="BY15">
        <v>1249</v>
      </c>
      <c r="BZ15">
        <v>403</v>
      </c>
      <c r="CA15">
        <v>1579</v>
      </c>
      <c r="CB15">
        <v>375</v>
      </c>
      <c r="CC15">
        <v>731</v>
      </c>
      <c r="CD15">
        <v>268</v>
      </c>
      <c r="CE15">
        <v>984</v>
      </c>
      <c r="CF15">
        <v>421</v>
      </c>
      <c r="CG15">
        <v>1360</v>
      </c>
      <c r="CH15">
        <v>479</v>
      </c>
      <c r="CI15">
        <v>638</v>
      </c>
      <c r="CJ15">
        <v>286</v>
      </c>
      <c r="CK15">
        <v>1151</v>
      </c>
      <c r="CL15">
        <v>474</v>
      </c>
      <c r="CM15">
        <v>1705</v>
      </c>
      <c r="CN15">
        <v>446</v>
      </c>
    </row>
    <row r="16" spans="1:92">
      <c r="A16" t="s">
        <v>100</v>
      </c>
      <c r="B16" t="s">
        <v>25</v>
      </c>
      <c r="C16" t="s">
        <v>26</v>
      </c>
      <c r="D16" t="s">
        <v>47</v>
      </c>
      <c r="E16" t="s">
        <v>48</v>
      </c>
      <c r="F16" t="s">
        <v>49</v>
      </c>
      <c r="G16" t="s">
        <v>101</v>
      </c>
      <c r="H16" t="s">
        <v>102</v>
      </c>
      <c r="I16">
        <v>100</v>
      </c>
      <c r="J16" s="1">
        <v>1</v>
      </c>
      <c r="K16" t="s">
        <v>26</v>
      </c>
      <c r="L16" t="s">
        <v>47</v>
      </c>
      <c r="M16" t="s">
        <v>48</v>
      </c>
      <c r="N16" t="s">
        <v>49</v>
      </c>
      <c r="O16" t="s">
        <v>52</v>
      </c>
      <c r="P16" t="s">
        <v>103</v>
      </c>
      <c r="Q16">
        <v>6</v>
      </c>
      <c r="R16">
        <v>1.051E-2</v>
      </c>
      <c r="S16">
        <f t="shared" si="0"/>
        <v>72</v>
      </c>
      <c r="T16">
        <f t="shared" si="1"/>
        <v>46927</v>
      </c>
      <c r="U16">
        <v>1808</v>
      </c>
      <c r="V16">
        <v>735</v>
      </c>
      <c r="W16">
        <v>262</v>
      </c>
      <c r="X16">
        <v>136</v>
      </c>
      <c r="Y16">
        <v>1445</v>
      </c>
      <c r="Z16">
        <v>515</v>
      </c>
      <c r="AA16">
        <v>1149</v>
      </c>
      <c r="AB16">
        <v>390</v>
      </c>
      <c r="AC16">
        <v>424</v>
      </c>
      <c r="AD16">
        <v>243</v>
      </c>
      <c r="AE16">
        <v>893</v>
      </c>
      <c r="AF16">
        <v>796</v>
      </c>
      <c r="AG16">
        <v>651</v>
      </c>
      <c r="AH16">
        <v>235</v>
      </c>
      <c r="AI16">
        <v>665</v>
      </c>
      <c r="AJ16">
        <v>688</v>
      </c>
      <c r="AK16">
        <v>1900</v>
      </c>
      <c r="AL16">
        <v>137</v>
      </c>
      <c r="AM16">
        <v>81</v>
      </c>
      <c r="AN16">
        <v>839</v>
      </c>
      <c r="AO16">
        <v>486</v>
      </c>
      <c r="AP16">
        <v>762</v>
      </c>
      <c r="AQ16">
        <v>2285</v>
      </c>
      <c r="AR16">
        <v>1367</v>
      </c>
      <c r="AS16">
        <v>1663</v>
      </c>
      <c r="AT16">
        <v>897</v>
      </c>
      <c r="AU16">
        <v>993</v>
      </c>
      <c r="AV16">
        <v>248</v>
      </c>
      <c r="AW16">
        <v>557</v>
      </c>
      <c r="AX16">
        <v>606</v>
      </c>
      <c r="AY16">
        <v>489</v>
      </c>
      <c r="AZ16">
        <v>224</v>
      </c>
      <c r="BA16">
        <v>599</v>
      </c>
      <c r="BB16">
        <v>16</v>
      </c>
      <c r="BC16">
        <v>690</v>
      </c>
      <c r="BD16">
        <v>481</v>
      </c>
      <c r="BE16">
        <v>704</v>
      </c>
      <c r="BF16">
        <v>149</v>
      </c>
      <c r="BG16">
        <v>409</v>
      </c>
      <c r="BH16">
        <v>268</v>
      </c>
      <c r="BI16">
        <v>781</v>
      </c>
      <c r="BJ16">
        <v>5520</v>
      </c>
      <c r="BK16">
        <v>381</v>
      </c>
      <c r="BL16">
        <v>308</v>
      </c>
      <c r="BM16">
        <v>2120</v>
      </c>
      <c r="BN16">
        <v>394</v>
      </c>
      <c r="BO16">
        <v>501</v>
      </c>
      <c r="BP16">
        <v>651</v>
      </c>
      <c r="BQ16">
        <v>320</v>
      </c>
      <c r="BR16">
        <v>32</v>
      </c>
      <c r="BS16">
        <v>134</v>
      </c>
      <c r="BT16">
        <v>125</v>
      </c>
      <c r="BU16">
        <v>660</v>
      </c>
      <c r="BV16">
        <v>399</v>
      </c>
      <c r="BW16">
        <v>153</v>
      </c>
      <c r="BX16">
        <v>1</v>
      </c>
      <c r="BY16">
        <v>47</v>
      </c>
      <c r="BZ16">
        <v>160</v>
      </c>
      <c r="CA16">
        <v>250</v>
      </c>
      <c r="CB16">
        <v>983</v>
      </c>
      <c r="CC16">
        <v>1027</v>
      </c>
      <c r="CD16">
        <v>471</v>
      </c>
      <c r="CE16">
        <v>168</v>
      </c>
      <c r="CF16">
        <v>109</v>
      </c>
      <c r="CG16">
        <v>431</v>
      </c>
      <c r="CH16">
        <v>355</v>
      </c>
      <c r="CI16">
        <v>897</v>
      </c>
      <c r="CJ16">
        <v>440</v>
      </c>
      <c r="CK16">
        <v>589</v>
      </c>
      <c r="CL16">
        <v>252</v>
      </c>
      <c r="CM16">
        <v>159</v>
      </c>
      <c r="CN16">
        <v>224</v>
      </c>
    </row>
    <row r="17" spans="1:92">
      <c r="A17" t="s">
        <v>113</v>
      </c>
      <c r="B17" t="s">
        <v>25</v>
      </c>
      <c r="C17" t="s">
        <v>26</v>
      </c>
      <c r="D17" t="s">
        <v>47</v>
      </c>
      <c r="E17" t="s">
        <v>48</v>
      </c>
      <c r="F17" t="s">
        <v>49</v>
      </c>
      <c r="G17" t="s">
        <v>114</v>
      </c>
      <c r="H17" t="s">
        <v>115</v>
      </c>
      <c r="I17">
        <v>100</v>
      </c>
      <c r="J17" s="1">
        <v>0.98</v>
      </c>
      <c r="K17" t="s">
        <v>26</v>
      </c>
      <c r="L17" t="s">
        <v>47</v>
      </c>
      <c r="M17" t="s">
        <v>48</v>
      </c>
      <c r="N17" t="s">
        <v>49</v>
      </c>
      <c r="O17" t="s">
        <v>116</v>
      </c>
      <c r="P17" t="s">
        <v>117</v>
      </c>
      <c r="Q17">
        <v>14</v>
      </c>
      <c r="R17">
        <v>4.70300000000001E-2</v>
      </c>
      <c r="S17">
        <f t="shared" si="0"/>
        <v>72</v>
      </c>
      <c r="T17">
        <f t="shared" si="1"/>
        <v>43562</v>
      </c>
      <c r="U17">
        <v>598</v>
      </c>
      <c r="V17">
        <v>365</v>
      </c>
      <c r="W17">
        <v>358</v>
      </c>
      <c r="X17">
        <v>1367</v>
      </c>
      <c r="Y17">
        <v>801</v>
      </c>
      <c r="Z17">
        <v>554</v>
      </c>
      <c r="AA17">
        <v>1091</v>
      </c>
      <c r="AB17">
        <v>902</v>
      </c>
      <c r="AC17">
        <v>1020</v>
      </c>
      <c r="AD17">
        <v>230</v>
      </c>
      <c r="AE17">
        <v>864</v>
      </c>
      <c r="AF17">
        <v>485</v>
      </c>
      <c r="AG17">
        <v>563</v>
      </c>
      <c r="AH17">
        <v>87</v>
      </c>
      <c r="AI17">
        <v>662</v>
      </c>
      <c r="AJ17">
        <v>377</v>
      </c>
      <c r="AK17">
        <v>698</v>
      </c>
      <c r="AL17">
        <v>1694</v>
      </c>
      <c r="AM17">
        <v>678</v>
      </c>
      <c r="AN17">
        <v>395</v>
      </c>
      <c r="AO17">
        <v>1190</v>
      </c>
      <c r="AP17">
        <v>217</v>
      </c>
      <c r="AQ17">
        <v>1804</v>
      </c>
      <c r="AR17">
        <v>985</v>
      </c>
      <c r="AS17">
        <v>687</v>
      </c>
      <c r="AT17">
        <v>1179</v>
      </c>
      <c r="AU17">
        <v>978</v>
      </c>
      <c r="AV17">
        <v>316</v>
      </c>
      <c r="AW17">
        <v>1006</v>
      </c>
      <c r="AX17">
        <v>349</v>
      </c>
      <c r="AY17">
        <v>587</v>
      </c>
      <c r="AZ17">
        <v>435</v>
      </c>
      <c r="BA17">
        <v>494</v>
      </c>
      <c r="BB17">
        <v>270</v>
      </c>
      <c r="BC17">
        <v>416</v>
      </c>
      <c r="BD17">
        <v>163</v>
      </c>
      <c r="BE17">
        <v>1102</v>
      </c>
      <c r="BF17">
        <v>150</v>
      </c>
      <c r="BG17">
        <v>688</v>
      </c>
      <c r="BH17">
        <v>323</v>
      </c>
      <c r="BI17">
        <v>501</v>
      </c>
      <c r="BJ17">
        <v>105</v>
      </c>
      <c r="BK17">
        <v>525</v>
      </c>
      <c r="BL17">
        <v>596</v>
      </c>
      <c r="BM17">
        <v>877</v>
      </c>
      <c r="BN17">
        <v>257</v>
      </c>
      <c r="BO17">
        <v>806</v>
      </c>
      <c r="BP17">
        <v>488</v>
      </c>
      <c r="BQ17">
        <v>216</v>
      </c>
      <c r="BR17">
        <v>272</v>
      </c>
      <c r="BS17">
        <v>351</v>
      </c>
      <c r="BT17">
        <v>3</v>
      </c>
      <c r="BU17">
        <v>669</v>
      </c>
      <c r="BV17">
        <v>228</v>
      </c>
      <c r="BW17">
        <v>919</v>
      </c>
      <c r="BX17">
        <v>335</v>
      </c>
      <c r="BY17">
        <v>251</v>
      </c>
      <c r="BZ17">
        <v>14</v>
      </c>
      <c r="CA17">
        <v>286</v>
      </c>
      <c r="CB17">
        <v>248</v>
      </c>
      <c r="CC17">
        <v>1073</v>
      </c>
      <c r="CD17">
        <v>751</v>
      </c>
      <c r="CE17">
        <v>640</v>
      </c>
      <c r="CF17">
        <v>361</v>
      </c>
      <c r="CG17">
        <v>855</v>
      </c>
      <c r="CH17">
        <v>104</v>
      </c>
      <c r="CI17">
        <v>1597</v>
      </c>
      <c r="CJ17">
        <v>1005</v>
      </c>
      <c r="CK17">
        <v>969</v>
      </c>
      <c r="CL17">
        <v>333</v>
      </c>
      <c r="CM17">
        <v>686</v>
      </c>
      <c r="CN17">
        <v>113</v>
      </c>
    </row>
    <row r="18" spans="1:92">
      <c r="A18" t="s">
        <v>107</v>
      </c>
      <c r="B18" t="s">
        <v>25</v>
      </c>
      <c r="C18" t="s">
        <v>26</v>
      </c>
      <c r="D18" t="s">
        <v>27</v>
      </c>
      <c r="E18" t="s">
        <v>59</v>
      </c>
      <c r="F18" t="s">
        <v>59</v>
      </c>
      <c r="G18" t="s">
        <v>108</v>
      </c>
      <c r="H18" t="s">
        <v>109</v>
      </c>
      <c r="I18">
        <v>100</v>
      </c>
      <c r="J18" s="1">
        <v>1</v>
      </c>
      <c r="K18" t="s">
        <v>26</v>
      </c>
      <c r="L18" t="s">
        <v>27</v>
      </c>
      <c r="M18" t="s">
        <v>110</v>
      </c>
      <c r="N18" t="s">
        <v>110</v>
      </c>
      <c r="O18" t="s">
        <v>111</v>
      </c>
      <c r="P18" t="s">
        <v>112</v>
      </c>
      <c r="Q18">
        <v>5</v>
      </c>
      <c r="R18">
        <v>7.8000000000000205E-4</v>
      </c>
      <c r="S18">
        <f t="shared" si="0"/>
        <v>72</v>
      </c>
      <c r="T18">
        <f t="shared" si="1"/>
        <v>43364</v>
      </c>
      <c r="U18">
        <v>261</v>
      </c>
      <c r="V18">
        <v>217</v>
      </c>
      <c r="W18">
        <v>101</v>
      </c>
      <c r="X18">
        <v>198</v>
      </c>
      <c r="Y18">
        <v>863</v>
      </c>
      <c r="Z18">
        <v>163</v>
      </c>
      <c r="AA18">
        <v>1009</v>
      </c>
      <c r="AB18">
        <v>273</v>
      </c>
      <c r="AC18">
        <v>1193</v>
      </c>
      <c r="AD18">
        <v>223</v>
      </c>
      <c r="AE18">
        <v>1005</v>
      </c>
      <c r="AF18">
        <v>375</v>
      </c>
      <c r="AG18">
        <v>838</v>
      </c>
      <c r="AH18">
        <v>145</v>
      </c>
      <c r="AI18">
        <v>780</v>
      </c>
      <c r="AJ18">
        <v>142</v>
      </c>
      <c r="AK18">
        <v>949</v>
      </c>
      <c r="AL18">
        <v>1058</v>
      </c>
      <c r="AM18">
        <v>225</v>
      </c>
      <c r="AN18">
        <v>177</v>
      </c>
      <c r="AO18">
        <v>936</v>
      </c>
      <c r="AP18">
        <v>111</v>
      </c>
      <c r="AQ18">
        <v>753</v>
      </c>
      <c r="AR18">
        <v>138</v>
      </c>
      <c r="AS18">
        <v>147</v>
      </c>
      <c r="AT18">
        <v>942</v>
      </c>
      <c r="AU18">
        <v>1130</v>
      </c>
      <c r="AV18">
        <v>123</v>
      </c>
      <c r="AW18">
        <v>1011</v>
      </c>
      <c r="AX18">
        <v>265</v>
      </c>
      <c r="AY18">
        <v>720</v>
      </c>
      <c r="AZ18">
        <v>144</v>
      </c>
      <c r="BA18">
        <v>1515</v>
      </c>
      <c r="BB18">
        <v>244</v>
      </c>
      <c r="BC18">
        <v>972</v>
      </c>
      <c r="BD18">
        <v>198</v>
      </c>
      <c r="BE18">
        <v>1121</v>
      </c>
      <c r="BF18">
        <v>275</v>
      </c>
      <c r="BG18">
        <v>978</v>
      </c>
      <c r="BH18">
        <v>241</v>
      </c>
      <c r="BI18">
        <v>858</v>
      </c>
      <c r="BJ18">
        <v>162</v>
      </c>
      <c r="BK18">
        <v>764</v>
      </c>
      <c r="BL18">
        <v>605</v>
      </c>
      <c r="BM18">
        <v>526</v>
      </c>
      <c r="BN18">
        <v>140</v>
      </c>
      <c r="BO18">
        <v>972</v>
      </c>
      <c r="BP18">
        <v>229</v>
      </c>
      <c r="BQ18">
        <v>1430</v>
      </c>
      <c r="BR18">
        <v>242</v>
      </c>
      <c r="BS18">
        <v>1458</v>
      </c>
      <c r="BT18">
        <v>236</v>
      </c>
      <c r="BU18">
        <v>1176</v>
      </c>
      <c r="BV18">
        <v>311</v>
      </c>
      <c r="BW18">
        <v>1134</v>
      </c>
      <c r="BX18">
        <v>255</v>
      </c>
      <c r="BY18">
        <v>1870</v>
      </c>
      <c r="BZ18">
        <v>372</v>
      </c>
      <c r="CA18">
        <v>1445</v>
      </c>
      <c r="CB18">
        <v>337</v>
      </c>
      <c r="CC18">
        <v>724</v>
      </c>
      <c r="CD18">
        <v>162</v>
      </c>
      <c r="CE18">
        <v>832</v>
      </c>
      <c r="CF18">
        <v>214</v>
      </c>
      <c r="CG18">
        <v>1454</v>
      </c>
      <c r="CH18">
        <v>344</v>
      </c>
      <c r="CI18">
        <v>379</v>
      </c>
      <c r="CJ18">
        <v>272</v>
      </c>
      <c r="CK18">
        <v>1021</v>
      </c>
      <c r="CL18">
        <v>281</v>
      </c>
      <c r="CM18">
        <v>819</v>
      </c>
      <c r="CN18">
        <v>181</v>
      </c>
    </row>
    <row r="19" spans="1:92">
      <c r="A19" t="s">
        <v>118</v>
      </c>
      <c r="B19" t="s">
        <v>25</v>
      </c>
      <c r="C19" t="s">
        <v>26</v>
      </c>
      <c r="D19" t="s">
        <v>27</v>
      </c>
      <c r="E19" t="s">
        <v>119</v>
      </c>
      <c r="F19" t="s">
        <v>44</v>
      </c>
      <c r="G19" t="s">
        <v>120</v>
      </c>
      <c r="H19" t="s">
        <v>121</v>
      </c>
      <c r="I19">
        <v>100</v>
      </c>
      <c r="J19" s="1">
        <v>0.92</v>
      </c>
      <c r="K19" t="s">
        <v>26</v>
      </c>
      <c r="L19" t="s">
        <v>27</v>
      </c>
      <c r="M19" t="s">
        <v>119</v>
      </c>
      <c r="N19" t="s">
        <v>44</v>
      </c>
      <c r="O19" t="s">
        <v>122</v>
      </c>
      <c r="P19" t="s">
        <v>123</v>
      </c>
      <c r="Q19">
        <v>2</v>
      </c>
      <c r="R19">
        <v>0.193409999999999</v>
      </c>
      <c r="S19">
        <f t="shared" si="0"/>
        <v>72</v>
      </c>
      <c r="T19">
        <f t="shared" si="1"/>
        <v>42743</v>
      </c>
      <c r="U19">
        <v>65</v>
      </c>
      <c r="V19">
        <v>308</v>
      </c>
      <c r="W19">
        <v>458</v>
      </c>
      <c r="X19">
        <v>1239</v>
      </c>
      <c r="Y19">
        <v>229</v>
      </c>
      <c r="Z19">
        <v>129</v>
      </c>
      <c r="AA19">
        <v>400</v>
      </c>
      <c r="AB19">
        <v>26</v>
      </c>
      <c r="AC19">
        <v>704</v>
      </c>
      <c r="AD19">
        <v>160</v>
      </c>
      <c r="AE19">
        <v>144</v>
      </c>
      <c r="AF19">
        <v>16</v>
      </c>
      <c r="AG19">
        <v>969</v>
      </c>
      <c r="AH19">
        <v>290</v>
      </c>
      <c r="AI19">
        <v>1117</v>
      </c>
      <c r="AJ19">
        <v>236</v>
      </c>
      <c r="AK19">
        <v>936</v>
      </c>
      <c r="AL19">
        <v>625</v>
      </c>
      <c r="AM19">
        <v>149</v>
      </c>
      <c r="AN19">
        <v>124</v>
      </c>
      <c r="AO19">
        <v>1657</v>
      </c>
      <c r="AP19">
        <v>223</v>
      </c>
      <c r="AQ19">
        <v>367</v>
      </c>
      <c r="AR19">
        <v>71</v>
      </c>
      <c r="AS19">
        <v>69</v>
      </c>
      <c r="AT19">
        <v>1383</v>
      </c>
      <c r="AU19">
        <v>461</v>
      </c>
      <c r="AV19">
        <v>120</v>
      </c>
      <c r="AW19">
        <v>743</v>
      </c>
      <c r="AX19">
        <v>226</v>
      </c>
      <c r="AY19">
        <v>1620</v>
      </c>
      <c r="AZ19">
        <v>605</v>
      </c>
      <c r="BA19">
        <v>212</v>
      </c>
      <c r="BB19">
        <v>6</v>
      </c>
      <c r="BC19">
        <v>335</v>
      </c>
      <c r="BD19">
        <v>152</v>
      </c>
      <c r="BE19">
        <v>1413</v>
      </c>
      <c r="BF19">
        <v>118</v>
      </c>
      <c r="BG19">
        <v>564</v>
      </c>
      <c r="BH19">
        <v>12</v>
      </c>
      <c r="BI19">
        <v>792</v>
      </c>
      <c r="BJ19">
        <v>64</v>
      </c>
      <c r="BK19">
        <v>1447</v>
      </c>
      <c r="BL19">
        <v>857</v>
      </c>
      <c r="BM19">
        <v>232</v>
      </c>
      <c r="BN19">
        <v>288</v>
      </c>
      <c r="BO19">
        <v>1690</v>
      </c>
      <c r="BP19">
        <v>53</v>
      </c>
      <c r="BQ19">
        <v>317</v>
      </c>
      <c r="BR19">
        <v>218</v>
      </c>
      <c r="BS19">
        <v>2125</v>
      </c>
      <c r="BT19">
        <v>293</v>
      </c>
      <c r="BU19">
        <v>1188</v>
      </c>
      <c r="BV19">
        <v>8</v>
      </c>
      <c r="BW19">
        <v>708</v>
      </c>
      <c r="BX19">
        <v>308</v>
      </c>
      <c r="BY19">
        <v>901</v>
      </c>
      <c r="BZ19">
        <v>299</v>
      </c>
      <c r="CA19">
        <v>1235</v>
      </c>
      <c r="CB19">
        <v>132</v>
      </c>
      <c r="CC19">
        <v>493</v>
      </c>
      <c r="CD19">
        <v>380</v>
      </c>
      <c r="CE19">
        <v>2284</v>
      </c>
      <c r="CF19">
        <v>999</v>
      </c>
      <c r="CG19">
        <v>1675</v>
      </c>
      <c r="CH19">
        <v>249</v>
      </c>
      <c r="CI19">
        <v>534</v>
      </c>
      <c r="CJ19">
        <v>342</v>
      </c>
      <c r="CK19">
        <v>2069</v>
      </c>
      <c r="CL19">
        <v>279</v>
      </c>
      <c r="CM19">
        <v>1293</v>
      </c>
      <c r="CN19">
        <v>310</v>
      </c>
    </row>
    <row r="20" spans="1:92">
      <c r="A20" t="s">
        <v>124</v>
      </c>
      <c r="B20" t="s">
        <v>25</v>
      </c>
      <c r="C20" t="s">
        <v>26</v>
      </c>
      <c r="D20" t="s">
        <v>27</v>
      </c>
      <c r="E20" t="s">
        <v>36</v>
      </c>
      <c r="F20" t="s">
        <v>36</v>
      </c>
      <c r="G20" t="s">
        <v>125</v>
      </c>
      <c r="H20" t="s">
        <v>126</v>
      </c>
      <c r="I20">
        <v>100</v>
      </c>
      <c r="J20" s="1">
        <v>1</v>
      </c>
      <c r="K20" t="s">
        <v>26</v>
      </c>
      <c r="L20" t="s">
        <v>27</v>
      </c>
      <c r="M20" t="s">
        <v>36</v>
      </c>
      <c r="N20" t="s">
        <v>36</v>
      </c>
      <c r="O20" t="s">
        <v>127</v>
      </c>
      <c r="P20" t="s">
        <v>128</v>
      </c>
      <c r="Q20">
        <v>6</v>
      </c>
      <c r="R20">
        <v>1.3370000000000101E-2</v>
      </c>
      <c r="S20">
        <f t="shared" si="0"/>
        <v>72</v>
      </c>
      <c r="T20">
        <f t="shared" si="1"/>
        <v>37510</v>
      </c>
      <c r="U20">
        <v>400</v>
      </c>
      <c r="V20">
        <v>146</v>
      </c>
      <c r="W20">
        <v>167</v>
      </c>
      <c r="X20">
        <v>679</v>
      </c>
      <c r="Y20">
        <v>685</v>
      </c>
      <c r="Z20">
        <v>102</v>
      </c>
      <c r="AA20">
        <v>720</v>
      </c>
      <c r="AB20">
        <v>33</v>
      </c>
      <c r="AC20">
        <v>1659</v>
      </c>
      <c r="AD20">
        <v>25</v>
      </c>
      <c r="AE20">
        <v>612</v>
      </c>
      <c r="AF20">
        <v>122</v>
      </c>
      <c r="AG20">
        <v>817</v>
      </c>
      <c r="AH20">
        <v>74</v>
      </c>
      <c r="AI20">
        <v>1811</v>
      </c>
      <c r="AJ20">
        <v>88</v>
      </c>
      <c r="AK20">
        <v>515</v>
      </c>
      <c r="AL20">
        <v>1201</v>
      </c>
      <c r="AM20">
        <v>194</v>
      </c>
      <c r="AN20">
        <v>142</v>
      </c>
      <c r="AO20">
        <v>1601</v>
      </c>
      <c r="AP20">
        <v>111</v>
      </c>
      <c r="AQ20">
        <v>591</v>
      </c>
      <c r="AR20">
        <v>20</v>
      </c>
      <c r="AS20">
        <v>56</v>
      </c>
      <c r="AT20">
        <v>853</v>
      </c>
      <c r="AU20">
        <v>719</v>
      </c>
      <c r="AV20">
        <v>56</v>
      </c>
      <c r="AW20">
        <v>842</v>
      </c>
      <c r="AX20">
        <v>51</v>
      </c>
      <c r="AY20">
        <v>823</v>
      </c>
      <c r="AZ20">
        <v>64</v>
      </c>
      <c r="BA20">
        <v>550</v>
      </c>
      <c r="BB20">
        <v>36</v>
      </c>
      <c r="BC20">
        <v>1016</v>
      </c>
      <c r="BD20">
        <v>30</v>
      </c>
      <c r="BE20">
        <v>739</v>
      </c>
      <c r="BF20">
        <v>209</v>
      </c>
      <c r="BG20">
        <v>627</v>
      </c>
      <c r="BH20">
        <v>105</v>
      </c>
      <c r="BI20">
        <v>353</v>
      </c>
      <c r="BJ20">
        <v>14</v>
      </c>
      <c r="BK20">
        <v>647</v>
      </c>
      <c r="BL20">
        <v>274</v>
      </c>
      <c r="BM20">
        <v>959</v>
      </c>
      <c r="BN20">
        <v>300</v>
      </c>
      <c r="BO20">
        <v>884</v>
      </c>
      <c r="BP20">
        <v>156</v>
      </c>
      <c r="BQ20">
        <v>596</v>
      </c>
      <c r="BR20">
        <v>68</v>
      </c>
      <c r="BS20">
        <v>1554</v>
      </c>
      <c r="BT20">
        <v>88</v>
      </c>
      <c r="BU20">
        <v>740</v>
      </c>
      <c r="BV20">
        <v>80</v>
      </c>
      <c r="BW20">
        <v>754</v>
      </c>
      <c r="BX20">
        <v>168</v>
      </c>
      <c r="BY20">
        <v>1788</v>
      </c>
      <c r="BZ20">
        <v>106</v>
      </c>
      <c r="CA20">
        <v>1287</v>
      </c>
      <c r="CB20">
        <v>152</v>
      </c>
      <c r="CC20">
        <v>688</v>
      </c>
      <c r="CD20">
        <v>55</v>
      </c>
      <c r="CE20">
        <v>1396</v>
      </c>
      <c r="CF20">
        <v>489</v>
      </c>
      <c r="CG20">
        <v>814</v>
      </c>
      <c r="CH20">
        <v>185</v>
      </c>
      <c r="CI20">
        <v>522</v>
      </c>
      <c r="CJ20">
        <v>174</v>
      </c>
      <c r="CK20">
        <v>1771</v>
      </c>
      <c r="CL20">
        <v>134</v>
      </c>
      <c r="CM20">
        <v>943</v>
      </c>
      <c r="CN20">
        <v>80</v>
      </c>
    </row>
    <row r="21" spans="1:92">
      <c r="A21" t="s">
        <v>129</v>
      </c>
      <c r="B21" t="s">
        <v>25</v>
      </c>
      <c r="C21" t="s">
        <v>26</v>
      </c>
      <c r="D21" t="s">
        <v>47</v>
      </c>
      <c r="E21" t="s">
        <v>48</v>
      </c>
      <c r="F21" t="s">
        <v>49</v>
      </c>
      <c r="G21" t="s">
        <v>130</v>
      </c>
      <c r="H21" t="s">
        <v>131</v>
      </c>
      <c r="I21">
        <v>100</v>
      </c>
      <c r="J21" s="1">
        <v>0.87</v>
      </c>
      <c r="K21" t="s">
        <v>26</v>
      </c>
      <c r="L21" t="s">
        <v>27</v>
      </c>
      <c r="M21" t="s">
        <v>119</v>
      </c>
      <c r="N21" t="s">
        <v>44</v>
      </c>
      <c r="P21" t="s">
        <v>132</v>
      </c>
      <c r="Q21">
        <v>4</v>
      </c>
      <c r="R21">
        <v>0.44172999999999901</v>
      </c>
      <c r="S21">
        <f t="shared" si="0"/>
        <v>72</v>
      </c>
      <c r="T21">
        <f t="shared" si="1"/>
        <v>33568</v>
      </c>
      <c r="U21">
        <v>1217</v>
      </c>
      <c r="V21">
        <v>1200</v>
      </c>
      <c r="W21">
        <v>880</v>
      </c>
      <c r="X21">
        <v>1560</v>
      </c>
      <c r="Y21">
        <v>361</v>
      </c>
      <c r="Z21">
        <v>184</v>
      </c>
      <c r="AA21">
        <v>525</v>
      </c>
      <c r="AB21">
        <v>707</v>
      </c>
      <c r="AC21">
        <v>274</v>
      </c>
      <c r="AD21">
        <v>218</v>
      </c>
      <c r="AE21">
        <v>732</v>
      </c>
      <c r="AF21">
        <v>500</v>
      </c>
      <c r="AG21">
        <v>478</v>
      </c>
      <c r="AH21">
        <v>172</v>
      </c>
      <c r="AI21">
        <v>344</v>
      </c>
      <c r="AJ21">
        <v>539</v>
      </c>
      <c r="AK21">
        <v>1220</v>
      </c>
      <c r="AL21">
        <v>804</v>
      </c>
      <c r="AM21">
        <v>239</v>
      </c>
      <c r="AN21">
        <v>896</v>
      </c>
      <c r="AO21">
        <v>345</v>
      </c>
      <c r="AP21">
        <v>263</v>
      </c>
      <c r="AQ21">
        <v>669</v>
      </c>
      <c r="AR21">
        <v>1225</v>
      </c>
      <c r="AS21">
        <v>997</v>
      </c>
      <c r="AT21">
        <v>818</v>
      </c>
      <c r="AU21">
        <v>470</v>
      </c>
      <c r="AV21">
        <v>356</v>
      </c>
      <c r="AW21">
        <v>143</v>
      </c>
      <c r="AX21">
        <v>731</v>
      </c>
      <c r="AY21">
        <v>243</v>
      </c>
      <c r="AZ21">
        <v>204</v>
      </c>
      <c r="BA21">
        <v>1</v>
      </c>
      <c r="BB21">
        <v>61</v>
      </c>
      <c r="BC21">
        <v>181</v>
      </c>
      <c r="BD21">
        <v>200</v>
      </c>
      <c r="BE21">
        <v>256</v>
      </c>
      <c r="BF21">
        <v>186</v>
      </c>
      <c r="BG21">
        <v>488</v>
      </c>
      <c r="BH21">
        <v>319</v>
      </c>
      <c r="BI21">
        <v>742</v>
      </c>
      <c r="BJ21">
        <v>248</v>
      </c>
      <c r="BK21">
        <v>282</v>
      </c>
      <c r="BL21">
        <v>509</v>
      </c>
      <c r="BM21">
        <v>1096</v>
      </c>
      <c r="BN21">
        <v>331</v>
      </c>
      <c r="BO21">
        <v>412</v>
      </c>
      <c r="BP21">
        <v>332</v>
      </c>
      <c r="BQ21">
        <v>411</v>
      </c>
      <c r="BR21">
        <v>334</v>
      </c>
      <c r="BS21">
        <v>122</v>
      </c>
      <c r="BT21">
        <v>186</v>
      </c>
      <c r="BU21">
        <v>290</v>
      </c>
      <c r="BV21">
        <v>282</v>
      </c>
      <c r="BW21">
        <v>667</v>
      </c>
      <c r="BX21">
        <v>614</v>
      </c>
      <c r="BY21">
        <v>345</v>
      </c>
      <c r="BZ21">
        <v>141</v>
      </c>
      <c r="CA21">
        <v>86</v>
      </c>
      <c r="CB21">
        <v>360</v>
      </c>
      <c r="CC21">
        <v>344</v>
      </c>
      <c r="CD21">
        <v>114</v>
      </c>
      <c r="CE21">
        <v>63</v>
      </c>
      <c r="CF21">
        <v>347</v>
      </c>
      <c r="CG21">
        <v>564</v>
      </c>
      <c r="CH21">
        <v>474</v>
      </c>
      <c r="CI21">
        <v>864</v>
      </c>
      <c r="CJ21">
        <v>425</v>
      </c>
      <c r="CK21">
        <v>718</v>
      </c>
      <c r="CL21">
        <v>383</v>
      </c>
      <c r="CM21">
        <v>146</v>
      </c>
      <c r="CN21">
        <v>130</v>
      </c>
    </row>
    <row r="22" spans="1:92">
      <c r="A22" t="s">
        <v>157</v>
      </c>
      <c r="B22" t="s">
        <v>25</v>
      </c>
      <c r="C22" t="s">
        <v>26</v>
      </c>
      <c r="D22" t="s">
        <v>47</v>
      </c>
      <c r="E22" t="s">
        <v>48</v>
      </c>
      <c r="F22" t="s">
        <v>49</v>
      </c>
      <c r="G22" t="s">
        <v>50</v>
      </c>
      <c r="H22" t="s">
        <v>158</v>
      </c>
      <c r="I22">
        <v>100</v>
      </c>
      <c r="J22" s="1">
        <v>0.97</v>
      </c>
      <c r="K22" t="s">
        <v>26</v>
      </c>
      <c r="L22" t="s">
        <v>47</v>
      </c>
      <c r="M22" t="s">
        <v>48</v>
      </c>
      <c r="N22" t="s">
        <v>49</v>
      </c>
      <c r="O22" t="s">
        <v>52</v>
      </c>
      <c r="P22" t="s">
        <v>106</v>
      </c>
      <c r="Q22">
        <v>18</v>
      </c>
      <c r="R22">
        <v>6.9199999999999706E-2</v>
      </c>
      <c r="S22">
        <f t="shared" si="0"/>
        <v>70</v>
      </c>
      <c r="T22">
        <f t="shared" si="1"/>
        <v>29319</v>
      </c>
      <c r="U22">
        <v>2998</v>
      </c>
      <c r="V22">
        <v>1395</v>
      </c>
      <c r="W22">
        <v>2617</v>
      </c>
      <c r="X22">
        <v>2867</v>
      </c>
      <c r="Y22">
        <v>353</v>
      </c>
      <c r="Z22">
        <v>101</v>
      </c>
      <c r="AA22">
        <v>248</v>
      </c>
      <c r="AB22">
        <v>302</v>
      </c>
      <c r="AC22">
        <v>128</v>
      </c>
      <c r="AD22">
        <v>210</v>
      </c>
      <c r="AE22">
        <v>316</v>
      </c>
      <c r="AF22">
        <v>102</v>
      </c>
      <c r="AG22">
        <v>278</v>
      </c>
      <c r="AH22">
        <v>15</v>
      </c>
      <c r="AI22">
        <v>104</v>
      </c>
      <c r="AJ22">
        <v>838</v>
      </c>
      <c r="AK22">
        <v>352</v>
      </c>
      <c r="AL22">
        <v>489</v>
      </c>
      <c r="AM22">
        <v>248</v>
      </c>
      <c r="AN22">
        <v>157</v>
      </c>
      <c r="AO22">
        <v>96</v>
      </c>
      <c r="AP22">
        <v>523</v>
      </c>
      <c r="AQ22">
        <v>563</v>
      </c>
      <c r="AR22">
        <v>85</v>
      </c>
      <c r="AS22">
        <v>271</v>
      </c>
      <c r="AT22">
        <v>218</v>
      </c>
      <c r="AU22">
        <v>427</v>
      </c>
      <c r="AV22">
        <v>468</v>
      </c>
      <c r="AW22">
        <v>124</v>
      </c>
      <c r="AX22">
        <v>423</v>
      </c>
      <c r="AY22">
        <v>222</v>
      </c>
      <c r="AZ22">
        <v>14</v>
      </c>
      <c r="BA22">
        <v>73</v>
      </c>
      <c r="BB22">
        <v>10</v>
      </c>
      <c r="BC22">
        <v>87</v>
      </c>
      <c r="BD22">
        <v>78</v>
      </c>
      <c r="BE22">
        <v>269</v>
      </c>
      <c r="BF22">
        <v>293</v>
      </c>
      <c r="BG22">
        <v>756</v>
      </c>
      <c r="BH22">
        <v>68</v>
      </c>
      <c r="BI22">
        <v>329</v>
      </c>
      <c r="BJ22">
        <v>0</v>
      </c>
      <c r="BK22">
        <v>137</v>
      </c>
      <c r="BL22">
        <v>105</v>
      </c>
      <c r="BM22">
        <v>829</v>
      </c>
      <c r="BN22">
        <v>385</v>
      </c>
      <c r="BO22">
        <v>505</v>
      </c>
      <c r="BP22">
        <v>33</v>
      </c>
      <c r="BQ22">
        <v>352</v>
      </c>
      <c r="BR22">
        <v>34</v>
      </c>
      <c r="BS22">
        <v>142</v>
      </c>
      <c r="BT22">
        <v>51</v>
      </c>
      <c r="BU22">
        <v>253</v>
      </c>
      <c r="BV22">
        <v>160</v>
      </c>
      <c r="BW22">
        <v>567</v>
      </c>
      <c r="BX22">
        <v>213</v>
      </c>
      <c r="BY22">
        <v>156</v>
      </c>
      <c r="BZ22">
        <v>140</v>
      </c>
      <c r="CA22">
        <v>237</v>
      </c>
      <c r="CB22">
        <v>87</v>
      </c>
      <c r="CC22">
        <v>563</v>
      </c>
      <c r="CD22">
        <v>420</v>
      </c>
      <c r="CE22">
        <v>106</v>
      </c>
      <c r="CF22">
        <v>0</v>
      </c>
      <c r="CG22">
        <v>302</v>
      </c>
      <c r="CH22">
        <v>125</v>
      </c>
      <c r="CI22">
        <v>2273</v>
      </c>
      <c r="CJ22">
        <v>259</v>
      </c>
      <c r="CK22">
        <v>637</v>
      </c>
      <c r="CL22">
        <v>187</v>
      </c>
      <c r="CM22">
        <v>495</v>
      </c>
      <c r="CN22">
        <v>51</v>
      </c>
    </row>
    <row r="23" spans="1:92">
      <c r="A23" t="s">
        <v>133</v>
      </c>
      <c r="B23" t="s">
        <v>25</v>
      </c>
      <c r="C23" t="s">
        <v>26</v>
      </c>
      <c r="D23" t="s">
        <v>27</v>
      </c>
      <c r="E23" t="s">
        <v>35</v>
      </c>
      <c r="F23" t="s">
        <v>36</v>
      </c>
      <c r="G23" t="s">
        <v>37</v>
      </c>
      <c r="H23" t="s">
        <v>38</v>
      </c>
      <c r="I23">
        <v>100</v>
      </c>
      <c r="J23" s="1">
        <v>0.97</v>
      </c>
      <c r="K23" t="s">
        <v>26</v>
      </c>
      <c r="L23" t="s">
        <v>27</v>
      </c>
      <c r="M23" t="s">
        <v>35</v>
      </c>
      <c r="N23" t="s">
        <v>39</v>
      </c>
      <c r="O23" t="s">
        <v>39</v>
      </c>
      <c r="P23" t="s">
        <v>40</v>
      </c>
      <c r="Q23">
        <v>11</v>
      </c>
      <c r="R23">
        <v>0.114</v>
      </c>
      <c r="S23">
        <f t="shared" si="0"/>
        <v>72</v>
      </c>
      <c r="T23">
        <f t="shared" si="1"/>
        <v>29197</v>
      </c>
      <c r="U23">
        <v>12</v>
      </c>
      <c r="V23">
        <v>19</v>
      </c>
      <c r="W23">
        <v>2</v>
      </c>
      <c r="X23">
        <v>255</v>
      </c>
      <c r="Y23">
        <v>844</v>
      </c>
      <c r="Z23">
        <v>169</v>
      </c>
      <c r="AA23">
        <v>662</v>
      </c>
      <c r="AB23">
        <v>81</v>
      </c>
      <c r="AC23">
        <v>1190</v>
      </c>
      <c r="AD23">
        <v>121</v>
      </c>
      <c r="AE23">
        <v>659</v>
      </c>
      <c r="AF23">
        <v>237</v>
      </c>
      <c r="AG23">
        <v>867</v>
      </c>
      <c r="AH23">
        <v>176</v>
      </c>
      <c r="AI23">
        <v>791</v>
      </c>
      <c r="AJ23">
        <v>229</v>
      </c>
      <c r="AK23">
        <v>536</v>
      </c>
      <c r="AL23">
        <v>320</v>
      </c>
      <c r="AM23">
        <v>112</v>
      </c>
      <c r="AN23">
        <v>119</v>
      </c>
      <c r="AO23">
        <v>956</v>
      </c>
      <c r="AP23">
        <v>236</v>
      </c>
      <c r="AQ23">
        <v>424</v>
      </c>
      <c r="AR23">
        <v>97</v>
      </c>
      <c r="AS23">
        <v>25</v>
      </c>
      <c r="AT23">
        <v>406</v>
      </c>
      <c r="AU23">
        <v>826</v>
      </c>
      <c r="AV23">
        <v>106</v>
      </c>
      <c r="AW23">
        <v>846</v>
      </c>
      <c r="AX23">
        <v>178</v>
      </c>
      <c r="AY23">
        <v>722</v>
      </c>
      <c r="AZ23">
        <v>157</v>
      </c>
      <c r="BA23">
        <v>924</v>
      </c>
      <c r="BB23">
        <v>6</v>
      </c>
      <c r="BC23">
        <v>721</v>
      </c>
      <c r="BD23">
        <v>76</v>
      </c>
      <c r="BE23">
        <v>928</v>
      </c>
      <c r="BF23">
        <v>91</v>
      </c>
      <c r="BG23">
        <v>587</v>
      </c>
      <c r="BH23">
        <v>45</v>
      </c>
      <c r="BI23">
        <v>529</v>
      </c>
      <c r="BJ23">
        <v>224</v>
      </c>
      <c r="BK23">
        <v>679</v>
      </c>
      <c r="BL23">
        <v>520</v>
      </c>
      <c r="BM23">
        <v>523</v>
      </c>
      <c r="BN23">
        <v>53</v>
      </c>
      <c r="BO23">
        <v>272</v>
      </c>
      <c r="BP23">
        <v>67</v>
      </c>
      <c r="BQ23">
        <v>910</v>
      </c>
      <c r="BR23">
        <v>44</v>
      </c>
      <c r="BS23">
        <v>1040</v>
      </c>
      <c r="BT23">
        <v>131</v>
      </c>
      <c r="BU23">
        <v>890</v>
      </c>
      <c r="BV23">
        <v>191</v>
      </c>
      <c r="BW23">
        <v>541</v>
      </c>
      <c r="BX23">
        <v>321</v>
      </c>
      <c r="BY23">
        <v>1245</v>
      </c>
      <c r="BZ23">
        <v>216</v>
      </c>
      <c r="CA23">
        <v>870</v>
      </c>
      <c r="CB23">
        <v>108</v>
      </c>
      <c r="CC23">
        <v>604</v>
      </c>
      <c r="CD23">
        <v>86</v>
      </c>
      <c r="CE23">
        <v>592</v>
      </c>
      <c r="CF23">
        <v>428</v>
      </c>
      <c r="CG23">
        <v>964</v>
      </c>
      <c r="CH23">
        <v>173</v>
      </c>
      <c r="CI23">
        <v>173</v>
      </c>
      <c r="CJ23">
        <v>71</v>
      </c>
      <c r="CK23">
        <v>440</v>
      </c>
      <c r="CL23">
        <v>144</v>
      </c>
      <c r="CM23">
        <v>315</v>
      </c>
      <c r="CN23">
        <v>75</v>
      </c>
    </row>
    <row r="24" spans="1:92">
      <c r="A24" t="s">
        <v>142</v>
      </c>
      <c r="B24" t="s">
        <v>25</v>
      </c>
      <c r="C24" t="s">
        <v>26</v>
      </c>
      <c r="D24" t="s">
        <v>27</v>
      </c>
      <c r="E24" t="s">
        <v>35</v>
      </c>
      <c r="F24" t="s">
        <v>36</v>
      </c>
      <c r="G24" t="s">
        <v>143</v>
      </c>
      <c r="H24" t="s">
        <v>144</v>
      </c>
      <c r="I24">
        <v>100</v>
      </c>
      <c r="J24" s="1">
        <v>1</v>
      </c>
      <c r="K24" t="s">
        <v>26</v>
      </c>
      <c r="L24" t="s">
        <v>27</v>
      </c>
      <c r="M24" t="s">
        <v>35</v>
      </c>
      <c r="N24" t="s">
        <v>36</v>
      </c>
      <c r="O24" t="s">
        <v>44</v>
      </c>
      <c r="P24" t="s">
        <v>145</v>
      </c>
      <c r="Q24">
        <v>6</v>
      </c>
      <c r="R24">
        <v>4.1700000000000001E-3</v>
      </c>
      <c r="S24">
        <f t="shared" si="0"/>
        <v>70</v>
      </c>
      <c r="T24">
        <f t="shared" si="1"/>
        <v>28856</v>
      </c>
      <c r="U24">
        <v>71</v>
      </c>
      <c r="V24">
        <v>0</v>
      </c>
      <c r="W24">
        <v>53</v>
      </c>
      <c r="X24">
        <v>420</v>
      </c>
      <c r="Y24">
        <v>941</v>
      </c>
      <c r="Z24">
        <v>476</v>
      </c>
      <c r="AA24">
        <v>630</v>
      </c>
      <c r="AB24">
        <v>315</v>
      </c>
      <c r="AC24">
        <v>971</v>
      </c>
      <c r="AD24">
        <v>280</v>
      </c>
      <c r="AE24">
        <v>590</v>
      </c>
      <c r="AF24">
        <v>257</v>
      </c>
      <c r="AG24">
        <v>768</v>
      </c>
      <c r="AH24">
        <v>202</v>
      </c>
      <c r="AI24">
        <v>1049</v>
      </c>
      <c r="AJ24">
        <v>394</v>
      </c>
      <c r="AK24">
        <v>513</v>
      </c>
      <c r="AL24">
        <v>440</v>
      </c>
      <c r="AM24">
        <v>3</v>
      </c>
      <c r="AN24">
        <v>242</v>
      </c>
      <c r="AO24">
        <v>597</v>
      </c>
      <c r="AP24">
        <v>171</v>
      </c>
      <c r="AQ24">
        <v>332</v>
      </c>
      <c r="AR24">
        <v>221</v>
      </c>
      <c r="AS24">
        <v>6</v>
      </c>
      <c r="AT24">
        <v>210</v>
      </c>
      <c r="AU24">
        <v>856</v>
      </c>
      <c r="AV24">
        <v>29</v>
      </c>
      <c r="AW24">
        <v>740</v>
      </c>
      <c r="AX24">
        <v>308</v>
      </c>
      <c r="AY24">
        <v>970</v>
      </c>
      <c r="AZ24">
        <v>61</v>
      </c>
      <c r="BA24">
        <v>405</v>
      </c>
      <c r="BB24">
        <v>46</v>
      </c>
      <c r="BC24">
        <v>805</v>
      </c>
      <c r="BD24">
        <v>132</v>
      </c>
      <c r="BE24">
        <v>818</v>
      </c>
      <c r="BF24">
        <v>37</v>
      </c>
      <c r="BG24">
        <v>447</v>
      </c>
      <c r="BH24">
        <v>141</v>
      </c>
      <c r="BI24">
        <v>953</v>
      </c>
      <c r="BJ24">
        <v>237</v>
      </c>
      <c r="BK24">
        <v>1082</v>
      </c>
      <c r="BL24">
        <v>377</v>
      </c>
      <c r="BM24">
        <v>314</v>
      </c>
      <c r="BN24">
        <v>195</v>
      </c>
      <c r="BO24">
        <v>470</v>
      </c>
      <c r="BP24">
        <v>171</v>
      </c>
      <c r="BQ24">
        <v>782</v>
      </c>
      <c r="BR24">
        <v>84</v>
      </c>
      <c r="BS24">
        <v>823</v>
      </c>
      <c r="BT24">
        <v>77</v>
      </c>
      <c r="BU24">
        <v>765</v>
      </c>
      <c r="BV24">
        <v>320</v>
      </c>
      <c r="BW24">
        <v>769</v>
      </c>
      <c r="BX24">
        <v>385</v>
      </c>
      <c r="BY24">
        <v>679</v>
      </c>
      <c r="BZ24">
        <v>144</v>
      </c>
      <c r="CA24">
        <v>503</v>
      </c>
      <c r="CB24">
        <v>0</v>
      </c>
      <c r="CC24">
        <v>562</v>
      </c>
      <c r="CD24">
        <v>229</v>
      </c>
      <c r="CE24">
        <v>711</v>
      </c>
      <c r="CF24">
        <v>159</v>
      </c>
      <c r="CG24">
        <v>583</v>
      </c>
      <c r="CH24">
        <v>98</v>
      </c>
      <c r="CI24">
        <v>142</v>
      </c>
      <c r="CJ24">
        <v>156</v>
      </c>
      <c r="CK24">
        <v>516</v>
      </c>
      <c r="CL24">
        <v>106</v>
      </c>
      <c r="CM24">
        <v>476</v>
      </c>
      <c r="CN24">
        <v>41</v>
      </c>
    </row>
    <row r="25" spans="1:92">
      <c r="A25" t="s">
        <v>138</v>
      </c>
      <c r="B25" t="s">
        <v>25</v>
      </c>
      <c r="C25" t="s">
        <v>26</v>
      </c>
      <c r="D25" t="s">
        <v>27</v>
      </c>
      <c r="E25" t="s">
        <v>28</v>
      </c>
      <c r="F25" t="s">
        <v>28</v>
      </c>
      <c r="G25" t="s">
        <v>139</v>
      </c>
      <c r="H25" t="s">
        <v>140</v>
      </c>
      <c r="I25">
        <v>100</v>
      </c>
      <c r="J25" s="1">
        <v>1</v>
      </c>
      <c r="K25" t="s">
        <v>26</v>
      </c>
      <c r="L25" t="s">
        <v>27</v>
      </c>
      <c r="M25" t="s">
        <v>28</v>
      </c>
      <c r="N25" t="s">
        <v>64</v>
      </c>
      <c r="O25" t="s">
        <v>119</v>
      </c>
      <c r="P25" t="s">
        <v>141</v>
      </c>
      <c r="Q25">
        <v>12</v>
      </c>
      <c r="R25">
        <v>6.4500000000000599E-3</v>
      </c>
      <c r="S25">
        <f t="shared" si="0"/>
        <v>72</v>
      </c>
      <c r="T25">
        <f t="shared" si="1"/>
        <v>27226</v>
      </c>
      <c r="U25">
        <v>194</v>
      </c>
      <c r="V25">
        <v>572</v>
      </c>
      <c r="W25">
        <v>492</v>
      </c>
      <c r="X25">
        <v>261</v>
      </c>
      <c r="Y25">
        <v>330</v>
      </c>
      <c r="Z25">
        <v>205</v>
      </c>
      <c r="AA25">
        <v>415</v>
      </c>
      <c r="AB25">
        <v>260</v>
      </c>
      <c r="AC25">
        <v>659</v>
      </c>
      <c r="AD25">
        <v>324</v>
      </c>
      <c r="AE25">
        <v>334</v>
      </c>
      <c r="AF25">
        <v>139</v>
      </c>
      <c r="AG25">
        <v>278</v>
      </c>
      <c r="AH25">
        <v>306</v>
      </c>
      <c r="AI25">
        <v>369</v>
      </c>
      <c r="AJ25">
        <v>548</v>
      </c>
      <c r="AK25">
        <v>419</v>
      </c>
      <c r="AL25">
        <v>413</v>
      </c>
      <c r="AM25">
        <v>124</v>
      </c>
      <c r="AN25">
        <v>216</v>
      </c>
      <c r="AO25">
        <v>715</v>
      </c>
      <c r="AP25">
        <v>425</v>
      </c>
      <c r="AQ25">
        <v>391</v>
      </c>
      <c r="AR25">
        <v>204</v>
      </c>
      <c r="AS25">
        <v>190</v>
      </c>
      <c r="AT25">
        <v>769</v>
      </c>
      <c r="AU25">
        <v>420</v>
      </c>
      <c r="AV25">
        <v>184</v>
      </c>
      <c r="AW25">
        <v>518</v>
      </c>
      <c r="AX25">
        <v>390</v>
      </c>
      <c r="AY25">
        <v>458</v>
      </c>
      <c r="AZ25">
        <v>199</v>
      </c>
      <c r="BA25">
        <v>334</v>
      </c>
      <c r="BB25">
        <v>349</v>
      </c>
      <c r="BC25">
        <v>458</v>
      </c>
      <c r="BD25">
        <v>243</v>
      </c>
      <c r="BE25">
        <v>535</v>
      </c>
      <c r="BF25">
        <v>213</v>
      </c>
      <c r="BG25">
        <v>396</v>
      </c>
      <c r="BH25">
        <v>147</v>
      </c>
      <c r="BI25">
        <v>352</v>
      </c>
      <c r="BJ25">
        <v>167</v>
      </c>
      <c r="BK25">
        <v>336</v>
      </c>
      <c r="BL25">
        <v>361</v>
      </c>
      <c r="BM25">
        <v>188</v>
      </c>
      <c r="BN25">
        <v>149</v>
      </c>
      <c r="BO25">
        <v>623</v>
      </c>
      <c r="BP25">
        <v>252</v>
      </c>
      <c r="BQ25">
        <v>479</v>
      </c>
      <c r="BR25">
        <v>239</v>
      </c>
      <c r="BS25">
        <v>641</v>
      </c>
      <c r="BT25">
        <v>265</v>
      </c>
      <c r="BU25">
        <v>527</v>
      </c>
      <c r="BV25">
        <v>297</v>
      </c>
      <c r="BW25">
        <v>463</v>
      </c>
      <c r="BX25">
        <v>163</v>
      </c>
      <c r="BY25">
        <v>764</v>
      </c>
      <c r="BZ25">
        <v>365</v>
      </c>
      <c r="CA25">
        <v>676</v>
      </c>
      <c r="CB25">
        <v>244</v>
      </c>
      <c r="CC25">
        <v>381</v>
      </c>
      <c r="CD25">
        <v>407</v>
      </c>
      <c r="CE25">
        <v>715</v>
      </c>
      <c r="CF25">
        <v>352</v>
      </c>
      <c r="CG25">
        <v>622</v>
      </c>
      <c r="CH25">
        <v>317</v>
      </c>
      <c r="CI25">
        <v>287</v>
      </c>
      <c r="CJ25">
        <v>258</v>
      </c>
      <c r="CK25">
        <v>457</v>
      </c>
      <c r="CL25">
        <v>317</v>
      </c>
      <c r="CM25">
        <v>843</v>
      </c>
      <c r="CN25">
        <v>323</v>
      </c>
    </row>
    <row r="26" spans="1:92">
      <c r="A26" t="s">
        <v>134</v>
      </c>
      <c r="B26" t="s">
        <v>25</v>
      </c>
      <c r="C26" t="s">
        <v>26</v>
      </c>
      <c r="D26" t="s">
        <v>27</v>
      </c>
      <c r="E26" t="s">
        <v>28</v>
      </c>
      <c r="F26" t="s">
        <v>29</v>
      </c>
      <c r="G26" t="s">
        <v>135</v>
      </c>
      <c r="H26" t="s">
        <v>136</v>
      </c>
      <c r="I26">
        <v>100</v>
      </c>
      <c r="J26" s="1">
        <v>1</v>
      </c>
      <c r="K26" t="s">
        <v>26</v>
      </c>
      <c r="L26" t="s">
        <v>27</v>
      </c>
      <c r="M26" t="s">
        <v>28</v>
      </c>
      <c r="N26" t="s">
        <v>29</v>
      </c>
      <c r="O26" t="s">
        <v>59</v>
      </c>
      <c r="P26" t="s">
        <v>137</v>
      </c>
      <c r="Q26">
        <v>3</v>
      </c>
      <c r="R26">
        <v>3.1479999999999897E-2</v>
      </c>
      <c r="S26">
        <f t="shared" si="0"/>
        <v>72</v>
      </c>
      <c r="T26">
        <f t="shared" si="1"/>
        <v>26881</v>
      </c>
      <c r="U26">
        <v>128</v>
      </c>
      <c r="V26">
        <v>85</v>
      </c>
      <c r="W26">
        <v>158</v>
      </c>
      <c r="X26">
        <v>70</v>
      </c>
      <c r="Y26">
        <v>644</v>
      </c>
      <c r="Z26">
        <v>249</v>
      </c>
      <c r="AA26">
        <v>570</v>
      </c>
      <c r="AB26">
        <v>306</v>
      </c>
      <c r="AC26">
        <v>720</v>
      </c>
      <c r="AD26">
        <v>138</v>
      </c>
      <c r="AE26">
        <v>620</v>
      </c>
      <c r="AF26">
        <v>206</v>
      </c>
      <c r="AG26">
        <v>244</v>
      </c>
      <c r="AH26">
        <v>177</v>
      </c>
      <c r="AI26">
        <v>265</v>
      </c>
      <c r="AJ26">
        <v>267</v>
      </c>
      <c r="AK26">
        <v>489</v>
      </c>
      <c r="AL26">
        <v>619</v>
      </c>
      <c r="AM26">
        <v>209</v>
      </c>
      <c r="AN26">
        <v>309</v>
      </c>
      <c r="AO26">
        <v>732</v>
      </c>
      <c r="AP26">
        <v>76</v>
      </c>
      <c r="AQ26">
        <v>619</v>
      </c>
      <c r="AR26">
        <v>126</v>
      </c>
      <c r="AS26">
        <v>274</v>
      </c>
      <c r="AT26">
        <v>723</v>
      </c>
      <c r="AU26">
        <v>430</v>
      </c>
      <c r="AV26">
        <v>335</v>
      </c>
      <c r="AW26">
        <v>427</v>
      </c>
      <c r="AX26">
        <v>220</v>
      </c>
      <c r="AY26">
        <v>570</v>
      </c>
      <c r="AZ26">
        <v>67</v>
      </c>
      <c r="BA26">
        <v>578</v>
      </c>
      <c r="BB26">
        <v>300</v>
      </c>
      <c r="BC26">
        <v>348</v>
      </c>
      <c r="BD26">
        <v>212</v>
      </c>
      <c r="BE26">
        <v>538</v>
      </c>
      <c r="BF26">
        <v>136</v>
      </c>
      <c r="BG26">
        <v>713</v>
      </c>
      <c r="BH26">
        <v>268</v>
      </c>
      <c r="BI26">
        <v>427</v>
      </c>
      <c r="BJ26">
        <v>117</v>
      </c>
      <c r="BK26">
        <v>400</v>
      </c>
      <c r="BL26">
        <v>449</v>
      </c>
      <c r="BM26">
        <v>545</v>
      </c>
      <c r="BN26">
        <v>168</v>
      </c>
      <c r="BO26">
        <v>714</v>
      </c>
      <c r="BP26">
        <v>183</v>
      </c>
      <c r="BQ26">
        <v>403</v>
      </c>
      <c r="BR26">
        <v>461</v>
      </c>
      <c r="BS26">
        <v>520</v>
      </c>
      <c r="BT26">
        <v>145</v>
      </c>
      <c r="BU26">
        <v>533</v>
      </c>
      <c r="BV26">
        <v>230</v>
      </c>
      <c r="BW26">
        <v>354</v>
      </c>
      <c r="BX26">
        <v>233</v>
      </c>
      <c r="BY26">
        <v>590</v>
      </c>
      <c r="BZ26">
        <v>404</v>
      </c>
      <c r="CA26">
        <v>832</v>
      </c>
      <c r="CB26">
        <v>263</v>
      </c>
      <c r="CC26">
        <v>578</v>
      </c>
      <c r="CD26">
        <v>280</v>
      </c>
      <c r="CE26">
        <v>583</v>
      </c>
      <c r="CF26">
        <v>266</v>
      </c>
      <c r="CG26">
        <v>641</v>
      </c>
      <c r="CH26">
        <v>154</v>
      </c>
      <c r="CI26">
        <v>394</v>
      </c>
      <c r="CJ26">
        <v>216</v>
      </c>
      <c r="CK26">
        <v>501</v>
      </c>
      <c r="CL26">
        <v>205</v>
      </c>
      <c r="CM26">
        <v>586</v>
      </c>
      <c r="CN26">
        <v>341</v>
      </c>
    </row>
    <row r="27" spans="1:92">
      <c r="A27" t="s">
        <v>180</v>
      </c>
      <c r="B27" t="s">
        <v>25</v>
      </c>
      <c r="C27" t="s">
        <v>26</v>
      </c>
      <c r="D27" t="s">
        <v>47</v>
      </c>
      <c r="E27" t="s">
        <v>48</v>
      </c>
      <c r="F27" t="s">
        <v>49</v>
      </c>
      <c r="G27" t="s">
        <v>50</v>
      </c>
      <c r="H27" t="s">
        <v>181</v>
      </c>
      <c r="I27">
        <v>100</v>
      </c>
      <c r="J27" s="1">
        <v>1</v>
      </c>
      <c r="K27" t="s">
        <v>26</v>
      </c>
      <c r="L27" t="s">
        <v>47</v>
      </c>
      <c r="M27" t="s">
        <v>48</v>
      </c>
      <c r="N27" t="s">
        <v>49</v>
      </c>
      <c r="O27" t="s">
        <v>52</v>
      </c>
      <c r="P27" t="s">
        <v>182</v>
      </c>
      <c r="Q27">
        <v>5</v>
      </c>
      <c r="R27">
        <v>3.9799999999998699E-3</v>
      </c>
      <c r="S27">
        <f t="shared" si="0"/>
        <v>70</v>
      </c>
      <c r="T27">
        <f t="shared" si="1"/>
        <v>23192</v>
      </c>
      <c r="U27">
        <v>7570</v>
      </c>
      <c r="V27">
        <v>634</v>
      </c>
      <c r="W27">
        <v>681</v>
      </c>
      <c r="X27">
        <v>462</v>
      </c>
      <c r="Y27">
        <v>486</v>
      </c>
      <c r="Z27">
        <v>95</v>
      </c>
      <c r="AA27">
        <v>214</v>
      </c>
      <c r="AB27">
        <v>21</v>
      </c>
      <c r="AC27">
        <v>242</v>
      </c>
      <c r="AD27">
        <v>3</v>
      </c>
      <c r="AE27">
        <v>130</v>
      </c>
      <c r="AF27">
        <v>21</v>
      </c>
      <c r="AG27">
        <v>180</v>
      </c>
      <c r="AH27">
        <v>82</v>
      </c>
      <c r="AI27">
        <v>122</v>
      </c>
      <c r="AJ27">
        <v>237</v>
      </c>
      <c r="AK27">
        <v>334</v>
      </c>
      <c r="AL27">
        <v>26</v>
      </c>
      <c r="AM27">
        <v>261</v>
      </c>
      <c r="AN27">
        <v>87</v>
      </c>
      <c r="AO27">
        <v>205</v>
      </c>
      <c r="AP27">
        <v>59</v>
      </c>
      <c r="AQ27">
        <v>421</v>
      </c>
      <c r="AR27">
        <v>60</v>
      </c>
      <c r="AS27">
        <v>14</v>
      </c>
      <c r="AT27">
        <v>154</v>
      </c>
      <c r="AU27">
        <v>67</v>
      </c>
      <c r="AV27">
        <v>9</v>
      </c>
      <c r="AW27">
        <v>90</v>
      </c>
      <c r="AX27">
        <v>97</v>
      </c>
      <c r="AY27">
        <v>152</v>
      </c>
      <c r="AZ27">
        <v>24</v>
      </c>
      <c r="BA27">
        <v>330</v>
      </c>
      <c r="BB27">
        <v>1</v>
      </c>
      <c r="BC27">
        <v>242</v>
      </c>
      <c r="BD27">
        <v>142</v>
      </c>
      <c r="BE27">
        <v>426</v>
      </c>
      <c r="BF27">
        <v>33</v>
      </c>
      <c r="BG27">
        <v>273</v>
      </c>
      <c r="BH27">
        <v>17</v>
      </c>
      <c r="BI27">
        <v>555</v>
      </c>
      <c r="BJ27">
        <v>153</v>
      </c>
      <c r="BK27">
        <v>86</v>
      </c>
      <c r="BL27">
        <v>20</v>
      </c>
      <c r="BM27">
        <v>1445</v>
      </c>
      <c r="BN27">
        <v>315</v>
      </c>
      <c r="BO27">
        <v>286</v>
      </c>
      <c r="BP27">
        <v>328</v>
      </c>
      <c r="BQ27">
        <v>56</v>
      </c>
      <c r="BR27">
        <v>55</v>
      </c>
      <c r="BS27">
        <v>6</v>
      </c>
      <c r="BT27">
        <v>0</v>
      </c>
      <c r="BU27">
        <v>177</v>
      </c>
      <c r="BV27">
        <v>18</v>
      </c>
      <c r="BW27">
        <v>354</v>
      </c>
      <c r="BX27">
        <v>357</v>
      </c>
      <c r="BY27">
        <v>77</v>
      </c>
      <c r="BZ27">
        <v>12</v>
      </c>
      <c r="CA27">
        <v>78</v>
      </c>
      <c r="CB27">
        <v>130</v>
      </c>
      <c r="CC27">
        <v>392</v>
      </c>
      <c r="CD27">
        <v>406</v>
      </c>
      <c r="CE27">
        <v>26</v>
      </c>
      <c r="CF27">
        <v>0</v>
      </c>
      <c r="CG27">
        <v>314</v>
      </c>
      <c r="CH27">
        <v>100</v>
      </c>
      <c r="CI27">
        <v>1587</v>
      </c>
      <c r="CJ27">
        <v>355</v>
      </c>
      <c r="CK27">
        <v>157</v>
      </c>
      <c r="CL27">
        <v>417</v>
      </c>
      <c r="CM27">
        <v>207</v>
      </c>
      <c r="CN27">
        <v>19</v>
      </c>
    </row>
    <row r="28" spans="1:92">
      <c r="A28" t="s">
        <v>146</v>
      </c>
      <c r="B28" t="s">
        <v>25</v>
      </c>
      <c r="C28" t="s">
        <v>26</v>
      </c>
      <c r="D28" t="s">
        <v>47</v>
      </c>
      <c r="E28" t="s">
        <v>48</v>
      </c>
      <c r="F28" t="s">
        <v>49</v>
      </c>
      <c r="G28" t="s">
        <v>147</v>
      </c>
      <c r="H28" t="s">
        <v>148</v>
      </c>
      <c r="I28">
        <v>100</v>
      </c>
      <c r="J28" s="1">
        <v>0.98</v>
      </c>
      <c r="K28" t="s">
        <v>26</v>
      </c>
      <c r="L28" t="s">
        <v>47</v>
      </c>
      <c r="M28" t="s">
        <v>48</v>
      </c>
      <c r="N28" t="s">
        <v>49</v>
      </c>
      <c r="O28" t="s">
        <v>78</v>
      </c>
      <c r="P28" t="s">
        <v>149</v>
      </c>
      <c r="Q28">
        <v>4</v>
      </c>
      <c r="R28">
        <v>5.0890000000000102E-2</v>
      </c>
      <c r="S28">
        <f t="shared" si="0"/>
        <v>72</v>
      </c>
      <c r="T28">
        <f t="shared" si="1"/>
        <v>22653</v>
      </c>
      <c r="U28">
        <v>787</v>
      </c>
      <c r="V28">
        <v>165</v>
      </c>
      <c r="W28">
        <v>79</v>
      </c>
      <c r="X28">
        <v>487</v>
      </c>
      <c r="Y28">
        <v>481</v>
      </c>
      <c r="Z28">
        <v>222</v>
      </c>
      <c r="AA28">
        <v>845</v>
      </c>
      <c r="AB28">
        <v>9</v>
      </c>
      <c r="AC28">
        <v>230</v>
      </c>
      <c r="AD28">
        <v>324</v>
      </c>
      <c r="AE28">
        <v>940</v>
      </c>
      <c r="AF28">
        <v>200</v>
      </c>
      <c r="AG28">
        <v>647</v>
      </c>
      <c r="AH28">
        <v>56</v>
      </c>
      <c r="AI28">
        <v>325</v>
      </c>
      <c r="AJ28">
        <v>32</v>
      </c>
      <c r="AK28">
        <v>1000</v>
      </c>
      <c r="AL28">
        <v>644</v>
      </c>
      <c r="AM28">
        <v>465</v>
      </c>
      <c r="AN28">
        <v>188</v>
      </c>
      <c r="AO28">
        <v>295</v>
      </c>
      <c r="AP28">
        <v>63</v>
      </c>
      <c r="AQ28">
        <v>404</v>
      </c>
      <c r="AR28">
        <v>137</v>
      </c>
      <c r="AS28">
        <v>78</v>
      </c>
      <c r="AT28">
        <v>460</v>
      </c>
      <c r="AU28">
        <v>691</v>
      </c>
      <c r="AV28">
        <v>180</v>
      </c>
      <c r="AW28">
        <v>317</v>
      </c>
      <c r="AX28">
        <v>90</v>
      </c>
      <c r="AY28">
        <v>281</v>
      </c>
      <c r="AZ28">
        <v>64</v>
      </c>
      <c r="BA28">
        <v>386</v>
      </c>
      <c r="BB28">
        <v>149</v>
      </c>
      <c r="BC28">
        <v>567</v>
      </c>
      <c r="BD28">
        <v>69</v>
      </c>
      <c r="BE28">
        <v>445</v>
      </c>
      <c r="BF28">
        <v>7</v>
      </c>
      <c r="BG28">
        <v>635</v>
      </c>
      <c r="BH28">
        <v>35</v>
      </c>
      <c r="BI28">
        <v>550</v>
      </c>
      <c r="BJ28">
        <v>418</v>
      </c>
      <c r="BK28">
        <v>472</v>
      </c>
      <c r="BL28">
        <v>222</v>
      </c>
      <c r="BM28">
        <v>218</v>
      </c>
      <c r="BN28">
        <v>627</v>
      </c>
      <c r="BO28">
        <v>167</v>
      </c>
      <c r="BP28">
        <v>136</v>
      </c>
      <c r="BQ28">
        <v>1257</v>
      </c>
      <c r="BR28">
        <v>18</v>
      </c>
      <c r="BS28">
        <v>113</v>
      </c>
      <c r="BT28">
        <v>1</v>
      </c>
      <c r="BU28">
        <v>552</v>
      </c>
      <c r="BV28">
        <v>62</v>
      </c>
      <c r="BW28">
        <v>591</v>
      </c>
      <c r="BX28">
        <v>71</v>
      </c>
      <c r="BY28">
        <v>183</v>
      </c>
      <c r="BZ28">
        <v>26</v>
      </c>
      <c r="CA28">
        <v>190</v>
      </c>
      <c r="CB28">
        <v>36</v>
      </c>
      <c r="CC28">
        <v>470</v>
      </c>
      <c r="CD28">
        <v>176</v>
      </c>
      <c r="CE28">
        <v>128</v>
      </c>
      <c r="CF28">
        <v>23</v>
      </c>
      <c r="CG28">
        <v>307</v>
      </c>
      <c r="CH28">
        <v>132</v>
      </c>
      <c r="CI28">
        <v>548</v>
      </c>
      <c r="CJ28">
        <v>242</v>
      </c>
      <c r="CK28">
        <v>444</v>
      </c>
      <c r="CL28">
        <v>101</v>
      </c>
      <c r="CM28">
        <v>600</v>
      </c>
      <c r="CN28">
        <v>93</v>
      </c>
    </row>
    <row r="29" spans="1:92">
      <c r="A29" t="s">
        <v>150</v>
      </c>
      <c r="B29" t="s">
        <v>25</v>
      </c>
      <c r="C29" t="s">
        <v>26</v>
      </c>
      <c r="D29" t="s">
        <v>27</v>
      </c>
      <c r="E29" t="s">
        <v>35</v>
      </c>
      <c r="F29" t="s">
        <v>35</v>
      </c>
      <c r="G29" t="s">
        <v>73</v>
      </c>
      <c r="H29" t="s">
        <v>74</v>
      </c>
      <c r="I29">
        <v>100</v>
      </c>
      <c r="J29" s="1">
        <v>0.99</v>
      </c>
      <c r="K29" t="s">
        <v>26</v>
      </c>
      <c r="L29" t="s">
        <v>27</v>
      </c>
      <c r="M29" t="s">
        <v>35</v>
      </c>
      <c r="N29" t="s">
        <v>35</v>
      </c>
      <c r="O29" t="s">
        <v>151</v>
      </c>
      <c r="P29" t="s">
        <v>152</v>
      </c>
      <c r="Q29">
        <v>4</v>
      </c>
      <c r="R29">
        <v>8.0999999999997697E-4</v>
      </c>
      <c r="S29">
        <f t="shared" si="0"/>
        <v>72</v>
      </c>
      <c r="T29">
        <f t="shared" si="1"/>
        <v>20278</v>
      </c>
      <c r="U29">
        <v>263</v>
      </c>
      <c r="V29">
        <v>75</v>
      </c>
      <c r="W29">
        <v>167</v>
      </c>
      <c r="X29">
        <v>297</v>
      </c>
      <c r="Y29">
        <v>486</v>
      </c>
      <c r="Z29">
        <v>184</v>
      </c>
      <c r="AA29">
        <v>432</v>
      </c>
      <c r="AB29">
        <v>98</v>
      </c>
      <c r="AC29">
        <v>566</v>
      </c>
      <c r="AD29">
        <v>142</v>
      </c>
      <c r="AE29">
        <v>408</v>
      </c>
      <c r="AF29">
        <v>133</v>
      </c>
      <c r="AG29">
        <v>335</v>
      </c>
      <c r="AH29">
        <v>168</v>
      </c>
      <c r="AI29">
        <v>529</v>
      </c>
      <c r="AJ29">
        <v>386</v>
      </c>
      <c r="AK29">
        <v>347</v>
      </c>
      <c r="AL29">
        <v>154</v>
      </c>
      <c r="AM29">
        <v>91</v>
      </c>
      <c r="AN29">
        <v>140</v>
      </c>
      <c r="AO29">
        <v>408</v>
      </c>
      <c r="AP29">
        <v>64</v>
      </c>
      <c r="AQ29">
        <v>72</v>
      </c>
      <c r="AR29">
        <v>38</v>
      </c>
      <c r="AS29">
        <v>47</v>
      </c>
      <c r="AT29">
        <v>219</v>
      </c>
      <c r="AU29">
        <v>562</v>
      </c>
      <c r="AV29">
        <v>202</v>
      </c>
      <c r="AW29">
        <v>597</v>
      </c>
      <c r="AX29">
        <v>135</v>
      </c>
      <c r="AY29">
        <v>442</v>
      </c>
      <c r="AZ29">
        <v>159</v>
      </c>
      <c r="BA29">
        <v>261</v>
      </c>
      <c r="BB29">
        <v>165</v>
      </c>
      <c r="BC29">
        <v>268</v>
      </c>
      <c r="BD29">
        <v>182</v>
      </c>
      <c r="BE29">
        <v>518</v>
      </c>
      <c r="BF29">
        <v>120</v>
      </c>
      <c r="BG29">
        <v>510</v>
      </c>
      <c r="BH29">
        <v>67</v>
      </c>
      <c r="BI29">
        <v>353</v>
      </c>
      <c r="BJ29">
        <v>300</v>
      </c>
      <c r="BK29">
        <v>318</v>
      </c>
      <c r="BL29">
        <v>290</v>
      </c>
      <c r="BM29">
        <v>182</v>
      </c>
      <c r="BN29">
        <v>310</v>
      </c>
      <c r="BO29">
        <v>142</v>
      </c>
      <c r="BP29">
        <v>116</v>
      </c>
      <c r="BQ29">
        <v>836</v>
      </c>
      <c r="BR29">
        <v>192</v>
      </c>
      <c r="BS29">
        <v>761</v>
      </c>
      <c r="BT29">
        <v>190</v>
      </c>
      <c r="BU29">
        <v>483</v>
      </c>
      <c r="BV29">
        <v>112</v>
      </c>
      <c r="BW29">
        <v>484</v>
      </c>
      <c r="BX29">
        <v>254</v>
      </c>
      <c r="BY29">
        <v>697</v>
      </c>
      <c r="BZ29">
        <v>491</v>
      </c>
      <c r="CA29">
        <v>797</v>
      </c>
      <c r="CB29">
        <v>212</v>
      </c>
      <c r="CC29">
        <v>255</v>
      </c>
      <c r="CD29">
        <v>109</v>
      </c>
      <c r="CE29">
        <v>237</v>
      </c>
      <c r="CF29">
        <v>282</v>
      </c>
      <c r="CG29">
        <v>353</v>
      </c>
      <c r="CH29">
        <v>183</v>
      </c>
      <c r="CI29">
        <v>37</v>
      </c>
      <c r="CJ29">
        <v>88</v>
      </c>
      <c r="CK29">
        <v>294</v>
      </c>
      <c r="CL29">
        <v>197</v>
      </c>
      <c r="CM29">
        <v>223</v>
      </c>
      <c r="CN29">
        <v>63</v>
      </c>
    </row>
    <row r="30" spans="1:92">
      <c r="A30" t="s">
        <v>177</v>
      </c>
      <c r="B30" t="s">
        <v>25</v>
      </c>
      <c r="C30" t="s">
        <v>26</v>
      </c>
      <c r="D30" t="s">
        <v>27</v>
      </c>
      <c r="E30" t="s">
        <v>28</v>
      </c>
      <c r="F30" t="s">
        <v>29</v>
      </c>
      <c r="G30" t="s">
        <v>164</v>
      </c>
      <c r="H30" t="s">
        <v>178</v>
      </c>
      <c r="I30">
        <v>100</v>
      </c>
      <c r="J30" s="1">
        <v>1</v>
      </c>
      <c r="K30" t="s">
        <v>26</v>
      </c>
      <c r="L30" t="s">
        <v>27</v>
      </c>
      <c r="M30" t="s">
        <v>28</v>
      </c>
      <c r="N30" t="s">
        <v>29</v>
      </c>
      <c r="O30" t="s">
        <v>59</v>
      </c>
      <c r="P30" t="s">
        <v>179</v>
      </c>
      <c r="Q30">
        <v>8</v>
      </c>
      <c r="R30">
        <v>4.2070000000000003E-2</v>
      </c>
      <c r="S30">
        <f t="shared" si="0"/>
        <v>65</v>
      </c>
      <c r="T30">
        <f t="shared" si="1"/>
        <v>19703</v>
      </c>
      <c r="U30">
        <v>0</v>
      </c>
      <c r="V30">
        <v>119</v>
      </c>
      <c r="W30">
        <v>214</v>
      </c>
      <c r="X30">
        <v>0</v>
      </c>
      <c r="Y30">
        <v>37</v>
      </c>
      <c r="Z30">
        <v>772</v>
      </c>
      <c r="AA30">
        <v>122</v>
      </c>
      <c r="AB30">
        <v>717</v>
      </c>
      <c r="AC30">
        <v>37</v>
      </c>
      <c r="AD30">
        <v>514</v>
      </c>
      <c r="AE30">
        <v>47</v>
      </c>
      <c r="AF30">
        <v>532</v>
      </c>
      <c r="AG30">
        <v>18</v>
      </c>
      <c r="AH30">
        <v>881</v>
      </c>
      <c r="AI30">
        <v>67</v>
      </c>
      <c r="AJ30">
        <v>306</v>
      </c>
      <c r="AK30">
        <v>18</v>
      </c>
      <c r="AL30">
        <v>3</v>
      </c>
      <c r="AM30">
        <v>324</v>
      </c>
      <c r="AN30">
        <v>494</v>
      </c>
      <c r="AO30">
        <v>6</v>
      </c>
      <c r="AP30">
        <v>428</v>
      </c>
      <c r="AQ30">
        <v>298</v>
      </c>
      <c r="AR30">
        <v>736</v>
      </c>
      <c r="AS30">
        <v>657</v>
      </c>
      <c r="AT30">
        <v>37</v>
      </c>
      <c r="AU30">
        <v>21</v>
      </c>
      <c r="AV30">
        <v>858</v>
      </c>
      <c r="AW30">
        <v>7</v>
      </c>
      <c r="AX30">
        <v>528</v>
      </c>
      <c r="AY30">
        <v>25</v>
      </c>
      <c r="AZ30">
        <v>595</v>
      </c>
      <c r="BA30">
        <v>0</v>
      </c>
      <c r="BB30">
        <v>622</v>
      </c>
      <c r="BC30">
        <v>34</v>
      </c>
      <c r="BD30">
        <v>991</v>
      </c>
      <c r="BE30">
        <v>26</v>
      </c>
      <c r="BF30">
        <v>696</v>
      </c>
      <c r="BG30">
        <v>165</v>
      </c>
      <c r="BH30">
        <v>1088</v>
      </c>
      <c r="BI30">
        <v>1</v>
      </c>
      <c r="BJ30">
        <v>358</v>
      </c>
      <c r="BK30">
        <v>45</v>
      </c>
      <c r="BL30">
        <v>412</v>
      </c>
      <c r="BM30">
        <v>0</v>
      </c>
      <c r="BN30">
        <v>137</v>
      </c>
      <c r="BO30">
        <v>7</v>
      </c>
      <c r="BP30">
        <v>567</v>
      </c>
      <c r="BQ30">
        <v>27</v>
      </c>
      <c r="BR30">
        <v>650</v>
      </c>
      <c r="BS30">
        <v>75</v>
      </c>
      <c r="BT30">
        <v>343</v>
      </c>
      <c r="BU30">
        <v>16</v>
      </c>
      <c r="BV30">
        <v>338</v>
      </c>
      <c r="BW30">
        <v>0</v>
      </c>
      <c r="BX30">
        <v>246</v>
      </c>
      <c r="BY30">
        <v>51</v>
      </c>
      <c r="BZ30">
        <v>505</v>
      </c>
      <c r="CA30">
        <v>81</v>
      </c>
      <c r="CB30">
        <v>629</v>
      </c>
      <c r="CC30">
        <v>36</v>
      </c>
      <c r="CD30">
        <v>285</v>
      </c>
      <c r="CE30">
        <v>46</v>
      </c>
      <c r="CF30">
        <v>342</v>
      </c>
      <c r="CG30">
        <v>23</v>
      </c>
      <c r="CH30">
        <v>182</v>
      </c>
      <c r="CI30">
        <v>0</v>
      </c>
      <c r="CJ30">
        <v>338</v>
      </c>
      <c r="CK30">
        <v>0</v>
      </c>
      <c r="CL30">
        <v>230</v>
      </c>
      <c r="CM30">
        <v>2</v>
      </c>
      <c r="CN30">
        <v>691</v>
      </c>
    </row>
    <row r="31" spans="1:92">
      <c r="A31" t="s">
        <v>159</v>
      </c>
      <c r="B31" t="s">
        <v>25</v>
      </c>
      <c r="C31" t="s">
        <v>26</v>
      </c>
      <c r="D31" t="s">
        <v>27</v>
      </c>
      <c r="E31" t="s">
        <v>59</v>
      </c>
      <c r="F31" t="s">
        <v>59</v>
      </c>
      <c r="G31" t="s">
        <v>160</v>
      </c>
      <c r="H31" t="s">
        <v>161</v>
      </c>
      <c r="I31">
        <v>100</v>
      </c>
      <c r="J31" s="1">
        <v>0.94</v>
      </c>
      <c r="K31" t="s">
        <v>26</v>
      </c>
      <c r="L31" t="s">
        <v>27</v>
      </c>
      <c r="M31" t="s">
        <v>110</v>
      </c>
      <c r="N31" t="s">
        <v>110</v>
      </c>
      <c r="O31" t="s">
        <v>110</v>
      </c>
      <c r="P31" t="s">
        <v>162</v>
      </c>
      <c r="Q31">
        <v>2</v>
      </c>
      <c r="R31">
        <v>7.6609999999999803E-2</v>
      </c>
      <c r="S31">
        <f t="shared" si="0"/>
        <v>71</v>
      </c>
      <c r="T31">
        <f t="shared" si="1"/>
        <v>19679</v>
      </c>
      <c r="U31">
        <v>247</v>
      </c>
      <c r="V31">
        <v>73</v>
      </c>
      <c r="W31">
        <v>96</v>
      </c>
      <c r="X31">
        <v>175</v>
      </c>
      <c r="Y31">
        <v>691</v>
      </c>
      <c r="Z31">
        <v>18</v>
      </c>
      <c r="AA31">
        <v>449</v>
      </c>
      <c r="AB31">
        <v>18</v>
      </c>
      <c r="AC31">
        <v>1048</v>
      </c>
      <c r="AD31">
        <v>47</v>
      </c>
      <c r="AE31">
        <v>637</v>
      </c>
      <c r="AF31">
        <v>7</v>
      </c>
      <c r="AG31">
        <v>489</v>
      </c>
      <c r="AH31">
        <v>35</v>
      </c>
      <c r="AI31">
        <v>625</v>
      </c>
      <c r="AJ31">
        <v>12</v>
      </c>
      <c r="AK31">
        <v>493</v>
      </c>
      <c r="AL31">
        <v>128</v>
      </c>
      <c r="AM31">
        <v>1</v>
      </c>
      <c r="AN31">
        <v>19</v>
      </c>
      <c r="AO31">
        <v>628</v>
      </c>
      <c r="AP31">
        <v>17</v>
      </c>
      <c r="AQ31">
        <v>368</v>
      </c>
      <c r="AR31">
        <v>7</v>
      </c>
      <c r="AS31">
        <v>12</v>
      </c>
      <c r="AT31">
        <v>314</v>
      </c>
      <c r="AU31">
        <v>758</v>
      </c>
      <c r="AV31">
        <v>9</v>
      </c>
      <c r="AW31">
        <v>589</v>
      </c>
      <c r="AX31">
        <v>48</v>
      </c>
      <c r="AY31">
        <v>439</v>
      </c>
      <c r="AZ31">
        <v>50</v>
      </c>
      <c r="BA31">
        <v>540</v>
      </c>
      <c r="BB31">
        <v>0</v>
      </c>
      <c r="BC31">
        <v>658</v>
      </c>
      <c r="BD31">
        <v>15</v>
      </c>
      <c r="BE31">
        <v>889</v>
      </c>
      <c r="BF31">
        <v>2</v>
      </c>
      <c r="BG31">
        <v>535</v>
      </c>
      <c r="BH31">
        <v>10</v>
      </c>
      <c r="BI31">
        <v>401</v>
      </c>
      <c r="BJ31">
        <v>11</v>
      </c>
      <c r="BK31">
        <v>528</v>
      </c>
      <c r="BL31">
        <v>285</v>
      </c>
      <c r="BM31">
        <v>338</v>
      </c>
      <c r="BN31">
        <v>9</v>
      </c>
      <c r="BO31">
        <v>245</v>
      </c>
      <c r="BP31">
        <v>73</v>
      </c>
      <c r="BQ31">
        <v>433</v>
      </c>
      <c r="BR31">
        <v>18</v>
      </c>
      <c r="BS31">
        <v>713</v>
      </c>
      <c r="BT31">
        <v>6</v>
      </c>
      <c r="BU31">
        <v>610</v>
      </c>
      <c r="BV31">
        <v>7</v>
      </c>
      <c r="BW31">
        <v>609</v>
      </c>
      <c r="BX31">
        <v>118</v>
      </c>
      <c r="BY31">
        <v>1001</v>
      </c>
      <c r="BZ31">
        <v>39</v>
      </c>
      <c r="CA31">
        <v>554</v>
      </c>
      <c r="CB31">
        <v>32</v>
      </c>
      <c r="CC31">
        <v>497</v>
      </c>
      <c r="CD31">
        <v>34</v>
      </c>
      <c r="CE31">
        <v>198</v>
      </c>
      <c r="CF31">
        <v>18</v>
      </c>
      <c r="CG31">
        <v>725</v>
      </c>
      <c r="CH31">
        <v>161</v>
      </c>
      <c r="CI31">
        <v>96</v>
      </c>
      <c r="CJ31">
        <v>28</v>
      </c>
      <c r="CK31">
        <v>260</v>
      </c>
      <c r="CL31">
        <v>34</v>
      </c>
      <c r="CM31">
        <v>382</v>
      </c>
      <c r="CN31">
        <v>20</v>
      </c>
    </row>
    <row r="32" spans="1:92">
      <c r="A32" t="s">
        <v>167</v>
      </c>
      <c r="B32" t="s">
        <v>25</v>
      </c>
      <c r="C32" t="s">
        <v>26</v>
      </c>
      <c r="D32" t="s">
        <v>27</v>
      </c>
      <c r="E32" t="s">
        <v>28</v>
      </c>
      <c r="F32" t="s">
        <v>67</v>
      </c>
      <c r="G32" t="s">
        <v>168</v>
      </c>
      <c r="H32" t="s">
        <v>169</v>
      </c>
      <c r="I32">
        <v>100</v>
      </c>
      <c r="J32" s="1">
        <v>1</v>
      </c>
      <c r="K32" t="s">
        <v>26</v>
      </c>
      <c r="L32" t="s">
        <v>27</v>
      </c>
      <c r="M32" t="s">
        <v>28</v>
      </c>
      <c r="N32" t="s">
        <v>67</v>
      </c>
      <c r="O32" t="s">
        <v>67</v>
      </c>
      <c r="P32" t="s">
        <v>170</v>
      </c>
      <c r="Q32">
        <v>6</v>
      </c>
      <c r="R32">
        <v>0</v>
      </c>
      <c r="S32">
        <f t="shared" si="0"/>
        <v>71</v>
      </c>
      <c r="T32">
        <f t="shared" si="1"/>
        <v>18777</v>
      </c>
      <c r="U32">
        <v>160</v>
      </c>
      <c r="V32">
        <v>701</v>
      </c>
      <c r="W32">
        <v>564</v>
      </c>
      <c r="X32">
        <v>13</v>
      </c>
      <c r="Y32">
        <v>32</v>
      </c>
      <c r="Z32">
        <v>420</v>
      </c>
      <c r="AA32">
        <v>22</v>
      </c>
      <c r="AB32">
        <v>321</v>
      </c>
      <c r="AC32">
        <v>35</v>
      </c>
      <c r="AD32">
        <v>192</v>
      </c>
      <c r="AE32">
        <v>17</v>
      </c>
      <c r="AF32">
        <v>176</v>
      </c>
      <c r="AG32">
        <v>54</v>
      </c>
      <c r="AH32">
        <v>444</v>
      </c>
      <c r="AI32">
        <v>57</v>
      </c>
      <c r="AJ32">
        <v>282</v>
      </c>
      <c r="AK32">
        <v>123</v>
      </c>
      <c r="AL32">
        <v>15</v>
      </c>
      <c r="AM32">
        <v>250</v>
      </c>
      <c r="AN32">
        <v>320</v>
      </c>
      <c r="AO32">
        <v>34</v>
      </c>
      <c r="AP32">
        <v>402</v>
      </c>
      <c r="AQ32">
        <v>135</v>
      </c>
      <c r="AR32">
        <v>164</v>
      </c>
      <c r="AS32">
        <v>257</v>
      </c>
      <c r="AT32">
        <v>73</v>
      </c>
      <c r="AU32">
        <v>60</v>
      </c>
      <c r="AV32">
        <v>447</v>
      </c>
      <c r="AW32">
        <v>53</v>
      </c>
      <c r="AX32">
        <v>668</v>
      </c>
      <c r="AY32">
        <v>78</v>
      </c>
      <c r="AZ32">
        <v>278</v>
      </c>
      <c r="BA32">
        <v>0</v>
      </c>
      <c r="BB32">
        <v>299</v>
      </c>
      <c r="BC32">
        <v>34</v>
      </c>
      <c r="BD32">
        <v>500</v>
      </c>
      <c r="BE32">
        <v>88</v>
      </c>
      <c r="BF32">
        <v>408</v>
      </c>
      <c r="BG32">
        <v>125</v>
      </c>
      <c r="BH32">
        <v>374</v>
      </c>
      <c r="BI32">
        <v>26</v>
      </c>
      <c r="BJ32">
        <v>309</v>
      </c>
      <c r="BK32">
        <v>33</v>
      </c>
      <c r="BL32">
        <v>256</v>
      </c>
      <c r="BM32">
        <v>17</v>
      </c>
      <c r="BN32">
        <v>132</v>
      </c>
      <c r="BO32">
        <v>23</v>
      </c>
      <c r="BP32">
        <v>372</v>
      </c>
      <c r="BQ32">
        <v>47</v>
      </c>
      <c r="BR32">
        <v>797</v>
      </c>
      <c r="BS32">
        <v>117</v>
      </c>
      <c r="BT32">
        <v>974</v>
      </c>
      <c r="BU32">
        <v>38</v>
      </c>
      <c r="BV32">
        <v>344</v>
      </c>
      <c r="BW32">
        <v>46</v>
      </c>
      <c r="BX32">
        <v>319</v>
      </c>
      <c r="BY32">
        <v>93</v>
      </c>
      <c r="BZ32">
        <v>436</v>
      </c>
      <c r="CA32">
        <v>219</v>
      </c>
      <c r="CB32">
        <v>580</v>
      </c>
      <c r="CC32">
        <v>157</v>
      </c>
      <c r="CD32">
        <v>1408</v>
      </c>
      <c r="CE32">
        <v>73</v>
      </c>
      <c r="CF32">
        <v>678</v>
      </c>
      <c r="CG32">
        <v>144</v>
      </c>
      <c r="CH32">
        <v>679</v>
      </c>
      <c r="CI32">
        <v>38</v>
      </c>
      <c r="CJ32">
        <v>440</v>
      </c>
      <c r="CK32">
        <v>112</v>
      </c>
      <c r="CL32">
        <v>531</v>
      </c>
      <c r="CM32">
        <v>54</v>
      </c>
      <c r="CN32">
        <v>610</v>
      </c>
    </row>
    <row r="33" spans="1:92">
      <c r="A33" t="s">
        <v>153</v>
      </c>
      <c r="B33" t="s">
        <v>25</v>
      </c>
      <c r="C33" t="s">
        <v>26</v>
      </c>
      <c r="D33" t="s">
        <v>27</v>
      </c>
      <c r="E33" t="s">
        <v>28</v>
      </c>
      <c r="F33" t="s">
        <v>29</v>
      </c>
      <c r="G33" t="s">
        <v>154</v>
      </c>
      <c r="H33" t="s">
        <v>155</v>
      </c>
      <c r="I33">
        <v>100</v>
      </c>
      <c r="J33" s="1">
        <v>0.94</v>
      </c>
      <c r="K33" t="s">
        <v>26</v>
      </c>
      <c r="L33" t="s">
        <v>27</v>
      </c>
      <c r="M33" t="s">
        <v>28</v>
      </c>
      <c r="N33" t="s">
        <v>28</v>
      </c>
      <c r="O33" t="s">
        <v>28</v>
      </c>
      <c r="P33" t="s">
        <v>156</v>
      </c>
      <c r="Q33">
        <v>12</v>
      </c>
      <c r="R33">
        <v>4.4520000000000101E-2</v>
      </c>
      <c r="S33">
        <f t="shared" si="0"/>
        <v>72</v>
      </c>
      <c r="T33">
        <f t="shared" si="1"/>
        <v>17907</v>
      </c>
      <c r="U33">
        <v>111</v>
      </c>
      <c r="V33">
        <v>73</v>
      </c>
      <c r="W33">
        <v>73</v>
      </c>
      <c r="X33">
        <v>253</v>
      </c>
      <c r="Y33">
        <v>204</v>
      </c>
      <c r="Z33">
        <v>187</v>
      </c>
      <c r="AA33">
        <v>279</v>
      </c>
      <c r="AB33">
        <v>180</v>
      </c>
      <c r="AC33">
        <v>289</v>
      </c>
      <c r="AD33">
        <v>404</v>
      </c>
      <c r="AE33">
        <v>181</v>
      </c>
      <c r="AF33">
        <v>163</v>
      </c>
      <c r="AG33">
        <v>316</v>
      </c>
      <c r="AH33">
        <v>130</v>
      </c>
      <c r="AI33">
        <v>235</v>
      </c>
      <c r="AJ33">
        <v>149</v>
      </c>
      <c r="AK33">
        <v>189</v>
      </c>
      <c r="AL33">
        <v>308</v>
      </c>
      <c r="AM33">
        <v>86</v>
      </c>
      <c r="AN33">
        <v>185</v>
      </c>
      <c r="AO33">
        <v>418</v>
      </c>
      <c r="AP33">
        <v>97</v>
      </c>
      <c r="AQ33">
        <v>95</v>
      </c>
      <c r="AR33">
        <v>145</v>
      </c>
      <c r="AS33">
        <v>99</v>
      </c>
      <c r="AT33">
        <v>275</v>
      </c>
      <c r="AU33">
        <v>348</v>
      </c>
      <c r="AV33">
        <v>149</v>
      </c>
      <c r="AW33">
        <v>329</v>
      </c>
      <c r="AX33">
        <v>407</v>
      </c>
      <c r="AY33">
        <v>141</v>
      </c>
      <c r="AZ33">
        <v>225</v>
      </c>
      <c r="BA33">
        <v>625</v>
      </c>
      <c r="BB33">
        <v>152</v>
      </c>
      <c r="BC33">
        <v>182</v>
      </c>
      <c r="BD33">
        <v>131</v>
      </c>
      <c r="BE33">
        <v>215</v>
      </c>
      <c r="BF33">
        <v>161</v>
      </c>
      <c r="BG33">
        <v>257</v>
      </c>
      <c r="BH33">
        <v>105</v>
      </c>
      <c r="BI33">
        <v>242</v>
      </c>
      <c r="BJ33">
        <v>334</v>
      </c>
      <c r="BK33">
        <v>106</v>
      </c>
      <c r="BL33">
        <v>118</v>
      </c>
      <c r="BM33">
        <v>37</v>
      </c>
      <c r="BN33">
        <v>69</v>
      </c>
      <c r="BO33">
        <v>278</v>
      </c>
      <c r="BP33">
        <v>285</v>
      </c>
      <c r="BQ33">
        <v>627</v>
      </c>
      <c r="BR33">
        <v>100</v>
      </c>
      <c r="BS33">
        <v>602</v>
      </c>
      <c r="BT33">
        <v>470</v>
      </c>
      <c r="BU33">
        <v>465</v>
      </c>
      <c r="BV33">
        <v>145</v>
      </c>
      <c r="BW33">
        <v>151</v>
      </c>
      <c r="BX33">
        <v>322</v>
      </c>
      <c r="BY33">
        <v>620</v>
      </c>
      <c r="BZ33">
        <v>445</v>
      </c>
      <c r="CA33">
        <v>613</v>
      </c>
      <c r="CB33">
        <v>234</v>
      </c>
      <c r="CC33">
        <v>154</v>
      </c>
      <c r="CD33">
        <v>88</v>
      </c>
      <c r="CE33">
        <v>231</v>
      </c>
      <c r="CF33">
        <v>166</v>
      </c>
      <c r="CG33">
        <v>337</v>
      </c>
      <c r="CH33">
        <v>222</v>
      </c>
      <c r="CI33">
        <v>69</v>
      </c>
      <c r="CJ33">
        <v>85</v>
      </c>
      <c r="CK33">
        <v>623</v>
      </c>
      <c r="CL33">
        <v>353</v>
      </c>
      <c r="CM33">
        <v>446</v>
      </c>
      <c r="CN33">
        <v>319</v>
      </c>
    </row>
    <row r="34" spans="1:92">
      <c r="A34" t="s">
        <v>163</v>
      </c>
      <c r="B34" t="s">
        <v>25</v>
      </c>
      <c r="C34" t="s">
        <v>26</v>
      </c>
      <c r="D34" t="s">
        <v>27</v>
      </c>
      <c r="E34" t="s">
        <v>28</v>
      </c>
      <c r="F34" t="s">
        <v>29</v>
      </c>
      <c r="G34" t="s">
        <v>164</v>
      </c>
      <c r="H34" t="s">
        <v>165</v>
      </c>
      <c r="I34">
        <v>100</v>
      </c>
      <c r="J34" s="1">
        <v>0.99</v>
      </c>
      <c r="K34" t="s">
        <v>26</v>
      </c>
      <c r="L34" t="s">
        <v>27</v>
      </c>
      <c r="M34" t="s">
        <v>28</v>
      </c>
      <c r="N34" t="s">
        <v>29</v>
      </c>
      <c r="O34" t="s">
        <v>59</v>
      </c>
      <c r="P34" t="s">
        <v>166</v>
      </c>
      <c r="Q34">
        <v>6</v>
      </c>
      <c r="R34">
        <v>6.3199999999999895E-2</v>
      </c>
      <c r="S34">
        <f t="shared" si="0"/>
        <v>70</v>
      </c>
      <c r="T34">
        <f t="shared" si="1"/>
        <v>17823</v>
      </c>
      <c r="U34">
        <v>0</v>
      </c>
      <c r="V34">
        <v>178</v>
      </c>
      <c r="W34">
        <v>161</v>
      </c>
      <c r="X34">
        <v>4</v>
      </c>
      <c r="Y34">
        <v>34</v>
      </c>
      <c r="Z34">
        <v>437</v>
      </c>
      <c r="AA34">
        <v>43</v>
      </c>
      <c r="AB34">
        <v>389</v>
      </c>
      <c r="AC34">
        <v>24</v>
      </c>
      <c r="AD34">
        <v>305</v>
      </c>
      <c r="AE34">
        <v>45</v>
      </c>
      <c r="AF34">
        <v>402</v>
      </c>
      <c r="AG34">
        <v>18</v>
      </c>
      <c r="AH34">
        <v>507</v>
      </c>
      <c r="AI34">
        <v>18</v>
      </c>
      <c r="AJ34">
        <v>497</v>
      </c>
      <c r="AK34">
        <v>19</v>
      </c>
      <c r="AL34">
        <v>4</v>
      </c>
      <c r="AM34">
        <v>422</v>
      </c>
      <c r="AN34">
        <v>425</v>
      </c>
      <c r="AO34">
        <v>15</v>
      </c>
      <c r="AP34">
        <v>589</v>
      </c>
      <c r="AQ34">
        <v>35</v>
      </c>
      <c r="AR34">
        <v>543</v>
      </c>
      <c r="AS34">
        <v>535</v>
      </c>
      <c r="AT34">
        <v>39</v>
      </c>
      <c r="AU34">
        <v>23</v>
      </c>
      <c r="AV34">
        <v>518</v>
      </c>
      <c r="AW34">
        <v>37</v>
      </c>
      <c r="AX34">
        <v>352</v>
      </c>
      <c r="AY34">
        <v>40</v>
      </c>
      <c r="AZ34">
        <v>961</v>
      </c>
      <c r="BA34">
        <v>8</v>
      </c>
      <c r="BB34">
        <v>1103</v>
      </c>
      <c r="BC34">
        <v>6</v>
      </c>
      <c r="BD34">
        <v>468</v>
      </c>
      <c r="BE34">
        <v>37</v>
      </c>
      <c r="BF34">
        <v>422</v>
      </c>
      <c r="BG34">
        <v>53</v>
      </c>
      <c r="BH34">
        <v>439</v>
      </c>
      <c r="BI34">
        <v>16</v>
      </c>
      <c r="BJ34">
        <v>503</v>
      </c>
      <c r="BK34">
        <v>19</v>
      </c>
      <c r="BL34">
        <v>312</v>
      </c>
      <c r="BM34">
        <v>10</v>
      </c>
      <c r="BN34">
        <v>540</v>
      </c>
      <c r="BO34">
        <v>8</v>
      </c>
      <c r="BP34">
        <v>455</v>
      </c>
      <c r="BQ34">
        <v>27</v>
      </c>
      <c r="BR34">
        <v>688</v>
      </c>
      <c r="BS34">
        <v>1</v>
      </c>
      <c r="BT34">
        <v>356</v>
      </c>
      <c r="BU34">
        <v>23</v>
      </c>
      <c r="BV34">
        <v>414</v>
      </c>
      <c r="BW34">
        <v>1</v>
      </c>
      <c r="BX34">
        <v>278</v>
      </c>
      <c r="BY34">
        <v>32</v>
      </c>
      <c r="BZ34">
        <v>453</v>
      </c>
      <c r="CA34">
        <v>68</v>
      </c>
      <c r="CB34">
        <v>482</v>
      </c>
      <c r="CC34">
        <v>13</v>
      </c>
      <c r="CD34">
        <v>478</v>
      </c>
      <c r="CE34">
        <v>8</v>
      </c>
      <c r="CF34">
        <v>591</v>
      </c>
      <c r="CG34">
        <v>17</v>
      </c>
      <c r="CH34">
        <v>357</v>
      </c>
      <c r="CI34">
        <v>13</v>
      </c>
      <c r="CJ34">
        <v>607</v>
      </c>
      <c r="CK34">
        <v>0</v>
      </c>
      <c r="CL34">
        <v>501</v>
      </c>
      <c r="CM34">
        <v>9</v>
      </c>
      <c r="CN34">
        <v>388</v>
      </c>
    </row>
    <row r="35" spans="1:92">
      <c r="A35" t="s">
        <v>194</v>
      </c>
      <c r="B35" t="s">
        <v>25</v>
      </c>
      <c r="C35" t="s">
        <v>26</v>
      </c>
      <c r="D35" t="s">
        <v>47</v>
      </c>
      <c r="E35" t="s">
        <v>48</v>
      </c>
      <c r="F35" t="s">
        <v>49</v>
      </c>
      <c r="G35" t="s">
        <v>195</v>
      </c>
      <c r="H35" t="s">
        <v>196</v>
      </c>
      <c r="I35">
        <v>100</v>
      </c>
      <c r="J35" s="1">
        <v>0.96</v>
      </c>
      <c r="K35" t="s">
        <v>26</v>
      </c>
      <c r="L35" t="s">
        <v>47</v>
      </c>
      <c r="M35" t="s">
        <v>48</v>
      </c>
      <c r="N35" t="s">
        <v>49</v>
      </c>
      <c r="O35" t="s">
        <v>116</v>
      </c>
      <c r="P35" t="s">
        <v>117</v>
      </c>
      <c r="Q35">
        <v>14</v>
      </c>
      <c r="R35">
        <v>4.7629999999999999E-2</v>
      </c>
      <c r="S35">
        <f t="shared" si="0"/>
        <v>71</v>
      </c>
      <c r="T35">
        <f t="shared" si="1"/>
        <v>15771</v>
      </c>
      <c r="U35">
        <v>1060</v>
      </c>
      <c r="V35">
        <v>410</v>
      </c>
      <c r="W35">
        <v>161</v>
      </c>
      <c r="X35">
        <v>2333</v>
      </c>
      <c r="Y35">
        <v>242</v>
      </c>
      <c r="Z35">
        <v>37</v>
      </c>
      <c r="AA35">
        <v>337</v>
      </c>
      <c r="AB35">
        <v>82</v>
      </c>
      <c r="AC35">
        <v>187</v>
      </c>
      <c r="AD35">
        <v>17</v>
      </c>
      <c r="AE35">
        <v>542</v>
      </c>
      <c r="AF35">
        <v>191</v>
      </c>
      <c r="AG35">
        <v>228</v>
      </c>
      <c r="AH35">
        <v>69</v>
      </c>
      <c r="AI35">
        <v>248</v>
      </c>
      <c r="AJ35">
        <v>209</v>
      </c>
      <c r="AK35">
        <v>533</v>
      </c>
      <c r="AL35">
        <v>40</v>
      </c>
      <c r="AM35">
        <v>51</v>
      </c>
      <c r="AN35">
        <v>198</v>
      </c>
      <c r="AO35">
        <v>249</v>
      </c>
      <c r="AP35">
        <v>90</v>
      </c>
      <c r="AQ35">
        <v>228</v>
      </c>
      <c r="AR35">
        <v>90</v>
      </c>
      <c r="AS35">
        <v>85</v>
      </c>
      <c r="AT35">
        <v>419</v>
      </c>
      <c r="AU35">
        <v>158</v>
      </c>
      <c r="AV35">
        <v>10</v>
      </c>
      <c r="AW35">
        <v>138</v>
      </c>
      <c r="AX35">
        <v>178</v>
      </c>
      <c r="AY35">
        <v>167</v>
      </c>
      <c r="AZ35">
        <v>114</v>
      </c>
      <c r="BA35">
        <v>663</v>
      </c>
      <c r="BB35">
        <v>0</v>
      </c>
      <c r="BC35">
        <v>186</v>
      </c>
      <c r="BD35">
        <v>49</v>
      </c>
      <c r="BE35">
        <v>371</v>
      </c>
      <c r="BF35">
        <v>77</v>
      </c>
      <c r="BG35">
        <v>58</v>
      </c>
      <c r="BH35">
        <v>2</v>
      </c>
      <c r="BI35">
        <v>383</v>
      </c>
      <c r="BJ35">
        <v>44</v>
      </c>
      <c r="BK35">
        <v>127</v>
      </c>
      <c r="BL35">
        <v>55</v>
      </c>
      <c r="BM35">
        <v>496</v>
      </c>
      <c r="BN35">
        <v>136</v>
      </c>
      <c r="BO35">
        <v>59</v>
      </c>
      <c r="BP35">
        <v>9</v>
      </c>
      <c r="BQ35">
        <v>892</v>
      </c>
      <c r="BR35">
        <v>86</v>
      </c>
      <c r="BS35">
        <v>8</v>
      </c>
      <c r="BT35">
        <v>13</v>
      </c>
      <c r="BU35">
        <v>190</v>
      </c>
      <c r="BV35">
        <v>4</v>
      </c>
      <c r="BW35">
        <v>105</v>
      </c>
      <c r="BX35">
        <v>85</v>
      </c>
      <c r="BY35">
        <v>244</v>
      </c>
      <c r="BZ35">
        <v>110</v>
      </c>
      <c r="CA35">
        <v>197</v>
      </c>
      <c r="CB35">
        <v>35</v>
      </c>
      <c r="CC35">
        <v>93</v>
      </c>
      <c r="CD35">
        <v>31</v>
      </c>
      <c r="CE35">
        <v>126</v>
      </c>
      <c r="CF35">
        <v>69</v>
      </c>
      <c r="CG35">
        <v>246</v>
      </c>
      <c r="CH35">
        <v>101</v>
      </c>
      <c r="CI35">
        <v>478</v>
      </c>
      <c r="CJ35">
        <v>228</v>
      </c>
      <c r="CK35">
        <v>293</v>
      </c>
      <c r="CL35">
        <v>76</v>
      </c>
      <c r="CM35">
        <v>183</v>
      </c>
      <c r="CN35">
        <v>62</v>
      </c>
    </row>
    <row r="36" spans="1:92">
      <c r="A36" t="s">
        <v>183</v>
      </c>
      <c r="B36" t="s">
        <v>25</v>
      </c>
      <c r="C36" t="s">
        <v>26</v>
      </c>
      <c r="D36" t="s">
        <v>47</v>
      </c>
      <c r="E36" t="s">
        <v>48</v>
      </c>
      <c r="F36" t="s">
        <v>44</v>
      </c>
      <c r="G36" t="s">
        <v>184</v>
      </c>
      <c r="H36" t="s">
        <v>185</v>
      </c>
      <c r="I36">
        <v>100</v>
      </c>
      <c r="J36" s="1">
        <v>0.96</v>
      </c>
      <c r="K36" t="s">
        <v>26</v>
      </c>
      <c r="L36" t="s">
        <v>47</v>
      </c>
      <c r="M36" t="s">
        <v>48</v>
      </c>
      <c r="N36" t="s">
        <v>49</v>
      </c>
      <c r="O36" t="s">
        <v>116</v>
      </c>
      <c r="P36" t="s">
        <v>117</v>
      </c>
      <c r="Q36">
        <v>2</v>
      </c>
      <c r="R36">
        <v>6.3470000000000096E-2</v>
      </c>
      <c r="S36">
        <f t="shared" si="0"/>
        <v>69</v>
      </c>
      <c r="T36">
        <f t="shared" si="1"/>
        <v>15316</v>
      </c>
      <c r="U36">
        <v>87</v>
      </c>
      <c r="V36">
        <v>360</v>
      </c>
      <c r="W36">
        <v>43</v>
      </c>
      <c r="X36">
        <v>438</v>
      </c>
      <c r="Y36">
        <v>254</v>
      </c>
      <c r="Z36">
        <v>90</v>
      </c>
      <c r="AA36">
        <v>442</v>
      </c>
      <c r="AB36">
        <v>130</v>
      </c>
      <c r="AC36">
        <v>450</v>
      </c>
      <c r="AD36">
        <v>67</v>
      </c>
      <c r="AE36">
        <v>468</v>
      </c>
      <c r="AF36">
        <v>344</v>
      </c>
      <c r="AG36">
        <v>256</v>
      </c>
      <c r="AH36">
        <v>140</v>
      </c>
      <c r="AI36">
        <v>245</v>
      </c>
      <c r="AJ36">
        <v>279</v>
      </c>
      <c r="AK36">
        <v>457</v>
      </c>
      <c r="AL36">
        <v>104</v>
      </c>
      <c r="AM36">
        <v>219</v>
      </c>
      <c r="AN36">
        <v>232</v>
      </c>
      <c r="AO36">
        <v>474</v>
      </c>
      <c r="AP36">
        <v>89</v>
      </c>
      <c r="AQ36">
        <v>538</v>
      </c>
      <c r="AR36">
        <v>123</v>
      </c>
      <c r="AS36">
        <v>162</v>
      </c>
      <c r="AT36">
        <v>322</v>
      </c>
      <c r="AU36">
        <v>418</v>
      </c>
      <c r="AV36">
        <v>65</v>
      </c>
      <c r="AW36">
        <v>210</v>
      </c>
      <c r="AX36">
        <v>232</v>
      </c>
      <c r="AY36">
        <v>89</v>
      </c>
      <c r="AZ36">
        <v>70</v>
      </c>
      <c r="BA36">
        <v>451</v>
      </c>
      <c r="BB36">
        <v>0</v>
      </c>
      <c r="BC36">
        <v>214</v>
      </c>
      <c r="BD36">
        <v>30</v>
      </c>
      <c r="BE36">
        <v>235</v>
      </c>
      <c r="BF36">
        <v>40</v>
      </c>
      <c r="BG36">
        <v>137</v>
      </c>
      <c r="BH36">
        <v>56</v>
      </c>
      <c r="BI36">
        <v>309</v>
      </c>
      <c r="BJ36">
        <v>180</v>
      </c>
      <c r="BK36">
        <v>371</v>
      </c>
      <c r="BL36">
        <v>143</v>
      </c>
      <c r="BM36">
        <v>263</v>
      </c>
      <c r="BN36">
        <v>359</v>
      </c>
      <c r="BO36">
        <v>311</v>
      </c>
      <c r="BP36">
        <v>26</v>
      </c>
      <c r="BQ36">
        <v>343</v>
      </c>
      <c r="BR36">
        <v>84</v>
      </c>
      <c r="BS36">
        <v>7</v>
      </c>
      <c r="BT36">
        <v>0</v>
      </c>
      <c r="BU36">
        <v>144</v>
      </c>
      <c r="BV36">
        <v>136</v>
      </c>
      <c r="BW36">
        <v>201</v>
      </c>
      <c r="BX36">
        <v>52</v>
      </c>
      <c r="BY36">
        <v>66</v>
      </c>
      <c r="BZ36">
        <v>0</v>
      </c>
      <c r="CA36">
        <v>101</v>
      </c>
      <c r="CB36">
        <v>154</v>
      </c>
      <c r="CC36">
        <v>244</v>
      </c>
      <c r="CD36">
        <v>126</v>
      </c>
      <c r="CE36">
        <v>201</v>
      </c>
      <c r="CF36">
        <v>59</v>
      </c>
      <c r="CG36">
        <v>389</v>
      </c>
      <c r="CH36">
        <v>369</v>
      </c>
      <c r="CI36">
        <v>604</v>
      </c>
      <c r="CJ36">
        <v>224</v>
      </c>
      <c r="CK36">
        <v>284</v>
      </c>
      <c r="CL36">
        <v>142</v>
      </c>
      <c r="CM36">
        <v>321</v>
      </c>
      <c r="CN36">
        <v>43</v>
      </c>
    </row>
    <row r="37" spans="1:92">
      <c r="A37" t="s">
        <v>171</v>
      </c>
      <c r="B37" t="s">
        <v>25</v>
      </c>
      <c r="C37" t="s">
        <v>26</v>
      </c>
      <c r="D37" t="s">
        <v>88</v>
      </c>
      <c r="E37" t="s">
        <v>89</v>
      </c>
      <c r="F37" t="s">
        <v>172</v>
      </c>
      <c r="G37" t="s">
        <v>173</v>
      </c>
      <c r="H37" t="s">
        <v>174</v>
      </c>
      <c r="I37">
        <v>100</v>
      </c>
      <c r="J37" s="1">
        <v>1</v>
      </c>
      <c r="K37" t="s">
        <v>26</v>
      </c>
      <c r="L37" t="s">
        <v>88</v>
      </c>
      <c r="M37" t="s">
        <v>89</v>
      </c>
      <c r="N37" t="s">
        <v>172</v>
      </c>
      <c r="O37" t="s">
        <v>175</v>
      </c>
      <c r="P37" t="s">
        <v>176</v>
      </c>
      <c r="Q37">
        <v>12</v>
      </c>
      <c r="R37">
        <v>4.8799999999997699E-3</v>
      </c>
      <c r="S37">
        <f t="shared" si="0"/>
        <v>72</v>
      </c>
      <c r="T37">
        <f t="shared" si="1"/>
        <v>15029</v>
      </c>
      <c r="U37">
        <v>95</v>
      </c>
      <c r="V37">
        <v>162</v>
      </c>
      <c r="W37">
        <v>252</v>
      </c>
      <c r="X37">
        <v>177</v>
      </c>
      <c r="Y37">
        <v>201</v>
      </c>
      <c r="Z37">
        <v>93</v>
      </c>
      <c r="AA37">
        <v>136</v>
      </c>
      <c r="AB37">
        <v>162</v>
      </c>
      <c r="AC37">
        <v>228</v>
      </c>
      <c r="AD37">
        <v>99</v>
      </c>
      <c r="AE37">
        <v>114</v>
      </c>
      <c r="AF37">
        <v>52</v>
      </c>
      <c r="AG37">
        <v>95</v>
      </c>
      <c r="AH37">
        <v>121</v>
      </c>
      <c r="AI37">
        <v>243</v>
      </c>
      <c r="AJ37">
        <v>317</v>
      </c>
      <c r="AK37">
        <v>203</v>
      </c>
      <c r="AL37">
        <v>223</v>
      </c>
      <c r="AM37">
        <v>124</v>
      </c>
      <c r="AN37">
        <v>113</v>
      </c>
      <c r="AO37">
        <v>365</v>
      </c>
      <c r="AP37">
        <v>204</v>
      </c>
      <c r="AQ37">
        <v>202</v>
      </c>
      <c r="AR37">
        <v>64</v>
      </c>
      <c r="AS37">
        <v>154</v>
      </c>
      <c r="AT37">
        <v>371</v>
      </c>
      <c r="AU37">
        <v>196</v>
      </c>
      <c r="AV37">
        <v>128</v>
      </c>
      <c r="AW37">
        <v>256</v>
      </c>
      <c r="AX37">
        <v>252</v>
      </c>
      <c r="AY37">
        <v>209</v>
      </c>
      <c r="AZ37">
        <v>137</v>
      </c>
      <c r="BA37">
        <v>100</v>
      </c>
      <c r="BB37">
        <v>75</v>
      </c>
      <c r="BC37">
        <v>196</v>
      </c>
      <c r="BD37">
        <v>212</v>
      </c>
      <c r="BE37">
        <v>204</v>
      </c>
      <c r="BF37">
        <v>98</v>
      </c>
      <c r="BG37">
        <v>189</v>
      </c>
      <c r="BH37">
        <v>213</v>
      </c>
      <c r="BI37">
        <v>88</v>
      </c>
      <c r="BJ37">
        <v>71</v>
      </c>
      <c r="BK37">
        <v>114</v>
      </c>
      <c r="BL37">
        <v>265</v>
      </c>
      <c r="BM37">
        <v>84</v>
      </c>
      <c r="BN37">
        <v>60</v>
      </c>
      <c r="BO37">
        <v>439</v>
      </c>
      <c r="BP37">
        <v>152</v>
      </c>
      <c r="BQ37">
        <v>274</v>
      </c>
      <c r="BR37">
        <v>159</v>
      </c>
      <c r="BS37">
        <v>388</v>
      </c>
      <c r="BT37">
        <v>340</v>
      </c>
      <c r="BU37">
        <v>208</v>
      </c>
      <c r="BV37">
        <v>165</v>
      </c>
      <c r="BW37">
        <v>84</v>
      </c>
      <c r="BX37">
        <v>69</v>
      </c>
      <c r="BY37">
        <v>376</v>
      </c>
      <c r="BZ37">
        <v>266</v>
      </c>
      <c r="CA37">
        <v>313</v>
      </c>
      <c r="CB37">
        <v>224</v>
      </c>
      <c r="CC37">
        <v>273</v>
      </c>
      <c r="CD37">
        <v>154</v>
      </c>
      <c r="CE37">
        <v>221</v>
      </c>
      <c r="CF37">
        <v>337</v>
      </c>
      <c r="CG37">
        <v>433</v>
      </c>
      <c r="CH37">
        <v>602</v>
      </c>
      <c r="CI37">
        <v>124</v>
      </c>
      <c r="CJ37">
        <v>127</v>
      </c>
      <c r="CK37">
        <v>518</v>
      </c>
      <c r="CL37">
        <v>292</v>
      </c>
      <c r="CM37">
        <v>444</v>
      </c>
      <c r="CN37">
        <v>330</v>
      </c>
    </row>
    <row r="38" spans="1:92">
      <c r="A38" t="s">
        <v>213</v>
      </c>
      <c r="B38" t="s">
        <v>25</v>
      </c>
      <c r="C38" t="s">
        <v>26</v>
      </c>
      <c r="D38" t="s">
        <v>27</v>
      </c>
      <c r="E38" t="s">
        <v>28</v>
      </c>
      <c r="F38" t="s">
        <v>64</v>
      </c>
      <c r="G38" t="s">
        <v>214</v>
      </c>
      <c r="H38" t="s">
        <v>215</v>
      </c>
      <c r="I38">
        <v>100</v>
      </c>
      <c r="J38" s="1">
        <v>1</v>
      </c>
      <c r="K38" t="s">
        <v>26</v>
      </c>
      <c r="L38" t="s">
        <v>27</v>
      </c>
      <c r="M38" t="s">
        <v>28</v>
      </c>
      <c r="N38" t="s">
        <v>64</v>
      </c>
      <c r="O38" t="s">
        <v>119</v>
      </c>
      <c r="P38" t="s">
        <v>141</v>
      </c>
      <c r="Q38">
        <v>5</v>
      </c>
      <c r="R38">
        <v>6.4500000000000599E-3</v>
      </c>
      <c r="S38">
        <f t="shared" si="0"/>
        <v>66</v>
      </c>
      <c r="T38">
        <f t="shared" si="1"/>
        <v>13248</v>
      </c>
      <c r="U38">
        <v>1</v>
      </c>
      <c r="V38">
        <v>1015</v>
      </c>
      <c r="W38">
        <v>560</v>
      </c>
      <c r="X38">
        <v>0</v>
      </c>
      <c r="Y38">
        <v>13</v>
      </c>
      <c r="Z38">
        <v>317</v>
      </c>
      <c r="AA38">
        <v>38</v>
      </c>
      <c r="AB38">
        <v>158</v>
      </c>
      <c r="AC38">
        <v>44</v>
      </c>
      <c r="AD38">
        <v>473</v>
      </c>
      <c r="AE38">
        <v>11</v>
      </c>
      <c r="AF38">
        <v>397</v>
      </c>
      <c r="AG38">
        <v>4</v>
      </c>
      <c r="AH38">
        <v>273</v>
      </c>
      <c r="AI38">
        <v>36</v>
      </c>
      <c r="AJ38">
        <v>406</v>
      </c>
      <c r="AK38">
        <v>49</v>
      </c>
      <c r="AL38">
        <v>0</v>
      </c>
      <c r="AM38">
        <v>213</v>
      </c>
      <c r="AN38">
        <v>310</v>
      </c>
      <c r="AO38">
        <v>100</v>
      </c>
      <c r="AP38">
        <v>252</v>
      </c>
      <c r="AQ38">
        <v>94</v>
      </c>
      <c r="AR38">
        <v>188</v>
      </c>
      <c r="AS38">
        <v>170</v>
      </c>
      <c r="AT38">
        <v>98</v>
      </c>
      <c r="AU38">
        <v>18</v>
      </c>
      <c r="AV38">
        <v>332</v>
      </c>
      <c r="AW38">
        <v>3</v>
      </c>
      <c r="AX38">
        <v>689</v>
      </c>
      <c r="AY38">
        <v>34</v>
      </c>
      <c r="AZ38">
        <v>542</v>
      </c>
      <c r="BA38">
        <v>0</v>
      </c>
      <c r="BB38">
        <v>314</v>
      </c>
      <c r="BC38">
        <v>13</v>
      </c>
      <c r="BD38">
        <v>284</v>
      </c>
      <c r="BE38">
        <v>82</v>
      </c>
      <c r="BF38">
        <v>367</v>
      </c>
      <c r="BG38">
        <v>128</v>
      </c>
      <c r="BH38">
        <v>335</v>
      </c>
      <c r="BI38">
        <v>4</v>
      </c>
      <c r="BJ38">
        <v>301</v>
      </c>
      <c r="BK38">
        <v>12</v>
      </c>
      <c r="BL38">
        <v>336</v>
      </c>
      <c r="BM38">
        <v>0</v>
      </c>
      <c r="BN38">
        <v>246</v>
      </c>
      <c r="BO38">
        <v>8</v>
      </c>
      <c r="BP38">
        <v>517</v>
      </c>
      <c r="BQ38">
        <v>21</v>
      </c>
      <c r="BR38">
        <v>399</v>
      </c>
      <c r="BS38">
        <v>5</v>
      </c>
      <c r="BT38">
        <v>242</v>
      </c>
      <c r="BU38">
        <v>5</v>
      </c>
      <c r="BV38">
        <v>369</v>
      </c>
      <c r="BW38">
        <v>1</v>
      </c>
      <c r="BX38">
        <v>221</v>
      </c>
      <c r="BY38">
        <v>37</v>
      </c>
      <c r="BZ38">
        <v>301</v>
      </c>
      <c r="CA38">
        <v>83</v>
      </c>
      <c r="CB38">
        <v>244</v>
      </c>
      <c r="CC38">
        <v>6</v>
      </c>
      <c r="CD38">
        <v>271</v>
      </c>
      <c r="CE38">
        <v>0</v>
      </c>
      <c r="CF38">
        <v>211</v>
      </c>
      <c r="CG38">
        <v>7</v>
      </c>
      <c r="CH38">
        <v>285</v>
      </c>
      <c r="CI38">
        <v>1</v>
      </c>
      <c r="CJ38">
        <v>281</v>
      </c>
      <c r="CK38">
        <v>0</v>
      </c>
      <c r="CL38">
        <v>161</v>
      </c>
      <c r="CM38">
        <v>1</v>
      </c>
      <c r="CN38">
        <v>311</v>
      </c>
    </row>
    <row r="39" spans="1:92">
      <c r="A39" t="s">
        <v>186</v>
      </c>
      <c r="B39" t="s">
        <v>25</v>
      </c>
      <c r="C39" t="s">
        <v>26</v>
      </c>
      <c r="D39" t="s">
        <v>27</v>
      </c>
      <c r="E39" t="s">
        <v>28</v>
      </c>
      <c r="F39" t="s">
        <v>29</v>
      </c>
      <c r="G39" t="s">
        <v>164</v>
      </c>
      <c r="H39" t="s">
        <v>187</v>
      </c>
      <c r="I39">
        <v>100</v>
      </c>
      <c r="J39" s="1">
        <v>1</v>
      </c>
      <c r="K39" t="s">
        <v>26</v>
      </c>
      <c r="L39" t="s">
        <v>27</v>
      </c>
      <c r="M39" t="s">
        <v>28</v>
      </c>
      <c r="N39" t="s">
        <v>29</v>
      </c>
      <c r="O39" t="s">
        <v>59</v>
      </c>
      <c r="P39" t="s">
        <v>188</v>
      </c>
      <c r="Q39">
        <v>2</v>
      </c>
      <c r="R39">
        <v>2.91799999999999E-2</v>
      </c>
      <c r="S39">
        <f t="shared" si="0"/>
        <v>72</v>
      </c>
      <c r="T39">
        <f t="shared" si="1"/>
        <v>12683</v>
      </c>
      <c r="U39">
        <v>50</v>
      </c>
      <c r="V39">
        <v>701</v>
      </c>
      <c r="W39">
        <v>380</v>
      </c>
      <c r="X39">
        <v>33</v>
      </c>
      <c r="Y39">
        <v>82</v>
      </c>
      <c r="Z39">
        <v>166</v>
      </c>
      <c r="AA39">
        <v>44</v>
      </c>
      <c r="AB39">
        <v>263</v>
      </c>
      <c r="AC39">
        <v>42</v>
      </c>
      <c r="AD39">
        <v>203</v>
      </c>
      <c r="AE39">
        <v>70</v>
      </c>
      <c r="AF39">
        <v>126</v>
      </c>
      <c r="AG39">
        <v>67</v>
      </c>
      <c r="AH39">
        <v>130</v>
      </c>
      <c r="AI39">
        <v>63</v>
      </c>
      <c r="AJ39">
        <v>529</v>
      </c>
      <c r="AK39">
        <v>77</v>
      </c>
      <c r="AL39">
        <v>177</v>
      </c>
      <c r="AM39">
        <v>106</v>
      </c>
      <c r="AN39">
        <v>260</v>
      </c>
      <c r="AO39">
        <v>101</v>
      </c>
      <c r="AP39">
        <v>260</v>
      </c>
      <c r="AQ39">
        <v>44</v>
      </c>
      <c r="AR39">
        <v>288</v>
      </c>
      <c r="AS39">
        <v>349</v>
      </c>
      <c r="AT39">
        <v>99</v>
      </c>
      <c r="AU39">
        <v>67</v>
      </c>
      <c r="AV39">
        <v>318</v>
      </c>
      <c r="AW39">
        <v>214</v>
      </c>
      <c r="AX39">
        <v>307</v>
      </c>
      <c r="AY39">
        <v>99</v>
      </c>
      <c r="AZ39">
        <v>193</v>
      </c>
      <c r="BA39">
        <v>4</v>
      </c>
      <c r="BB39">
        <v>304</v>
      </c>
      <c r="BC39">
        <v>64</v>
      </c>
      <c r="BD39">
        <v>207</v>
      </c>
      <c r="BE39">
        <v>118</v>
      </c>
      <c r="BF39">
        <v>174</v>
      </c>
      <c r="BG39">
        <v>175</v>
      </c>
      <c r="BH39">
        <v>296</v>
      </c>
      <c r="BI39">
        <v>59</v>
      </c>
      <c r="BJ39">
        <v>211</v>
      </c>
      <c r="BK39">
        <v>28</v>
      </c>
      <c r="BL39">
        <v>186</v>
      </c>
      <c r="BM39">
        <v>210</v>
      </c>
      <c r="BN39">
        <v>379</v>
      </c>
      <c r="BO39">
        <v>222</v>
      </c>
      <c r="BP39">
        <v>360</v>
      </c>
      <c r="BQ39">
        <v>78</v>
      </c>
      <c r="BR39">
        <v>249</v>
      </c>
      <c r="BS39">
        <v>53</v>
      </c>
      <c r="BT39">
        <v>95</v>
      </c>
      <c r="BU39">
        <v>80</v>
      </c>
      <c r="BV39">
        <v>184</v>
      </c>
      <c r="BW39">
        <v>48</v>
      </c>
      <c r="BX39">
        <v>130</v>
      </c>
      <c r="BY39">
        <v>57</v>
      </c>
      <c r="BZ39">
        <v>228</v>
      </c>
      <c r="CA39">
        <v>90</v>
      </c>
      <c r="CB39">
        <v>129</v>
      </c>
      <c r="CC39">
        <v>102</v>
      </c>
      <c r="CD39">
        <v>105</v>
      </c>
      <c r="CE39">
        <v>124</v>
      </c>
      <c r="CF39">
        <v>408</v>
      </c>
      <c r="CG39">
        <v>81</v>
      </c>
      <c r="CH39">
        <v>293</v>
      </c>
      <c r="CI39">
        <v>180</v>
      </c>
      <c r="CJ39">
        <v>309</v>
      </c>
      <c r="CK39">
        <v>43</v>
      </c>
      <c r="CL39">
        <v>247</v>
      </c>
      <c r="CM39">
        <v>110</v>
      </c>
      <c r="CN39">
        <v>355</v>
      </c>
    </row>
    <row r="40" spans="1:92">
      <c r="A40" t="s">
        <v>197</v>
      </c>
      <c r="B40" t="s">
        <v>25</v>
      </c>
      <c r="C40" t="s">
        <v>26</v>
      </c>
      <c r="D40" t="s">
        <v>47</v>
      </c>
      <c r="E40" t="s">
        <v>35</v>
      </c>
      <c r="F40" t="s">
        <v>198</v>
      </c>
      <c r="G40" t="s">
        <v>199</v>
      </c>
      <c r="H40" t="s">
        <v>200</v>
      </c>
      <c r="I40">
        <v>100</v>
      </c>
      <c r="J40" s="1">
        <v>1</v>
      </c>
      <c r="K40" t="s">
        <v>26</v>
      </c>
      <c r="L40" t="s">
        <v>47</v>
      </c>
      <c r="M40" t="s">
        <v>35</v>
      </c>
      <c r="N40" t="s">
        <v>198</v>
      </c>
      <c r="O40" t="s">
        <v>198</v>
      </c>
      <c r="P40" t="s">
        <v>201</v>
      </c>
      <c r="Q40">
        <v>2</v>
      </c>
      <c r="R40">
        <v>7.6999999999971503E-4</v>
      </c>
      <c r="S40">
        <f t="shared" si="0"/>
        <v>71</v>
      </c>
      <c r="T40">
        <f t="shared" si="1"/>
        <v>12432</v>
      </c>
      <c r="U40">
        <v>276</v>
      </c>
      <c r="V40">
        <v>504</v>
      </c>
      <c r="W40">
        <v>21</v>
      </c>
      <c r="X40">
        <v>311</v>
      </c>
      <c r="Y40">
        <v>228</v>
      </c>
      <c r="Z40">
        <v>42</v>
      </c>
      <c r="AA40">
        <v>140</v>
      </c>
      <c r="AB40">
        <v>146</v>
      </c>
      <c r="AC40">
        <v>261</v>
      </c>
      <c r="AD40">
        <v>50</v>
      </c>
      <c r="AE40">
        <v>129</v>
      </c>
      <c r="AF40">
        <v>54</v>
      </c>
      <c r="AG40">
        <v>105</v>
      </c>
      <c r="AH40">
        <v>51</v>
      </c>
      <c r="AI40">
        <v>77</v>
      </c>
      <c r="AJ40">
        <v>338</v>
      </c>
      <c r="AK40">
        <v>199</v>
      </c>
      <c r="AL40">
        <v>399</v>
      </c>
      <c r="AM40">
        <v>71</v>
      </c>
      <c r="AN40">
        <v>59</v>
      </c>
      <c r="AO40">
        <v>283</v>
      </c>
      <c r="AP40">
        <v>20</v>
      </c>
      <c r="AQ40">
        <v>121</v>
      </c>
      <c r="AR40">
        <v>98</v>
      </c>
      <c r="AS40">
        <v>56</v>
      </c>
      <c r="AT40">
        <v>226</v>
      </c>
      <c r="AU40">
        <v>207</v>
      </c>
      <c r="AV40">
        <v>55</v>
      </c>
      <c r="AW40">
        <v>200</v>
      </c>
      <c r="AX40">
        <v>348</v>
      </c>
      <c r="AY40">
        <v>86</v>
      </c>
      <c r="AZ40">
        <v>40</v>
      </c>
      <c r="BA40">
        <v>302</v>
      </c>
      <c r="BB40">
        <v>69</v>
      </c>
      <c r="BC40">
        <v>224</v>
      </c>
      <c r="BD40">
        <v>86</v>
      </c>
      <c r="BE40">
        <v>248</v>
      </c>
      <c r="BF40">
        <v>50</v>
      </c>
      <c r="BG40">
        <v>198</v>
      </c>
      <c r="BH40">
        <v>73</v>
      </c>
      <c r="BI40">
        <v>275</v>
      </c>
      <c r="BJ40">
        <v>67</v>
      </c>
      <c r="BK40">
        <v>136</v>
      </c>
      <c r="BL40">
        <v>91</v>
      </c>
      <c r="BM40">
        <v>422</v>
      </c>
      <c r="BN40">
        <v>7</v>
      </c>
      <c r="BO40">
        <v>176</v>
      </c>
      <c r="BP40">
        <v>88</v>
      </c>
      <c r="BQ40">
        <v>263</v>
      </c>
      <c r="BR40">
        <v>45</v>
      </c>
      <c r="BS40">
        <v>288</v>
      </c>
      <c r="BT40">
        <v>22</v>
      </c>
      <c r="BU40">
        <v>393</v>
      </c>
      <c r="BV40">
        <v>62</v>
      </c>
      <c r="BW40">
        <v>185</v>
      </c>
      <c r="BX40">
        <v>166</v>
      </c>
      <c r="BY40">
        <v>349</v>
      </c>
      <c r="BZ40">
        <v>156</v>
      </c>
      <c r="CA40">
        <v>344</v>
      </c>
      <c r="CB40">
        <v>48</v>
      </c>
      <c r="CC40">
        <v>259</v>
      </c>
      <c r="CD40">
        <v>63</v>
      </c>
      <c r="CE40">
        <v>350</v>
      </c>
      <c r="CF40">
        <v>0</v>
      </c>
      <c r="CG40">
        <v>374</v>
      </c>
      <c r="CH40">
        <v>110</v>
      </c>
      <c r="CI40">
        <v>338</v>
      </c>
      <c r="CJ40">
        <v>67</v>
      </c>
      <c r="CK40">
        <v>462</v>
      </c>
      <c r="CL40">
        <v>81</v>
      </c>
      <c r="CM40">
        <v>254</v>
      </c>
      <c r="CN40">
        <v>40</v>
      </c>
    </row>
    <row r="41" spans="1:92">
      <c r="A41" t="s">
        <v>206</v>
      </c>
      <c r="B41" t="s">
        <v>25</v>
      </c>
      <c r="C41" t="s">
        <v>26</v>
      </c>
      <c r="D41" t="s">
        <v>27</v>
      </c>
      <c r="E41" t="s">
        <v>28</v>
      </c>
      <c r="F41" t="s">
        <v>29</v>
      </c>
      <c r="G41" t="s">
        <v>207</v>
      </c>
      <c r="H41" t="s">
        <v>208</v>
      </c>
      <c r="I41">
        <v>100</v>
      </c>
      <c r="J41" s="1">
        <v>1</v>
      </c>
      <c r="K41" t="s">
        <v>26</v>
      </c>
      <c r="L41" t="s">
        <v>27</v>
      </c>
      <c r="M41" t="s">
        <v>28</v>
      </c>
      <c r="N41" t="s">
        <v>29</v>
      </c>
      <c r="O41" t="s">
        <v>29</v>
      </c>
      <c r="P41" t="s">
        <v>209</v>
      </c>
      <c r="Q41">
        <v>8</v>
      </c>
      <c r="R41">
        <v>5.7599999999999804E-3</v>
      </c>
      <c r="S41">
        <f t="shared" si="0"/>
        <v>62</v>
      </c>
      <c r="T41">
        <f t="shared" si="1"/>
        <v>12304</v>
      </c>
      <c r="U41">
        <v>0</v>
      </c>
      <c r="V41">
        <v>102</v>
      </c>
      <c r="W41">
        <v>277</v>
      </c>
      <c r="X41">
        <v>0</v>
      </c>
      <c r="Y41">
        <v>6</v>
      </c>
      <c r="Z41">
        <v>372</v>
      </c>
      <c r="AA41">
        <v>16</v>
      </c>
      <c r="AB41">
        <v>291</v>
      </c>
      <c r="AC41">
        <v>10</v>
      </c>
      <c r="AD41">
        <v>351</v>
      </c>
      <c r="AE41">
        <v>9</v>
      </c>
      <c r="AF41">
        <v>364</v>
      </c>
      <c r="AG41">
        <v>13</v>
      </c>
      <c r="AH41">
        <v>304</v>
      </c>
      <c r="AI41">
        <v>31</v>
      </c>
      <c r="AJ41">
        <v>247</v>
      </c>
      <c r="AK41">
        <v>10</v>
      </c>
      <c r="AL41">
        <v>14</v>
      </c>
      <c r="AM41">
        <v>170</v>
      </c>
      <c r="AN41">
        <v>222</v>
      </c>
      <c r="AO41">
        <v>0</v>
      </c>
      <c r="AP41">
        <v>531</v>
      </c>
      <c r="AQ41">
        <v>37</v>
      </c>
      <c r="AR41">
        <v>270</v>
      </c>
      <c r="AS41">
        <v>351</v>
      </c>
      <c r="AT41">
        <v>26</v>
      </c>
      <c r="AU41">
        <v>7</v>
      </c>
      <c r="AV41">
        <v>390</v>
      </c>
      <c r="AW41">
        <v>0</v>
      </c>
      <c r="AX41">
        <v>127</v>
      </c>
      <c r="AY41">
        <v>13</v>
      </c>
      <c r="AZ41">
        <v>765</v>
      </c>
      <c r="BA41">
        <v>1</v>
      </c>
      <c r="BB41">
        <v>659</v>
      </c>
      <c r="BC41">
        <v>9</v>
      </c>
      <c r="BD41">
        <v>321</v>
      </c>
      <c r="BE41">
        <v>33</v>
      </c>
      <c r="BF41">
        <v>529</v>
      </c>
      <c r="BG41">
        <v>52</v>
      </c>
      <c r="BH41">
        <v>472</v>
      </c>
      <c r="BI41">
        <v>4</v>
      </c>
      <c r="BJ41">
        <v>436</v>
      </c>
      <c r="BK41">
        <v>11</v>
      </c>
      <c r="BL41">
        <v>223</v>
      </c>
      <c r="BM41">
        <v>14</v>
      </c>
      <c r="BN41">
        <v>121</v>
      </c>
      <c r="BO41">
        <v>2</v>
      </c>
      <c r="BP41">
        <v>313</v>
      </c>
      <c r="BQ41">
        <v>16</v>
      </c>
      <c r="BR41">
        <v>715</v>
      </c>
      <c r="BS41">
        <v>34</v>
      </c>
      <c r="BT41">
        <v>187</v>
      </c>
      <c r="BU41">
        <v>4</v>
      </c>
      <c r="BV41">
        <v>412</v>
      </c>
      <c r="BW41">
        <v>3</v>
      </c>
      <c r="BX41">
        <v>184</v>
      </c>
      <c r="BY41">
        <v>24</v>
      </c>
      <c r="BZ41">
        <v>145</v>
      </c>
      <c r="CA41">
        <v>54</v>
      </c>
      <c r="CB41">
        <v>313</v>
      </c>
      <c r="CC41">
        <v>0</v>
      </c>
      <c r="CD41">
        <v>338</v>
      </c>
      <c r="CE41">
        <v>0</v>
      </c>
      <c r="CF41">
        <v>193</v>
      </c>
      <c r="CG41">
        <v>0</v>
      </c>
      <c r="CH41">
        <v>150</v>
      </c>
      <c r="CI41">
        <v>0</v>
      </c>
      <c r="CJ41">
        <v>272</v>
      </c>
      <c r="CK41">
        <v>0</v>
      </c>
      <c r="CL41">
        <v>266</v>
      </c>
      <c r="CM41">
        <v>0</v>
      </c>
      <c r="CN41">
        <v>468</v>
      </c>
    </row>
    <row r="42" spans="1:92">
      <c r="A42" t="s">
        <v>189</v>
      </c>
      <c r="B42" t="s">
        <v>25</v>
      </c>
      <c r="C42" t="s">
        <v>26</v>
      </c>
      <c r="D42" t="s">
        <v>27</v>
      </c>
      <c r="E42" t="s">
        <v>110</v>
      </c>
      <c r="F42" t="s">
        <v>190</v>
      </c>
      <c r="G42" t="s">
        <v>191</v>
      </c>
      <c r="H42" t="s">
        <v>192</v>
      </c>
      <c r="I42">
        <v>100</v>
      </c>
      <c r="J42" s="1">
        <v>0.99</v>
      </c>
      <c r="K42" t="s">
        <v>26</v>
      </c>
      <c r="L42" t="s">
        <v>27</v>
      </c>
      <c r="M42" t="s">
        <v>28</v>
      </c>
      <c r="N42" t="s">
        <v>28</v>
      </c>
      <c r="O42" t="s">
        <v>28</v>
      </c>
      <c r="P42" t="s">
        <v>193</v>
      </c>
      <c r="Q42">
        <v>5</v>
      </c>
      <c r="R42">
        <v>3.3750000000000099E-2</v>
      </c>
      <c r="S42">
        <f t="shared" si="0"/>
        <v>71</v>
      </c>
      <c r="T42">
        <f t="shared" si="1"/>
        <v>12223</v>
      </c>
      <c r="U42">
        <v>5</v>
      </c>
      <c r="V42">
        <v>129</v>
      </c>
      <c r="W42">
        <v>330</v>
      </c>
      <c r="X42">
        <v>47</v>
      </c>
      <c r="Y42">
        <v>26</v>
      </c>
      <c r="Z42">
        <v>368</v>
      </c>
      <c r="AA42">
        <v>26</v>
      </c>
      <c r="AB42">
        <v>303</v>
      </c>
      <c r="AC42">
        <v>117</v>
      </c>
      <c r="AD42">
        <v>462</v>
      </c>
      <c r="AE42">
        <v>24</v>
      </c>
      <c r="AF42">
        <v>142</v>
      </c>
      <c r="AG42">
        <v>25</v>
      </c>
      <c r="AH42">
        <v>241</v>
      </c>
      <c r="AI42">
        <v>89</v>
      </c>
      <c r="AJ42">
        <v>362</v>
      </c>
      <c r="AK42">
        <v>10</v>
      </c>
      <c r="AL42">
        <v>14</v>
      </c>
      <c r="AM42">
        <v>78</v>
      </c>
      <c r="AN42">
        <v>219</v>
      </c>
      <c r="AO42">
        <v>15</v>
      </c>
      <c r="AP42">
        <v>428</v>
      </c>
      <c r="AQ42">
        <v>90</v>
      </c>
      <c r="AR42">
        <v>126</v>
      </c>
      <c r="AS42">
        <v>218</v>
      </c>
      <c r="AT42">
        <v>54</v>
      </c>
      <c r="AU42">
        <v>35</v>
      </c>
      <c r="AV42">
        <v>218</v>
      </c>
      <c r="AW42">
        <v>41</v>
      </c>
      <c r="AX42">
        <v>146</v>
      </c>
      <c r="AY42">
        <v>46</v>
      </c>
      <c r="AZ42">
        <v>737</v>
      </c>
      <c r="BA42">
        <v>395</v>
      </c>
      <c r="BB42">
        <v>465</v>
      </c>
      <c r="BC42">
        <v>50</v>
      </c>
      <c r="BD42">
        <v>307</v>
      </c>
      <c r="BE42">
        <v>36</v>
      </c>
      <c r="BF42">
        <v>461</v>
      </c>
      <c r="BG42">
        <v>54</v>
      </c>
      <c r="BH42">
        <v>156</v>
      </c>
      <c r="BI42">
        <v>10</v>
      </c>
      <c r="BJ42">
        <v>130</v>
      </c>
      <c r="BK42">
        <v>33</v>
      </c>
      <c r="BL42">
        <v>273</v>
      </c>
      <c r="BM42">
        <v>0</v>
      </c>
      <c r="BN42">
        <v>96</v>
      </c>
      <c r="BO42">
        <v>30</v>
      </c>
      <c r="BP42">
        <v>377</v>
      </c>
      <c r="BQ42">
        <v>41</v>
      </c>
      <c r="BR42">
        <v>318</v>
      </c>
      <c r="BS42">
        <v>23</v>
      </c>
      <c r="BT42">
        <v>219</v>
      </c>
      <c r="BU42">
        <v>15</v>
      </c>
      <c r="BV42">
        <v>194</v>
      </c>
      <c r="BW42">
        <v>40</v>
      </c>
      <c r="BX42">
        <v>165</v>
      </c>
      <c r="BY42">
        <v>69</v>
      </c>
      <c r="BZ42">
        <v>453</v>
      </c>
      <c r="CA42">
        <v>118</v>
      </c>
      <c r="CB42">
        <v>271</v>
      </c>
      <c r="CC42">
        <v>46</v>
      </c>
      <c r="CD42">
        <v>145</v>
      </c>
      <c r="CE42">
        <v>65</v>
      </c>
      <c r="CF42">
        <v>679</v>
      </c>
      <c r="CG42">
        <v>46</v>
      </c>
      <c r="CH42">
        <v>291</v>
      </c>
      <c r="CI42">
        <v>2</v>
      </c>
      <c r="CJ42">
        <v>363</v>
      </c>
      <c r="CK42">
        <v>55</v>
      </c>
      <c r="CL42">
        <v>185</v>
      </c>
      <c r="CM42">
        <v>20</v>
      </c>
      <c r="CN42">
        <v>356</v>
      </c>
    </row>
    <row r="43" spans="1:92">
      <c r="A43" t="s">
        <v>400</v>
      </c>
      <c r="B43" t="s">
        <v>25</v>
      </c>
      <c r="C43" t="s">
        <v>26</v>
      </c>
      <c r="D43" t="s">
        <v>47</v>
      </c>
      <c r="E43" t="s">
        <v>48</v>
      </c>
      <c r="F43" t="s">
        <v>49</v>
      </c>
      <c r="G43" t="s">
        <v>401</v>
      </c>
      <c r="H43" t="s">
        <v>402</v>
      </c>
      <c r="I43">
        <v>100</v>
      </c>
      <c r="J43" s="1">
        <v>0.99</v>
      </c>
      <c r="K43" t="s">
        <v>26</v>
      </c>
      <c r="L43" t="s">
        <v>47</v>
      </c>
      <c r="M43" t="s">
        <v>48</v>
      </c>
      <c r="N43" t="s">
        <v>49</v>
      </c>
      <c r="O43" t="s">
        <v>52</v>
      </c>
      <c r="P43" t="s">
        <v>403</v>
      </c>
      <c r="Q43">
        <v>5</v>
      </c>
      <c r="R43">
        <v>6.4199999999998703E-3</v>
      </c>
      <c r="S43">
        <f t="shared" si="0"/>
        <v>53</v>
      </c>
      <c r="T43">
        <f t="shared" si="1"/>
        <v>11174</v>
      </c>
      <c r="U43">
        <v>53</v>
      </c>
      <c r="V43">
        <v>31</v>
      </c>
      <c r="W43">
        <v>2244</v>
      </c>
      <c r="X43">
        <v>1</v>
      </c>
      <c r="Y43">
        <v>1</v>
      </c>
      <c r="Z43">
        <v>66</v>
      </c>
      <c r="AA43">
        <v>0</v>
      </c>
      <c r="AB43">
        <v>449</v>
      </c>
      <c r="AC43">
        <v>0</v>
      </c>
      <c r="AD43">
        <v>535</v>
      </c>
      <c r="AE43">
        <v>3</v>
      </c>
      <c r="AF43">
        <v>946</v>
      </c>
      <c r="AG43">
        <v>1</v>
      </c>
      <c r="AH43">
        <v>158</v>
      </c>
      <c r="AI43">
        <v>0</v>
      </c>
      <c r="AJ43">
        <v>0</v>
      </c>
      <c r="AK43">
        <v>0</v>
      </c>
      <c r="AL43">
        <v>229</v>
      </c>
      <c r="AM43">
        <v>0</v>
      </c>
      <c r="AN43">
        <v>104</v>
      </c>
      <c r="AO43">
        <v>0</v>
      </c>
      <c r="AP43">
        <v>471</v>
      </c>
      <c r="AQ43">
        <v>141</v>
      </c>
      <c r="AR43">
        <v>8</v>
      </c>
      <c r="AS43">
        <v>96</v>
      </c>
      <c r="AT43">
        <v>7</v>
      </c>
      <c r="AU43">
        <v>7</v>
      </c>
      <c r="AV43">
        <v>98</v>
      </c>
      <c r="AW43">
        <v>0</v>
      </c>
      <c r="AX43">
        <v>24</v>
      </c>
      <c r="AY43">
        <v>68</v>
      </c>
      <c r="AZ43">
        <v>225</v>
      </c>
      <c r="BA43">
        <v>0</v>
      </c>
      <c r="BB43">
        <v>491</v>
      </c>
      <c r="BC43">
        <v>0</v>
      </c>
      <c r="BD43">
        <v>272</v>
      </c>
      <c r="BE43">
        <v>29</v>
      </c>
      <c r="BF43">
        <v>212</v>
      </c>
      <c r="BG43">
        <v>0</v>
      </c>
      <c r="BH43">
        <v>0</v>
      </c>
      <c r="BI43">
        <v>0</v>
      </c>
      <c r="BJ43">
        <v>47</v>
      </c>
      <c r="BK43">
        <v>1</v>
      </c>
      <c r="BL43">
        <v>74</v>
      </c>
      <c r="BM43">
        <v>20</v>
      </c>
      <c r="BN43">
        <v>0</v>
      </c>
      <c r="BO43">
        <v>0</v>
      </c>
      <c r="BP43">
        <v>1</v>
      </c>
      <c r="BQ43">
        <v>0</v>
      </c>
      <c r="BR43">
        <v>461</v>
      </c>
      <c r="BS43">
        <v>10</v>
      </c>
      <c r="BT43">
        <v>268</v>
      </c>
      <c r="BU43">
        <v>8</v>
      </c>
      <c r="BV43">
        <v>241</v>
      </c>
      <c r="BW43">
        <v>30</v>
      </c>
      <c r="BX43">
        <v>1328</v>
      </c>
      <c r="BY43">
        <v>46</v>
      </c>
      <c r="BZ43">
        <v>0</v>
      </c>
      <c r="CA43">
        <v>4</v>
      </c>
      <c r="CB43">
        <v>4</v>
      </c>
      <c r="CC43">
        <v>74</v>
      </c>
      <c r="CD43">
        <v>439</v>
      </c>
      <c r="CE43">
        <v>0</v>
      </c>
      <c r="CF43">
        <v>1</v>
      </c>
      <c r="CG43">
        <v>40</v>
      </c>
      <c r="CH43">
        <v>359</v>
      </c>
      <c r="CI43">
        <v>0</v>
      </c>
      <c r="CJ43">
        <v>726</v>
      </c>
      <c r="CK43">
        <v>1</v>
      </c>
      <c r="CL43">
        <v>1</v>
      </c>
      <c r="CM43">
        <v>13</v>
      </c>
      <c r="CN43">
        <v>7</v>
      </c>
    </row>
    <row r="44" spans="1:92">
      <c r="A44" t="s">
        <v>210</v>
      </c>
      <c r="B44" t="s">
        <v>25</v>
      </c>
      <c r="C44" t="s">
        <v>26</v>
      </c>
      <c r="D44" t="s">
        <v>27</v>
      </c>
      <c r="E44" t="s">
        <v>28</v>
      </c>
      <c r="F44" t="s">
        <v>67</v>
      </c>
      <c r="G44" t="s">
        <v>211</v>
      </c>
      <c r="H44" t="s">
        <v>212</v>
      </c>
      <c r="I44">
        <v>100</v>
      </c>
      <c r="J44" s="1">
        <v>1</v>
      </c>
      <c r="K44" t="s">
        <v>26</v>
      </c>
      <c r="L44" t="s">
        <v>27</v>
      </c>
      <c r="M44" t="s">
        <v>28</v>
      </c>
      <c r="N44" t="s">
        <v>67</v>
      </c>
      <c r="O44" t="s">
        <v>67</v>
      </c>
      <c r="P44" t="s">
        <v>170</v>
      </c>
      <c r="Q44">
        <v>5</v>
      </c>
      <c r="R44">
        <v>0</v>
      </c>
      <c r="S44">
        <f t="shared" si="0"/>
        <v>69</v>
      </c>
      <c r="T44">
        <f t="shared" si="1"/>
        <v>11032</v>
      </c>
      <c r="U44">
        <v>1</v>
      </c>
      <c r="V44">
        <v>73</v>
      </c>
      <c r="W44">
        <v>277</v>
      </c>
      <c r="X44">
        <v>1</v>
      </c>
      <c r="Y44">
        <v>13</v>
      </c>
      <c r="Z44">
        <v>311</v>
      </c>
      <c r="AA44">
        <v>67</v>
      </c>
      <c r="AB44">
        <v>243</v>
      </c>
      <c r="AC44">
        <v>71</v>
      </c>
      <c r="AD44">
        <v>273</v>
      </c>
      <c r="AE44">
        <v>5</v>
      </c>
      <c r="AF44">
        <v>129</v>
      </c>
      <c r="AG44">
        <v>7</v>
      </c>
      <c r="AH44">
        <v>430</v>
      </c>
      <c r="AI44">
        <v>2</v>
      </c>
      <c r="AJ44">
        <v>238</v>
      </c>
      <c r="AK44">
        <v>19</v>
      </c>
      <c r="AL44">
        <v>1</v>
      </c>
      <c r="AM44">
        <v>172</v>
      </c>
      <c r="AN44">
        <v>205</v>
      </c>
      <c r="AO44">
        <v>46</v>
      </c>
      <c r="AP44">
        <v>372</v>
      </c>
      <c r="AQ44">
        <v>231</v>
      </c>
      <c r="AR44">
        <v>185</v>
      </c>
      <c r="AS44">
        <v>207</v>
      </c>
      <c r="AT44">
        <v>28</v>
      </c>
      <c r="AU44">
        <v>12</v>
      </c>
      <c r="AV44">
        <v>208</v>
      </c>
      <c r="AW44">
        <v>5</v>
      </c>
      <c r="AX44">
        <v>107</v>
      </c>
      <c r="AY44">
        <v>37</v>
      </c>
      <c r="AZ44">
        <v>618</v>
      </c>
      <c r="BA44">
        <v>0</v>
      </c>
      <c r="BB44">
        <v>201</v>
      </c>
      <c r="BC44">
        <v>34</v>
      </c>
      <c r="BD44">
        <v>271</v>
      </c>
      <c r="BE44">
        <v>16</v>
      </c>
      <c r="BF44">
        <v>519</v>
      </c>
      <c r="BG44">
        <v>87</v>
      </c>
      <c r="BH44">
        <v>180</v>
      </c>
      <c r="BI44">
        <v>0</v>
      </c>
      <c r="BJ44">
        <v>210</v>
      </c>
      <c r="BK44">
        <v>13</v>
      </c>
      <c r="BL44">
        <v>267</v>
      </c>
      <c r="BM44">
        <v>23</v>
      </c>
      <c r="BN44">
        <v>84</v>
      </c>
      <c r="BO44">
        <v>4</v>
      </c>
      <c r="BP44">
        <v>349</v>
      </c>
      <c r="BQ44">
        <v>15</v>
      </c>
      <c r="BR44">
        <v>338</v>
      </c>
      <c r="BS44">
        <v>11</v>
      </c>
      <c r="BT44">
        <v>701</v>
      </c>
      <c r="BU44">
        <v>11</v>
      </c>
      <c r="BV44">
        <v>268</v>
      </c>
      <c r="BW44">
        <v>9</v>
      </c>
      <c r="BX44">
        <v>210</v>
      </c>
      <c r="BY44">
        <v>10</v>
      </c>
      <c r="BZ44">
        <v>343</v>
      </c>
      <c r="CA44">
        <v>38</v>
      </c>
      <c r="CB44">
        <v>114</v>
      </c>
      <c r="CC44">
        <v>9</v>
      </c>
      <c r="CD44">
        <v>293</v>
      </c>
      <c r="CE44">
        <v>9</v>
      </c>
      <c r="CF44">
        <v>399</v>
      </c>
      <c r="CG44">
        <v>18</v>
      </c>
      <c r="CH44">
        <v>363</v>
      </c>
      <c r="CI44">
        <v>2</v>
      </c>
      <c r="CJ44">
        <v>169</v>
      </c>
      <c r="CK44">
        <v>0</v>
      </c>
      <c r="CL44">
        <v>414</v>
      </c>
      <c r="CM44">
        <v>27</v>
      </c>
      <c r="CN44">
        <v>409</v>
      </c>
    </row>
    <row r="45" spans="1:92">
      <c r="A45" t="s">
        <v>258</v>
      </c>
      <c r="B45" t="s">
        <v>25</v>
      </c>
      <c r="C45" t="s">
        <v>26</v>
      </c>
      <c r="D45" t="s">
        <v>47</v>
      </c>
      <c r="E45" t="s">
        <v>48</v>
      </c>
      <c r="F45" t="s">
        <v>49</v>
      </c>
      <c r="G45" t="s">
        <v>259</v>
      </c>
      <c r="H45" t="s">
        <v>260</v>
      </c>
      <c r="I45">
        <v>100</v>
      </c>
      <c r="J45" s="1">
        <v>1</v>
      </c>
      <c r="K45" t="s">
        <v>26</v>
      </c>
      <c r="L45" t="s">
        <v>47</v>
      </c>
      <c r="M45" t="s">
        <v>48</v>
      </c>
      <c r="N45" t="s">
        <v>49</v>
      </c>
      <c r="O45" t="s">
        <v>52</v>
      </c>
      <c r="P45" t="s">
        <v>261</v>
      </c>
      <c r="Q45">
        <v>4</v>
      </c>
      <c r="R45">
        <v>2.3600000000001298E-3</v>
      </c>
      <c r="S45">
        <f t="shared" si="0"/>
        <v>42</v>
      </c>
      <c r="T45">
        <f t="shared" si="1"/>
        <v>10679</v>
      </c>
      <c r="U45">
        <v>0</v>
      </c>
      <c r="V45">
        <v>0</v>
      </c>
      <c r="W45">
        <v>294</v>
      </c>
      <c r="X45">
        <v>187</v>
      </c>
      <c r="Y45">
        <v>0</v>
      </c>
      <c r="Z45">
        <v>4</v>
      </c>
      <c r="AA45">
        <v>0</v>
      </c>
      <c r="AB45">
        <v>0</v>
      </c>
      <c r="AC45">
        <v>8</v>
      </c>
      <c r="AD45">
        <v>0</v>
      </c>
      <c r="AE45">
        <v>0</v>
      </c>
      <c r="AF45">
        <v>86</v>
      </c>
      <c r="AG45">
        <v>0</v>
      </c>
      <c r="AH45">
        <v>12</v>
      </c>
      <c r="AI45">
        <v>75</v>
      </c>
      <c r="AJ45">
        <v>277</v>
      </c>
      <c r="AK45">
        <v>345</v>
      </c>
      <c r="AL45">
        <v>378</v>
      </c>
      <c r="AM45">
        <v>60</v>
      </c>
      <c r="AN45">
        <v>1134</v>
      </c>
      <c r="AO45">
        <v>113</v>
      </c>
      <c r="AP45">
        <v>636</v>
      </c>
      <c r="AQ45">
        <v>0</v>
      </c>
      <c r="AR45">
        <v>0</v>
      </c>
      <c r="AS45">
        <v>0</v>
      </c>
      <c r="AT45">
        <v>4</v>
      </c>
      <c r="AU45">
        <v>0</v>
      </c>
      <c r="AV45">
        <v>26</v>
      </c>
      <c r="AW45">
        <v>0</v>
      </c>
      <c r="AX45">
        <v>4</v>
      </c>
      <c r="AY45">
        <v>0</v>
      </c>
      <c r="AZ45">
        <v>0</v>
      </c>
      <c r="BA45">
        <v>0</v>
      </c>
      <c r="BB45">
        <v>0</v>
      </c>
      <c r="BC45">
        <v>788</v>
      </c>
      <c r="BD45">
        <v>114</v>
      </c>
      <c r="BE45">
        <v>0</v>
      </c>
      <c r="BF45">
        <v>29</v>
      </c>
      <c r="BG45">
        <v>73</v>
      </c>
      <c r="BH45">
        <v>25</v>
      </c>
      <c r="BI45">
        <v>0</v>
      </c>
      <c r="BJ45">
        <v>1</v>
      </c>
      <c r="BK45">
        <v>69</v>
      </c>
      <c r="BL45">
        <v>288</v>
      </c>
      <c r="BM45">
        <v>92</v>
      </c>
      <c r="BN45">
        <v>824</v>
      </c>
      <c r="BO45">
        <v>3</v>
      </c>
      <c r="BP45">
        <v>106</v>
      </c>
      <c r="BQ45">
        <v>6</v>
      </c>
      <c r="BR45">
        <v>23</v>
      </c>
      <c r="BS45">
        <v>0</v>
      </c>
      <c r="BT45">
        <v>0</v>
      </c>
      <c r="BU45">
        <v>176</v>
      </c>
      <c r="BV45">
        <v>347</v>
      </c>
      <c r="BW45">
        <v>1</v>
      </c>
      <c r="BX45">
        <v>2337</v>
      </c>
      <c r="BY45">
        <v>0</v>
      </c>
      <c r="BZ45">
        <v>0</v>
      </c>
      <c r="CA45">
        <v>0</v>
      </c>
      <c r="CB45">
        <v>27</v>
      </c>
      <c r="CC45">
        <v>155</v>
      </c>
      <c r="CD45">
        <v>709</v>
      </c>
      <c r="CE45">
        <v>0</v>
      </c>
      <c r="CF45">
        <v>1</v>
      </c>
      <c r="CG45">
        <v>0</v>
      </c>
      <c r="CH45">
        <v>0</v>
      </c>
      <c r="CI45">
        <v>604</v>
      </c>
      <c r="CJ45">
        <v>237</v>
      </c>
      <c r="CK45">
        <v>0</v>
      </c>
      <c r="CL45">
        <v>1</v>
      </c>
      <c r="CM45">
        <v>0</v>
      </c>
      <c r="CN45">
        <v>0</v>
      </c>
    </row>
    <row r="46" spans="1:92">
      <c r="A46" t="s">
        <v>216</v>
      </c>
      <c r="B46" t="s">
        <v>25</v>
      </c>
      <c r="C46" t="s">
        <v>26</v>
      </c>
      <c r="D46" t="s">
        <v>27</v>
      </c>
      <c r="E46" t="s">
        <v>59</v>
      </c>
      <c r="F46" t="s">
        <v>59</v>
      </c>
      <c r="G46" t="s">
        <v>217</v>
      </c>
      <c r="H46" t="s">
        <v>218</v>
      </c>
      <c r="I46">
        <v>100</v>
      </c>
      <c r="J46" s="1">
        <v>1</v>
      </c>
      <c r="K46" t="s">
        <v>26</v>
      </c>
      <c r="L46" t="s">
        <v>27</v>
      </c>
      <c r="M46" t="s">
        <v>110</v>
      </c>
      <c r="N46" t="s">
        <v>110</v>
      </c>
      <c r="O46" t="s">
        <v>111</v>
      </c>
      <c r="P46" t="s">
        <v>112</v>
      </c>
      <c r="Q46">
        <v>6</v>
      </c>
      <c r="R46">
        <v>7.8000000000000205E-4</v>
      </c>
      <c r="S46">
        <f t="shared" si="0"/>
        <v>69</v>
      </c>
      <c r="T46">
        <f t="shared" si="1"/>
        <v>9920</v>
      </c>
      <c r="U46">
        <v>27</v>
      </c>
      <c r="V46">
        <v>210</v>
      </c>
      <c r="W46">
        <v>14</v>
      </c>
      <c r="X46">
        <v>68</v>
      </c>
      <c r="Y46">
        <v>338</v>
      </c>
      <c r="Z46">
        <v>13</v>
      </c>
      <c r="AA46">
        <v>246</v>
      </c>
      <c r="AB46">
        <v>0</v>
      </c>
      <c r="AC46">
        <v>428</v>
      </c>
      <c r="AD46">
        <v>56</v>
      </c>
      <c r="AE46">
        <v>217</v>
      </c>
      <c r="AF46">
        <v>22</v>
      </c>
      <c r="AG46">
        <v>189</v>
      </c>
      <c r="AH46">
        <v>25</v>
      </c>
      <c r="AI46">
        <v>238</v>
      </c>
      <c r="AJ46">
        <v>287</v>
      </c>
      <c r="AK46">
        <v>210</v>
      </c>
      <c r="AL46">
        <v>155</v>
      </c>
      <c r="AM46">
        <v>0</v>
      </c>
      <c r="AN46">
        <v>18</v>
      </c>
      <c r="AO46">
        <v>251</v>
      </c>
      <c r="AP46">
        <v>1</v>
      </c>
      <c r="AQ46">
        <v>172</v>
      </c>
      <c r="AR46">
        <v>2</v>
      </c>
      <c r="AS46">
        <v>6</v>
      </c>
      <c r="AT46">
        <v>188</v>
      </c>
      <c r="AU46">
        <v>250</v>
      </c>
      <c r="AV46">
        <v>49</v>
      </c>
      <c r="AW46">
        <v>286</v>
      </c>
      <c r="AX46">
        <v>16</v>
      </c>
      <c r="AY46">
        <v>301</v>
      </c>
      <c r="AZ46">
        <v>8</v>
      </c>
      <c r="BA46">
        <v>262</v>
      </c>
      <c r="BB46">
        <v>0</v>
      </c>
      <c r="BC46">
        <v>233</v>
      </c>
      <c r="BD46">
        <v>49</v>
      </c>
      <c r="BE46">
        <v>317</v>
      </c>
      <c r="BF46">
        <v>11</v>
      </c>
      <c r="BG46">
        <v>293</v>
      </c>
      <c r="BH46">
        <v>15</v>
      </c>
      <c r="BI46">
        <v>256</v>
      </c>
      <c r="BJ46">
        <v>16</v>
      </c>
      <c r="BK46">
        <v>154</v>
      </c>
      <c r="BL46">
        <v>81</v>
      </c>
      <c r="BM46">
        <v>210</v>
      </c>
      <c r="BN46">
        <v>4</v>
      </c>
      <c r="BO46">
        <v>192</v>
      </c>
      <c r="BP46">
        <v>10</v>
      </c>
      <c r="BQ46">
        <v>253</v>
      </c>
      <c r="BR46">
        <v>2</v>
      </c>
      <c r="BS46">
        <v>324</v>
      </c>
      <c r="BT46">
        <v>75</v>
      </c>
      <c r="BU46">
        <v>320</v>
      </c>
      <c r="BV46">
        <v>3</v>
      </c>
      <c r="BW46">
        <v>227</v>
      </c>
      <c r="BX46">
        <v>51</v>
      </c>
      <c r="BY46">
        <v>361</v>
      </c>
      <c r="BZ46">
        <v>90</v>
      </c>
      <c r="CA46">
        <v>267</v>
      </c>
      <c r="CB46">
        <v>20</v>
      </c>
      <c r="CC46">
        <v>268</v>
      </c>
      <c r="CD46">
        <v>13</v>
      </c>
      <c r="CE46">
        <v>222</v>
      </c>
      <c r="CF46">
        <v>1</v>
      </c>
      <c r="CG46">
        <v>330</v>
      </c>
      <c r="CH46">
        <v>47</v>
      </c>
      <c r="CI46">
        <v>85</v>
      </c>
      <c r="CJ46">
        <v>11</v>
      </c>
      <c r="CK46">
        <v>284</v>
      </c>
      <c r="CL46">
        <v>31</v>
      </c>
      <c r="CM46">
        <v>239</v>
      </c>
      <c r="CN46">
        <v>2</v>
      </c>
    </row>
    <row r="47" spans="1:92">
      <c r="A47" t="s">
        <v>202</v>
      </c>
      <c r="B47" t="s">
        <v>25</v>
      </c>
      <c r="C47" t="s">
        <v>26</v>
      </c>
      <c r="D47" t="s">
        <v>47</v>
      </c>
      <c r="E47" t="s">
        <v>35</v>
      </c>
      <c r="F47" t="s">
        <v>198</v>
      </c>
      <c r="G47" t="s">
        <v>203</v>
      </c>
      <c r="H47" t="s">
        <v>204</v>
      </c>
      <c r="I47">
        <v>100</v>
      </c>
      <c r="J47" s="1">
        <v>0.96</v>
      </c>
      <c r="K47" t="s">
        <v>26</v>
      </c>
      <c r="L47" t="s">
        <v>47</v>
      </c>
      <c r="M47" t="s">
        <v>35</v>
      </c>
      <c r="N47" t="s">
        <v>198</v>
      </c>
      <c r="O47" t="s">
        <v>198</v>
      </c>
      <c r="P47" t="s">
        <v>205</v>
      </c>
      <c r="Q47">
        <v>2</v>
      </c>
      <c r="R47">
        <v>4.6600000000000197E-2</v>
      </c>
      <c r="S47">
        <f t="shared" si="0"/>
        <v>72</v>
      </c>
      <c r="T47">
        <f t="shared" si="1"/>
        <v>8815</v>
      </c>
      <c r="U47">
        <v>41</v>
      </c>
      <c r="V47">
        <v>165</v>
      </c>
      <c r="W47">
        <v>249</v>
      </c>
      <c r="X47">
        <v>75</v>
      </c>
      <c r="Y47">
        <v>64</v>
      </c>
      <c r="Z47">
        <v>100</v>
      </c>
      <c r="AA47">
        <v>76</v>
      </c>
      <c r="AB47">
        <v>266</v>
      </c>
      <c r="AC47">
        <v>190</v>
      </c>
      <c r="AD47">
        <v>145</v>
      </c>
      <c r="AE47">
        <v>56</v>
      </c>
      <c r="AF47">
        <v>191</v>
      </c>
      <c r="AG47">
        <v>84</v>
      </c>
      <c r="AH47">
        <v>55</v>
      </c>
      <c r="AI47">
        <v>66</v>
      </c>
      <c r="AJ47">
        <v>154</v>
      </c>
      <c r="AK47">
        <v>114</v>
      </c>
      <c r="AL47">
        <v>49</v>
      </c>
      <c r="AM47">
        <v>244</v>
      </c>
      <c r="AN47">
        <v>131</v>
      </c>
      <c r="AO47">
        <v>193</v>
      </c>
      <c r="AP47">
        <v>53</v>
      </c>
      <c r="AQ47">
        <v>136</v>
      </c>
      <c r="AR47">
        <v>192</v>
      </c>
      <c r="AS47">
        <v>155</v>
      </c>
      <c r="AT47">
        <v>258</v>
      </c>
      <c r="AU47">
        <v>89</v>
      </c>
      <c r="AV47">
        <v>109</v>
      </c>
      <c r="AW47">
        <v>146</v>
      </c>
      <c r="AX47">
        <v>354</v>
      </c>
      <c r="AY47">
        <v>109</v>
      </c>
      <c r="AZ47">
        <v>134</v>
      </c>
      <c r="BA47">
        <v>47</v>
      </c>
      <c r="BB47">
        <v>105</v>
      </c>
      <c r="BC47">
        <v>104</v>
      </c>
      <c r="BD47">
        <v>152</v>
      </c>
      <c r="BE47">
        <v>116</v>
      </c>
      <c r="BF47">
        <v>90</v>
      </c>
      <c r="BG47">
        <v>71</v>
      </c>
      <c r="BH47">
        <v>131</v>
      </c>
      <c r="BI47">
        <v>151</v>
      </c>
      <c r="BJ47">
        <v>108</v>
      </c>
      <c r="BK47">
        <v>77</v>
      </c>
      <c r="BL47">
        <v>139</v>
      </c>
      <c r="BM47">
        <v>11</v>
      </c>
      <c r="BN47">
        <v>56</v>
      </c>
      <c r="BO47">
        <v>183</v>
      </c>
      <c r="BP47">
        <v>190</v>
      </c>
      <c r="BQ47">
        <v>79</v>
      </c>
      <c r="BR47">
        <v>93</v>
      </c>
      <c r="BS47">
        <v>124</v>
      </c>
      <c r="BT47">
        <v>63</v>
      </c>
      <c r="BU47">
        <v>147</v>
      </c>
      <c r="BV47">
        <v>158</v>
      </c>
      <c r="BW47">
        <v>75</v>
      </c>
      <c r="BX47">
        <v>48</v>
      </c>
      <c r="BY47">
        <v>176</v>
      </c>
      <c r="BZ47">
        <v>89</v>
      </c>
      <c r="CA47">
        <v>135</v>
      </c>
      <c r="CB47">
        <v>168</v>
      </c>
      <c r="CC47">
        <v>66</v>
      </c>
      <c r="CD47">
        <v>41</v>
      </c>
      <c r="CE47">
        <v>61</v>
      </c>
      <c r="CF47">
        <v>156</v>
      </c>
      <c r="CG47">
        <v>204</v>
      </c>
      <c r="CH47">
        <v>203</v>
      </c>
      <c r="CI47">
        <v>69</v>
      </c>
      <c r="CJ47">
        <v>81</v>
      </c>
      <c r="CK47">
        <v>65</v>
      </c>
      <c r="CL47">
        <v>96</v>
      </c>
      <c r="CM47">
        <v>168</v>
      </c>
      <c r="CN47">
        <v>76</v>
      </c>
    </row>
    <row r="48" spans="1:92">
      <c r="A48" t="s">
        <v>219</v>
      </c>
      <c r="B48" t="s">
        <v>25</v>
      </c>
      <c r="C48" t="s">
        <v>26</v>
      </c>
      <c r="D48" t="s">
        <v>47</v>
      </c>
      <c r="E48" t="s">
        <v>35</v>
      </c>
      <c r="F48" t="s">
        <v>198</v>
      </c>
      <c r="G48" t="s">
        <v>203</v>
      </c>
      <c r="H48" t="s">
        <v>220</v>
      </c>
      <c r="I48">
        <v>100</v>
      </c>
      <c r="J48" s="1">
        <v>1</v>
      </c>
      <c r="K48" t="s">
        <v>26</v>
      </c>
      <c r="L48" t="s">
        <v>47</v>
      </c>
      <c r="M48" t="s">
        <v>35</v>
      </c>
      <c r="N48" t="s">
        <v>198</v>
      </c>
      <c r="O48" t="s">
        <v>198</v>
      </c>
      <c r="P48" t="s">
        <v>221</v>
      </c>
      <c r="Q48">
        <v>7</v>
      </c>
      <c r="R48">
        <v>0</v>
      </c>
      <c r="S48">
        <f t="shared" si="0"/>
        <v>72</v>
      </c>
      <c r="T48">
        <f t="shared" si="1"/>
        <v>8335</v>
      </c>
      <c r="U48">
        <v>220</v>
      </c>
      <c r="V48">
        <v>666</v>
      </c>
      <c r="W48">
        <v>482</v>
      </c>
      <c r="X48">
        <v>431</v>
      </c>
      <c r="Y48">
        <v>38</v>
      </c>
      <c r="Z48">
        <v>43</v>
      </c>
      <c r="AA48">
        <v>54</v>
      </c>
      <c r="AB48">
        <v>142</v>
      </c>
      <c r="AC48">
        <v>92</v>
      </c>
      <c r="AD48">
        <v>119</v>
      </c>
      <c r="AE48">
        <v>63</v>
      </c>
      <c r="AF48">
        <v>230</v>
      </c>
      <c r="AG48">
        <v>44</v>
      </c>
      <c r="AH48">
        <v>121</v>
      </c>
      <c r="AI48">
        <v>79</v>
      </c>
      <c r="AJ48">
        <v>32</v>
      </c>
      <c r="AK48">
        <v>125</v>
      </c>
      <c r="AL48">
        <v>33</v>
      </c>
      <c r="AM48">
        <v>94</v>
      </c>
      <c r="AN48">
        <v>150</v>
      </c>
      <c r="AO48">
        <v>279</v>
      </c>
      <c r="AP48">
        <v>8</v>
      </c>
      <c r="AQ48">
        <v>64</v>
      </c>
      <c r="AR48">
        <v>119</v>
      </c>
      <c r="AS48">
        <v>96</v>
      </c>
      <c r="AT48">
        <v>237</v>
      </c>
      <c r="AU48">
        <v>91</v>
      </c>
      <c r="AV48">
        <v>135</v>
      </c>
      <c r="AW48">
        <v>90</v>
      </c>
      <c r="AX48">
        <v>308</v>
      </c>
      <c r="AY48">
        <v>112</v>
      </c>
      <c r="AZ48">
        <v>38</v>
      </c>
      <c r="BA48">
        <v>73</v>
      </c>
      <c r="BB48">
        <v>35</v>
      </c>
      <c r="BC48">
        <v>115</v>
      </c>
      <c r="BD48">
        <v>100</v>
      </c>
      <c r="BE48">
        <v>80</v>
      </c>
      <c r="BF48">
        <v>155</v>
      </c>
      <c r="BG48">
        <v>77</v>
      </c>
      <c r="BH48">
        <v>54</v>
      </c>
      <c r="BI48">
        <v>129</v>
      </c>
      <c r="BJ48">
        <v>74</v>
      </c>
      <c r="BK48">
        <v>78</v>
      </c>
      <c r="BL48">
        <v>96</v>
      </c>
      <c r="BM48">
        <v>26</v>
      </c>
      <c r="BN48">
        <v>83</v>
      </c>
      <c r="BO48">
        <v>118</v>
      </c>
      <c r="BP48">
        <v>86</v>
      </c>
      <c r="BQ48">
        <v>140</v>
      </c>
      <c r="BR48">
        <v>58</v>
      </c>
      <c r="BS48">
        <v>56</v>
      </c>
      <c r="BT48">
        <v>32</v>
      </c>
      <c r="BU48">
        <v>95</v>
      </c>
      <c r="BV48">
        <v>302</v>
      </c>
      <c r="BW48">
        <v>41</v>
      </c>
      <c r="BX48">
        <v>44</v>
      </c>
      <c r="BY48">
        <v>102</v>
      </c>
      <c r="BZ48">
        <v>143</v>
      </c>
      <c r="CA48">
        <v>53</v>
      </c>
      <c r="CB48">
        <v>96</v>
      </c>
      <c r="CC48">
        <v>37</v>
      </c>
      <c r="CD48">
        <v>10</v>
      </c>
      <c r="CE48">
        <v>54</v>
      </c>
      <c r="CF48">
        <v>9</v>
      </c>
      <c r="CG48">
        <v>116</v>
      </c>
      <c r="CH48">
        <v>150</v>
      </c>
      <c r="CI48">
        <v>82</v>
      </c>
      <c r="CJ48">
        <v>54</v>
      </c>
      <c r="CK48">
        <v>52</v>
      </c>
      <c r="CL48">
        <v>107</v>
      </c>
      <c r="CM48">
        <v>170</v>
      </c>
      <c r="CN48">
        <v>118</v>
      </c>
    </row>
    <row r="49" spans="1:92">
      <c r="A49" t="s">
        <v>576</v>
      </c>
      <c r="B49" t="s">
        <v>25</v>
      </c>
      <c r="C49" t="s">
        <v>26</v>
      </c>
      <c r="D49" t="s">
        <v>47</v>
      </c>
      <c r="E49" t="s">
        <v>48</v>
      </c>
      <c r="F49" t="s">
        <v>49</v>
      </c>
      <c r="G49" t="s">
        <v>385</v>
      </c>
      <c r="H49" t="s">
        <v>577</v>
      </c>
      <c r="I49">
        <v>100</v>
      </c>
      <c r="J49" s="1">
        <v>0.93</v>
      </c>
      <c r="K49" t="s">
        <v>26</v>
      </c>
      <c r="L49" t="s">
        <v>47</v>
      </c>
      <c r="M49" t="s">
        <v>48</v>
      </c>
      <c r="N49" t="s">
        <v>49</v>
      </c>
      <c r="O49" t="s">
        <v>52</v>
      </c>
      <c r="P49" t="s">
        <v>387</v>
      </c>
      <c r="Q49">
        <v>4</v>
      </c>
      <c r="R49">
        <v>0.145149999999999</v>
      </c>
      <c r="S49">
        <f t="shared" si="0"/>
        <v>53</v>
      </c>
      <c r="T49">
        <f t="shared" si="1"/>
        <v>7155</v>
      </c>
      <c r="U49">
        <v>192</v>
      </c>
      <c r="V49">
        <v>1843</v>
      </c>
      <c r="W49">
        <v>80</v>
      </c>
      <c r="X49">
        <v>341</v>
      </c>
      <c r="Y49">
        <v>25</v>
      </c>
      <c r="Z49">
        <v>2</v>
      </c>
      <c r="AA49">
        <v>15</v>
      </c>
      <c r="AB49">
        <v>59</v>
      </c>
      <c r="AC49">
        <v>83</v>
      </c>
      <c r="AD49">
        <v>0</v>
      </c>
      <c r="AE49">
        <v>162</v>
      </c>
      <c r="AF49">
        <v>28</v>
      </c>
      <c r="AG49">
        <v>61</v>
      </c>
      <c r="AH49">
        <v>0</v>
      </c>
      <c r="AI49">
        <v>5</v>
      </c>
      <c r="AJ49">
        <v>453</v>
      </c>
      <c r="AK49">
        <v>125</v>
      </c>
      <c r="AL49">
        <v>128</v>
      </c>
      <c r="AM49">
        <v>0</v>
      </c>
      <c r="AN49">
        <v>97</v>
      </c>
      <c r="AO49">
        <v>28</v>
      </c>
      <c r="AP49">
        <v>315</v>
      </c>
      <c r="AQ49">
        <v>39</v>
      </c>
      <c r="AR49">
        <v>0</v>
      </c>
      <c r="AS49">
        <v>113</v>
      </c>
      <c r="AT49">
        <v>147</v>
      </c>
      <c r="AU49">
        <v>49</v>
      </c>
      <c r="AV49">
        <v>120</v>
      </c>
      <c r="AW49">
        <v>105</v>
      </c>
      <c r="AX49">
        <v>900</v>
      </c>
      <c r="AY49">
        <v>47</v>
      </c>
      <c r="AZ49">
        <v>0</v>
      </c>
      <c r="BA49">
        <v>94</v>
      </c>
      <c r="BB49">
        <v>0</v>
      </c>
      <c r="BC49">
        <v>0</v>
      </c>
      <c r="BD49">
        <v>20</v>
      </c>
      <c r="BE49">
        <v>37</v>
      </c>
      <c r="BF49">
        <v>142</v>
      </c>
      <c r="BG49">
        <v>99</v>
      </c>
      <c r="BH49">
        <v>0</v>
      </c>
      <c r="BI49">
        <v>57</v>
      </c>
      <c r="BJ49">
        <v>20</v>
      </c>
      <c r="BK49">
        <v>80</v>
      </c>
      <c r="BL49">
        <v>85</v>
      </c>
      <c r="BM49">
        <v>17</v>
      </c>
      <c r="BN49">
        <v>30</v>
      </c>
      <c r="BO49">
        <v>25</v>
      </c>
      <c r="BP49">
        <v>0</v>
      </c>
      <c r="BQ49">
        <v>17</v>
      </c>
      <c r="BR49">
        <v>132</v>
      </c>
      <c r="BS49">
        <v>2</v>
      </c>
      <c r="BT49">
        <v>0</v>
      </c>
      <c r="BU49">
        <v>16</v>
      </c>
      <c r="BV49">
        <v>10</v>
      </c>
      <c r="BW49">
        <v>49</v>
      </c>
      <c r="BX49">
        <v>62</v>
      </c>
      <c r="BY49">
        <v>6</v>
      </c>
      <c r="BZ49">
        <v>0</v>
      </c>
      <c r="CA49">
        <v>28</v>
      </c>
      <c r="CB49">
        <v>0</v>
      </c>
      <c r="CC49">
        <v>73</v>
      </c>
      <c r="CD49">
        <v>0</v>
      </c>
      <c r="CE49">
        <v>0</v>
      </c>
      <c r="CF49">
        <v>0</v>
      </c>
      <c r="CG49">
        <v>152</v>
      </c>
      <c r="CH49">
        <v>0</v>
      </c>
      <c r="CI49">
        <v>218</v>
      </c>
      <c r="CJ49">
        <v>0</v>
      </c>
      <c r="CK49">
        <v>0</v>
      </c>
      <c r="CL49">
        <v>73</v>
      </c>
      <c r="CM49">
        <v>49</v>
      </c>
      <c r="CN49">
        <v>0</v>
      </c>
    </row>
    <row r="50" spans="1:92">
      <c r="A50" t="s">
        <v>236</v>
      </c>
      <c r="B50" t="s">
        <v>25</v>
      </c>
      <c r="C50" t="s">
        <v>26</v>
      </c>
      <c r="D50" t="s">
        <v>27</v>
      </c>
      <c r="E50" t="s">
        <v>59</v>
      </c>
      <c r="F50" t="s">
        <v>59</v>
      </c>
      <c r="G50" t="s">
        <v>237</v>
      </c>
      <c r="H50" t="s">
        <v>238</v>
      </c>
      <c r="I50">
        <v>100</v>
      </c>
      <c r="J50" s="1">
        <v>0.94</v>
      </c>
      <c r="K50" t="s">
        <v>26</v>
      </c>
      <c r="L50" t="s">
        <v>27</v>
      </c>
      <c r="M50" t="s">
        <v>110</v>
      </c>
      <c r="N50" t="s">
        <v>110</v>
      </c>
      <c r="O50" t="s">
        <v>111</v>
      </c>
      <c r="P50" t="s">
        <v>239</v>
      </c>
      <c r="Q50">
        <v>2</v>
      </c>
      <c r="R50">
        <v>0.13477</v>
      </c>
      <c r="S50">
        <f t="shared" si="0"/>
        <v>68</v>
      </c>
      <c r="T50">
        <f t="shared" si="1"/>
        <v>6647</v>
      </c>
      <c r="U50">
        <v>3</v>
      </c>
      <c r="V50">
        <v>5</v>
      </c>
      <c r="W50">
        <v>1</v>
      </c>
      <c r="X50">
        <v>2</v>
      </c>
      <c r="Y50">
        <v>149</v>
      </c>
      <c r="Z50">
        <v>9</v>
      </c>
      <c r="AA50">
        <v>160</v>
      </c>
      <c r="AB50">
        <v>1</v>
      </c>
      <c r="AC50">
        <v>269</v>
      </c>
      <c r="AD50">
        <v>9</v>
      </c>
      <c r="AE50">
        <v>141</v>
      </c>
      <c r="AF50">
        <v>2</v>
      </c>
      <c r="AG50">
        <v>132</v>
      </c>
      <c r="AH50">
        <v>17</v>
      </c>
      <c r="AI50">
        <v>206</v>
      </c>
      <c r="AJ50">
        <v>0</v>
      </c>
      <c r="AK50">
        <v>136</v>
      </c>
      <c r="AL50">
        <v>82</v>
      </c>
      <c r="AM50">
        <v>0</v>
      </c>
      <c r="AN50">
        <v>13</v>
      </c>
      <c r="AO50">
        <v>164</v>
      </c>
      <c r="AP50">
        <v>1</v>
      </c>
      <c r="AQ50">
        <v>128</v>
      </c>
      <c r="AR50">
        <v>18</v>
      </c>
      <c r="AS50">
        <v>4</v>
      </c>
      <c r="AT50">
        <v>224</v>
      </c>
      <c r="AU50">
        <v>133</v>
      </c>
      <c r="AV50">
        <v>0</v>
      </c>
      <c r="AW50">
        <v>129</v>
      </c>
      <c r="AX50">
        <v>2</v>
      </c>
      <c r="AY50">
        <v>100</v>
      </c>
      <c r="AZ50">
        <v>14</v>
      </c>
      <c r="BA50">
        <v>239</v>
      </c>
      <c r="BB50">
        <v>0</v>
      </c>
      <c r="BC50">
        <v>167</v>
      </c>
      <c r="BD50">
        <v>13</v>
      </c>
      <c r="BE50">
        <v>168</v>
      </c>
      <c r="BF50">
        <v>17</v>
      </c>
      <c r="BG50">
        <v>241</v>
      </c>
      <c r="BH50">
        <v>3</v>
      </c>
      <c r="BI50">
        <v>118</v>
      </c>
      <c r="BJ50">
        <v>48</v>
      </c>
      <c r="BK50">
        <v>77</v>
      </c>
      <c r="BL50">
        <v>122</v>
      </c>
      <c r="BM50">
        <v>200</v>
      </c>
      <c r="BN50">
        <v>1</v>
      </c>
      <c r="BO50">
        <v>144</v>
      </c>
      <c r="BP50">
        <v>20</v>
      </c>
      <c r="BQ50">
        <v>138</v>
      </c>
      <c r="BR50">
        <v>6</v>
      </c>
      <c r="BS50">
        <v>235</v>
      </c>
      <c r="BT50">
        <v>56</v>
      </c>
      <c r="BU50">
        <v>160</v>
      </c>
      <c r="BV50">
        <v>3</v>
      </c>
      <c r="BW50">
        <v>199</v>
      </c>
      <c r="BX50">
        <v>16</v>
      </c>
      <c r="BY50">
        <v>320</v>
      </c>
      <c r="BZ50">
        <v>99</v>
      </c>
      <c r="CA50">
        <v>222</v>
      </c>
      <c r="CB50">
        <v>17</v>
      </c>
      <c r="CC50">
        <v>220</v>
      </c>
      <c r="CD50">
        <v>20</v>
      </c>
      <c r="CE50">
        <v>211</v>
      </c>
      <c r="CF50">
        <v>39</v>
      </c>
      <c r="CG50">
        <v>222</v>
      </c>
      <c r="CH50">
        <v>12</v>
      </c>
      <c r="CI50">
        <v>75</v>
      </c>
      <c r="CJ50">
        <v>162</v>
      </c>
      <c r="CK50">
        <v>191</v>
      </c>
      <c r="CL50">
        <v>20</v>
      </c>
      <c r="CM50">
        <v>165</v>
      </c>
      <c r="CN50">
        <v>7</v>
      </c>
    </row>
    <row r="51" spans="1:92">
      <c r="A51" t="s">
        <v>222</v>
      </c>
      <c r="B51" t="s">
        <v>25</v>
      </c>
      <c r="C51" t="s">
        <v>26</v>
      </c>
      <c r="D51" t="s">
        <v>27</v>
      </c>
      <c r="E51" t="s">
        <v>35</v>
      </c>
      <c r="F51" t="s">
        <v>223</v>
      </c>
      <c r="G51" t="s">
        <v>224</v>
      </c>
      <c r="H51" t="s">
        <v>225</v>
      </c>
      <c r="I51">
        <v>100</v>
      </c>
      <c r="J51" s="1">
        <v>1</v>
      </c>
      <c r="K51" t="s">
        <v>26</v>
      </c>
      <c r="L51" t="s">
        <v>27</v>
      </c>
      <c r="M51" t="s">
        <v>35</v>
      </c>
      <c r="N51" t="s">
        <v>223</v>
      </c>
      <c r="P51" t="s">
        <v>226</v>
      </c>
      <c r="Q51">
        <v>4</v>
      </c>
      <c r="R51">
        <v>3.9999999999995502E-4</v>
      </c>
      <c r="S51">
        <f t="shared" si="0"/>
        <v>72</v>
      </c>
      <c r="T51">
        <f t="shared" si="1"/>
        <v>6557</v>
      </c>
      <c r="U51">
        <v>86</v>
      </c>
      <c r="V51">
        <v>44</v>
      </c>
      <c r="W51">
        <v>102</v>
      </c>
      <c r="X51">
        <v>147</v>
      </c>
      <c r="Y51">
        <v>62</v>
      </c>
      <c r="Z51">
        <v>122</v>
      </c>
      <c r="AA51">
        <v>39</v>
      </c>
      <c r="AB51">
        <v>64</v>
      </c>
      <c r="AC51">
        <v>67</v>
      </c>
      <c r="AD51">
        <v>172</v>
      </c>
      <c r="AE51">
        <v>53</v>
      </c>
      <c r="AF51">
        <v>82</v>
      </c>
      <c r="AG51">
        <v>67</v>
      </c>
      <c r="AH51">
        <v>107</v>
      </c>
      <c r="AI51">
        <v>13</v>
      </c>
      <c r="AJ51">
        <v>78</v>
      </c>
      <c r="AK51">
        <v>79</v>
      </c>
      <c r="AL51">
        <v>173</v>
      </c>
      <c r="AM51">
        <v>52</v>
      </c>
      <c r="AN51">
        <v>109</v>
      </c>
      <c r="AO51">
        <v>72</v>
      </c>
      <c r="AP51">
        <v>45</v>
      </c>
      <c r="AQ51">
        <v>72</v>
      </c>
      <c r="AR51">
        <v>90</v>
      </c>
      <c r="AS51">
        <v>22</v>
      </c>
      <c r="AT51">
        <v>98</v>
      </c>
      <c r="AU51">
        <v>76</v>
      </c>
      <c r="AV51">
        <v>70</v>
      </c>
      <c r="AW51">
        <v>116</v>
      </c>
      <c r="AX51">
        <v>137</v>
      </c>
      <c r="AY51">
        <v>71</v>
      </c>
      <c r="AZ51">
        <v>236</v>
      </c>
      <c r="BA51">
        <v>24</v>
      </c>
      <c r="BB51">
        <v>145</v>
      </c>
      <c r="BC51">
        <v>35</v>
      </c>
      <c r="BD51">
        <v>65</v>
      </c>
      <c r="BE51">
        <v>66</v>
      </c>
      <c r="BF51">
        <v>107</v>
      </c>
      <c r="BG51">
        <v>52</v>
      </c>
      <c r="BH51">
        <v>57</v>
      </c>
      <c r="BI51">
        <v>90</v>
      </c>
      <c r="BJ51">
        <v>124</v>
      </c>
      <c r="BK51">
        <v>51</v>
      </c>
      <c r="BL51">
        <v>78</v>
      </c>
      <c r="BM51">
        <v>103</v>
      </c>
      <c r="BN51">
        <v>70</v>
      </c>
      <c r="BO51">
        <v>221</v>
      </c>
      <c r="BP51">
        <v>51</v>
      </c>
      <c r="BQ51">
        <v>96</v>
      </c>
      <c r="BR51">
        <v>37</v>
      </c>
      <c r="BS51">
        <v>186</v>
      </c>
      <c r="BT51">
        <v>113</v>
      </c>
      <c r="BU51">
        <v>73</v>
      </c>
      <c r="BV51">
        <v>120</v>
      </c>
      <c r="BW51">
        <v>60</v>
      </c>
      <c r="BX51">
        <v>43</v>
      </c>
      <c r="BY51">
        <v>166</v>
      </c>
      <c r="BZ51">
        <v>310</v>
      </c>
      <c r="CA51">
        <v>93</v>
      </c>
      <c r="CB51">
        <v>112</v>
      </c>
      <c r="CC51">
        <v>42</v>
      </c>
      <c r="CD51">
        <v>48</v>
      </c>
      <c r="CE51">
        <v>107</v>
      </c>
      <c r="CF51">
        <v>101</v>
      </c>
      <c r="CG51">
        <v>62</v>
      </c>
      <c r="CH51">
        <v>59</v>
      </c>
      <c r="CI51">
        <v>7</v>
      </c>
      <c r="CJ51">
        <v>21</v>
      </c>
      <c r="CK51">
        <v>199</v>
      </c>
      <c r="CL51">
        <v>123</v>
      </c>
      <c r="CM51">
        <v>133</v>
      </c>
      <c r="CN51">
        <v>84</v>
      </c>
    </row>
    <row r="52" spans="1:92">
      <c r="A52" t="s">
        <v>384</v>
      </c>
      <c r="B52" t="s">
        <v>25</v>
      </c>
      <c r="C52" t="s">
        <v>26</v>
      </c>
      <c r="D52" t="s">
        <v>47</v>
      </c>
      <c r="E52" t="s">
        <v>48</v>
      </c>
      <c r="F52" t="s">
        <v>49</v>
      </c>
      <c r="G52" t="s">
        <v>385</v>
      </c>
      <c r="H52" t="s">
        <v>386</v>
      </c>
      <c r="I52">
        <v>100</v>
      </c>
      <c r="J52" s="1">
        <v>0.99</v>
      </c>
      <c r="K52" t="s">
        <v>26</v>
      </c>
      <c r="L52" t="s">
        <v>47</v>
      </c>
      <c r="M52" t="s">
        <v>48</v>
      </c>
      <c r="N52" t="s">
        <v>49</v>
      </c>
      <c r="O52" t="s">
        <v>52</v>
      </c>
      <c r="P52" t="s">
        <v>387</v>
      </c>
      <c r="Q52">
        <v>3</v>
      </c>
      <c r="R52">
        <v>3.2089999999999903E-2</v>
      </c>
      <c r="S52">
        <f t="shared" si="0"/>
        <v>54</v>
      </c>
      <c r="T52">
        <f t="shared" si="1"/>
        <v>6302</v>
      </c>
      <c r="U52">
        <v>1253</v>
      </c>
      <c r="V52">
        <v>1293</v>
      </c>
      <c r="W52">
        <v>28</v>
      </c>
      <c r="X52">
        <v>566</v>
      </c>
      <c r="Y52">
        <v>23</v>
      </c>
      <c r="Z52">
        <v>8</v>
      </c>
      <c r="AA52">
        <v>47</v>
      </c>
      <c r="AB52">
        <v>4</v>
      </c>
      <c r="AC52">
        <v>38</v>
      </c>
      <c r="AD52">
        <v>0</v>
      </c>
      <c r="AE52">
        <v>32</v>
      </c>
      <c r="AF52">
        <v>74</v>
      </c>
      <c r="AG52">
        <v>39</v>
      </c>
      <c r="AH52">
        <v>8</v>
      </c>
      <c r="AI52">
        <v>39</v>
      </c>
      <c r="AJ52">
        <v>0</v>
      </c>
      <c r="AK52">
        <v>170</v>
      </c>
      <c r="AL52">
        <v>0</v>
      </c>
      <c r="AM52">
        <v>0</v>
      </c>
      <c r="AN52">
        <v>173</v>
      </c>
      <c r="AO52">
        <v>37</v>
      </c>
      <c r="AP52">
        <v>275</v>
      </c>
      <c r="AQ52">
        <v>30</v>
      </c>
      <c r="AR52">
        <v>4</v>
      </c>
      <c r="AS52">
        <v>45</v>
      </c>
      <c r="AT52">
        <v>49</v>
      </c>
      <c r="AU52">
        <v>65</v>
      </c>
      <c r="AV52">
        <v>0</v>
      </c>
      <c r="AW52">
        <v>106</v>
      </c>
      <c r="AX52">
        <v>345</v>
      </c>
      <c r="AY52">
        <v>44</v>
      </c>
      <c r="AZ52">
        <v>111</v>
      </c>
      <c r="BA52">
        <v>0</v>
      </c>
      <c r="BB52">
        <v>0</v>
      </c>
      <c r="BC52">
        <v>133</v>
      </c>
      <c r="BD52">
        <v>108</v>
      </c>
      <c r="BE52">
        <v>0</v>
      </c>
      <c r="BF52">
        <v>0</v>
      </c>
      <c r="BG52">
        <v>66</v>
      </c>
      <c r="BH52">
        <v>0</v>
      </c>
      <c r="BI52">
        <v>63</v>
      </c>
      <c r="BJ52">
        <v>4</v>
      </c>
      <c r="BK52">
        <v>28</v>
      </c>
      <c r="BL52">
        <v>21</v>
      </c>
      <c r="BM52">
        <v>0</v>
      </c>
      <c r="BN52">
        <v>0</v>
      </c>
      <c r="BO52">
        <v>97</v>
      </c>
      <c r="BP52">
        <v>0</v>
      </c>
      <c r="BQ52">
        <v>26</v>
      </c>
      <c r="BR52">
        <v>55</v>
      </c>
      <c r="BS52">
        <v>3</v>
      </c>
      <c r="BT52">
        <v>13</v>
      </c>
      <c r="BU52">
        <v>51</v>
      </c>
      <c r="BV52">
        <v>138</v>
      </c>
      <c r="BW52">
        <v>51</v>
      </c>
      <c r="BX52">
        <v>24</v>
      </c>
      <c r="BY52">
        <v>12</v>
      </c>
      <c r="BZ52">
        <v>0</v>
      </c>
      <c r="CA52">
        <v>25</v>
      </c>
      <c r="CB52">
        <v>14</v>
      </c>
      <c r="CC52">
        <v>7</v>
      </c>
      <c r="CD52">
        <v>0</v>
      </c>
      <c r="CE52">
        <v>77</v>
      </c>
      <c r="CF52">
        <v>82</v>
      </c>
      <c r="CG52">
        <v>18</v>
      </c>
      <c r="CH52">
        <v>0</v>
      </c>
      <c r="CI52">
        <v>59</v>
      </c>
      <c r="CJ52">
        <v>0</v>
      </c>
      <c r="CK52">
        <v>200</v>
      </c>
      <c r="CL52">
        <v>0</v>
      </c>
      <c r="CM52">
        <v>20</v>
      </c>
      <c r="CN52">
        <v>1</v>
      </c>
    </row>
    <row r="53" spans="1:92">
      <c r="A53" t="s">
        <v>1171</v>
      </c>
      <c r="B53" t="s">
        <v>25</v>
      </c>
      <c r="C53" t="s">
        <v>26</v>
      </c>
      <c r="D53" t="s">
        <v>47</v>
      </c>
      <c r="E53" t="s">
        <v>48</v>
      </c>
      <c r="F53" t="s">
        <v>49</v>
      </c>
      <c r="G53" t="s">
        <v>50</v>
      </c>
      <c r="H53" t="s">
        <v>105</v>
      </c>
      <c r="I53">
        <v>100</v>
      </c>
      <c r="J53" s="1">
        <v>0.98</v>
      </c>
      <c r="K53" t="s">
        <v>26</v>
      </c>
      <c r="L53" t="s">
        <v>47</v>
      </c>
      <c r="M53" t="s">
        <v>48</v>
      </c>
      <c r="N53" t="s">
        <v>49</v>
      </c>
      <c r="O53" t="s">
        <v>52</v>
      </c>
      <c r="P53" t="s">
        <v>106</v>
      </c>
      <c r="Q53">
        <v>13</v>
      </c>
      <c r="R53">
        <v>8.0099999999999796E-2</v>
      </c>
      <c r="S53">
        <f t="shared" si="0"/>
        <v>23</v>
      </c>
      <c r="T53">
        <f t="shared" si="1"/>
        <v>6199</v>
      </c>
      <c r="U53">
        <v>0</v>
      </c>
      <c r="V53">
        <v>0</v>
      </c>
      <c r="W53">
        <v>0</v>
      </c>
      <c r="X53">
        <v>308</v>
      </c>
      <c r="Y53">
        <v>0</v>
      </c>
      <c r="Z53">
        <v>0</v>
      </c>
      <c r="AA53">
        <v>1</v>
      </c>
      <c r="AB53">
        <v>1</v>
      </c>
      <c r="AC53">
        <v>152</v>
      </c>
      <c r="AD53">
        <v>498</v>
      </c>
      <c r="AE53">
        <v>30</v>
      </c>
      <c r="AF53">
        <v>0</v>
      </c>
      <c r="AG53">
        <v>0</v>
      </c>
      <c r="AH53">
        <v>0</v>
      </c>
      <c r="AI53">
        <v>4</v>
      </c>
      <c r="AJ53">
        <v>0</v>
      </c>
      <c r="AK53">
        <v>0</v>
      </c>
      <c r="AL53">
        <v>1086</v>
      </c>
      <c r="AM53">
        <v>0</v>
      </c>
      <c r="AN53">
        <v>1</v>
      </c>
      <c r="AO53">
        <v>0</v>
      </c>
      <c r="AP53">
        <v>0</v>
      </c>
      <c r="AQ53">
        <v>100</v>
      </c>
      <c r="AR53">
        <v>0</v>
      </c>
      <c r="AS53">
        <v>19</v>
      </c>
      <c r="AT53">
        <v>0</v>
      </c>
      <c r="AU53">
        <v>0</v>
      </c>
      <c r="AV53">
        <v>56</v>
      </c>
      <c r="AW53">
        <v>17</v>
      </c>
      <c r="AX53">
        <v>279</v>
      </c>
      <c r="AY53">
        <v>0</v>
      </c>
      <c r="AZ53">
        <v>0</v>
      </c>
      <c r="BA53">
        <v>0</v>
      </c>
      <c r="BB53">
        <v>0</v>
      </c>
      <c r="BC53">
        <v>0</v>
      </c>
      <c r="BD53">
        <v>515</v>
      </c>
      <c r="BE53">
        <v>0</v>
      </c>
      <c r="BF53">
        <v>0</v>
      </c>
      <c r="BG53">
        <v>25</v>
      </c>
      <c r="BH53">
        <v>0</v>
      </c>
      <c r="BI53">
        <v>0</v>
      </c>
      <c r="BJ53">
        <v>0</v>
      </c>
      <c r="BK53">
        <v>0</v>
      </c>
      <c r="BL53">
        <v>0</v>
      </c>
      <c r="BM53">
        <v>27</v>
      </c>
      <c r="BN53">
        <v>0</v>
      </c>
      <c r="BO53">
        <v>0</v>
      </c>
      <c r="BP53">
        <v>0</v>
      </c>
      <c r="BQ53">
        <v>0</v>
      </c>
      <c r="BR53">
        <v>0</v>
      </c>
      <c r="BS53">
        <v>0</v>
      </c>
      <c r="BT53">
        <v>0</v>
      </c>
      <c r="BU53">
        <v>653</v>
      </c>
      <c r="BV53">
        <v>1917</v>
      </c>
      <c r="BW53">
        <v>0</v>
      </c>
      <c r="BX53">
        <v>1</v>
      </c>
      <c r="BY53">
        <v>3</v>
      </c>
      <c r="BZ53">
        <v>0</v>
      </c>
      <c r="CA53">
        <v>0</v>
      </c>
      <c r="CB53">
        <v>0</v>
      </c>
      <c r="CC53">
        <v>0</v>
      </c>
      <c r="CD53">
        <v>0</v>
      </c>
      <c r="CE53">
        <v>0</v>
      </c>
      <c r="CF53">
        <v>0</v>
      </c>
      <c r="CG53">
        <v>368</v>
      </c>
      <c r="CH53">
        <v>0</v>
      </c>
      <c r="CI53">
        <v>138</v>
      </c>
      <c r="CJ53">
        <v>0</v>
      </c>
      <c r="CK53">
        <v>0</v>
      </c>
      <c r="CL53">
        <v>0</v>
      </c>
      <c r="CM53">
        <v>0</v>
      </c>
      <c r="CN53">
        <v>0</v>
      </c>
    </row>
    <row r="54" spans="1:92">
      <c r="A54" t="s">
        <v>262</v>
      </c>
      <c r="B54" t="s">
        <v>25</v>
      </c>
      <c r="C54" t="s">
        <v>26</v>
      </c>
      <c r="D54" t="s">
        <v>27</v>
      </c>
      <c r="E54" t="s">
        <v>81</v>
      </c>
      <c r="F54" t="s">
        <v>263</v>
      </c>
      <c r="G54" t="s">
        <v>264</v>
      </c>
      <c r="H54" t="s">
        <v>265</v>
      </c>
      <c r="I54">
        <v>100</v>
      </c>
      <c r="J54" s="1">
        <v>1</v>
      </c>
      <c r="K54" t="s">
        <v>26</v>
      </c>
      <c r="L54" t="s">
        <v>27</v>
      </c>
      <c r="M54" t="s">
        <v>81</v>
      </c>
      <c r="N54" t="s">
        <v>263</v>
      </c>
      <c r="O54" t="s">
        <v>35</v>
      </c>
      <c r="P54" t="s">
        <v>266</v>
      </c>
      <c r="Q54">
        <v>4</v>
      </c>
      <c r="R54">
        <v>7.4999999999980605E-4</v>
      </c>
      <c r="S54">
        <f t="shared" si="0"/>
        <v>69</v>
      </c>
      <c r="T54">
        <f t="shared" si="1"/>
        <v>6171</v>
      </c>
      <c r="U54">
        <v>517</v>
      </c>
      <c r="V54">
        <v>456</v>
      </c>
      <c r="W54">
        <v>626</v>
      </c>
      <c r="X54">
        <v>90</v>
      </c>
      <c r="Y54">
        <v>18</v>
      </c>
      <c r="Z54">
        <v>80</v>
      </c>
      <c r="AA54">
        <v>11</v>
      </c>
      <c r="AB54">
        <v>22</v>
      </c>
      <c r="AC54">
        <v>30</v>
      </c>
      <c r="AD54">
        <v>125</v>
      </c>
      <c r="AE54">
        <v>18</v>
      </c>
      <c r="AF54">
        <v>79</v>
      </c>
      <c r="AG54">
        <v>0</v>
      </c>
      <c r="AH54">
        <v>77</v>
      </c>
      <c r="AI54">
        <v>15</v>
      </c>
      <c r="AJ54">
        <v>77</v>
      </c>
      <c r="AK54">
        <v>72</v>
      </c>
      <c r="AL54">
        <v>2</v>
      </c>
      <c r="AM54">
        <v>206</v>
      </c>
      <c r="AN54">
        <v>91</v>
      </c>
      <c r="AO54">
        <v>57</v>
      </c>
      <c r="AP54">
        <v>149</v>
      </c>
      <c r="AQ54">
        <v>48</v>
      </c>
      <c r="AR54">
        <v>14</v>
      </c>
      <c r="AS54">
        <v>121</v>
      </c>
      <c r="AT54">
        <v>71</v>
      </c>
      <c r="AU54">
        <v>18</v>
      </c>
      <c r="AV54">
        <v>122</v>
      </c>
      <c r="AW54">
        <v>18</v>
      </c>
      <c r="AX54">
        <v>71</v>
      </c>
      <c r="AY54">
        <v>9</v>
      </c>
      <c r="AZ54">
        <v>166</v>
      </c>
      <c r="BA54">
        <v>0</v>
      </c>
      <c r="BB54">
        <v>67</v>
      </c>
      <c r="BC54">
        <v>26</v>
      </c>
      <c r="BD54">
        <v>60</v>
      </c>
      <c r="BE54">
        <v>27</v>
      </c>
      <c r="BF54">
        <v>80</v>
      </c>
      <c r="BG54">
        <v>28</v>
      </c>
      <c r="BH54">
        <v>46</v>
      </c>
      <c r="BI54">
        <v>14</v>
      </c>
      <c r="BJ54">
        <v>54</v>
      </c>
      <c r="BK54">
        <v>36</v>
      </c>
      <c r="BL54">
        <v>70</v>
      </c>
      <c r="BM54">
        <v>39</v>
      </c>
      <c r="BN54">
        <v>196</v>
      </c>
      <c r="BO54">
        <v>20</v>
      </c>
      <c r="BP54">
        <v>46</v>
      </c>
      <c r="BQ54">
        <v>26</v>
      </c>
      <c r="BR54">
        <v>116</v>
      </c>
      <c r="BS54">
        <v>60</v>
      </c>
      <c r="BT54">
        <v>120</v>
      </c>
      <c r="BU54">
        <v>36</v>
      </c>
      <c r="BV54">
        <v>27</v>
      </c>
      <c r="BW54">
        <v>2</v>
      </c>
      <c r="BX54">
        <v>114</v>
      </c>
      <c r="BY54">
        <v>26</v>
      </c>
      <c r="BZ54">
        <v>73</v>
      </c>
      <c r="CA54">
        <v>64</v>
      </c>
      <c r="CB54">
        <v>119</v>
      </c>
      <c r="CC54">
        <v>24</v>
      </c>
      <c r="CD54">
        <v>103</v>
      </c>
      <c r="CE54">
        <v>0</v>
      </c>
      <c r="CF54">
        <v>292</v>
      </c>
      <c r="CG54">
        <v>25</v>
      </c>
      <c r="CH54">
        <v>114</v>
      </c>
      <c r="CI54">
        <v>45</v>
      </c>
      <c r="CJ54">
        <v>115</v>
      </c>
      <c r="CK54">
        <v>106</v>
      </c>
      <c r="CL54">
        <v>154</v>
      </c>
      <c r="CM54">
        <v>12</v>
      </c>
      <c r="CN54">
        <v>113</v>
      </c>
    </row>
    <row r="55" spans="1:92">
      <c r="A55" t="s">
        <v>1103</v>
      </c>
      <c r="B55" t="s">
        <v>25</v>
      </c>
      <c r="C55" t="s">
        <v>26</v>
      </c>
      <c r="D55" t="s">
        <v>47</v>
      </c>
      <c r="E55" t="s">
        <v>48</v>
      </c>
      <c r="F55" t="s">
        <v>49</v>
      </c>
      <c r="G55" t="s">
        <v>1104</v>
      </c>
      <c r="H55" t="s">
        <v>1105</v>
      </c>
      <c r="I55">
        <v>100</v>
      </c>
      <c r="J55" s="1">
        <v>1</v>
      </c>
      <c r="K55" t="s">
        <v>26</v>
      </c>
      <c r="L55" t="s">
        <v>47</v>
      </c>
      <c r="M55" t="s">
        <v>48</v>
      </c>
      <c r="N55" t="s">
        <v>49</v>
      </c>
      <c r="O55" t="s">
        <v>52</v>
      </c>
      <c r="P55" t="s">
        <v>1106</v>
      </c>
      <c r="Q55">
        <v>5</v>
      </c>
      <c r="R55">
        <v>7.5999999999987102E-4</v>
      </c>
      <c r="S55">
        <f t="shared" si="0"/>
        <v>39</v>
      </c>
      <c r="T55">
        <f t="shared" si="1"/>
        <v>5962</v>
      </c>
      <c r="U55">
        <v>0</v>
      </c>
      <c r="V55">
        <v>0</v>
      </c>
      <c r="W55">
        <v>2</v>
      </c>
      <c r="X55">
        <v>0</v>
      </c>
      <c r="Y55">
        <v>49</v>
      </c>
      <c r="Z55">
        <v>48</v>
      </c>
      <c r="AA55">
        <v>0</v>
      </c>
      <c r="AB55">
        <v>1</v>
      </c>
      <c r="AC55">
        <v>0</v>
      </c>
      <c r="AD55">
        <v>50</v>
      </c>
      <c r="AE55">
        <v>6</v>
      </c>
      <c r="AF55">
        <v>24</v>
      </c>
      <c r="AG55">
        <v>0</v>
      </c>
      <c r="AH55">
        <v>0</v>
      </c>
      <c r="AI55">
        <v>28</v>
      </c>
      <c r="AJ55">
        <v>72</v>
      </c>
      <c r="AK55">
        <v>0</v>
      </c>
      <c r="AL55">
        <v>0</v>
      </c>
      <c r="AM55">
        <v>14</v>
      </c>
      <c r="AN55">
        <v>0</v>
      </c>
      <c r="AO55">
        <v>138</v>
      </c>
      <c r="AP55">
        <v>0</v>
      </c>
      <c r="AQ55">
        <v>71</v>
      </c>
      <c r="AR55">
        <v>41</v>
      </c>
      <c r="AS55">
        <v>414</v>
      </c>
      <c r="AT55">
        <v>0</v>
      </c>
      <c r="AU55">
        <v>0</v>
      </c>
      <c r="AV55">
        <v>0</v>
      </c>
      <c r="AW55">
        <v>9</v>
      </c>
      <c r="AX55">
        <v>95</v>
      </c>
      <c r="AY55">
        <v>5</v>
      </c>
      <c r="AZ55">
        <v>63</v>
      </c>
      <c r="BA55">
        <v>0</v>
      </c>
      <c r="BB55">
        <v>0</v>
      </c>
      <c r="BC55">
        <v>0</v>
      </c>
      <c r="BD55">
        <v>773</v>
      </c>
      <c r="BE55">
        <v>7</v>
      </c>
      <c r="BF55">
        <v>651</v>
      </c>
      <c r="BG55">
        <v>0</v>
      </c>
      <c r="BH55">
        <v>0</v>
      </c>
      <c r="BI55">
        <v>0</v>
      </c>
      <c r="BJ55">
        <v>2089</v>
      </c>
      <c r="BK55">
        <v>0</v>
      </c>
      <c r="BL55">
        <v>46</v>
      </c>
      <c r="BM55">
        <v>0</v>
      </c>
      <c r="BN55">
        <v>78</v>
      </c>
      <c r="BO55">
        <v>73</v>
      </c>
      <c r="BP55">
        <v>32</v>
      </c>
      <c r="BQ55">
        <v>17</v>
      </c>
      <c r="BR55">
        <v>13</v>
      </c>
      <c r="BS55">
        <v>40</v>
      </c>
      <c r="BT55">
        <v>0</v>
      </c>
      <c r="BU55">
        <v>78</v>
      </c>
      <c r="BV55">
        <v>68</v>
      </c>
      <c r="BW55">
        <v>91</v>
      </c>
      <c r="BX55">
        <v>99</v>
      </c>
      <c r="BY55">
        <v>15</v>
      </c>
      <c r="BZ55">
        <v>0</v>
      </c>
      <c r="CA55">
        <v>19</v>
      </c>
      <c r="CB55">
        <v>27</v>
      </c>
      <c r="CC55">
        <v>0</v>
      </c>
      <c r="CD55">
        <v>0</v>
      </c>
      <c r="CE55">
        <v>0</v>
      </c>
      <c r="CF55">
        <v>0</v>
      </c>
      <c r="CG55">
        <v>0</v>
      </c>
      <c r="CH55">
        <v>0</v>
      </c>
      <c r="CI55">
        <v>0</v>
      </c>
      <c r="CJ55">
        <v>0</v>
      </c>
      <c r="CK55">
        <v>21</v>
      </c>
      <c r="CL55">
        <v>0</v>
      </c>
      <c r="CM55">
        <v>30</v>
      </c>
      <c r="CN55">
        <v>565</v>
      </c>
    </row>
    <row r="56" spans="1:92">
      <c r="A56" t="s">
        <v>227</v>
      </c>
      <c r="B56" t="s">
        <v>25</v>
      </c>
      <c r="C56" t="s">
        <v>26</v>
      </c>
      <c r="D56" t="s">
        <v>27</v>
      </c>
      <c r="E56" t="s">
        <v>28</v>
      </c>
      <c r="F56" t="s">
        <v>67</v>
      </c>
      <c r="G56" t="s">
        <v>228</v>
      </c>
      <c r="H56" t="s">
        <v>229</v>
      </c>
      <c r="I56">
        <v>100</v>
      </c>
      <c r="J56" s="1">
        <v>1</v>
      </c>
      <c r="K56" t="s">
        <v>26</v>
      </c>
      <c r="L56" t="s">
        <v>27</v>
      </c>
      <c r="M56" t="s">
        <v>28</v>
      </c>
      <c r="N56" t="s">
        <v>29</v>
      </c>
      <c r="O56" t="s">
        <v>32</v>
      </c>
      <c r="P56" t="s">
        <v>33</v>
      </c>
      <c r="Q56">
        <v>15</v>
      </c>
      <c r="R56">
        <v>1.418E-2</v>
      </c>
      <c r="S56">
        <f t="shared" si="0"/>
        <v>72</v>
      </c>
      <c r="T56">
        <f t="shared" si="1"/>
        <v>5903</v>
      </c>
      <c r="U56">
        <v>19</v>
      </c>
      <c r="V56">
        <v>42</v>
      </c>
      <c r="W56">
        <v>34</v>
      </c>
      <c r="X56">
        <v>109</v>
      </c>
      <c r="Y56">
        <v>32</v>
      </c>
      <c r="Z56">
        <v>96</v>
      </c>
      <c r="AA56">
        <v>45</v>
      </c>
      <c r="AB56">
        <v>62</v>
      </c>
      <c r="AC56">
        <v>83</v>
      </c>
      <c r="AD56">
        <v>87</v>
      </c>
      <c r="AE56">
        <v>36</v>
      </c>
      <c r="AF56">
        <v>28</v>
      </c>
      <c r="AG56">
        <v>17</v>
      </c>
      <c r="AH56">
        <v>124</v>
      </c>
      <c r="AI56">
        <v>59</v>
      </c>
      <c r="AJ56">
        <v>79</v>
      </c>
      <c r="AK56">
        <v>74</v>
      </c>
      <c r="AL56">
        <v>18</v>
      </c>
      <c r="AM56">
        <v>64</v>
      </c>
      <c r="AN56">
        <v>107</v>
      </c>
      <c r="AO56">
        <v>155</v>
      </c>
      <c r="AP56">
        <v>213</v>
      </c>
      <c r="AQ56">
        <v>66</v>
      </c>
      <c r="AR56">
        <v>17</v>
      </c>
      <c r="AS56">
        <v>68</v>
      </c>
      <c r="AT56">
        <v>89</v>
      </c>
      <c r="AU56">
        <v>73</v>
      </c>
      <c r="AV56">
        <v>71</v>
      </c>
      <c r="AW56">
        <v>31</v>
      </c>
      <c r="AX56">
        <v>19</v>
      </c>
      <c r="AY56">
        <v>101</v>
      </c>
      <c r="AZ56">
        <v>78</v>
      </c>
      <c r="BA56">
        <v>139</v>
      </c>
      <c r="BB56">
        <v>111</v>
      </c>
      <c r="BC56">
        <v>65</v>
      </c>
      <c r="BD56">
        <v>91</v>
      </c>
      <c r="BE56">
        <v>61</v>
      </c>
      <c r="BF56">
        <v>156</v>
      </c>
      <c r="BG56">
        <v>62</v>
      </c>
      <c r="BH56">
        <v>67</v>
      </c>
      <c r="BI56">
        <v>22</v>
      </c>
      <c r="BJ56">
        <v>93</v>
      </c>
      <c r="BK56">
        <v>56</v>
      </c>
      <c r="BL56">
        <v>94</v>
      </c>
      <c r="BM56">
        <v>42</v>
      </c>
      <c r="BN56">
        <v>88</v>
      </c>
      <c r="BO56">
        <v>84</v>
      </c>
      <c r="BP56">
        <v>100</v>
      </c>
      <c r="BQ56">
        <v>38</v>
      </c>
      <c r="BR56">
        <v>113</v>
      </c>
      <c r="BS56">
        <v>83</v>
      </c>
      <c r="BT56">
        <v>245</v>
      </c>
      <c r="BU56">
        <v>47</v>
      </c>
      <c r="BV56">
        <v>104</v>
      </c>
      <c r="BW56">
        <v>20</v>
      </c>
      <c r="BX56">
        <v>29</v>
      </c>
      <c r="BY56">
        <v>104</v>
      </c>
      <c r="BZ56">
        <v>258</v>
      </c>
      <c r="CA56">
        <v>113</v>
      </c>
      <c r="CB56">
        <v>109</v>
      </c>
      <c r="CC56">
        <v>68</v>
      </c>
      <c r="CD56">
        <v>110</v>
      </c>
      <c r="CE56">
        <v>92</v>
      </c>
      <c r="CF56">
        <v>170</v>
      </c>
      <c r="CG56">
        <v>115</v>
      </c>
      <c r="CH56">
        <v>106</v>
      </c>
      <c r="CI56">
        <v>15</v>
      </c>
      <c r="CJ56">
        <v>47</v>
      </c>
      <c r="CK56">
        <v>25</v>
      </c>
      <c r="CL56">
        <v>158</v>
      </c>
      <c r="CM56">
        <v>88</v>
      </c>
      <c r="CN56">
        <v>119</v>
      </c>
    </row>
    <row r="57" spans="1:92">
      <c r="A57" t="s">
        <v>340</v>
      </c>
      <c r="B57" t="s">
        <v>25</v>
      </c>
      <c r="C57" t="s">
        <v>26</v>
      </c>
      <c r="D57" t="s">
        <v>47</v>
      </c>
      <c r="E57" t="s">
        <v>48</v>
      </c>
      <c r="F57" t="s">
        <v>49</v>
      </c>
      <c r="G57" t="s">
        <v>50</v>
      </c>
      <c r="H57" t="s">
        <v>158</v>
      </c>
      <c r="I57">
        <v>100</v>
      </c>
      <c r="J57" s="1">
        <v>0.98</v>
      </c>
      <c r="K57" t="s">
        <v>26</v>
      </c>
      <c r="L57" t="s">
        <v>47</v>
      </c>
      <c r="M57" t="s">
        <v>48</v>
      </c>
      <c r="N57" t="s">
        <v>49</v>
      </c>
      <c r="O57" t="s">
        <v>52</v>
      </c>
      <c r="P57" t="s">
        <v>341</v>
      </c>
      <c r="Q57">
        <v>4</v>
      </c>
      <c r="R57">
        <v>2.20000000000002E-2</v>
      </c>
      <c r="S57">
        <f t="shared" si="0"/>
        <v>41</v>
      </c>
      <c r="T57">
        <f t="shared" si="1"/>
        <v>5801</v>
      </c>
      <c r="U57">
        <v>695</v>
      </c>
      <c r="V57">
        <v>466</v>
      </c>
      <c r="W57">
        <v>1522</v>
      </c>
      <c r="X57">
        <v>97</v>
      </c>
      <c r="Y57">
        <v>67</v>
      </c>
      <c r="Z57">
        <v>194</v>
      </c>
      <c r="AA57">
        <v>54</v>
      </c>
      <c r="AB57">
        <v>21</v>
      </c>
      <c r="AC57">
        <v>15</v>
      </c>
      <c r="AD57">
        <v>0</v>
      </c>
      <c r="AE57">
        <v>130</v>
      </c>
      <c r="AF57">
        <v>1</v>
      </c>
      <c r="AG57">
        <v>215</v>
      </c>
      <c r="AH57">
        <v>12</v>
      </c>
      <c r="AI57">
        <v>7</v>
      </c>
      <c r="AJ57">
        <v>0</v>
      </c>
      <c r="AK57">
        <v>44</v>
      </c>
      <c r="AL57">
        <v>12</v>
      </c>
      <c r="AM57">
        <v>19</v>
      </c>
      <c r="AN57">
        <v>166</v>
      </c>
      <c r="AO57">
        <v>47</v>
      </c>
      <c r="AP57">
        <v>208</v>
      </c>
      <c r="AQ57">
        <v>16</v>
      </c>
      <c r="AR57">
        <v>163</v>
      </c>
      <c r="AS57">
        <v>155</v>
      </c>
      <c r="AT57">
        <v>27</v>
      </c>
      <c r="AU57">
        <v>41</v>
      </c>
      <c r="AV57">
        <v>0</v>
      </c>
      <c r="AW57">
        <v>0</v>
      </c>
      <c r="AX57">
        <v>469</v>
      </c>
      <c r="AY57">
        <v>161</v>
      </c>
      <c r="AZ57">
        <v>0</v>
      </c>
      <c r="BA57">
        <v>0</v>
      </c>
      <c r="BB57">
        <v>0</v>
      </c>
      <c r="BC57">
        <v>1</v>
      </c>
      <c r="BD57">
        <v>19</v>
      </c>
      <c r="BE57">
        <v>28</v>
      </c>
      <c r="BF57">
        <v>1</v>
      </c>
      <c r="BG57">
        <v>56</v>
      </c>
      <c r="BH57">
        <v>0</v>
      </c>
      <c r="BI57">
        <v>0</v>
      </c>
      <c r="BJ57">
        <v>0</v>
      </c>
      <c r="BK57">
        <v>0</v>
      </c>
      <c r="BL57">
        <v>0</v>
      </c>
      <c r="BM57">
        <v>0</v>
      </c>
      <c r="BN57">
        <v>0</v>
      </c>
      <c r="BO57">
        <v>0</v>
      </c>
      <c r="BP57">
        <v>0</v>
      </c>
      <c r="BQ57">
        <v>0</v>
      </c>
      <c r="BR57">
        <v>291</v>
      </c>
      <c r="BS57">
        <v>0</v>
      </c>
      <c r="BT57">
        <v>0</v>
      </c>
      <c r="BU57">
        <v>0</v>
      </c>
      <c r="BV57">
        <v>0</v>
      </c>
      <c r="BW57">
        <v>115</v>
      </c>
      <c r="BX57">
        <v>0</v>
      </c>
      <c r="BY57">
        <v>0</v>
      </c>
      <c r="BZ57">
        <v>0</v>
      </c>
      <c r="CA57">
        <v>0</v>
      </c>
      <c r="CB57">
        <v>24</v>
      </c>
      <c r="CC57">
        <v>0</v>
      </c>
      <c r="CD57">
        <v>0</v>
      </c>
      <c r="CE57">
        <v>0</v>
      </c>
      <c r="CF57">
        <v>0</v>
      </c>
      <c r="CG57">
        <v>3</v>
      </c>
      <c r="CH57">
        <v>68</v>
      </c>
      <c r="CI57">
        <v>73</v>
      </c>
      <c r="CJ57">
        <v>25</v>
      </c>
      <c r="CK57">
        <v>72</v>
      </c>
      <c r="CL57">
        <v>0</v>
      </c>
      <c r="CM57">
        <v>0</v>
      </c>
      <c r="CN57">
        <v>1</v>
      </c>
    </row>
    <row r="58" spans="1:92">
      <c r="A58" t="s">
        <v>279</v>
      </c>
      <c r="B58" t="s">
        <v>25</v>
      </c>
      <c r="C58" t="s">
        <v>26</v>
      </c>
      <c r="D58" t="s">
        <v>88</v>
      </c>
      <c r="E58" t="s">
        <v>89</v>
      </c>
      <c r="F58" t="s">
        <v>172</v>
      </c>
      <c r="G58" t="s">
        <v>280</v>
      </c>
      <c r="H58" t="s">
        <v>281</v>
      </c>
      <c r="I58">
        <v>100</v>
      </c>
      <c r="J58" s="1">
        <v>0.91</v>
      </c>
      <c r="K58" t="s">
        <v>26</v>
      </c>
      <c r="L58" t="s">
        <v>88</v>
      </c>
      <c r="M58" t="s">
        <v>89</v>
      </c>
      <c r="N58" t="s">
        <v>172</v>
      </c>
      <c r="O58" t="s">
        <v>175</v>
      </c>
      <c r="P58" t="s">
        <v>282</v>
      </c>
      <c r="Q58">
        <v>4</v>
      </c>
      <c r="R58">
        <v>0.115899999999999</v>
      </c>
      <c r="S58">
        <f t="shared" si="0"/>
        <v>66</v>
      </c>
      <c r="T58">
        <f t="shared" si="1"/>
        <v>5543</v>
      </c>
      <c r="U58">
        <v>25</v>
      </c>
      <c r="V58">
        <v>4</v>
      </c>
      <c r="W58">
        <v>175</v>
      </c>
      <c r="X58">
        <v>333</v>
      </c>
      <c r="Y58">
        <v>21</v>
      </c>
      <c r="Z58">
        <v>16</v>
      </c>
      <c r="AA58">
        <v>22</v>
      </c>
      <c r="AB58">
        <v>41</v>
      </c>
      <c r="AC58">
        <v>50</v>
      </c>
      <c r="AD58">
        <v>43</v>
      </c>
      <c r="AE58">
        <v>39</v>
      </c>
      <c r="AF58">
        <v>63</v>
      </c>
      <c r="AG58">
        <v>48</v>
      </c>
      <c r="AH58">
        <v>11</v>
      </c>
      <c r="AI58">
        <v>228</v>
      </c>
      <c r="AJ58">
        <v>4</v>
      </c>
      <c r="AK58">
        <v>80</v>
      </c>
      <c r="AL58">
        <v>102</v>
      </c>
      <c r="AM58">
        <v>22</v>
      </c>
      <c r="AN58">
        <v>25</v>
      </c>
      <c r="AO58">
        <v>203</v>
      </c>
      <c r="AP58">
        <v>143</v>
      </c>
      <c r="AQ58">
        <v>22</v>
      </c>
      <c r="AR58">
        <v>46</v>
      </c>
      <c r="AS58">
        <v>47</v>
      </c>
      <c r="AT58">
        <v>90</v>
      </c>
      <c r="AU58">
        <v>105</v>
      </c>
      <c r="AV58">
        <v>66</v>
      </c>
      <c r="AW58">
        <v>28</v>
      </c>
      <c r="AX58">
        <v>3</v>
      </c>
      <c r="AY58">
        <v>71</v>
      </c>
      <c r="AZ58">
        <v>22</v>
      </c>
      <c r="BA58">
        <v>0</v>
      </c>
      <c r="BB58">
        <v>13</v>
      </c>
      <c r="BC58">
        <v>38</v>
      </c>
      <c r="BD58">
        <v>40</v>
      </c>
      <c r="BE58">
        <v>92</v>
      </c>
      <c r="BF58">
        <v>2</v>
      </c>
      <c r="BG58">
        <v>96</v>
      </c>
      <c r="BH58">
        <v>53</v>
      </c>
      <c r="BI58">
        <v>64</v>
      </c>
      <c r="BJ58">
        <v>0</v>
      </c>
      <c r="BK58">
        <v>92</v>
      </c>
      <c r="BL58">
        <v>170</v>
      </c>
      <c r="BM58">
        <v>291</v>
      </c>
      <c r="BN58">
        <v>0</v>
      </c>
      <c r="BO58">
        <v>128</v>
      </c>
      <c r="BP58">
        <v>98</v>
      </c>
      <c r="BQ58">
        <v>22</v>
      </c>
      <c r="BR58">
        <v>6</v>
      </c>
      <c r="BS58">
        <v>237</v>
      </c>
      <c r="BT58">
        <v>69</v>
      </c>
      <c r="BU58">
        <v>98</v>
      </c>
      <c r="BV58">
        <v>0</v>
      </c>
      <c r="BW58">
        <v>46</v>
      </c>
      <c r="BX58">
        <v>0</v>
      </c>
      <c r="BY58">
        <v>133</v>
      </c>
      <c r="BZ58">
        <v>160</v>
      </c>
      <c r="CA58">
        <v>99</v>
      </c>
      <c r="CB58">
        <v>0</v>
      </c>
      <c r="CC58">
        <v>42</v>
      </c>
      <c r="CD58">
        <v>39</v>
      </c>
      <c r="CE58">
        <v>361</v>
      </c>
      <c r="CF58">
        <v>50</v>
      </c>
      <c r="CG58">
        <v>58</v>
      </c>
      <c r="CH58">
        <v>6</v>
      </c>
      <c r="CI58">
        <v>20</v>
      </c>
      <c r="CJ58">
        <v>4</v>
      </c>
      <c r="CK58">
        <v>521</v>
      </c>
      <c r="CL58">
        <v>40</v>
      </c>
      <c r="CM58">
        <v>122</v>
      </c>
      <c r="CN58">
        <v>35</v>
      </c>
    </row>
    <row r="59" spans="1:92">
      <c r="A59" t="s">
        <v>267</v>
      </c>
      <c r="B59" t="s">
        <v>25</v>
      </c>
      <c r="C59" t="s">
        <v>26</v>
      </c>
      <c r="D59" t="s">
        <v>27</v>
      </c>
      <c r="E59" t="s">
        <v>35</v>
      </c>
      <c r="F59" t="s">
        <v>36</v>
      </c>
      <c r="G59" t="s">
        <v>268</v>
      </c>
      <c r="H59" t="s">
        <v>269</v>
      </c>
      <c r="I59">
        <v>100</v>
      </c>
      <c r="J59" s="1">
        <v>1</v>
      </c>
      <c r="K59" t="s">
        <v>26</v>
      </c>
      <c r="L59" t="s">
        <v>27</v>
      </c>
      <c r="M59" t="s">
        <v>35</v>
      </c>
      <c r="N59" t="s">
        <v>36</v>
      </c>
      <c r="O59" t="s">
        <v>270</v>
      </c>
      <c r="P59" t="s">
        <v>271</v>
      </c>
      <c r="Q59">
        <v>3</v>
      </c>
      <c r="R59">
        <v>9.07000000000013E-3</v>
      </c>
      <c r="S59">
        <f t="shared" si="0"/>
        <v>60</v>
      </c>
      <c r="T59">
        <f t="shared" si="1"/>
        <v>5322</v>
      </c>
      <c r="U59">
        <v>0</v>
      </c>
      <c r="V59">
        <v>0</v>
      </c>
      <c r="W59">
        <v>0</v>
      </c>
      <c r="X59">
        <v>0</v>
      </c>
      <c r="Y59">
        <v>105</v>
      </c>
      <c r="Z59">
        <v>49</v>
      </c>
      <c r="AA59">
        <v>137</v>
      </c>
      <c r="AB59">
        <v>46</v>
      </c>
      <c r="AC59">
        <v>81</v>
      </c>
      <c r="AD59">
        <v>6</v>
      </c>
      <c r="AE59">
        <v>154</v>
      </c>
      <c r="AF59">
        <v>0</v>
      </c>
      <c r="AG59">
        <v>68</v>
      </c>
      <c r="AH59">
        <v>42</v>
      </c>
      <c r="AI59">
        <v>193</v>
      </c>
      <c r="AJ59">
        <v>0</v>
      </c>
      <c r="AK59">
        <v>64</v>
      </c>
      <c r="AL59">
        <v>0</v>
      </c>
      <c r="AM59">
        <v>0</v>
      </c>
      <c r="AN59">
        <v>51</v>
      </c>
      <c r="AO59">
        <v>100</v>
      </c>
      <c r="AP59">
        <v>0</v>
      </c>
      <c r="AQ59">
        <v>43</v>
      </c>
      <c r="AR59">
        <v>130</v>
      </c>
      <c r="AS59">
        <v>11</v>
      </c>
      <c r="AT59">
        <v>75</v>
      </c>
      <c r="AU59">
        <v>85</v>
      </c>
      <c r="AV59">
        <v>0</v>
      </c>
      <c r="AW59">
        <v>104</v>
      </c>
      <c r="AX59">
        <v>0</v>
      </c>
      <c r="AY59">
        <v>122</v>
      </c>
      <c r="AZ59">
        <v>44</v>
      </c>
      <c r="BA59">
        <v>4</v>
      </c>
      <c r="BB59">
        <v>24</v>
      </c>
      <c r="BC59">
        <v>170</v>
      </c>
      <c r="BD59">
        <v>27</v>
      </c>
      <c r="BE59">
        <v>129</v>
      </c>
      <c r="BF59">
        <v>9</v>
      </c>
      <c r="BG59">
        <v>67</v>
      </c>
      <c r="BH59">
        <v>68</v>
      </c>
      <c r="BI59">
        <v>159</v>
      </c>
      <c r="BJ59">
        <v>6</v>
      </c>
      <c r="BK59">
        <v>137</v>
      </c>
      <c r="BL59">
        <v>76</v>
      </c>
      <c r="BM59">
        <v>175</v>
      </c>
      <c r="BN59">
        <v>21</v>
      </c>
      <c r="BO59">
        <v>12</v>
      </c>
      <c r="BP59">
        <v>49</v>
      </c>
      <c r="BQ59">
        <v>24</v>
      </c>
      <c r="BR59">
        <v>86</v>
      </c>
      <c r="BS59">
        <v>52</v>
      </c>
      <c r="BT59">
        <v>154</v>
      </c>
      <c r="BU59">
        <v>67</v>
      </c>
      <c r="BV59">
        <v>31</v>
      </c>
      <c r="BW59">
        <v>220</v>
      </c>
      <c r="BX59">
        <v>22</v>
      </c>
      <c r="BY59">
        <v>30</v>
      </c>
      <c r="BZ59">
        <v>2</v>
      </c>
      <c r="CA59">
        <v>93</v>
      </c>
      <c r="CB59">
        <v>9</v>
      </c>
      <c r="CC59">
        <v>188</v>
      </c>
      <c r="CD59">
        <v>368</v>
      </c>
      <c r="CE59">
        <v>187</v>
      </c>
      <c r="CF59">
        <v>65</v>
      </c>
      <c r="CG59">
        <v>70</v>
      </c>
      <c r="CH59">
        <v>0</v>
      </c>
      <c r="CI59">
        <v>95</v>
      </c>
      <c r="CJ59">
        <v>268</v>
      </c>
      <c r="CK59">
        <v>203</v>
      </c>
      <c r="CL59">
        <v>31</v>
      </c>
      <c r="CM59">
        <v>191</v>
      </c>
      <c r="CN59">
        <v>23</v>
      </c>
    </row>
    <row r="60" spans="1:92">
      <c r="A60" t="s">
        <v>230</v>
      </c>
      <c r="B60" t="s">
        <v>25</v>
      </c>
      <c r="C60" t="s">
        <v>26</v>
      </c>
      <c r="D60" t="s">
        <v>27</v>
      </c>
      <c r="E60" t="s">
        <v>231</v>
      </c>
      <c r="G60" t="s">
        <v>232</v>
      </c>
      <c r="H60" t="s">
        <v>233</v>
      </c>
      <c r="I60">
        <v>100</v>
      </c>
      <c r="J60" s="1">
        <v>0.89</v>
      </c>
      <c r="K60" t="s">
        <v>26</v>
      </c>
      <c r="L60" t="s">
        <v>88</v>
      </c>
      <c r="M60" t="s">
        <v>234</v>
      </c>
      <c r="N60" t="s">
        <v>52</v>
      </c>
      <c r="O60" t="s">
        <v>52</v>
      </c>
      <c r="P60" t="s">
        <v>235</v>
      </c>
      <c r="Q60">
        <v>2</v>
      </c>
      <c r="R60">
        <v>0.43303999999999898</v>
      </c>
      <c r="S60">
        <f t="shared" si="0"/>
        <v>72</v>
      </c>
      <c r="T60">
        <f t="shared" si="1"/>
        <v>5220</v>
      </c>
      <c r="U60">
        <v>177</v>
      </c>
      <c r="V60">
        <v>115</v>
      </c>
      <c r="W60">
        <v>93</v>
      </c>
      <c r="X60">
        <v>2</v>
      </c>
      <c r="Y60">
        <v>82</v>
      </c>
      <c r="Z60">
        <v>76</v>
      </c>
      <c r="AA60">
        <v>100</v>
      </c>
      <c r="AB60">
        <v>28</v>
      </c>
      <c r="AC60">
        <v>93</v>
      </c>
      <c r="AD60">
        <v>27</v>
      </c>
      <c r="AE60">
        <v>56</v>
      </c>
      <c r="AF60">
        <v>17</v>
      </c>
      <c r="AG60">
        <v>135</v>
      </c>
      <c r="AH60">
        <v>23</v>
      </c>
      <c r="AI60">
        <v>45</v>
      </c>
      <c r="AJ60">
        <v>145</v>
      </c>
      <c r="AK60">
        <v>115</v>
      </c>
      <c r="AL60">
        <v>8</v>
      </c>
      <c r="AM60">
        <v>103</v>
      </c>
      <c r="AN60">
        <v>53</v>
      </c>
      <c r="AO60">
        <v>102</v>
      </c>
      <c r="AP60">
        <v>29</v>
      </c>
      <c r="AQ60">
        <v>84</v>
      </c>
      <c r="AR60">
        <v>84</v>
      </c>
      <c r="AS60">
        <v>22</v>
      </c>
      <c r="AT60">
        <v>88</v>
      </c>
      <c r="AU60">
        <v>109</v>
      </c>
      <c r="AV60">
        <v>9</v>
      </c>
      <c r="AW60">
        <v>107</v>
      </c>
      <c r="AX60">
        <v>5</v>
      </c>
      <c r="AY60">
        <v>102</v>
      </c>
      <c r="AZ60">
        <v>11</v>
      </c>
      <c r="BA60">
        <v>7</v>
      </c>
      <c r="BB60">
        <v>18</v>
      </c>
      <c r="BC60">
        <v>106</v>
      </c>
      <c r="BD60">
        <v>34</v>
      </c>
      <c r="BE60">
        <v>101</v>
      </c>
      <c r="BF60">
        <v>60</v>
      </c>
      <c r="BG60">
        <v>55</v>
      </c>
      <c r="BH60">
        <v>25</v>
      </c>
      <c r="BI60">
        <v>94</v>
      </c>
      <c r="BJ60">
        <v>14</v>
      </c>
      <c r="BK60">
        <v>104</v>
      </c>
      <c r="BL60">
        <v>132</v>
      </c>
      <c r="BM60">
        <v>151</v>
      </c>
      <c r="BN60">
        <v>24</v>
      </c>
      <c r="BO60">
        <v>95</v>
      </c>
      <c r="BP60">
        <v>75</v>
      </c>
      <c r="BQ60">
        <v>147</v>
      </c>
      <c r="BR60">
        <v>9</v>
      </c>
      <c r="BS60">
        <v>145</v>
      </c>
      <c r="BT60">
        <v>117</v>
      </c>
      <c r="BU60">
        <v>71</v>
      </c>
      <c r="BV60">
        <v>6</v>
      </c>
      <c r="BW60">
        <v>132</v>
      </c>
      <c r="BX60">
        <v>1</v>
      </c>
      <c r="BY60">
        <v>178</v>
      </c>
      <c r="BZ60">
        <v>63</v>
      </c>
      <c r="CA60">
        <v>139</v>
      </c>
      <c r="CB60">
        <v>25</v>
      </c>
      <c r="CC60">
        <v>19</v>
      </c>
      <c r="CD60">
        <v>15</v>
      </c>
      <c r="CE60">
        <v>78</v>
      </c>
      <c r="CF60">
        <v>31</v>
      </c>
      <c r="CG60">
        <v>144</v>
      </c>
      <c r="CH60">
        <v>121</v>
      </c>
      <c r="CI60">
        <v>41</v>
      </c>
      <c r="CJ60">
        <v>52</v>
      </c>
      <c r="CK60">
        <v>26</v>
      </c>
      <c r="CL60">
        <v>91</v>
      </c>
      <c r="CM60">
        <v>177</v>
      </c>
      <c r="CN60">
        <v>52</v>
      </c>
    </row>
    <row r="61" spans="1:92">
      <c r="A61" t="s">
        <v>248</v>
      </c>
      <c r="B61" t="s">
        <v>25</v>
      </c>
      <c r="C61" t="s">
        <v>26</v>
      </c>
      <c r="D61" t="s">
        <v>47</v>
      </c>
      <c r="E61" t="s">
        <v>35</v>
      </c>
      <c r="F61" t="s">
        <v>110</v>
      </c>
      <c r="G61" t="s">
        <v>249</v>
      </c>
      <c r="H61" t="s">
        <v>250</v>
      </c>
      <c r="I61">
        <v>100</v>
      </c>
      <c r="J61" s="1">
        <v>0.94</v>
      </c>
      <c r="K61" t="s">
        <v>26</v>
      </c>
      <c r="L61" t="s">
        <v>47</v>
      </c>
      <c r="M61" t="s">
        <v>35</v>
      </c>
      <c r="N61" t="s">
        <v>110</v>
      </c>
      <c r="O61" t="s">
        <v>251</v>
      </c>
      <c r="P61" t="s">
        <v>252</v>
      </c>
      <c r="Q61">
        <v>16</v>
      </c>
      <c r="R61">
        <v>0.13619000000000001</v>
      </c>
      <c r="S61">
        <f t="shared" si="0"/>
        <v>70</v>
      </c>
      <c r="T61">
        <f t="shared" si="1"/>
        <v>4969</v>
      </c>
      <c r="U61">
        <v>69</v>
      </c>
      <c r="V61">
        <v>8</v>
      </c>
      <c r="W61">
        <v>22</v>
      </c>
      <c r="X61">
        <v>36</v>
      </c>
      <c r="Y61">
        <v>106</v>
      </c>
      <c r="Z61">
        <v>18</v>
      </c>
      <c r="AA61">
        <v>103</v>
      </c>
      <c r="AB61">
        <v>15</v>
      </c>
      <c r="AC61">
        <v>239</v>
      </c>
      <c r="AD61">
        <v>17</v>
      </c>
      <c r="AE61">
        <v>115</v>
      </c>
      <c r="AF61">
        <v>10</v>
      </c>
      <c r="AG61">
        <v>163</v>
      </c>
      <c r="AH61">
        <v>17</v>
      </c>
      <c r="AI61">
        <v>128</v>
      </c>
      <c r="AJ61">
        <v>5</v>
      </c>
      <c r="AK61">
        <v>149</v>
      </c>
      <c r="AL61">
        <v>67</v>
      </c>
      <c r="AM61">
        <v>78</v>
      </c>
      <c r="AN61">
        <v>43</v>
      </c>
      <c r="AO61">
        <v>182</v>
      </c>
      <c r="AP61">
        <v>16</v>
      </c>
      <c r="AQ61">
        <v>63</v>
      </c>
      <c r="AR61">
        <v>51</v>
      </c>
      <c r="AS61">
        <v>12</v>
      </c>
      <c r="AT61">
        <v>191</v>
      </c>
      <c r="AU61">
        <v>95</v>
      </c>
      <c r="AV61">
        <v>13</v>
      </c>
      <c r="AW61">
        <v>128</v>
      </c>
      <c r="AX61">
        <v>6</v>
      </c>
      <c r="AY61">
        <v>82</v>
      </c>
      <c r="AZ61">
        <v>5</v>
      </c>
      <c r="BA61">
        <v>134</v>
      </c>
      <c r="BB61">
        <v>16</v>
      </c>
      <c r="BC61">
        <v>135</v>
      </c>
      <c r="BD61">
        <v>51</v>
      </c>
      <c r="BE61">
        <v>171</v>
      </c>
      <c r="BF61">
        <v>19</v>
      </c>
      <c r="BG61">
        <v>116</v>
      </c>
      <c r="BH61">
        <v>6</v>
      </c>
      <c r="BI61">
        <v>147</v>
      </c>
      <c r="BJ61">
        <v>17</v>
      </c>
      <c r="BK61">
        <v>70</v>
      </c>
      <c r="BL61">
        <v>84</v>
      </c>
      <c r="BM61">
        <v>36</v>
      </c>
      <c r="BN61">
        <v>3</v>
      </c>
      <c r="BO61">
        <v>84</v>
      </c>
      <c r="BP61">
        <v>70</v>
      </c>
      <c r="BQ61">
        <v>70</v>
      </c>
      <c r="BR61">
        <v>12</v>
      </c>
      <c r="BS61">
        <v>66</v>
      </c>
      <c r="BT61">
        <v>0</v>
      </c>
      <c r="BU61">
        <v>68</v>
      </c>
      <c r="BV61">
        <v>4</v>
      </c>
      <c r="BW61">
        <v>108</v>
      </c>
      <c r="BX61">
        <v>27</v>
      </c>
      <c r="BY61">
        <v>92</v>
      </c>
      <c r="BZ61">
        <v>104</v>
      </c>
      <c r="CA61">
        <v>83</v>
      </c>
      <c r="CB61">
        <v>24</v>
      </c>
      <c r="CC61">
        <v>153</v>
      </c>
      <c r="CD61">
        <v>54</v>
      </c>
      <c r="CE61">
        <v>86</v>
      </c>
      <c r="CF61">
        <v>14</v>
      </c>
      <c r="CG61">
        <v>160</v>
      </c>
      <c r="CH61">
        <v>11</v>
      </c>
      <c r="CI61">
        <v>126</v>
      </c>
      <c r="CJ61">
        <v>50</v>
      </c>
      <c r="CK61">
        <v>170</v>
      </c>
      <c r="CL61">
        <v>0</v>
      </c>
      <c r="CM61">
        <v>62</v>
      </c>
      <c r="CN61">
        <v>14</v>
      </c>
    </row>
    <row r="62" spans="1:92">
      <c r="A62" t="s">
        <v>244</v>
      </c>
      <c r="B62" t="s">
        <v>25</v>
      </c>
      <c r="C62" t="s">
        <v>26</v>
      </c>
      <c r="D62" t="s">
        <v>88</v>
      </c>
      <c r="E62" t="s">
        <v>89</v>
      </c>
      <c r="F62" t="s">
        <v>172</v>
      </c>
      <c r="G62" t="s">
        <v>245</v>
      </c>
      <c r="H62" t="s">
        <v>246</v>
      </c>
      <c r="I62">
        <v>100</v>
      </c>
      <c r="J62" s="1">
        <v>0.97</v>
      </c>
      <c r="K62" t="s">
        <v>26</v>
      </c>
      <c r="L62" t="s">
        <v>88</v>
      </c>
      <c r="M62" t="s">
        <v>89</v>
      </c>
      <c r="N62" t="s">
        <v>89</v>
      </c>
      <c r="O62" t="s">
        <v>89</v>
      </c>
      <c r="P62" t="s">
        <v>247</v>
      </c>
      <c r="Q62">
        <v>9</v>
      </c>
      <c r="R62">
        <v>0.12931000000000001</v>
      </c>
      <c r="S62">
        <f t="shared" si="0"/>
        <v>71</v>
      </c>
      <c r="T62">
        <f t="shared" si="1"/>
        <v>4890</v>
      </c>
      <c r="U62">
        <v>171</v>
      </c>
      <c r="V62">
        <v>0</v>
      </c>
      <c r="W62">
        <v>31</v>
      </c>
      <c r="X62">
        <v>32</v>
      </c>
      <c r="Y62">
        <v>28</v>
      </c>
      <c r="Z62">
        <v>68</v>
      </c>
      <c r="AA62">
        <v>44</v>
      </c>
      <c r="AB62">
        <v>17</v>
      </c>
      <c r="AC62">
        <v>26</v>
      </c>
      <c r="AD62">
        <v>60</v>
      </c>
      <c r="AE62">
        <v>40</v>
      </c>
      <c r="AF62">
        <v>1</v>
      </c>
      <c r="AG62">
        <v>50</v>
      </c>
      <c r="AH62">
        <v>29</v>
      </c>
      <c r="AI62">
        <v>65</v>
      </c>
      <c r="AJ62">
        <v>25</v>
      </c>
      <c r="AK62">
        <v>37</v>
      </c>
      <c r="AL62">
        <v>4</v>
      </c>
      <c r="AM62">
        <v>44</v>
      </c>
      <c r="AN62">
        <v>45</v>
      </c>
      <c r="AO62">
        <v>70</v>
      </c>
      <c r="AP62">
        <v>16</v>
      </c>
      <c r="AQ62">
        <v>60</v>
      </c>
      <c r="AR62">
        <v>12</v>
      </c>
      <c r="AS62">
        <v>52</v>
      </c>
      <c r="AT62">
        <v>65</v>
      </c>
      <c r="AU62">
        <v>35</v>
      </c>
      <c r="AV62">
        <v>24</v>
      </c>
      <c r="AW62">
        <v>67</v>
      </c>
      <c r="AX62">
        <v>42</v>
      </c>
      <c r="AY62">
        <v>13</v>
      </c>
      <c r="AZ62">
        <v>92</v>
      </c>
      <c r="BA62">
        <v>1</v>
      </c>
      <c r="BB62">
        <v>22</v>
      </c>
      <c r="BC62">
        <v>87</v>
      </c>
      <c r="BD62">
        <v>40</v>
      </c>
      <c r="BE62">
        <v>67</v>
      </c>
      <c r="BF62">
        <v>52</v>
      </c>
      <c r="BG62">
        <v>50</v>
      </c>
      <c r="BH62">
        <v>46</v>
      </c>
      <c r="BI62">
        <v>91</v>
      </c>
      <c r="BJ62">
        <v>50</v>
      </c>
      <c r="BK62">
        <v>8</v>
      </c>
      <c r="BL62">
        <v>41</v>
      </c>
      <c r="BM62">
        <v>13</v>
      </c>
      <c r="BN62">
        <v>111</v>
      </c>
      <c r="BO62">
        <v>85</v>
      </c>
      <c r="BP62">
        <v>13</v>
      </c>
      <c r="BQ62">
        <v>45</v>
      </c>
      <c r="BR62">
        <v>104</v>
      </c>
      <c r="BS62">
        <v>184</v>
      </c>
      <c r="BT62">
        <v>34</v>
      </c>
      <c r="BU62">
        <v>64</v>
      </c>
      <c r="BV62">
        <v>40</v>
      </c>
      <c r="BW62">
        <v>36</v>
      </c>
      <c r="BX62">
        <v>64</v>
      </c>
      <c r="BY62">
        <v>248</v>
      </c>
      <c r="BZ62">
        <v>158</v>
      </c>
      <c r="CA62">
        <v>118</v>
      </c>
      <c r="CB62">
        <v>56</v>
      </c>
      <c r="CC62">
        <v>216</v>
      </c>
      <c r="CD62">
        <v>96</v>
      </c>
      <c r="CE62">
        <v>132</v>
      </c>
      <c r="CF62">
        <v>195</v>
      </c>
      <c r="CG62">
        <v>251</v>
      </c>
      <c r="CH62">
        <v>67</v>
      </c>
      <c r="CI62">
        <v>37</v>
      </c>
      <c r="CJ62">
        <v>31</v>
      </c>
      <c r="CK62">
        <v>184</v>
      </c>
      <c r="CL62">
        <v>134</v>
      </c>
      <c r="CM62">
        <v>130</v>
      </c>
      <c r="CN62">
        <v>124</v>
      </c>
    </row>
    <row r="63" spans="1:92">
      <c r="A63" t="s">
        <v>322</v>
      </c>
      <c r="B63" t="s">
        <v>25</v>
      </c>
      <c r="C63" t="s">
        <v>26</v>
      </c>
      <c r="D63" t="s">
        <v>47</v>
      </c>
      <c r="E63" t="s">
        <v>48</v>
      </c>
      <c r="F63" t="s">
        <v>49</v>
      </c>
      <c r="G63" t="s">
        <v>147</v>
      </c>
      <c r="H63" t="s">
        <v>148</v>
      </c>
      <c r="I63">
        <v>100</v>
      </c>
      <c r="J63" s="1">
        <v>0.97</v>
      </c>
      <c r="K63" t="s">
        <v>26</v>
      </c>
      <c r="L63" t="s">
        <v>47</v>
      </c>
      <c r="M63" t="s">
        <v>48</v>
      </c>
      <c r="N63" t="s">
        <v>49</v>
      </c>
      <c r="O63" t="s">
        <v>323</v>
      </c>
      <c r="P63" t="s">
        <v>324</v>
      </c>
      <c r="Q63">
        <v>4</v>
      </c>
      <c r="R63">
        <v>5.4590000000000097E-2</v>
      </c>
      <c r="S63">
        <f t="shared" si="0"/>
        <v>57</v>
      </c>
      <c r="T63">
        <f t="shared" si="1"/>
        <v>4792</v>
      </c>
      <c r="U63">
        <v>0</v>
      </c>
      <c r="V63">
        <v>0</v>
      </c>
      <c r="W63">
        <v>171</v>
      </c>
      <c r="X63">
        <v>79</v>
      </c>
      <c r="Y63">
        <v>78</v>
      </c>
      <c r="Z63">
        <v>39</v>
      </c>
      <c r="AA63">
        <v>82</v>
      </c>
      <c r="AB63">
        <v>0</v>
      </c>
      <c r="AC63">
        <v>8</v>
      </c>
      <c r="AD63">
        <v>0</v>
      </c>
      <c r="AE63">
        <v>243</v>
      </c>
      <c r="AF63">
        <v>0</v>
      </c>
      <c r="AG63">
        <v>199</v>
      </c>
      <c r="AH63">
        <v>50</v>
      </c>
      <c r="AI63">
        <v>69</v>
      </c>
      <c r="AJ63">
        <v>0</v>
      </c>
      <c r="AK63">
        <v>74</v>
      </c>
      <c r="AL63">
        <v>466</v>
      </c>
      <c r="AM63">
        <v>0</v>
      </c>
      <c r="AN63">
        <v>50</v>
      </c>
      <c r="AO63">
        <v>56</v>
      </c>
      <c r="AP63">
        <v>0</v>
      </c>
      <c r="AQ63">
        <v>195</v>
      </c>
      <c r="AR63">
        <v>87</v>
      </c>
      <c r="AS63">
        <v>22</v>
      </c>
      <c r="AT63">
        <v>152</v>
      </c>
      <c r="AU63">
        <v>78</v>
      </c>
      <c r="AV63">
        <v>0</v>
      </c>
      <c r="AW63">
        <v>149</v>
      </c>
      <c r="AX63">
        <v>39</v>
      </c>
      <c r="AY63">
        <v>10</v>
      </c>
      <c r="AZ63">
        <v>57</v>
      </c>
      <c r="BA63">
        <v>77</v>
      </c>
      <c r="BB63">
        <v>5</v>
      </c>
      <c r="BC63">
        <v>86</v>
      </c>
      <c r="BD63">
        <v>6</v>
      </c>
      <c r="BE63">
        <v>103</v>
      </c>
      <c r="BF63">
        <v>0</v>
      </c>
      <c r="BG63">
        <v>75</v>
      </c>
      <c r="BH63">
        <v>11</v>
      </c>
      <c r="BI63">
        <v>101</v>
      </c>
      <c r="BJ63">
        <v>17</v>
      </c>
      <c r="BK63">
        <v>127</v>
      </c>
      <c r="BL63">
        <v>75</v>
      </c>
      <c r="BM63">
        <v>80</v>
      </c>
      <c r="BN63">
        <v>0</v>
      </c>
      <c r="BO63">
        <v>33</v>
      </c>
      <c r="BP63">
        <v>17</v>
      </c>
      <c r="BQ63">
        <v>38</v>
      </c>
      <c r="BR63">
        <v>1</v>
      </c>
      <c r="BS63">
        <v>38</v>
      </c>
      <c r="BT63">
        <v>3</v>
      </c>
      <c r="BU63">
        <v>47</v>
      </c>
      <c r="BV63">
        <v>6</v>
      </c>
      <c r="BW63">
        <v>390</v>
      </c>
      <c r="BX63">
        <v>0</v>
      </c>
      <c r="BY63">
        <v>44</v>
      </c>
      <c r="BZ63">
        <v>0</v>
      </c>
      <c r="CA63">
        <v>61</v>
      </c>
      <c r="CB63">
        <v>61</v>
      </c>
      <c r="CC63">
        <v>88</v>
      </c>
      <c r="CD63">
        <v>3</v>
      </c>
      <c r="CE63">
        <v>18</v>
      </c>
      <c r="CF63">
        <v>0</v>
      </c>
      <c r="CG63">
        <v>55</v>
      </c>
      <c r="CH63">
        <v>25</v>
      </c>
      <c r="CI63">
        <v>278</v>
      </c>
      <c r="CJ63">
        <v>184</v>
      </c>
      <c r="CK63">
        <v>105</v>
      </c>
      <c r="CL63">
        <v>0</v>
      </c>
      <c r="CM63">
        <v>76</v>
      </c>
      <c r="CN63">
        <v>5</v>
      </c>
    </row>
    <row r="64" spans="1:92">
      <c r="A64" t="s">
        <v>240</v>
      </c>
      <c r="B64" t="s">
        <v>25</v>
      </c>
      <c r="C64" t="s">
        <v>26</v>
      </c>
      <c r="D64" t="s">
        <v>88</v>
      </c>
      <c r="E64" t="s">
        <v>89</v>
      </c>
      <c r="F64" t="s">
        <v>172</v>
      </c>
      <c r="G64" t="s">
        <v>241</v>
      </c>
      <c r="H64" t="s">
        <v>242</v>
      </c>
      <c r="I64">
        <v>100</v>
      </c>
      <c r="J64" s="1">
        <v>0.99</v>
      </c>
      <c r="K64" t="s">
        <v>26</v>
      </c>
      <c r="L64" t="s">
        <v>88</v>
      </c>
      <c r="M64" t="s">
        <v>89</v>
      </c>
      <c r="N64" t="s">
        <v>172</v>
      </c>
      <c r="O64" t="s">
        <v>175</v>
      </c>
      <c r="P64" t="s">
        <v>243</v>
      </c>
      <c r="Q64">
        <v>11</v>
      </c>
      <c r="R64">
        <v>0.11890000000000001</v>
      </c>
      <c r="S64">
        <f t="shared" si="0"/>
        <v>71</v>
      </c>
      <c r="T64">
        <f t="shared" si="1"/>
        <v>4717</v>
      </c>
      <c r="U64">
        <v>0</v>
      </c>
      <c r="V64">
        <v>8</v>
      </c>
      <c r="W64">
        <v>15</v>
      </c>
      <c r="X64">
        <v>18</v>
      </c>
      <c r="Y64">
        <v>57</v>
      </c>
      <c r="Z64">
        <v>42</v>
      </c>
      <c r="AA64">
        <v>30</v>
      </c>
      <c r="AB64">
        <v>60</v>
      </c>
      <c r="AC64">
        <v>181</v>
      </c>
      <c r="AD64">
        <v>47</v>
      </c>
      <c r="AE64">
        <v>65</v>
      </c>
      <c r="AF64">
        <v>32</v>
      </c>
      <c r="AG64">
        <v>51</v>
      </c>
      <c r="AH64">
        <v>64</v>
      </c>
      <c r="AI64">
        <v>63</v>
      </c>
      <c r="AJ64">
        <v>52</v>
      </c>
      <c r="AK64">
        <v>54</v>
      </c>
      <c r="AL64">
        <v>22</v>
      </c>
      <c r="AM64">
        <v>6</v>
      </c>
      <c r="AN64">
        <v>54</v>
      </c>
      <c r="AO64">
        <v>49</v>
      </c>
      <c r="AP64">
        <v>19</v>
      </c>
      <c r="AQ64">
        <v>121</v>
      </c>
      <c r="AR64">
        <v>22</v>
      </c>
      <c r="AS64">
        <v>26</v>
      </c>
      <c r="AT64">
        <v>78</v>
      </c>
      <c r="AU64">
        <v>50</v>
      </c>
      <c r="AV64">
        <v>35</v>
      </c>
      <c r="AW64">
        <v>72</v>
      </c>
      <c r="AX64">
        <v>72</v>
      </c>
      <c r="AY64">
        <v>85</v>
      </c>
      <c r="AZ64">
        <v>120</v>
      </c>
      <c r="BA64">
        <v>97</v>
      </c>
      <c r="BB64">
        <v>22</v>
      </c>
      <c r="BC64">
        <v>58</v>
      </c>
      <c r="BD64">
        <v>10</v>
      </c>
      <c r="BE64">
        <v>65</v>
      </c>
      <c r="BF64">
        <v>35</v>
      </c>
      <c r="BG64">
        <v>40</v>
      </c>
      <c r="BH64">
        <v>81</v>
      </c>
      <c r="BI64">
        <v>44</v>
      </c>
      <c r="BJ64">
        <v>32</v>
      </c>
      <c r="BK64">
        <v>30</v>
      </c>
      <c r="BL64">
        <v>27</v>
      </c>
      <c r="BM64">
        <v>43</v>
      </c>
      <c r="BN64">
        <v>12</v>
      </c>
      <c r="BO64">
        <v>75</v>
      </c>
      <c r="BP64">
        <v>55</v>
      </c>
      <c r="BQ64">
        <v>47</v>
      </c>
      <c r="BR64">
        <v>8</v>
      </c>
      <c r="BS64">
        <v>75</v>
      </c>
      <c r="BT64">
        <v>330</v>
      </c>
      <c r="BU64">
        <v>90</v>
      </c>
      <c r="BV64">
        <v>169</v>
      </c>
      <c r="BW64">
        <v>96</v>
      </c>
      <c r="BX64">
        <v>55</v>
      </c>
      <c r="BY64">
        <v>94</v>
      </c>
      <c r="BZ64">
        <v>170</v>
      </c>
      <c r="CA64">
        <v>203</v>
      </c>
      <c r="CB64">
        <v>64</v>
      </c>
      <c r="CC64">
        <v>61</v>
      </c>
      <c r="CD64">
        <v>40</v>
      </c>
      <c r="CE64">
        <v>162</v>
      </c>
      <c r="CF64">
        <v>52</v>
      </c>
      <c r="CG64">
        <v>101</v>
      </c>
      <c r="CH64">
        <v>44</v>
      </c>
      <c r="CI64">
        <v>103</v>
      </c>
      <c r="CJ64">
        <v>65</v>
      </c>
      <c r="CK64">
        <v>16</v>
      </c>
      <c r="CL64">
        <v>113</v>
      </c>
      <c r="CM64">
        <v>72</v>
      </c>
      <c r="CN64">
        <v>91</v>
      </c>
    </row>
    <row r="65" spans="1:92">
      <c r="A65" t="s">
        <v>811</v>
      </c>
      <c r="B65" t="s">
        <v>25</v>
      </c>
      <c r="C65" t="s">
        <v>26</v>
      </c>
      <c r="D65" t="s">
        <v>47</v>
      </c>
      <c r="E65" t="s">
        <v>48</v>
      </c>
      <c r="F65" t="s">
        <v>49</v>
      </c>
      <c r="G65" t="s">
        <v>812</v>
      </c>
      <c r="H65" t="s">
        <v>813</v>
      </c>
      <c r="I65">
        <v>100</v>
      </c>
      <c r="J65" s="1">
        <v>1</v>
      </c>
      <c r="K65" t="s">
        <v>26</v>
      </c>
      <c r="L65" t="s">
        <v>47</v>
      </c>
      <c r="M65" t="s">
        <v>48</v>
      </c>
      <c r="N65" t="s">
        <v>49</v>
      </c>
      <c r="O65" t="s">
        <v>52</v>
      </c>
      <c r="P65" t="s">
        <v>814</v>
      </c>
      <c r="Q65">
        <v>6</v>
      </c>
      <c r="R65">
        <v>2.29599999999998E-2</v>
      </c>
      <c r="S65">
        <f t="shared" si="0"/>
        <v>37</v>
      </c>
      <c r="T65">
        <f t="shared" si="1"/>
        <v>4309</v>
      </c>
      <c r="U65">
        <v>0</v>
      </c>
      <c r="V65">
        <v>48</v>
      </c>
      <c r="W65">
        <v>28</v>
      </c>
      <c r="X65">
        <v>0</v>
      </c>
      <c r="Y65">
        <v>0</v>
      </c>
      <c r="Z65">
        <v>7</v>
      </c>
      <c r="AA65">
        <v>0</v>
      </c>
      <c r="AB65">
        <v>4</v>
      </c>
      <c r="AC65">
        <v>0</v>
      </c>
      <c r="AD65">
        <v>0</v>
      </c>
      <c r="AE65">
        <v>32</v>
      </c>
      <c r="AF65">
        <v>10</v>
      </c>
      <c r="AG65">
        <v>0</v>
      </c>
      <c r="AH65">
        <v>335</v>
      </c>
      <c r="AI65">
        <v>9</v>
      </c>
      <c r="AJ65">
        <v>146</v>
      </c>
      <c r="AK65">
        <v>0</v>
      </c>
      <c r="AL65">
        <v>0</v>
      </c>
      <c r="AM65">
        <v>24</v>
      </c>
      <c r="AN65">
        <v>55</v>
      </c>
      <c r="AO65">
        <v>0</v>
      </c>
      <c r="AP65">
        <v>133</v>
      </c>
      <c r="AQ65">
        <v>53</v>
      </c>
      <c r="AR65">
        <v>788</v>
      </c>
      <c r="AS65">
        <v>0</v>
      </c>
      <c r="AT65">
        <v>11</v>
      </c>
      <c r="AU65">
        <v>0</v>
      </c>
      <c r="AV65">
        <v>228</v>
      </c>
      <c r="AW65">
        <v>0</v>
      </c>
      <c r="AX65">
        <v>0</v>
      </c>
      <c r="AY65">
        <v>102</v>
      </c>
      <c r="AZ65">
        <v>67</v>
      </c>
      <c r="BA65">
        <v>0</v>
      </c>
      <c r="BB65">
        <v>0</v>
      </c>
      <c r="BC65">
        <v>21</v>
      </c>
      <c r="BD65">
        <v>0</v>
      </c>
      <c r="BE65">
        <v>0</v>
      </c>
      <c r="BF65">
        <v>0</v>
      </c>
      <c r="BG65">
        <v>0</v>
      </c>
      <c r="BH65">
        <v>0</v>
      </c>
      <c r="BI65">
        <v>1</v>
      </c>
      <c r="BJ65">
        <v>454</v>
      </c>
      <c r="BK65">
        <v>1</v>
      </c>
      <c r="BL65">
        <v>9</v>
      </c>
      <c r="BM65">
        <v>0</v>
      </c>
      <c r="BN65">
        <v>434</v>
      </c>
      <c r="BO65">
        <v>55</v>
      </c>
      <c r="BP65">
        <v>380</v>
      </c>
      <c r="BQ65">
        <v>0</v>
      </c>
      <c r="BR65">
        <v>0</v>
      </c>
      <c r="BS65">
        <v>0</v>
      </c>
      <c r="BT65">
        <v>0</v>
      </c>
      <c r="BU65">
        <v>0</v>
      </c>
      <c r="BV65">
        <v>0</v>
      </c>
      <c r="BW65">
        <v>30</v>
      </c>
      <c r="BX65">
        <v>16</v>
      </c>
      <c r="BY65">
        <v>0</v>
      </c>
      <c r="BZ65">
        <v>44</v>
      </c>
      <c r="CA65">
        <v>116</v>
      </c>
      <c r="CB65">
        <v>0</v>
      </c>
      <c r="CC65">
        <v>40</v>
      </c>
      <c r="CD65">
        <v>0</v>
      </c>
      <c r="CE65">
        <v>54</v>
      </c>
      <c r="CF65">
        <v>107</v>
      </c>
      <c r="CG65">
        <v>51</v>
      </c>
      <c r="CH65">
        <v>171</v>
      </c>
      <c r="CI65">
        <v>1</v>
      </c>
      <c r="CJ65">
        <v>0</v>
      </c>
      <c r="CK65">
        <v>0</v>
      </c>
      <c r="CL65">
        <v>0</v>
      </c>
      <c r="CM65">
        <v>0</v>
      </c>
      <c r="CN65">
        <v>244</v>
      </c>
    </row>
    <row r="66" spans="1:92">
      <c r="A66" t="s">
        <v>911</v>
      </c>
      <c r="B66" t="s">
        <v>25</v>
      </c>
      <c r="C66" t="s">
        <v>26</v>
      </c>
      <c r="D66" t="s">
        <v>88</v>
      </c>
      <c r="E66" t="s">
        <v>89</v>
      </c>
      <c r="F66" t="s">
        <v>389</v>
      </c>
      <c r="G66" t="s">
        <v>390</v>
      </c>
      <c r="H66" t="s">
        <v>391</v>
      </c>
      <c r="I66">
        <v>100</v>
      </c>
      <c r="J66" s="1">
        <v>0.97</v>
      </c>
      <c r="K66" t="s">
        <v>26</v>
      </c>
      <c r="L66" t="s">
        <v>88</v>
      </c>
      <c r="M66" t="s">
        <v>89</v>
      </c>
      <c r="N66" t="s">
        <v>389</v>
      </c>
      <c r="O66" t="s">
        <v>389</v>
      </c>
      <c r="P66" t="s">
        <v>392</v>
      </c>
      <c r="Q66">
        <v>11</v>
      </c>
      <c r="R66">
        <v>9.5469999999999902E-2</v>
      </c>
      <c r="S66">
        <f t="shared" ref="S66:S129" si="2">COUNTIF(U66:CN66,"&gt;0")</f>
        <v>48</v>
      </c>
      <c r="T66">
        <f t="shared" ref="T66:T129" si="3">SUM(U66:CN66)</f>
        <v>4235</v>
      </c>
      <c r="U66">
        <v>0</v>
      </c>
      <c r="V66">
        <v>1</v>
      </c>
      <c r="W66">
        <v>31</v>
      </c>
      <c r="X66">
        <v>135</v>
      </c>
      <c r="Y66">
        <v>49</v>
      </c>
      <c r="Z66">
        <v>18</v>
      </c>
      <c r="AA66">
        <v>2</v>
      </c>
      <c r="AB66">
        <v>0</v>
      </c>
      <c r="AC66">
        <v>10</v>
      </c>
      <c r="AD66">
        <v>36</v>
      </c>
      <c r="AE66">
        <v>17</v>
      </c>
      <c r="AF66">
        <v>0</v>
      </c>
      <c r="AG66">
        <v>83</v>
      </c>
      <c r="AH66">
        <v>1</v>
      </c>
      <c r="AI66">
        <v>0</v>
      </c>
      <c r="AJ66">
        <v>1</v>
      </c>
      <c r="AK66">
        <v>0</v>
      </c>
      <c r="AL66">
        <v>0</v>
      </c>
      <c r="AM66">
        <v>1</v>
      </c>
      <c r="AN66">
        <v>0</v>
      </c>
      <c r="AO66">
        <v>69</v>
      </c>
      <c r="AP66">
        <v>0</v>
      </c>
      <c r="AQ66">
        <v>41</v>
      </c>
      <c r="AR66">
        <v>3</v>
      </c>
      <c r="AS66">
        <v>0</v>
      </c>
      <c r="AT66">
        <v>14</v>
      </c>
      <c r="AU66">
        <v>32</v>
      </c>
      <c r="AV66">
        <v>0</v>
      </c>
      <c r="AW66">
        <v>0</v>
      </c>
      <c r="AX66">
        <v>1</v>
      </c>
      <c r="AY66">
        <v>36</v>
      </c>
      <c r="AZ66">
        <v>590</v>
      </c>
      <c r="BA66">
        <v>0</v>
      </c>
      <c r="BB66">
        <v>0</v>
      </c>
      <c r="BC66">
        <v>107</v>
      </c>
      <c r="BD66">
        <v>100</v>
      </c>
      <c r="BE66">
        <v>12</v>
      </c>
      <c r="BF66">
        <v>34</v>
      </c>
      <c r="BG66">
        <v>20</v>
      </c>
      <c r="BH66">
        <v>0</v>
      </c>
      <c r="BI66">
        <v>2</v>
      </c>
      <c r="BJ66">
        <v>1230</v>
      </c>
      <c r="BK66">
        <v>57</v>
      </c>
      <c r="BL66">
        <v>2</v>
      </c>
      <c r="BM66">
        <v>0</v>
      </c>
      <c r="BN66">
        <v>0</v>
      </c>
      <c r="BO66">
        <v>121</v>
      </c>
      <c r="BP66">
        <v>17</v>
      </c>
      <c r="BQ66">
        <v>103</v>
      </c>
      <c r="BR66">
        <v>28</v>
      </c>
      <c r="BS66">
        <v>29</v>
      </c>
      <c r="BT66">
        <v>0</v>
      </c>
      <c r="BU66">
        <v>6</v>
      </c>
      <c r="BV66">
        <v>0</v>
      </c>
      <c r="BW66">
        <v>0</v>
      </c>
      <c r="BX66">
        <v>22</v>
      </c>
      <c r="BY66">
        <v>28</v>
      </c>
      <c r="BZ66">
        <v>343</v>
      </c>
      <c r="CA66">
        <v>2</v>
      </c>
      <c r="CB66">
        <v>0</v>
      </c>
      <c r="CC66">
        <v>94</v>
      </c>
      <c r="CD66">
        <v>224</v>
      </c>
      <c r="CE66">
        <v>46</v>
      </c>
      <c r="CF66">
        <v>0</v>
      </c>
      <c r="CG66">
        <v>45</v>
      </c>
      <c r="CH66">
        <v>0</v>
      </c>
      <c r="CI66">
        <v>33</v>
      </c>
      <c r="CJ66">
        <v>339</v>
      </c>
      <c r="CK66">
        <v>0</v>
      </c>
      <c r="CL66">
        <v>0</v>
      </c>
      <c r="CM66">
        <v>5</v>
      </c>
      <c r="CN66">
        <v>15</v>
      </c>
    </row>
    <row r="67" spans="1:92">
      <c r="A67" t="s">
        <v>253</v>
      </c>
      <c r="B67" t="s">
        <v>25</v>
      </c>
      <c r="C67" t="s">
        <v>26</v>
      </c>
      <c r="D67" t="s">
        <v>27</v>
      </c>
      <c r="E67" t="s">
        <v>81</v>
      </c>
      <c r="F67" t="s">
        <v>82</v>
      </c>
      <c r="G67" t="s">
        <v>254</v>
      </c>
      <c r="H67" t="s">
        <v>255</v>
      </c>
      <c r="I67">
        <v>100</v>
      </c>
      <c r="J67" s="1">
        <v>0.96</v>
      </c>
      <c r="K67" t="s">
        <v>26</v>
      </c>
      <c r="L67" t="s">
        <v>27</v>
      </c>
      <c r="M67" t="s">
        <v>256</v>
      </c>
      <c r="P67" t="s">
        <v>257</v>
      </c>
      <c r="Q67">
        <v>7</v>
      </c>
      <c r="R67">
        <v>0.32732</v>
      </c>
      <c r="S67">
        <f t="shared" si="2"/>
        <v>71</v>
      </c>
      <c r="T67">
        <f t="shared" si="3"/>
        <v>4234</v>
      </c>
      <c r="U67">
        <v>73</v>
      </c>
      <c r="V67">
        <v>0</v>
      </c>
      <c r="W67">
        <v>39</v>
      </c>
      <c r="X67">
        <v>48</v>
      </c>
      <c r="Y67">
        <v>40</v>
      </c>
      <c r="Z67">
        <v>43</v>
      </c>
      <c r="AA67">
        <v>92</v>
      </c>
      <c r="AB67">
        <v>18</v>
      </c>
      <c r="AC67">
        <v>64</v>
      </c>
      <c r="AD67">
        <v>13</v>
      </c>
      <c r="AE67">
        <v>41</v>
      </c>
      <c r="AF67">
        <v>43</v>
      </c>
      <c r="AG67">
        <v>61</v>
      </c>
      <c r="AH67">
        <v>48</v>
      </c>
      <c r="AI67">
        <v>18</v>
      </c>
      <c r="AJ67">
        <v>28</v>
      </c>
      <c r="AK67">
        <v>62</v>
      </c>
      <c r="AL67">
        <v>57</v>
      </c>
      <c r="AM67">
        <v>171</v>
      </c>
      <c r="AN67">
        <v>54</v>
      </c>
      <c r="AO67">
        <v>41</v>
      </c>
      <c r="AP67">
        <v>4</v>
      </c>
      <c r="AQ67">
        <v>15</v>
      </c>
      <c r="AR67">
        <v>44</v>
      </c>
      <c r="AS67">
        <v>26</v>
      </c>
      <c r="AT67">
        <v>43</v>
      </c>
      <c r="AU67">
        <v>55</v>
      </c>
      <c r="AV67">
        <v>6</v>
      </c>
      <c r="AW67">
        <v>90</v>
      </c>
      <c r="AX67">
        <v>45</v>
      </c>
      <c r="AY67">
        <v>74</v>
      </c>
      <c r="AZ67">
        <v>42</v>
      </c>
      <c r="BA67">
        <v>128</v>
      </c>
      <c r="BB67">
        <v>9</v>
      </c>
      <c r="BC67">
        <v>66</v>
      </c>
      <c r="BD67">
        <v>29</v>
      </c>
      <c r="BE67">
        <v>85</v>
      </c>
      <c r="BF67">
        <v>25</v>
      </c>
      <c r="BG67">
        <v>57</v>
      </c>
      <c r="BH67">
        <v>49</v>
      </c>
      <c r="BI67">
        <v>72</v>
      </c>
      <c r="BJ67">
        <v>147</v>
      </c>
      <c r="BK67">
        <v>36</v>
      </c>
      <c r="BL67">
        <v>57</v>
      </c>
      <c r="BM67">
        <v>8</v>
      </c>
      <c r="BN67">
        <v>160</v>
      </c>
      <c r="BO67">
        <v>144</v>
      </c>
      <c r="BP67">
        <v>34</v>
      </c>
      <c r="BQ67">
        <v>100</v>
      </c>
      <c r="BR67">
        <v>12</v>
      </c>
      <c r="BS67">
        <v>90</v>
      </c>
      <c r="BT67">
        <v>190</v>
      </c>
      <c r="BU67">
        <v>105</v>
      </c>
      <c r="BV67">
        <v>13</v>
      </c>
      <c r="BW67">
        <v>78</v>
      </c>
      <c r="BX67">
        <v>12</v>
      </c>
      <c r="BY67">
        <v>127</v>
      </c>
      <c r="BZ67">
        <v>38</v>
      </c>
      <c r="CA67">
        <v>154</v>
      </c>
      <c r="CB67">
        <v>58</v>
      </c>
      <c r="CC67">
        <v>68</v>
      </c>
      <c r="CD67">
        <v>33</v>
      </c>
      <c r="CE67">
        <v>13</v>
      </c>
      <c r="CF67">
        <v>60</v>
      </c>
      <c r="CG67">
        <v>85</v>
      </c>
      <c r="CH67">
        <v>78</v>
      </c>
      <c r="CI67">
        <v>32</v>
      </c>
      <c r="CJ67">
        <v>44</v>
      </c>
      <c r="CK67">
        <v>53</v>
      </c>
      <c r="CL67">
        <v>64</v>
      </c>
      <c r="CM67">
        <v>86</v>
      </c>
      <c r="CN67">
        <v>37</v>
      </c>
    </row>
    <row r="68" spans="1:92">
      <c r="A68" t="s">
        <v>283</v>
      </c>
      <c r="B68" t="s">
        <v>25</v>
      </c>
      <c r="C68" t="s">
        <v>26</v>
      </c>
      <c r="D68" t="s">
        <v>47</v>
      </c>
      <c r="E68" t="s">
        <v>48</v>
      </c>
      <c r="F68" t="s">
        <v>49</v>
      </c>
      <c r="G68" t="s">
        <v>284</v>
      </c>
      <c r="H68" t="s">
        <v>285</v>
      </c>
      <c r="I68">
        <v>100</v>
      </c>
      <c r="J68" s="1">
        <v>1</v>
      </c>
      <c r="K68" t="s">
        <v>26</v>
      </c>
      <c r="L68" t="s">
        <v>47</v>
      </c>
      <c r="M68" t="s">
        <v>48</v>
      </c>
      <c r="N68" t="s">
        <v>49</v>
      </c>
      <c r="O68" t="s">
        <v>52</v>
      </c>
      <c r="P68" t="s">
        <v>286</v>
      </c>
      <c r="Q68">
        <v>3</v>
      </c>
      <c r="R68">
        <v>2.7269999999999898E-2</v>
      </c>
      <c r="S68">
        <f t="shared" si="2"/>
        <v>65</v>
      </c>
      <c r="T68">
        <f t="shared" si="3"/>
        <v>4073</v>
      </c>
      <c r="U68">
        <v>0</v>
      </c>
      <c r="V68">
        <v>71</v>
      </c>
      <c r="W68">
        <v>60</v>
      </c>
      <c r="X68">
        <v>56</v>
      </c>
      <c r="Y68">
        <v>56</v>
      </c>
      <c r="Z68">
        <v>120</v>
      </c>
      <c r="AA68">
        <v>50</v>
      </c>
      <c r="AB68">
        <v>73</v>
      </c>
      <c r="AC68">
        <v>42</v>
      </c>
      <c r="AD68">
        <v>58</v>
      </c>
      <c r="AE68">
        <v>115</v>
      </c>
      <c r="AF68">
        <v>238</v>
      </c>
      <c r="AG68">
        <v>10</v>
      </c>
      <c r="AH68">
        <v>6</v>
      </c>
      <c r="AI68">
        <v>35</v>
      </c>
      <c r="AJ68">
        <v>3</v>
      </c>
      <c r="AK68">
        <v>53</v>
      </c>
      <c r="AL68">
        <v>53</v>
      </c>
      <c r="AM68">
        <v>47</v>
      </c>
      <c r="AN68">
        <v>148</v>
      </c>
      <c r="AO68">
        <v>78</v>
      </c>
      <c r="AP68">
        <v>25</v>
      </c>
      <c r="AQ68">
        <v>110</v>
      </c>
      <c r="AR68">
        <v>155</v>
      </c>
      <c r="AS68">
        <v>90</v>
      </c>
      <c r="AT68">
        <v>76</v>
      </c>
      <c r="AU68">
        <v>34</v>
      </c>
      <c r="AV68">
        <v>111</v>
      </c>
      <c r="AW68">
        <v>7</v>
      </c>
      <c r="AX68">
        <v>2</v>
      </c>
      <c r="AY68">
        <v>5</v>
      </c>
      <c r="AZ68">
        <v>24</v>
      </c>
      <c r="BA68">
        <v>7</v>
      </c>
      <c r="BB68">
        <v>2</v>
      </c>
      <c r="BC68">
        <v>70</v>
      </c>
      <c r="BD68">
        <v>79</v>
      </c>
      <c r="BE68">
        <v>35</v>
      </c>
      <c r="BF68">
        <v>2</v>
      </c>
      <c r="BG68">
        <v>32</v>
      </c>
      <c r="BH68">
        <v>11</v>
      </c>
      <c r="BI68">
        <v>43</v>
      </c>
      <c r="BJ68">
        <v>123</v>
      </c>
      <c r="BK68">
        <v>4</v>
      </c>
      <c r="BL68">
        <v>78</v>
      </c>
      <c r="BM68">
        <v>25</v>
      </c>
      <c r="BN68">
        <v>150</v>
      </c>
      <c r="BO68">
        <v>32</v>
      </c>
      <c r="BP68">
        <v>0</v>
      </c>
      <c r="BQ68">
        <v>86</v>
      </c>
      <c r="BR68">
        <v>71</v>
      </c>
      <c r="BS68">
        <v>0</v>
      </c>
      <c r="BT68">
        <v>1</v>
      </c>
      <c r="BU68">
        <v>20</v>
      </c>
      <c r="BV68">
        <v>3</v>
      </c>
      <c r="BW68">
        <v>162</v>
      </c>
      <c r="BX68">
        <v>200</v>
      </c>
      <c r="BY68">
        <v>27</v>
      </c>
      <c r="BZ68">
        <v>4</v>
      </c>
      <c r="CA68">
        <v>10</v>
      </c>
      <c r="CB68">
        <v>50</v>
      </c>
      <c r="CC68">
        <v>12</v>
      </c>
      <c r="CD68">
        <v>54</v>
      </c>
      <c r="CE68">
        <v>239</v>
      </c>
      <c r="CF68">
        <v>0</v>
      </c>
      <c r="CG68">
        <v>89</v>
      </c>
      <c r="CH68">
        <v>200</v>
      </c>
      <c r="CI68">
        <v>43</v>
      </c>
      <c r="CJ68">
        <v>67</v>
      </c>
      <c r="CK68">
        <v>0</v>
      </c>
      <c r="CL68">
        <v>31</v>
      </c>
      <c r="CM68">
        <v>0</v>
      </c>
      <c r="CN68">
        <v>0</v>
      </c>
    </row>
    <row r="69" spans="1:92">
      <c r="A69" t="s">
        <v>288</v>
      </c>
      <c r="B69" t="s">
        <v>25</v>
      </c>
      <c r="C69" t="s">
        <v>26</v>
      </c>
      <c r="D69" t="s">
        <v>27</v>
      </c>
      <c r="E69" t="s">
        <v>28</v>
      </c>
      <c r="F69" t="s">
        <v>29</v>
      </c>
      <c r="G69" t="s">
        <v>164</v>
      </c>
      <c r="H69" t="s">
        <v>289</v>
      </c>
      <c r="I69">
        <v>100</v>
      </c>
      <c r="J69" s="1">
        <v>0.98</v>
      </c>
      <c r="K69" t="s">
        <v>26</v>
      </c>
      <c r="L69" t="s">
        <v>27</v>
      </c>
      <c r="M69" t="s">
        <v>28</v>
      </c>
      <c r="N69" t="s">
        <v>29</v>
      </c>
      <c r="O69" t="s">
        <v>59</v>
      </c>
      <c r="P69" t="s">
        <v>166</v>
      </c>
      <c r="Q69">
        <v>4</v>
      </c>
      <c r="R69">
        <v>2.9509999999999901E-2</v>
      </c>
      <c r="S69">
        <f t="shared" si="2"/>
        <v>61</v>
      </c>
      <c r="T69">
        <f t="shared" si="3"/>
        <v>3701</v>
      </c>
      <c r="U69">
        <v>0</v>
      </c>
      <c r="V69">
        <v>0</v>
      </c>
      <c r="W69">
        <v>42</v>
      </c>
      <c r="X69">
        <v>0</v>
      </c>
      <c r="Y69">
        <v>1</v>
      </c>
      <c r="Z69">
        <v>106</v>
      </c>
      <c r="AA69">
        <v>0</v>
      </c>
      <c r="AB69">
        <v>109</v>
      </c>
      <c r="AC69">
        <v>24</v>
      </c>
      <c r="AD69">
        <v>229</v>
      </c>
      <c r="AE69">
        <v>9</v>
      </c>
      <c r="AF69">
        <v>110</v>
      </c>
      <c r="AG69">
        <v>3</v>
      </c>
      <c r="AH69">
        <v>166</v>
      </c>
      <c r="AI69">
        <v>8</v>
      </c>
      <c r="AJ69">
        <v>167</v>
      </c>
      <c r="AK69">
        <v>0</v>
      </c>
      <c r="AL69">
        <v>15</v>
      </c>
      <c r="AM69">
        <v>4</v>
      </c>
      <c r="AN69">
        <v>76</v>
      </c>
      <c r="AO69">
        <v>3</v>
      </c>
      <c r="AP69">
        <v>120</v>
      </c>
      <c r="AQ69">
        <v>35</v>
      </c>
      <c r="AR69">
        <v>84</v>
      </c>
      <c r="AS69">
        <v>57</v>
      </c>
      <c r="AT69">
        <v>14</v>
      </c>
      <c r="AU69">
        <v>12</v>
      </c>
      <c r="AV69">
        <v>126</v>
      </c>
      <c r="AW69">
        <v>0</v>
      </c>
      <c r="AX69">
        <v>50</v>
      </c>
      <c r="AY69">
        <v>24</v>
      </c>
      <c r="AZ69">
        <v>217</v>
      </c>
      <c r="BA69">
        <v>35</v>
      </c>
      <c r="BB69">
        <v>152</v>
      </c>
      <c r="BC69">
        <v>10</v>
      </c>
      <c r="BD69">
        <v>142</v>
      </c>
      <c r="BE69">
        <v>6</v>
      </c>
      <c r="BF69">
        <v>137</v>
      </c>
      <c r="BG69">
        <v>0</v>
      </c>
      <c r="BH69">
        <v>110</v>
      </c>
      <c r="BI69">
        <v>4</v>
      </c>
      <c r="BJ69">
        <v>11</v>
      </c>
      <c r="BK69">
        <v>10</v>
      </c>
      <c r="BL69">
        <v>34</v>
      </c>
      <c r="BM69">
        <v>2</v>
      </c>
      <c r="BN69">
        <v>286</v>
      </c>
      <c r="BO69">
        <v>5</v>
      </c>
      <c r="BP69">
        <v>126</v>
      </c>
      <c r="BQ69">
        <v>3</v>
      </c>
      <c r="BR69">
        <v>115</v>
      </c>
      <c r="BS69">
        <v>2</v>
      </c>
      <c r="BT69">
        <v>193</v>
      </c>
      <c r="BU69">
        <v>1</v>
      </c>
      <c r="BV69">
        <v>122</v>
      </c>
      <c r="BW69">
        <v>2</v>
      </c>
      <c r="BX69">
        <v>19</v>
      </c>
      <c r="BY69">
        <v>0</v>
      </c>
      <c r="BZ69">
        <v>50</v>
      </c>
      <c r="CA69">
        <v>4</v>
      </c>
      <c r="CB69">
        <v>37</v>
      </c>
      <c r="CC69">
        <v>6</v>
      </c>
      <c r="CD69">
        <v>24</v>
      </c>
      <c r="CE69">
        <v>2</v>
      </c>
      <c r="CF69">
        <v>93</v>
      </c>
      <c r="CG69">
        <v>0</v>
      </c>
      <c r="CH69">
        <v>47</v>
      </c>
      <c r="CI69">
        <v>0</v>
      </c>
      <c r="CJ69">
        <v>36</v>
      </c>
      <c r="CK69">
        <v>0</v>
      </c>
      <c r="CL69">
        <v>19</v>
      </c>
      <c r="CM69">
        <v>1</v>
      </c>
      <c r="CN69">
        <v>44</v>
      </c>
    </row>
    <row r="70" spans="1:92">
      <c r="A70" t="s">
        <v>353</v>
      </c>
      <c r="B70" t="s">
        <v>25</v>
      </c>
      <c r="C70" t="s">
        <v>26</v>
      </c>
      <c r="D70" t="s">
        <v>47</v>
      </c>
      <c r="E70" t="s">
        <v>48</v>
      </c>
      <c r="F70" t="s">
        <v>49</v>
      </c>
      <c r="G70" t="s">
        <v>354</v>
      </c>
      <c r="H70" t="s">
        <v>355</v>
      </c>
      <c r="I70">
        <v>100</v>
      </c>
      <c r="J70" s="1">
        <v>1</v>
      </c>
      <c r="K70" t="s">
        <v>26</v>
      </c>
      <c r="L70" t="s">
        <v>47</v>
      </c>
      <c r="M70" t="s">
        <v>48</v>
      </c>
      <c r="N70" t="s">
        <v>49</v>
      </c>
      <c r="O70" t="s">
        <v>52</v>
      </c>
      <c r="P70" t="s">
        <v>356</v>
      </c>
      <c r="Q70">
        <v>3</v>
      </c>
      <c r="R70">
        <v>9.9199999999999202E-3</v>
      </c>
      <c r="S70">
        <f t="shared" si="2"/>
        <v>42</v>
      </c>
      <c r="T70">
        <f t="shared" si="3"/>
        <v>3623</v>
      </c>
      <c r="U70">
        <v>0</v>
      </c>
      <c r="V70">
        <v>233</v>
      </c>
      <c r="W70">
        <v>408</v>
      </c>
      <c r="X70">
        <v>10</v>
      </c>
      <c r="Y70">
        <v>0</v>
      </c>
      <c r="Z70">
        <v>0</v>
      </c>
      <c r="AA70">
        <v>55</v>
      </c>
      <c r="AB70">
        <v>144</v>
      </c>
      <c r="AC70">
        <v>3</v>
      </c>
      <c r="AD70">
        <v>11</v>
      </c>
      <c r="AE70">
        <v>0</v>
      </c>
      <c r="AF70">
        <v>24</v>
      </c>
      <c r="AG70">
        <v>68</v>
      </c>
      <c r="AH70">
        <v>0</v>
      </c>
      <c r="AI70">
        <v>12</v>
      </c>
      <c r="AJ70">
        <v>236</v>
      </c>
      <c r="AK70">
        <v>43</v>
      </c>
      <c r="AL70">
        <v>0</v>
      </c>
      <c r="AM70">
        <v>0</v>
      </c>
      <c r="AN70">
        <v>0</v>
      </c>
      <c r="AO70">
        <v>123</v>
      </c>
      <c r="AP70">
        <v>25</v>
      </c>
      <c r="AQ70">
        <v>58</v>
      </c>
      <c r="AR70">
        <v>0</v>
      </c>
      <c r="AS70">
        <v>0</v>
      </c>
      <c r="AT70">
        <v>0</v>
      </c>
      <c r="AU70">
        <v>0</v>
      </c>
      <c r="AV70">
        <v>0</v>
      </c>
      <c r="AW70">
        <v>10</v>
      </c>
      <c r="AX70">
        <v>92</v>
      </c>
      <c r="AY70">
        <v>0</v>
      </c>
      <c r="AZ70">
        <v>0</v>
      </c>
      <c r="BA70">
        <v>1</v>
      </c>
      <c r="BB70">
        <v>0</v>
      </c>
      <c r="BC70">
        <v>3</v>
      </c>
      <c r="BD70">
        <v>38</v>
      </c>
      <c r="BE70">
        <v>0</v>
      </c>
      <c r="BF70">
        <v>65</v>
      </c>
      <c r="BG70">
        <v>91</v>
      </c>
      <c r="BH70">
        <v>321</v>
      </c>
      <c r="BI70">
        <v>78</v>
      </c>
      <c r="BJ70">
        <v>261</v>
      </c>
      <c r="BK70">
        <v>2</v>
      </c>
      <c r="BL70">
        <v>28</v>
      </c>
      <c r="BM70">
        <v>1</v>
      </c>
      <c r="BN70">
        <v>0</v>
      </c>
      <c r="BO70">
        <v>4</v>
      </c>
      <c r="BP70">
        <v>0</v>
      </c>
      <c r="BQ70">
        <v>0</v>
      </c>
      <c r="BR70">
        <v>25</v>
      </c>
      <c r="BS70">
        <v>0</v>
      </c>
      <c r="BT70">
        <v>0</v>
      </c>
      <c r="BU70">
        <v>0</v>
      </c>
      <c r="BV70">
        <v>0</v>
      </c>
      <c r="BW70">
        <v>0</v>
      </c>
      <c r="BX70">
        <v>68</v>
      </c>
      <c r="BY70">
        <v>0</v>
      </c>
      <c r="BZ70">
        <v>0</v>
      </c>
      <c r="CA70">
        <v>43</v>
      </c>
      <c r="CB70">
        <v>311</v>
      </c>
      <c r="CC70">
        <v>0</v>
      </c>
      <c r="CD70">
        <v>0</v>
      </c>
      <c r="CE70">
        <v>37</v>
      </c>
      <c r="CF70">
        <v>68</v>
      </c>
      <c r="CG70">
        <v>82</v>
      </c>
      <c r="CH70">
        <v>41</v>
      </c>
      <c r="CI70">
        <v>77</v>
      </c>
      <c r="CJ70">
        <v>16</v>
      </c>
      <c r="CK70">
        <v>73</v>
      </c>
      <c r="CL70">
        <v>332</v>
      </c>
      <c r="CM70">
        <v>2</v>
      </c>
      <c r="CN70">
        <v>0</v>
      </c>
    </row>
    <row r="71" spans="1:92">
      <c r="A71" t="s">
        <v>276</v>
      </c>
      <c r="B71" t="s">
        <v>25</v>
      </c>
      <c r="C71" t="s">
        <v>26</v>
      </c>
      <c r="D71" t="s">
        <v>47</v>
      </c>
      <c r="E71" t="s">
        <v>35</v>
      </c>
      <c r="F71" t="s">
        <v>198</v>
      </c>
      <c r="G71" t="s">
        <v>203</v>
      </c>
      <c r="H71" t="s">
        <v>277</v>
      </c>
      <c r="I71">
        <v>100</v>
      </c>
      <c r="J71" s="1">
        <v>1</v>
      </c>
      <c r="K71" t="s">
        <v>26</v>
      </c>
      <c r="L71" t="s">
        <v>47</v>
      </c>
      <c r="M71" t="s">
        <v>35</v>
      </c>
      <c r="N71" t="s">
        <v>198</v>
      </c>
      <c r="O71" t="s">
        <v>198</v>
      </c>
      <c r="P71" t="s">
        <v>278</v>
      </c>
      <c r="Q71">
        <v>5</v>
      </c>
      <c r="R71">
        <v>1.1000000000001E-3</v>
      </c>
      <c r="S71">
        <f t="shared" si="2"/>
        <v>71</v>
      </c>
      <c r="T71">
        <f t="shared" si="3"/>
        <v>3525</v>
      </c>
      <c r="U71">
        <v>5</v>
      </c>
      <c r="V71">
        <v>189</v>
      </c>
      <c r="W71">
        <v>122</v>
      </c>
      <c r="X71">
        <v>23</v>
      </c>
      <c r="Y71">
        <v>10</v>
      </c>
      <c r="Z71">
        <v>45</v>
      </c>
      <c r="AA71">
        <v>38</v>
      </c>
      <c r="AB71">
        <v>34</v>
      </c>
      <c r="AC71">
        <v>62</v>
      </c>
      <c r="AD71">
        <v>37</v>
      </c>
      <c r="AE71">
        <v>12</v>
      </c>
      <c r="AF71">
        <v>20</v>
      </c>
      <c r="AG71">
        <v>20</v>
      </c>
      <c r="AH71">
        <v>23</v>
      </c>
      <c r="AI71">
        <v>31</v>
      </c>
      <c r="AJ71">
        <v>176</v>
      </c>
      <c r="AK71">
        <v>47</v>
      </c>
      <c r="AL71">
        <v>0</v>
      </c>
      <c r="AM71">
        <v>96</v>
      </c>
      <c r="AN71">
        <v>56</v>
      </c>
      <c r="AO71">
        <v>25</v>
      </c>
      <c r="AP71">
        <v>8</v>
      </c>
      <c r="AQ71">
        <v>2</v>
      </c>
      <c r="AR71">
        <v>82</v>
      </c>
      <c r="AS71">
        <v>51</v>
      </c>
      <c r="AT71">
        <v>102</v>
      </c>
      <c r="AU71">
        <v>1</v>
      </c>
      <c r="AV71">
        <v>32</v>
      </c>
      <c r="AW71">
        <v>11</v>
      </c>
      <c r="AX71">
        <v>101</v>
      </c>
      <c r="AY71">
        <v>4</v>
      </c>
      <c r="AZ71">
        <v>159</v>
      </c>
      <c r="BA71">
        <v>4</v>
      </c>
      <c r="BB71">
        <v>13</v>
      </c>
      <c r="BC71">
        <v>77</v>
      </c>
      <c r="BD71">
        <v>36</v>
      </c>
      <c r="BE71">
        <v>101</v>
      </c>
      <c r="BF71">
        <v>112</v>
      </c>
      <c r="BG71">
        <v>1</v>
      </c>
      <c r="BH71">
        <v>19</v>
      </c>
      <c r="BI71">
        <v>27</v>
      </c>
      <c r="BJ71">
        <v>38</v>
      </c>
      <c r="BK71">
        <v>17</v>
      </c>
      <c r="BL71">
        <v>54</v>
      </c>
      <c r="BM71">
        <v>51</v>
      </c>
      <c r="BN71">
        <v>5</v>
      </c>
      <c r="BO71">
        <v>22</v>
      </c>
      <c r="BP71">
        <v>31</v>
      </c>
      <c r="BQ71">
        <v>33</v>
      </c>
      <c r="BR71">
        <v>90</v>
      </c>
      <c r="BS71">
        <v>21</v>
      </c>
      <c r="BT71">
        <v>109</v>
      </c>
      <c r="BU71">
        <v>26</v>
      </c>
      <c r="BV71">
        <v>55</v>
      </c>
      <c r="BW71">
        <v>5</v>
      </c>
      <c r="BX71">
        <v>56</v>
      </c>
      <c r="BY71">
        <v>106</v>
      </c>
      <c r="BZ71">
        <v>160</v>
      </c>
      <c r="CA71">
        <v>61</v>
      </c>
      <c r="CB71">
        <v>32</v>
      </c>
      <c r="CC71">
        <v>1</v>
      </c>
      <c r="CD71">
        <v>35</v>
      </c>
      <c r="CE71">
        <v>12</v>
      </c>
      <c r="CF71">
        <v>64</v>
      </c>
      <c r="CG71">
        <v>19</v>
      </c>
      <c r="CH71">
        <v>42</v>
      </c>
      <c r="CI71">
        <v>19</v>
      </c>
      <c r="CJ71">
        <v>75</v>
      </c>
      <c r="CK71">
        <v>97</v>
      </c>
      <c r="CL71">
        <v>53</v>
      </c>
      <c r="CM71">
        <v>96</v>
      </c>
      <c r="CN71">
        <v>26</v>
      </c>
    </row>
    <row r="72" spans="1:92">
      <c r="A72" t="s">
        <v>349</v>
      </c>
      <c r="B72" t="s">
        <v>25</v>
      </c>
      <c r="C72" t="s">
        <v>26</v>
      </c>
      <c r="D72" t="s">
        <v>47</v>
      </c>
      <c r="E72" t="s">
        <v>48</v>
      </c>
      <c r="F72" t="s">
        <v>49</v>
      </c>
      <c r="G72" t="s">
        <v>114</v>
      </c>
      <c r="H72" t="s">
        <v>115</v>
      </c>
      <c r="I72">
        <v>100</v>
      </c>
      <c r="J72" s="1">
        <v>0.99</v>
      </c>
      <c r="K72" t="s">
        <v>26</v>
      </c>
      <c r="L72" t="s">
        <v>47</v>
      </c>
      <c r="M72" t="s">
        <v>48</v>
      </c>
      <c r="N72" t="s">
        <v>49</v>
      </c>
      <c r="O72" t="s">
        <v>116</v>
      </c>
      <c r="P72" t="s">
        <v>117</v>
      </c>
      <c r="Q72">
        <v>13</v>
      </c>
      <c r="R72">
        <v>7.7300000000000103E-3</v>
      </c>
      <c r="S72">
        <f t="shared" si="2"/>
        <v>52</v>
      </c>
      <c r="T72">
        <f t="shared" si="3"/>
        <v>3478</v>
      </c>
      <c r="U72">
        <v>17</v>
      </c>
      <c r="V72">
        <v>3</v>
      </c>
      <c r="W72">
        <v>2</v>
      </c>
      <c r="X72">
        <v>65</v>
      </c>
      <c r="Y72">
        <v>60</v>
      </c>
      <c r="Z72">
        <v>5</v>
      </c>
      <c r="AA72">
        <v>16</v>
      </c>
      <c r="AB72">
        <v>0</v>
      </c>
      <c r="AC72">
        <v>8</v>
      </c>
      <c r="AD72">
        <v>4</v>
      </c>
      <c r="AE72">
        <v>184</v>
      </c>
      <c r="AF72">
        <v>0</v>
      </c>
      <c r="AG72">
        <v>98</v>
      </c>
      <c r="AH72">
        <v>18</v>
      </c>
      <c r="AI72">
        <v>2</v>
      </c>
      <c r="AJ72">
        <v>0</v>
      </c>
      <c r="AK72">
        <v>116</v>
      </c>
      <c r="AL72">
        <v>17</v>
      </c>
      <c r="AM72">
        <v>0</v>
      </c>
      <c r="AN72">
        <v>25</v>
      </c>
      <c r="AO72">
        <v>98</v>
      </c>
      <c r="AP72">
        <v>0</v>
      </c>
      <c r="AQ72">
        <v>9</v>
      </c>
      <c r="AR72">
        <v>0</v>
      </c>
      <c r="AS72">
        <v>5</v>
      </c>
      <c r="AT72">
        <v>64</v>
      </c>
      <c r="AU72">
        <v>74</v>
      </c>
      <c r="AV72">
        <v>0</v>
      </c>
      <c r="AW72">
        <v>26</v>
      </c>
      <c r="AX72">
        <v>0</v>
      </c>
      <c r="AY72">
        <v>0</v>
      </c>
      <c r="AZ72">
        <v>0</v>
      </c>
      <c r="BA72">
        <v>69</v>
      </c>
      <c r="BB72">
        <v>0</v>
      </c>
      <c r="BC72">
        <v>42</v>
      </c>
      <c r="BD72">
        <v>2</v>
      </c>
      <c r="BE72">
        <v>20</v>
      </c>
      <c r="BF72">
        <v>0</v>
      </c>
      <c r="BG72">
        <v>45</v>
      </c>
      <c r="BH72">
        <v>5</v>
      </c>
      <c r="BI72">
        <v>29</v>
      </c>
      <c r="BJ72">
        <v>44</v>
      </c>
      <c r="BK72">
        <v>92</v>
      </c>
      <c r="BL72">
        <v>57</v>
      </c>
      <c r="BM72">
        <v>919</v>
      </c>
      <c r="BN72">
        <v>0</v>
      </c>
      <c r="BO72">
        <v>23</v>
      </c>
      <c r="BP72">
        <v>5</v>
      </c>
      <c r="BQ72">
        <v>126</v>
      </c>
      <c r="BR72">
        <v>1</v>
      </c>
      <c r="BS72">
        <v>1</v>
      </c>
      <c r="BT72">
        <v>0</v>
      </c>
      <c r="BU72">
        <v>18</v>
      </c>
      <c r="BV72">
        <v>46</v>
      </c>
      <c r="BW72">
        <v>76</v>
      </c>
      <c r="BX72">
        <v>0</v>
      </c>
      <c r="BY72">
        <v>0</v>
      </c>
      <c r="BZ72">
        <v>0</v>
      </c>
      <c r="CA72">
        <v>57</v>
      </c>
      <c r="CB72">
        <v>0</v>
      </c>
      <c r="CC72">
        <v>0</v>
      </c>
      <c r="CD72">
        <v>1</v>
      </c>
      <c r="CE72">
        <v>114</v>
      </c>
      <c r="CF72">
        <v>9</v>
      </c>
      <c r="CG72">
        <v>74</v>
      </c>
      <c r="CH72">
        <v>0</v>
      </c>
      <c r="CI72">
        <v>364</v>
      </c>
      <c r="CJ72">
        <v>136</v>
      </c>
      <c r="CK72">
        <v>105</v>
      </c>
      <c r="CL72">
        <v>26</v>
      </c>
      <c r="CM72">
        <v>53</v>
      </c>
      <c r="CN72">
        <v>3</v>
      </c>
    </row>
    <row r="73" spans="1:92">
      <c r="A73" t="s">
        <v>314</v>
      </c>
      <c r="B73" t="s">
        <v>25</v>
      </c>
      <c r="C73" t="s">
        <v>26</v>
      </c>
      <c r="D73" t="s">
        <v>27</v>
      </c>
      <c r="E73" t="s">
        <v>59</v>
      </c>
      <c r="F73" t="s">
        <v>59</v>
      </c>
      <c r="G73" t="s">
        <v>315</v>
      </c>
      <c r="H73" t="s">
        <v>316</v>
      </c>
      <c r="I73">
        <v>100</v>
      </c>
      <c r="J73" s="1">
        <v>0.92</v>
      </c>
      <c r="K73" t="s">
        <v>26</v>
      </c>
      <c r="L73" t="s">
        <v>27</v>
      </c>
      <c r="P73" t="s">
        <v>317</v>
      </c>
      <c r="Q73">
        <v>4</v>
      </c>
      <c r="R73">
        <v>0.22044</v>
      </c>
      <c r="S73">
        <f t="shared" si="2"/>
        <v>60</v>
      </c>
      <c r="T73">
        <f t="shared" si="3"/>
        <v>3299</v>
      </c>
      <c r="U73">
        <v>29</v>
      </c>
      <c r="V73">
        <v>0</v>
      </c>
      <c r="W73">
        <v>3</v>
      </c>
      <c r="X73">
        <v>21</v>
      </c>
      <c r="Y73">
        <v>96</v>
      </c>
      <c r="Z73">
        <v>14</v>
      </c>
      <c r="AA73">
        <v>87</v>
      </c>
      <c r="AB73">
        <v>0</v>
      </c>
      <c r="AC73">
        <v>95</v>
      </c>
      <c r="AD73">
        <v>39</v>
      </c>
      <c r="AE73">
        <v>73</v>
      </c>
      <c r="AF73">
        <v>8</v>
      </c>
      <c r="AG73">
        <v>65</v>
      </c>
      <c r="AH73">
        <v>5</v>
      </c>
      <c r="AI73">
        <v>69</v>
      </c>
      <c r="AJ73">
        <v>0</v>
      </c>
      <c r="AK73">
        <v>67</v>
      </c>
      <c r="AL73">
        <v>20</v>
      </c>
      <c r="AM73">
        <v>0</v>
      </c>
      <c r="AN73">
        <v>14</v>
      </c>
      <c r="AO73">
        <v>76</v>
      </c>
      <c r="AP73">
        <v>0</v>
      </c>
      <c r="AQ73">
        <v>7</v>
      </c>
      <c r="AR73">
        <v>0</v>
      </c>
      <c r="AS73">
        <v>3</v>
      </c>
      <c r="AT73">
        <v>97</v>
      </c>
      <c r="AU73">
        <v>91</v>
      </c>
      <c r="AV73">
        <v>9</v>
      </c>
      <c r="AW73">
        <v>73</v>
      </c>
      <c r="AX73">
        <v>3</v>
      </c>
      <c r="AY73">
        <v>69</v>
      </c>
      <c r="AZ73">
        <v>12</v>
      </c>
      <c r="BA73">
        <v>59</v>
      </c>
      <c r="BB73">
        <v>1</v>
      </c>
      <c r="BC73">
        <v>94</v>
      </c>
      <c r="BD73">
        <v>10</v>
      </c>
      <c r="BE73">
        <v>98</v>
      </c>
      <c r="BF73">
        <v>8</v>
      </c>
      <c r="BG73">
        <v>97</v>
      </c>
      <c r="BH73">
        <v>27</v>
      </c>
      <c r="BI73">
        <v>91</v>
      </c>
      <c r="BJ73">
        <v>3</v>
      </c>
      <c r="BK73">
        <v>62</v>
      </c>
      <c r="BL73">
        <v>72</v>
      </c>
      <c r="BM73">
        <v>148</v>
      </c>
      <c r="BN73">
        <v>0</v>
      </c>
      <c r="BO73">
        <v>149</v>
      </c>
      <c r="BP73">
        <v>0</v>
      </c>
      <c r="BQ73">
        <v>80</v>
      </c>
      <c r="BR73">
        <v>8</v>
      </c>
      <c r="BS73">
        <v>66</v>
      </c>
      <c r="BT73">
        <v>0</v>
      </c>
      <c r="BU73">
        <v>105</v>
      </c>
      <c r="BV73">
        <v>0</v>
      </c>
      <c r="BW73">
        <v>100</v>
      </c>
      <c r="BX73">
        <v>4</v>
      </c>
      <c r="BY73">
        <v>219</v>
      </c>
      <c r="BZ73">
        <v>10</v>
      </c>
      <c r="CA73">
        <v>142</v>
      </c>
      <c r="CB73">
        <v>1</v>
      </c>
      <c r="CC73">
        <v>91</v>
      </c>
      <c r="CD73">
        <v>4</v>
      </c>
      <c r="CE73">
        <v>67</v>
      </c>
      <c r="CF73">
        <v>0</v>
      </c>
      <c r="CG73">
        <v>129</v>
      </c>
      <c r="CH73">
        <v>6</v>
      </c>
      <c r="CI73">
        <v>55</v>
      </c>
      <c r="CJ73">
        <v>5</v>
      </c>
      <c r="CK73">
        <v>30</v>
      </c>
      <c r="CL73">
        <v>0</v>
      </c>
      <c r="CM73">
        <v>110</v>
      </c>
      <c r="CN73">
        <v>3</v>
      </c>
    </row>
    <row r="74" spans="1:92">
      <c r="A74" t="s">
        <v>272</v>
      </c>
      <c r="B74" t="s">
        <v>25</v>
      </c>
      <c r="C74" t="s">
        <v>26</v>
      </c>
      <c r="D74" t="s">
        <v>27</v>
      </c>
      <c r="E74" t="s">
        <v>28</v>
      </c>
      <c r="F74" t="s">
        <v>28</v>
      </c>
      <c r="G74" t="s">
        <v>273</v>
      </c>
      <c r="H74" t="s">
        <v>274</v>
      </c>
      <c r="I74">
        <v>100</v>
      </c>
      <c r="J74" s="1">
        <v>1</v>
      </c>
      <c r="K74" t="s">
        <v>26</v>
      </c>
      <c r="L74" t="s">
        <v>27</v>
      </c>
      <c r="M74" t="s">
        <v>28</v>
      </c>
      <c r="N74" t="s">
        <v>28</v>
      </c>
      <c r="O74" t="s">
        <v>28</v>
      </c>
      <c r="P74" t="s">
        <v>275</v>
      </c>
      <c r="Q74">
        <v>2</v>
      </c>
      <c r="R74">
        <v>3.9299999999999804E-3</v>
      </c>
      <c r="S74">
        <f t="shared" si="2"/>
        <v>71</v>
      </c>
      <c r="T74">
        <f t="shared" si="3"/>
        <v>3145</v>
      </c>
      <c r="U74">
        <v>0</v>
      </c>
      <c r="V74">
        <v>8</v>
      </c>
      <c r="W74">
        <v>83</v>
      </c>
      <c r="X74">
        <v>3</v>
      </c>
      <c r="Y74">
        <v>61</v>
      </c>
      <c r="Z74">
        <v>34</v>
      </c>
      <c r="AA74">
        <v>55</v>
      </c>
      <c r="AB74">
        <v>111</v>
      </c>
      <c r="AC74">
        <v>40</v>
      </c>
      <c r="AD74">
        <v>60</v>
      </c>
      <c r="AE74">
        <v>24</v>
      </c>
      <c r="AF74">
        <v>11</v>
      </c>
      <c r="AG74">
        <v>28</v>
      </c>
      <c r="AH74">
        <v>55</v>
      </c>
      <c r="AI74">
        <v>83</v>
      </c>
      <c r="AJ74">
        <v>5</v>
      </c>
      <c r="AK74">
        <v>21</v>
      </c>
      <c r="AL74">
        <v>74</v>
      </c>
      <c r="AM74">
        <v>72</v>
      </c>
      <c r="AN74">
        <v>70</v>
      </c>
      <c r="AO74">
        <v>42</v>
      </c>
      <c r="AP74">
        <v>40</v>
      </c>
      <c r="AQ74">
        <v>12</v>
      </c>
      <c r="AR74">
        <v>20</v>
      </c>
      <c r="AS74">
        <v>25</v>
      </c>
      <c r="AT74">
        <v>55</v>
      </c>
      <c r="AU74">
        <v>46</v>
      </c>
      <c r="AV74">
        <v>60</v>
      </c>
      <c r="AW74">
        <v>12</v>
      </c>
      <c r="AX74">
        <v>35</v>
      </c>
      <c r="AY74">
        <v>40</v>
      </c>
      <c r="AZ74">
        <v>10</v>
      </c>
      <c r="BA74">
        <v>19</v>
      </c>
      <c r="BB74">
        <v>68</v>
      </c>
      <c r="BC74">
        <v>46</v>
      </c>
      <c r="BD74">
        <v>48</v>
      </c>
      <c r="BE74">
        <v>32</v>
      </c>
      <c r="BF74">
        <v>44</v>
      </c>
      <c r="BG74">
        <v>32</v>
      </c>
      <c r="BH74">
        <v>4</v>
      </c>
      <c r="BI74">
        <v>18</v>
      </c>
      <c r="BJ74">
        <v>45</v>
      </c>
      <c r="BK74">
        <v>43</v>
      </c>
      <c r="BL74">
        <v>64</v>
      </c>
      <c r="BM74">
        <v>21</v>
      </c>
      <c r="BN74">
        <v>54</v>
      </c>
      <c r="BO74">
        <v>10</v>
      </c>
      <c r="BP74">
        <v>37</v>
      </c>
      <c r="BQ74">
        <v>40</v>
      </c>
      <c r="BR74">
        <v>62</v>
      </c>
      <c r="BS74">
        <v>117</v>
      </c>
      <c r="BT74">
        <v>159</v>
      </c>
      <c r="BU74">
        <v>32</v>
      </c>
      <c r="BV74">
        <v>7</v>
      </c>
      <c r="BW74">
        <v>9</v>
      </c>
      <c r="BX74">
        <v>74</v>
      </c>
      <c r="BY74">
        <v>91</v>
      </c>
      <c r="BZ74">
        <v>39</v>
      </c>
      <c r="CA74">
        <v>124</v>
      </c>
      <c r="CB74">
        <v>43</v>
      </c>
      <c r="CC74">
        <v>72</v>
      </c>
      <c r="CD74">
        <v>34</v>
      </c>
      <c r="CE74">
        <v>54</v>
      </c>
      <c r="CF74">
        <v>25</v>
      </c>
      <c r="CG74">
        <v>55</v>
      </c>
      <c r="CH74">
        <v>14</v>
      </c>
      <c r="CI74">
        <v>36</v>
      </c>
      <c r="CJ74">
        <v>29</v>
      </c>
      <c r="CK74">
        <v>7</v>
      </c>
      <c r="CL74">
        <v>17</v>
      </c>
      <c r="CM74">
        <v>72</v>
      </c>
      <c r="CN74">
        <v>53</v>
      </c>
    </row>
    <row r="75" spans="1:92">
      <c r="A75" t="s">
        <v>305</v>
      </c>
      <c r="B75" t="s">
        <v>25</v>
      </c>
      <c r="C75" t="s">
        <v>26</v>
      </c>
      <c r="D75" t="s">
        <v>88</v>
      </c>
      <c r="E75" t="s">
        <v>89</v>
      </c>
      <c r="F75" t="s">
        <v>32</v>
      </c>
      <c r="G75" t="s">
        <v>306</v>
      </c>
      <c r="H75" t="s">
        <v>307</v>
      </c>
      <c r="I75">
        <v>100</v>
      </c>
      <c r="J75" s="1">
        <v>0.93</v>
      </c>
      <c r="K75" t="s">
        <v>26</v>
      </c>
      <c r="L75" t="s">
        <v>88</v>
      </c>
      <c r="M75" t="s">
        <v>44</v>
      </c>
      <c r="P75" t="s">
        <v>308</v>
      </c>
      <c r="Q75">
        <v>5</v>
      </c>
      <c r="R75">
        <v>3.9260000000000003E-2</v>
      </c>
      <c r="S75">
        <f t="shared" si="2"/>
        <v>62</v>
      </c>
      <c r="T75">
        <f t="shared" si="3"/>
        <v>3067</v>
      </c>
      <c r="U75">
        <v>0</v>
      </c>
      <c r="V75">
        <v>50</v>
      </c>
      <c r="W75">
        <v>50</v>
      </c>
      <c r="X75">
        <v>0</v>
      </c>
      <c r="Y75">
        <v>2</v>
      </c>
      <c r="Z75">
        <v>29</v>
      </c>
      <c r="AA75">
        <v>1</v>
      </c>
      <c r="AB75">
        <v>115</v>
      </c>
      <c r="AC75">
        <v>2</v>
      </c>
      <c r="AD75">
        <v>22</v>
      </c>
      <c r="AE75">
        <v>11</v>
      </c>
      <c r="AF75">
        <v>41</v>
      </c>
      <c r="AG75">
        <v>16</v>
      </c>
      <c r="AH75">
        <v>50</v>
      </c>
      <c r="AI75">
        <v>0</v>
      </c>
      <c r="AJ75">
        <v>91</v>
      </c>
      <c r="AK75">
        <v>7</v>
      </c>
      <c r="AL75">
        <v>1</v>
      </c>
      <c r="AM75">
        <v>11</v>
      </c>
      <c r="AN75">
        <v>67</v>
      </c>
      <c r="AO75">
        <v>11</v>
      </c>
      <c r="AP75">
        <v>98</v>
      </c>
      <c r="AQ75">
        <v>5</v>
      </c>
      <c r="AR75">
        <v>50</v>
      </c>
      <c r="AS75">
        <v>53</v>
      </c>
      <c r="AT75">
        <v>43</v>
      </c>
      <c r="AU75">
        <v>2</v>
      </c>
      <c r="AV75">
        <v>87</v>
      </c>
      <c r="AW75">
        <v>1</v>
      </c>
      <c r="AX75">
        <v>53</v>
      </c>
      <c r="AY75">
        <v>3</v>
      </c>
      <c r="AZ75">
        <v>122</v>
      </c>
      <c r="BA75">
        <v>0</v>
      </c>
      <c r="BB75">
        <v>164</v>
      </c>
      <c r="BC75">
        <v>2</v>
      </c>
      <c r="BD75">
        <v>68</v>
      </c>
      <c r="BE75">
        <v>19</v>
      </c>
      <c r="BF75">
        <v>67</v>
      </c>
      <c r="BG75">
        <v>58</v>
      </c>
      <c r="BH75">
        <v>64</v>
      </c>
      <c r="BI75">
        <v>5</v>
      </c>
      <c r="BJ75">
        <v>105</v>
      </c>
      <c r="BK75">
        <v>0</v>
      </c>
      <c r="BL75">
        <v>35</v>
      </c>
      <c r="BM75">
        <v>0</v>
      </c>
      <c r="BN75">
        <v>277</v>
      </c>
      <c r="BO75">
        <v>0</v>
      </c>
      <c r="BP75">
        <v>79</v>
      </c>
      <c r="BQ75">
        <v>0</v>
      </c>
      <c r="BR75">
        <v>84</v>
      </c>
      <c r="BS75">
        <v>0</v>
      </c>
      <c r="BT75">
        <v>7</v>
      </c>
      <c r="BU75">
        <v>7</v>
      </c>
      <c r="BV75">
        <v>40</v>
      </c>
      <c r="BW75">
        <v>2</v>
      </c>
      <c r="BX75">
        <v>73</v>
      </c>
      <c r="BY75">
        <v>2</v>
      </c>
      <c r="BZ75">
        <v>44</v>
      </c>
      <c r="CA75">
        <v>3</v>
      </c>
      <c r="CB75">
        <v>47</v>
      </c>
      <c r="CC75">
        <v>4</v>
      </c>
      <c r="CD75">
        <v>21</v>
      </c>
      <c r="CE75">
        <v>3</v>
      </c>
      <c r="CF75">
        <v>228</v>
      </c>
      <c r="CG75">
        <v>12</v>
      </c>
      <c r="CH75">
        <v>181</v>
      </c>
      <c r="CI75">
        <v>0</v>
      </c>
      <c r="CJ75">
        <v>90</v>
      </c>
      <c r="CK75">
        <v>3</v>
      </c>
      <c r="CL75">
        <v>66</v>
      </c>
      <c r="CM75">
        <v>8</v>
      </c>
      <c r="CN75">
        <v>105</v>
      </c>
    </row>
    <row r="76" spans="1:92">
      <c r="A76" t="s">
        <v>309</v>
      </c>
      <c r="B76" t="s">
        <v>25</v>
      </c>
      <c r="C76" t="s">
        <v>26</v>
      </c>
      <c r="D76" t="s">
        <v>47</v>
      </c>
      <c r="E76" t="s">
        <v>35</v>
      </c>
      <c r="F76" t="s">
        <v>198</v>
      </c>
      <c r="G76" t="s">
        <v>310</v>
      </c>
      <c r="H76" t="s">
        <v>311</v>
      </c>
      <c r="I76">
        <v>100</v>
      </c>
      <c r="J76" s="1">
        <v>1</v>
      </c>
      <c r="K76" t="s">
        <v>26</v>
      </c>
      <c r="L76" t="s">
        <v>47</v>
      </c>
      <c r="M76" t="s">
        <v>35</v>
      </c>
      <c r="N76" t="s">
        <v>198</v>
      </c>
      <c r="O76" t="s">
        <v>312</v>
      </c>
      <c r="P76" t="s">
        <v>313</v>
      </c>
      <c r="Q76">
        <v>4</v>
      </c>
      <c r="R76">
        <v>6.8000000000001297E-3</v>
      </c>
      <c r="S76">
        <f t="shared" si="2"/>
        <v>66</v>
      </c>
      <c r="T76">
        <f t="shared" si="3"/>
        <v>2512</v>
      </c>
      <c r="U76">
        <v>182</v>
      </c>
      <c r="V76">
        <v>16</v>
      </c>
      <c r="W76">
        <v>0</v>
      </c>
      <c r="X76">
        <v>190</v>
      </c>
      <c r="Y76">
        <v>23</v>
      </c>
      <c r="Z76">
        <v>3</v>
      </c>
      <c r="AA76">
        <v>37</v>
      </c>
      <c r="AB76">
        <v>14</v>
      </c>
      <c r="AC76">
        <v>59</v>
      </c>
      <c r="AD76">
        <v>2</v>
      </c>
      <c r="AE76">
        <v>60</v>
      </c>
      <c r="AF76">
        <v>1</v>
      </c>
      <c r="AG76">
        <v>10</v>
      </c>
      <c r="AH76">
        <v>9</v>
      </c>
      <c r="AI76">
        <v>69</v>
      </c>
      <c r="AJ76">
        <v>1</v>
      </c>
      <c r="AK76">
        <v>48</v>
      </c>
      <c r="AL76">
        <v>119</v>
      </c>
      <c r="AM76">
        <v>16</v>
      </c>
      <c r="AN76">
        <v>7</v>
      </c>
      <c r="AO76">
        <v>98</v>
      </c>
      <c r="AP76">
        <v>1</v>
      </c>
      <c r="AQ76">
        <v>21</v>
      </c>
      <c r="AR76">
        <v>15</v>
      </c>
      <c r="AS76">
        <v>7</v>
      </c>
      <c r="AT76">
        <v>84</v>
      </c>
      <c r="AU76">
        <v>69</v>
      </c>
      <c r="AV76">
        <v>1</v>
      </c>
      <c r="AW76">
        <v>27</v>
      </c>
      <c r="AX76">
        <v>6</v>
      </c>
      <c r="AY76">
        <v>63</v>
      </c>
      <c r="AZ76">
        <v>1</v>
      </c>
      <c r="BA76">
        <v>84</v>
      </c>
      <c r="BB76">
        <v>0</v>
      </c>
      <c r="BC76">
        <v>59</v>
      </c>
      <c r="BD76">
        <v>32</v>
      </c>
      <c r="BE76">
        <v>45</v>
      </c>
      <c r="BF76">
        <v>2</v>
      </c>
      <c r="BG76">
        <v>41</v>
      </c>
      <c r="BH76">
        <v>22</v>
      </c>
      <c r="BI76">
        <v>37</v>
      </c>
      <c r="BJ76">
        <v>6</v>
      </c>
      <c r="BK76">
        <v>56</v>
      </c>
      <c r="BL76">
        <v>72</v>
      </c>
      <c r="BM76">
        <v>58</v>
      </c>
      <c r="BN76">
        <v>2</v>
      </c>
      <c r="BO76">
        <v>46</v>
      </c>
      <c r="BP76">
        <v>14</v>
      </c>
      <c r="BQ76">
        <v>92</v>
      </c>
      <c r="BR76">
        <v>15</v>
      </c>
      <c r="BS76">
        <v>72</v>
      </c>
      <c r="BT76">
        <v>0</v>
      </c>
      <c r="BU76">
        <v>54</v>
      </c>
      <c r="BV76">
        <v>5</v>
      </c>
      <c r="BW76">
        <v>51</v>
      </c>
      <c r="BX76">
        <v>3</v>
      </c>
      <c r="BY76">
        <v>73</v>
      </c>
      <c r="BZ76">
        <v>0</v>
      </c>
      <c r="CA76">
        <v>78</v>
      </c>
      <c r="CB76">
        <v>35</v>
      </c>
      <c r="CC76">
        <v>11</v>
      </c>
      <c r="CD76">
        <v>0</v>
      </c>
      <c r="CE76">
        <v>8</v>
      </c>
      <c r="CF76">
        <v>0</v>
      </c>
      <c r="CG76">
        <v>56</v>
      </c>
      <c r="CH76">
        <v>6</v>
      </c>
      <c r="CI76">
        <v>28</v>
      </c>
      <c r="CJ76">
        <v>3</v>
      </c>
      <c r="CK76">
        <v>25</v>
      </c>
      <c r="CL76">
        <v>6</v>
      </c>
      <c r="CM76">
        <v>54</v>
      </c>
      <c r="CN76">
        <v>2</v>
      </c>
    </row>
    <row r="77" spans="1:92">
      <c r="A77" t="s">
        <v>298</v>
      </c>
      <c r="B77" t="s">
        <v>25</v>
      </c>
      <c r="C77" t="s">
        <v>26</v>
      </c>
      <c r="D77" t="s">
        <v>27</v>
      </c>
      <c r="E77" t="s">
        <v>49</v>
      </c>
      <c r="G77" t="s">
        <v>299</v>
      </c>
      <c r="H77" t="s">
        <v>300</v>
      </c>
      <c r="I77">
        <v>100</v>
      </c>
      <c r="J77" s="1">
        <v>0.99</v>
      </c>
      <c r="K77" t="s">
        <v>26</v>
      </c>
      <c r="L77" t="s">
        <v>27</v>
      </c>
      <c r="M77" t="s">
        <v>49</v>
      </c>
      <c r="P77" t="s">
        <v>301</v>
      </c>
      <c r="Q77">
        <v>5</v>
      </c>
      <c r="R77">
        <v>3.4400000000003299E-3</v>
      </c>
      <c r="S77">
        <f t="shared" si="2"/>
        <v>68</v>
      </c>
      <c r="T77">
        <f t="shared" si="3"/>
        <v>2461</v>
      </c>
      <c r="U77">
        <v>27</v>
      </c>
      <c r="V77">
        <v>9</v>
      </c>
      <c r="W77">
        <v>10</v>
      </c>
      <c r="X77">
        <v>54</v>
      </c>
      <c r="Y77">
        <v>43</v>
      </c>
      <c r="Z77">
        <v>26</v>
      </c>
      <c r="AA77">
        <v>53</v>
      </c>
      <c r="AB77">
        <v>10</v>
      </c>
      <c r="AC77">
        <v>83</v>
      </c>
      <c r="AD77">
        <v>2</v>
      </c>
      <c r="AE77">
        <v>42</v>
      </c>
      <c r="AF77">
        <v>17</v>
      </c>
      <c r="AG77">
        <v>43</v>
      </c>
      <c r="AH77">
        <v>12</v>
      </c>
      <c r="AI77">
        <v>70</v>
      </c>
      <c r="AJ77">
        <v>35</v>
      </c>
      <c r="AK77">
        <v>37</v>
      </c>
      <c r="AL77">
        <v>194</v>
      </c>
      <c r="AM77">
        <v>0</v>
      </c>
      <c r="AN77">
        <v>22</v>
      </c>
      <c r="AO77">
        <v>9</v>
      </c>
      <c r="AP77">
        <v>3</v>
      </c>
      <c r="AQ77">
        <v>7</v>
      </c>
      <c r="AR77">
        <v>0</v>
      </c>
      <c r="AS77">
        <v>11</v>
      </c>
      <c r="AT77">
        <v>19</v>
      </c>
      <c r="AU77">
        <v>68</v>
      </c>
      <c r="AV77">
        <v>29</v>
      </c>
      <c r="AW77">
        <v>36</v>
      </c>
      <c r="AX77">
        <v>3</v>
      </c>
      <c r="AY77">
        <v>44</v>
      </c>
      <c r="AZ77">
        <v>8</v>
      </c>
      <c r="BA77">
        <v>6</v>
      </c>
      <c r="BB77">
        <v>20</v>
      </c>
      <c r="BC77">
        <v>29</v>
      </c>
      <c r="BD77">
        <v>47</v>
      </c>
      <c r="BE77">
        <v>18</v>
      </c>
      <c r="BF77">
        <v>19</v>
      </c>
      <c r="BG77">
        <v>17</v>
      </c>
      <c r="BH77">
        <v>18</v>
      </c>
      <c r="BI77">
        <v>60</v>
      </c>
      <c r="BJ77">
        <v>16</v>
      </c>
      <c r="BK77">
        <v>31</v>
      </c>
      <c r="BL77">
        <v>44</v>
      </c>
      <c r="BM77">
        <v>67</v>
      </c>
      <c r="BN77">
        <v>2</v>
      </c>
      <c r="BO77">
        <v>2</v>
      </c>
      <c r="BP77">
        <v>15</v>
      </c>
      <c r="BQ77">
        <v>154</v>
      </c>
      <c r="BR77">
        <v>29</v>
      </c>
      <c r="BS77">
        <v>25</v>
      </c>
      <c r="BT77">
        <v>15</v>
      </c>
      <c r="BU77">
        <v>55</v>
      </c>
      <c r="BV77">
        <v>11</v>
      </c>
      <c r="BW77">
        <v>28</v>
      </c>
      <c r="BX77">
        <v>28</v>
      </c>
      <c r="BY77">
        <v>56</v>
      </c>
      <c r="BZ77">
        <v>92</v>
      </c>
      <c r="CA77">
        <v>48</v>
      </c>
      <c r="CB77">
        <v>8</v>
      </c>
      <c r="CC77">
        <v>46</v>
      </c>
      <c r="CD77">
        <v>47</v>
      </c>
      <c r="CE77">
        <v>140</v>
      </c>
      <c r="CF77">
        <v>0</v>
      </c>
      <c r="CG77">
        <v>103</v>
      </c>
      <c r="CH77">
        <v>0</v>
      </c>
      <c r="CI77">
        <v>29</v>
      </c>
      <c r="CJ77">
        <v>43</v>
      </c>
      <c r="CK77">
        <v>29</v>
      </c>
      <c r="CL77">
        <v>12</v>
      </c>
      <c r="CM77">
        <v>24</v>
      </c>
      <c r="CN77">
        <v>2</v>
      </c>
    </row>
    <row r="78" spans="1:92">
      <c r="A78" t="s">
        <v>290</v>
      </c>
      <c r="B78" t="s">
        <v>25</v>
      </c>
      <c r="C78" t="s">
        <v>26</v>
      </c>
      <c r="D78" t="s">
        <v>27</v>
      </c>
      <c r="E78" t="s">
        <v>81</v>
      </c>
      <c r="F78" t="s">
        <v>82</v>
      </c>
      <c r="G78" t="s">
        <v>291</v>
      </c>
      <c r="H78" t="s">
        <v>292</v>
      </c>
      <c r="I78">
        <v>100</v>
      </c>
      <c r="J78" s="1">
        <v>0.99</v>
      </c>
      <c r="K78" t="s">
        <v>26</v>
      </c>
      <c r="L78" t="s">
        <v>27</v>
      </c>
      <c r="M78" t="s">
        <v>81</v>
      </c>
      <c r="N78" t="s">
        <v>82</v>
      </c>
      <c r="O78" t="s">
        <v>83</v>
      </c>
      <c r="P78" t="s">
        <v>84</v>
      </c>
      <c r="Q78">
        <v>4</v>
      </c>
      <c r="R78">
        <v>7.0999999999976605E-4</v>
      </c>
      <c r="S78">
        <f t="shared" si="2"/>
        <v>71</v>
      </c>
      <c r="T78">
        <f t="shared" si="3"/>
        <v>2439</v>
      </c>
      <c r="U78">
        <v>26</v>
      </c>
      <c r="V78">
        <v>5</v>
      </c>
      <c r="W78">
        <v>9</v>
      </c>
      <c r="X78">
        <v>129</v>
      </c>
      <c r="Y78">
        <v>22</v>
      </c>
      <c r="Z78">
        <v>45</v>
      </c>
      <c r="AA78">
        <v>11</v>
      </c>
      <c r="AB78">
        <v>47</v>
      </c>
      <c r="AC78">
        <v>38</v>
      </c>
      <c r="AD78">
        <v>19</v>
      </c>
      <c r="AE78">
        <v>10</v>
      </c>
      <c r="AF78">
        <v>37</v>
      </c>
      <c r="AG78">
        <v>8</v>
      </c>
      <c r="AH78">
        <v>50</v>
      </c>
      <c r="AI78">
        <v>17</v>
      </c>
      <c r="AJ78">
        <v>10</v>
      </c>
      <c r="AK78">
        <v>27</v>
      </c>
      <c r="AL78">
        <v>41</v>
      </c>
      <c r="AM78">
        <v>29</v>
      </c>
      <c r="AN78">
        <v>25</v>
      </c>
      <c r="AO78">
        <v>25</v>
      </c>
      <c r="AP78">
        <v>225</v>
      </c>
      <c r="AQ78">
        <v>2</v>
      </c>
      <c r="AR78">
        <v>24</v>
      </c>
      <c r="AS78">
        <v>7</v>
      </c>
      <c r="AT78">
        <v>16</v>
      </c>
      <c r="AU78">
        <v>24</v>
      </c>
      <c r="AV78">
        <v>18</v>
      </c>
      <c r="AW78">
        <v>46</v>
      </c>
      <c r="AX78">
        <v>100</v>
      </c>
      <c r="AY78">
        <v>3</v>
      </c>
      <c r="AZ78">
        <v>113</v>
      </c>
      <c r="BA78">
        <v>26</v>
      </c>
      <c r="BB78">
        <v>6</v>
      </c>
      <c r="BC78">
        <v>14</v>
      </c>
      <c r="BD78">
        <v>11</v>
      </c>
      <c r="BE78">
        <v>29</v>
      </c>
      <c r="BF78">
        <v>50</v>
      </c>
      <c r="BG78">
        <v>37</v>
      </c>
      <c r="BH78">
        <v>10</v>
      </c>
      <c r="BI78">
        <v>6</v>
      </c>
      <c r="BJ78">
        <v>5</v>
      </c>
      <c r="BK78">
        <v>41</v>
      </c>
      <c r="BL78">
        <v>23</v>
      </c>
      <c r="BM78">
        <v>4</v>
      </c>
      <c r="BN78">
        <v>6</v>
      </c>
      <c r="BO78">
        <v>81</v>
      </c>
      <c r="BP78">
        <v>106</v>
      </c>
      <c r="BQ78">
        <v>24</v>
      </c>
      <c r="BR78">
        <v>4</v>
      </c>
      <c r="BS78">
        <v>52</v>
      </c>
      <c r="BT78">
        <v>125</v>
      </c>
      <c r="BU78">
        <v>10</v>
      </c>
      <c r="BV78">
        <v>54</v>
      </c>
      <c r="BW78">
        <v>37</v>
      </c>
      <c r="BX78">
        <v>0</v>
      </c>
      <c r="BY78">
        <v>57</v>
      </c>
      <c r="BZ78">
        <v>39</v>
      </c>
      <c r="CA78">
        <v>58</v>
      </c>
      <c r="CB78">
        <v>26</v>
      </c>
      <c r="CC78">
        <v>35</v>
      </c>
      <c r="CD78">
        <v>14</v>
      </c>
      <c r="CE78">
        <v>11</v>
      </c>
      <c r="CF78">
        <v>39</v>
      </c>
      <c r="CG78">
        <v>21</v>
      </c>
      <c r="CH78">
        <v>23</v>
      </c>
      <c r="CI78">
        <v>4</v>
      </c>
      <c r="CJ78">
        <v>8</v>
      </c>
      <c r="CK78">
        <v>31</v>
      </c>
      <c r="CL78">
        <v>46</v>
      </c>
      <c r="CM78">
        <v>31</v>
      </c>
      <c r="CN78">
        <v>27</v>
      </c>
    </row>
    <row r="79" spans="1:92">
      <c r="A79" t="s">
        <v>345</v>
      </c>
      <c r="B79" t="s">
        <v>25</v>
      </c>
      <c r="C79" t="s">
        <v>26</v>
      </c>
      <c r="D79" t="s">
        <v>47</v>
      </c>
      <c r="E79" t="s">
        <v>48</v>
      </c>
      <c r="F79" t="s">
        <v>49</v>
      </c>
      <c r="G79" t="s">
        <v>346</v>
      </c>
      <c r="H79" t="s">
        <v>347</v>
      </c>
      <c r="I79">
        <v>100</v>
      </c>
      <c r="J79" s="1">
        <v>1</v>
      </c>
      <c r="K79" t="s">
        <v>26</v>
      </c>
      <c r="L79" t="s">
        <v>47</v>
      </c>
      <c r="M79" t="s">
        <v>48</v>
      </c>
      <c r="N79" t="s">
        <v>49</v>
      </c>
      <c r="O79" t="s">
        <v>78</v>
      </c>
      <c r="P79" t="s">
        <v>348</v>
      </c>
      <c r="Q79">
        <v>8</v>
      </c>
      <c r="R79">
        <v>7.3000000000011901E-4</v>
      </c>
      <c r="S79">
        <f t="shared" si="2"/>
        <v>55</v>
      </c>
      <c r="T79">
        <f t="shared" si="3"/>
        <v>2331</v>
      </c>
      <c r="U79">
        <v>455</v>
      </c>
      <c r="V79">
        <v>0</v>
      </c>
      <c r="W79">
        <v>0</v>
      </c>
      <c r="X79">
        <v>25</v>
      </c>
      <c r="Y79">
        <v>33</v>
      </c>
      <c r="Z79">
        <v>0</v>
      </c>
      <c r="AA79">
        <v>42</v>
      </c>
      <c r="AB79">
        <v>64</v>
      </c>
      <c r="AC79">
        <v>54</v>
      </c>
      <c r="AD79">
        <v>0</v>
      </c>
      <c r="AE79">
        <v>37</v>
      </c>
      <c r="AF79">
        <v>100</v>
      </c>
      <c r="AG79">
        <v>33</v>
      </c>
      <c r="AH79">
        <v>20</v>
      </c>
      <c r="AI79">
        <v>61</v>
      </c>
      <c r="AJ79">
        <v>30</v>
      </c>
      <c r="AK79">
        <v>53</v>
      </c>
      <c r="AL79">
        <v>0</v>
      </c>
      <c r="AM79">
        <v>1</v>
      </c>
      <c r="AN79">
        <v>0</v>
      </c>
      <c r="AO79">
        <v>5</v>
      </c>
      <c r="AP79">
        <v>9</v>
      </c>
      <c r="AQ79">
        <v>35</v>
      </c>
      <c r="AR79">
        <v>0</v>
      </c>
      <c r="AS79">
        <v>25</v>
      </c>
      <c r="AT79">
        <v>7</v>
      </c>
      <c r="AU79">
        <v>41</v>
      </c>
      <c r="AV79">
        <v>29</v>
      </c>
      <c r="AW79">
        <v>6</v>
      </c>
      <c r="AX79">
        <v>0</v>
      </c>
      <c r="AY79">
        <v>38</v>
      </c>
      <c r="AZ79">
        <v>0</v>
      </c>
      <c r="BA79">
        <v>0</v>
      </c>
      <c r="BB79">
        <v>0</v>
      </c>
      <c r="BC79">
        <v>41</v>
      </c>
      <c r="BD79">
        <v>31</v>
      </c>
      <c r="BE79">
        <v>47</v>
      </c>
      <c r="BF79">
        <v>10</v>
      </c>
      <c r="BG79">
        <v>63</v>
      </c>
      <c r="BH79">
        <v>16</v>
      </c>
      <c r="BI79">
        <v>65</v>
      </c>
      <c r="BJ79">
        <v>21</v>
      </c>
      <c r="BK79">
        <v>59</v>
      </c>
      <c r="BL79">
        <v>35</v>
      </c>
      <c r="BM79">
        <v>14</v>
      </c>
      <c r="BN79">
        <v>0</v>
      </c>
      <c r="BO79">
        <v>33</v>
      </c>
      <c r="BP79">
        <v>0</v>
      </c>
      <c r="BQ79">
        <v>17</v>
      </c>
      <c r="BR79">
        <v>0</v>
      </c>
      <c r="BS79">
        <v>0</v>
      </c>
      <c r="BT79">
        <v>5</v>
      </c>
      <c r="BU79">
        <v>5</v>
      </c>
      <c r="BV79">
        <v>124</v>
      </c>
      <c r="BW79">
        <v>32</v>
      </c>
      <c r="BX79">
        <v>5</v>
      </c>
      <c r="BY79">
        <v>12</v>
      </c>
      <c r="BZ79">
        <v>11</v>
      </c>
      <c r="CA79">
        <v>50</v>
      </c>
      <c r="CB79">
        <v>46</v>
      </c>
      <c r="CC79">
        <v>36</v>
      </c>
      <c r="CD79">
        <v>9</v>
      </c>
      <c r="CE79">
        <v>0</v>
      </c>
      <c r="CF79">
        <v>0</v>
      </c>
      <c r="CG79">
        <v>45</v>
      </c>
      <c r="CH79">
        <v>4</v>
      </c>
      <c r="CI79">
        <v>53</v>
      </c>
      <c r="CJ79">
        <v>52</v>
      </c>
      <c r="CK79">
        <v>150</v>
      </c>
      <c r="CL79">
        <v>1</v>
      </c>
      <c r="CM79">
        <v>25</v>
      </c>
      <c r="CN79">
        <v>11</v>
      </c>
    </row>
    <row r="80" spans="1:92">
      <c r="A80" t="s">
        <v>287</v>
      </c>
      <c r="B80" t="s">
        <v>25</v>
      </c>
      <c r="C80" t="s">
        <v>26</v>
      </c>
      <c r="D80" t="s">
        <v>47</v>
      </c>
      <c r="E80" t="s">
        <v>48</v>
      </c>
      <c r="F80" t="s">
        <v>49</v>
      </c>
      <c r="G80" t="s">
        <v>101</v>
      </c>
      <c r="H80" t="s">
        <v>102</v>
      </c>
      <c r="I80">
        <v>100</v>
      </c>
      <c r="J80" s="1">
        <v>0.99</v>
      </c>
      <c r="K80" t="s">
        <v>26</v>
      </c>
      <c r="L80" t="s">
        <v>47</v>
      </c>
      <c r="M80" t="s">
        <v>48</v>
      </c>
      <c r="N80" t="s">
        <v>49</v>
      </c>
      <c r="O80" t="s">
        <v>52</v>
      </c>
      <c r="P80" t="s">
        <v>103</v>
      </c>
      <c r="Q80">
        <v>6</v>
      </c>
      <c r="R80">
        <v>5.2059999999999898E-2</v>
      </c>
      <c r="S80">
        <f t="shared" si="2"/>
        <v>70</v>
      </c>
      <c r="T80">
        <f t="shared" si="3"/>
        <v>2294</v>
      </c>
      <c r="U80">
        <v>62</v>
      </c>
      <c r="V80">
        <v>14</v>
      </c>
      <c r="W80">
        <v>13</v>
      </c>
      <c r="X80">
        <v>8</v>
      </c>
      <c r="Y80">
        <v>65</v>
      </c>
      <c r="Z80">
        <v>49</v>
      </c>
      <c r="AA80">
        <v>43</v>
      </c>
      <c r="AB80">
        <v>65</v>
      </c>
      <c r="AC80">
        <v>8</v>
      </c>
      <c r="AD80">
        <v>19</v>
      </c>
      <c r="AE80">
        <v>46</v>
      </c>
      <c r="AF80">
        <v>37</v>
      </c>
      <c r="AG80">
        <v>28</v>
      </c>
      <c r="AH80">
        <v>16</v>
      </c>
      <c r="AI80">
        <v>23</v>
      </c>
      <c r="AJ80">
        <v>34</v>
      </c>
      <c r="AK80">
        <v>91</v>
      </c>
      <c r="AL80">
        <v>6</v>
      </c>
      <c r="AM80">
        <v>1</v>
      </c>
      <c r="AN80">
        <v>82</v>
      </c>
      <c r="AO80">
        <v>28</v>
      </c>
      <c r="AP80">
        <v>48</v>
      </c>
      <c r="AQ80">
        <v>114</v>
      </c>
      <c r="AR80">
        <v>138</v>
      </c>
      <c r="AS80">
        <v>110</v>
      </c>
      <c r="AT80">
        <v>44</v>
      </c>
      <c r="AU80">
        <v>60</v>
      </c>
      <c r="AV80">
        <v>9</v>
      </c>
      <c r="AW80">
        <v>25</v>
      </c>
      <c r="AX80">
        <v>32</v>
      </c>
      <c r="AY80">
        <v>18</v>
      </c>
      <c r="AZ80">
        <v>8</v>
      </c>
      <c r="BA80">
        <v>9</v>
      </c>
      <c r="BB80">
        <v>0</v>
      </c>
      <c r="BC80">
        <v>27</v>
      </c>
      <c r="BD80">
        <v>45</v>
      </c>
      <c r="BE80">
        <v>24</v>
      </c>
      <c r="BF80">
        <v>12</v>
      </c>
      <c r="BG80">
        <v>15</v>
      </c>
      <c r="BH80">
        <v>36</v>
      </c>
      <c r="BI80">
        <v>35</v>
      </c>
      <c r="BJ80">
        <v>208</v>
      </c>
      <c r="BK80">
        <v>8</v>
      </c>
      <c r="BL80">
        <v>1</v>
      </c>
      <c r="BM80">
        <v>106</v>
      </c>
      <c r="BN80">
        <v>26</v>
      </c>
      <c r="BO80">
        <v>20</v>
      </c>
      <c r="BP80">
        <v>26</v>
      </c>
      <c r="BQ80">
        <v>12</v>
      </c>
      <c r="BR80">
        <v>2</v>
      </c>
      <c r="BS80">
        <v>10</v>
      </c>
      <c r="BT80">
        <v>0</v>
      </c>
      <c r="BU80">
        <v>34</v>
      </c>
      <c r="BV80">
        <v>1</v>
      </c>
      <c r="BW80">
        <v>5</v>
      </c>
      <c r="BX80">
        <v>1</v>
      </c>
      <c r="BY80">
        <v>3</v>
      </c>
      <c r="BZ80">
        <v>7</v>
      </c>
      <c r="CA80">
        <v>12</v>
      </c>
      <c r="CB80">
        <v>55</v>
      </c>
      <c r="CC80">
        <v>36</v>
      </c>
      <c r="CD80">
        <v>25</v>
      </c>
      <c r="CE80">
        <v>4</v>
      </c>
      <c r="CF80">
        <v>2</v>
      </c>
      <c r="CG80">
        <v>24</v>
      </c>
      <c r="CH80">
        <v>13</v>
      </c>
      <c r="CI80">
        <v>35</v>
      </c>
      <c r="CJ80">
        <v>22</v>
      </c>
      <c r="CK80">
        <v>16</v>
      </c>
      <c r="CL80">
        <v>16</v>
      </c>
      <c r="CM80">
        <v>4</v>
      </c>
      <c r="CN80">
        <v>13</v>
      </c>
    </row>
    <row r="81" spans="1:92">
      <c r="A81" t="s">
        <v>550</v>
      </c>
      <c r="B81" t="s">
        <v>25</v>
      </c>
      <c r="C81" t="s">
        <v>26</v>
      </c>
      <c r="D81" t="s">
        <v>47</v>
      </c>
      <c r="E81" t="s">
        <v>48</v>
      </c>
      <c r="F81" t="s">
        <v>49</v>
      </c>
      <c r="G81" t="s">
        <v>551</v>
      </c>
      <c r="H81" t="s">
        <v>552</v>
      </c>
      <c r="I81">
        <v>100</v>
      </c>
      <c r="J81" s="1">
        <v>0.9</v>
      </c>
      <c r="K81" t="s">
        <v>26</v>
      </c>
      <c r="L81" t="s">
        <v>47</v>
      </c>
      <c r="M81" t="s">
        <v>48</v>
      </c>
      <c r="N81" t="s">
        <v>49</v>
      </c>
      <c r="O81" t="s">
        <v>52</v>
      </c>
      <c r="P81" t="s">
        <v>106</v>
      </c>
      <c r="Q81">
        <v>12</v>
      </c>
      <c r="R81">
        <v>0.21128999999999901</v>
      </c>
      <c r="S81">
        <f t="shared" si="2"/>
        <v>14</v>
      </c>
      <c r="T81">
        <f t="shared" si="3"/>
        <v>2253</v>
      </c>
      <c r="U81">
        <v>1160</v>
      </c>
      <c r="V81">
        <v>63</v>
      </c>
      <c r="W81">
        <v>53</v>
      </c>
      <c r="X81">
        <v>770</v>
      </c>
      <c r="Y81">
        <v>0</v>
      </c>
      <c r="Z81">
        <v>0</v>
      </c>
      <c r="AA81">
        <v>0</v>
      </c>
      <c r="AB81">
        <v>0</v>
      </c>
      <c r="AC81">
        <v>2</v>
      </c>
      <c r="AD81">
        <v>0</v>
      </c>
      <c r="AE81">
        <v>1</v>
      </c>
      <c r="AF81">
        <v>0</v>
      </c>
      <c r="AG81">
        <v>0</v>
      </c>
      <c r="AH81">
        <v>0</v>
      </c>
      <c r="AI81">
        <v>0</v>
      </c>
      <c r="AJ81">
        <v>0</v>
      </c>
      <c r="AK81">
        <v>0</v>
      </c>
      <c r="AL81">
        <v>0</v>
      </c>
      <c r="AM81">
        <v>0</v>
      </c>
      <c r="AN81">
        <v>0</v>
      </c>
      <c r="AO81">
        <v>0</v>
      </c>
      <c r="AP81">
        <v>0</v>
      </c>
      <c r="AQ81">
        <v>0</v>
      </c>
      <c r="AR81">
        <v>0</v>
      </c>
      <c r="AS81">
        <v>0</v>
      </c>
      <c r="AT81">
        <v>0</v>
      </c>
      <c r="AU81">
        <v>3</v>
      </c>
      <c r="AV81">
        <v>52</v>
      </c>
      <c r="AW81">
        <v>0</v>
      </c>
      <c r="AX81">
        <v>0</v>
      </c>
      <c r="AY81">
        <v>0</v>
      </c>
      <c r="AZ81">
        <v>0</v>
      </c>
      <c r="BA81">
        <v>0</v>
      </c>
      <c r="BB81">
        <v>0</v>
      </c>
      <c r="BC81">
        <v>2</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75</v>
      </c>
      <c r="BY81">
        <v>4</v>
      </c>
      <c r="BZ81">
        <v>0</v>
      </c>
      <c r="CA81">
        <v>0</v>
      </c>
      <c r="CB81">
        <v>5</v>
      </c>
      <c r="CC81">
        <v>1</v>
      </c>
      <c r="CD81">
        <v>0</v>
      </c>
      <c r="CE81">
        <v>62</v>
      </c>
      <c r="CF81">
        <v>0</v>
      </c>
      <c r="CG81">
        <v>0</v>
      </c>
      <c r="CH81">
        <v>0</v>
      </c>
      <c r="CI81">
        <v>0</v>
      </c>
      <c r="CJ81">
        <v>0</v>
      </c>
      <c r="CK81">
        <v>0</v>
      </c>
      <c r="CL81">
        <v>0</v>
      </c>
      <c r="CM81">
        <v>0</v>
      </c>
      <c r="CN81">
        <v>0</v>
      </c>
    </row>
    <row r="82" spans="1:92">
      <c r="A82" t="s">
        <v>380</v>
      </c>
      <c r="B82" t="s">
        <v>25</v>
      </c>
      <c r="C82" t="s">
        <v>26</v>
      </c>
      <c r="D82" t="s">
        <v>27</v>
      </c>
      <c r="E82" t="s">
        <v>28</v>
      </c>
      <c r="F82" t="s">
        <v>28</v>
      </c>
      <c r="G82" t="s">
        <v>381</v>
      </c>
      <c r="H82" t="s">
        <v>382</v>
      </c>
      <c r="I82">
        <v>100</v>
      </c>
      <c r="J82" s="1">
        <v>0.91</v>
      </c>
      <c r="K82" t="s">
        <v>26</v>
      </c>
      <c r="L82" t="s">
        <v>27</v>
      </c>
      <c r="M82" t="s">
        <v>28</v>
      </c>
      <c r="N82" t="s">
        <v>64</v>
      </c>
      <c r="O82" t="s">
        <v>119</v>
      </c>
      <c r="P82" t="s">
        <v>383</v>
      </c>
      <c r="Q82">
        <v>3</v>
      </c>
      <c r="R82">
        <v>0.128159999999999</v>
      </c>
      <c r="S82">
        <f t="shared" si="2"/>
        <v>56</v>
      </c>
      <c r="T82">
        <f t="shared" si="3"/>
        <v>2236</v>
      </c>
      <c r="U82">
        <v>0</v>
      </c>
      <c r="V82">
        <v>8</v>
      </c>
      <c r="W82">
        <v>0</v>
      </c>
      <c r="X82">
        <v>37</v>
      </c>
      <c r="Y82">
        <v>63</v>
      </c>
      <c r="Z82">
        <v>3</v>
      </c>
      <c r="AA82">
        <v>50</v>
      </c>
      <c r="AB82">
        <v>0</v>
      </c>
      <c r="AC82">
        <v>92</v>
      </c>
      <c r="AD82">
        <v>1</v>
      </c>
      <c r="AE82">
        <v>66</v>
      </c>
      <c r="AF82">
        <v>0</v>
      </c>
      <c r="AG82">
        <v>34</v>
      </c>
      <c r="AH82">
        <v>2</v>
      </c>
      <c r="AI82">
        <v>47</v>
      </c>
      <c r="AJ82">
        <v>0</v>
      </c>
      <c r="AK82">
        <v>22</v>
      </c>
      <c r="AL82">
        <v>0</v>
      </c>
      <c r="AM82">
        <v>0</v>
      </c>
      <c r="AN82">
        <v>4</v>
      </c>
      <c r="AO82">
        <v>54</v>
      </c>
      <c r="AP82">
        <v>0</v>
      </c>
      <c r="AQ82">
        <v>29</v>
      </c>
      <c r="AR82">
        <v>3</v>
      </c>
      <c r="AS82">
        <v>0</v>
      </c>
      <c r="AT82">
        <v>31</v>
      </c>
      <c r="AU82">
        <v>46</v>
      </c>
      <c r="AV82">
        <v>0</v>
      </c>
      <c r="AW82">
        <v>82</v>
      </c>
      <c r="AX82">
        <v>6</v>
      </c>
      <c r="AY82">
        <v>31</v>
      </c>
      <c r="AZ82">
        <v>1</v>
      </c>
      <c r="BA82">
        <v>140</v>
      </c>
      <c r="BB82">
        <v>15</v>
      </c>
      <c r="BC82">
        <v>86</v>
      </c>
      <c r="BD82">
        <v>1</v>
      </c>
      <c r="BE82">
        <v>61</v>
      </c>
      <c r="BF82">
        <v>8</v>
      </c>
      <c r="BG82">
        <v>73</v>
      </c>
      <c r="BH82">
        <v>16</v>
      </c>
      <c r="BI82">
        <v>60</v>
      </c>
      <c r="BJ82">
        <v>0</v>
      </c>
      <c r="BK82">
        <v>89</v>
      </c>
      <c r="BL82">
        <v>7</v>
      </c>
      <c r="BM82">
        <v>19</v>
      </c>
      <c r="BN82">
        <v>0</v>
      </c>
      <c r="BO82">
        <v>12</v>
      </c>
      <c r="BP82">
        <v>0</v>
      </c>
      <c r="BQ82">
        <v>40</v>
      </c>
      <c r="BR82">
        <v>0</v>
      </c>
      <c r="BS82">
        <v>45</v>
      </c>
      <c r="BT82">
        <v>61</v>
      </c>
      <c r="BU82">
        <v>112</v>
      </c>
      <c r="BV82">
        <v>3</v>
      </c>
      <c r="BW82">
        <v>99</v>
      </c>
      <c r="BX82">
        <v>9</v>
      </c>
      <c r="BY82">
        <v>99</v>
      </c>
      <c r="BZ82">
        <v>11</v>
      </c>
      <c r="CA82">
        <v>69</v>
      </c>
      <c r="CB82">
        <v>0</v>
      </c>
      <c r="CC82">
        <v>43</v>
      </c>
      <c r="CD82">
        <v>11</v>
      </c>
      <c r="CE82">
        <v>6</v>
      </c>
      <c r="CF82">
        <v>4</v>
      </c>
      <c r="CG82">
        <v>100</v>
      </c>
      <c r="CH82">
        <v>11</v>
      </c>
      <c r="CI82">
        <v>5</v>
      </c>
      <c r="CJ82">
        <v>6</v>
      </c>
      <c r="CK82">
        <v>139</v>
      </c>
      <c r="CL82">
        <v>0</v>
      </c>
      <c r="CM82">
        <v>61</v>
      </c>
      <c r="CN82">
        <v>3</v>
      </c>
    </row>
    <row r="83" spans="1:92">
      <c r="A83" t="s">
        <v>393</v>
      </c>
      <c r="B83" t="s">
        <v>25</v>
      </c>
      <c r="C83" t="s">
        <v>26</v>
      </c>
      <c r="D83" t="s">
        <v>47</v>
      </c>
      <c r="E83" t="s">
        <v>48</v>
      </c>
      <c r="F83" t="s">
        <v>49</v>
      </c>
      <c r="G83" t="s">
        <v>394</v>
      </c>
      <c r="H83" t="s">
        <v>395</v>
      </c>
      <c r="I83">
        <v>100</v>
      </c>
      <c r="J83" s="1">
        <v>1</v>
      </c>
      <c r="K83" t="s">
        <v>26</v>
      </c>
      <c r="L83" t="s">
        <v>47</v>
      </c>
      <c r="M83" t="s">
        <v>48</v>
      </c>
      <c r="N83" t="s">
        <v>49</v>
      </c>
      <c r="O83" t="s">
        <v>78</v>
      </c>
      <c r="P83" t="s">
        <v>348</v>
      </c>
      <c r="Q83">
        <v>9</v>
      </c>
      <c r="R83">
        <v>7.3000000000011901E-4</v>
      </c>
      <c r="S83">
        <f t="shared" si="2"/>
        <v>53</v>
      </c>
      <c r="T83">
        <f t="shared" si="3"/>
        <v>2226</v>
      </c>
      <c r="U83">
        <v>0</v>
      </c>
      <c r="V83">
        <v>0</v>
      </c>
      <c r="W83">
        <v>134</v>
      </c>
      <c r="X83">
        <v>0</v>
      </c>
      <c r="Y83">
        <v>73</v>
      </c>
      <c r="Z83">
        <v>36</v>
      </c>
      <c r="AA83">
        <v>52</v>
      </c>
      <c r="AB83">
        <v>0</v>
      </c>
      <c r="AC83">
        <v>68</v>
      </c>
      <c r="AD83">
        <v>16</v>
      </c>
      <c r="AE83">
        <v>45</v>
      </c>
      <c r="AF83">
        <v>9</v>
      </c>
      <c r="AG83">
        <v>50</v>
      </c>
      <c r="AH83">
        <v>0</v>
      </c>
      <c r="AI83">
        <v>23</v>
      </c>
      <c r="AJ83">
        <v>15</v>
      </c>
      <c r="AK83">
        <v>21</v>
      </c>
      <c r="AL83">
        <v>0</v>
      </c>
      <c r="AM83">
        <v>0</v>
      </c>
      <c r="AN83">
        <v>35</v>
      </c>
      <c r="AO83">
        <v>96</v>
      </c>
      <c r="AP83">
        <v>5</v>
      </c>
      <c r="AQ83">
        <v>69</v>
      </c>
      <c r="AR83">
        <v>0</v>
      </c>
      <c r="AS83">
        <v>1</v>
      </c>
      <c r="AT83">
        <v>29</v>
      </c>
      <c r="AU83">
        <v>18</v>
      </c>
      <c r="AV83">
        <v>0</v>
      </c>
      <c r="AW83">
        <v>42</v>
      </c>
      <c r="AX83">
        <v>0</v>
      </c>
      <c r="AY83">
        <v>14</v>
      </c>
      <c r="AZ83">
        <v>0</v>
      </c>
      <c r="BA83">
        <v>42</v>
      </c>
      <c r="BB83">
        <v>6</v>
      </c>
      <c r="BC83">
        <v>38</v>
      </c>
      <c r="BD83">
        <v>1</v>
      </c>
      <c r="BE83">
        <v>6</v>
      </c>
      <c r="BF83">
        <v>4</v>
      </c>
      <c r="BG83">
        <v>46</v>
      </c>
      <c r="BH83">
        <v>80</v>
      </c>
      <c r="BI83">
        <v>37</v>
      </c>
      <c r="BJ83">
        <v>0</v>
      </c>
      <c r="BK83">
        <v>94</v>
      </c>
      <c r="BL83">
        <v>10</v>
      </c>
      <c r="BM83">
        <v>62</v>
      </c>
      <c r="BN83">
        <v>50</v>
      </c>
      <c r="BO83">
        <v>0</v>
      </c>
      <c r="BP83">
        <v>0</v>
      </c>
      <c r="BQ83">
        <v>183</v>
      </c>
      <c r="BR83">
        <v>8</v>
      </c>
      <c r="BS83">
        <v>16</v>
      </c>
      <c r="BT83">
        <v>0</v>
      </c>
      <c r="BU83">
        <v>80</v>
      </c>
      <c r="BV83">
        <v>4</v>
      </c>
      <c r="BW83">
        <v>10</v>
      </c>
      <c r="BX83">
        <v>43</v>
      </c>
      <c r="BY83">
        <v>65</v>
      </c>
      <c r="BZ83">
        <v>0</v>
      </c>
      <c r="CA83">
        <v>16</v>
      </c>
      <c r="CB83">
        <v>0</v>
      </c>
      <c r="CC83">
        <v>92</v>
      </c>
      <c r="CD83">
        <v>20</v>
      </c>
      <c r="CE83">
        <v>112</v>
      </c>
      <c r="CF83">
        <v>25</v>
      </c>
      <c r="CG83">
        <v>46</v>
      </c>
      <c r="CH83">
        <v>54</v>
      </c>
      <c r="CI83">
        <v>49</v>
      </c>
      <c r="CJ83">
        <v>11</v>
      </c>
      <c r="CK83">
        <v>0</v>
      </c>
      <c r="CL83">
        <v>27</v>
      </c>
      <c r="CM83">
        <v>38</v>
      </c>
      <c r="CN83">
        <v>0</v>
      </c>
    </row>
    <row r="84" spans="1:92">
      <c r="A84" t="s">
        <v>294</v>
      </c>
      <c r="B84" t="s">
        <v>25</v>
      </c>
      <c r="C84" t="s">
        <v>26</v>
      </c>
      <c r="D84" t="s">
        <v>27</v>
      </c>
      <c r="E84" t="s">
        <v>28</v>
      </c>
      <c r="F84" t="s">
        <v>64</v>
      </c>
      <c r="G84" t="s">
        <v>295</v>
      </c>
      <c r="H84" t="s">
        <v>296</v>
      </c>
      <c r="I84">
        <v>100</v>
      </c>
      <c r="J84" s="1">
        <v>0.99</v>
      </c>
      <c r="K84" t="s">
        <v>26</v>
      </c>
      <c r="L84" t="s">
        <v>27</v>
      </c>
      <c r="M84" t="s">
        <v>28</v>
      </c>
      <c r="N84" t="s">
        <v>29</v>
      </c>
      <c r="O84" t="s">
        <v>39</v>
      </c>
      <c r="P84" t="s">
        <v>297</v>
      </c>
      <c r="Q84">
        <v>9</v>
      </c>
      <c r="R84">
        <v>8.2169999999999799E-2</v>
      </c>
      <c r="S84">
        <f t="shared" si="2"/>
        <v>68</v>
      </c>
      <c r="T84">
        <f t="shared" si="3"/>
        <v>2194</v>
      </c>
      <c r="U84">
        <v>0</v>
      </c>
      <c r="V84">
        <v>14</v>
      </c>
      <c r="W84">
        <v>8</v>
      </c>
      <c r="X84">
        <v>0</v>
      </c>
      <c r="Y84">
        <v>4</v>
      </c>
      <c r="Z84">
        <v>91</v>
      </c>
      <c r="AA84">
        <v>9</v>
      </c>
      <c r="AB84">
        <v>103</v>
      </c>
      <c r="AC84">
        <v>16</v>
      </c>
      <c r="AD84">
        <v>35</v>
      </c>
      <c r="AE84">
        <v>5</v>
      </c>
      <c r="AF84">
        <v>78</v>
      </c>
      <c r="AG84">
        <v>0</v>
      </c>
      <c r="AH84">
        <v>96</v>
      </c>
      <c r="AI84">
        <v>6</v>
      </c>
      <c r="AJ84">
        <v>67</v>
      </c>
      <c r="AK84">
        <v>4</v>
      </c>
      <c r="AL84">
        <v>3</v>
      </c>
      <c r="AM84">
        <v>46</v>
      </c>
      <c r="AN84">
        <v>99</v>
      </c>
      <c r="AO84">
        <v>2</v>
      </c>
      <c r="AP84">
        <v>58</v>
      </c>
      <c r="AQ84">
        <v>4</v>
      </c>
      <c r="AR84">
        <v>89</v>
      </c>
      <c r="AS84">
        <v>35</v>
      </c>
      <c r="AT84">
        <v>1</v>
      </c>
      <c r="AU84">
        <v>5</v>
      </c>
      <c r="AV84">
        <v>56</v>
      </c>
      <c r="AW84">
        <v>9</v>
      </c>
      <c r="AX84">
        <v>62</v>
      </c>
      <c r="AY84">
        <v>8</v>
      </c>
      <c r="AZ84">
        <v>40</v>
      </c>
      <c r="BA84">
        <v>0</v>
      </c>
      <c r="BB84">
        <v>13</v>
      </c>
      <c r="BC84">
        <v>9</v>
      </c>
      <c r="BD84">
        <v>75</v>
      </c>
      <c r="BE84">
        <v>3</v>
      </c>
      <c r="BF84">
        <v>80</v>
      </c>
      <c r="BG84">
        <v>26</v>
      </c>
      <c r="BH84">
        <v>115</v>
      </c>
      <c r="BI84">
        <v>4</v>
      </c>
      <c r="BJ84">
        <v>29</v>
      </c>
      <c r="BK84">
        <v>6</v>
      </c>
      <c r="BL84">
        <v>19</v>
      </c>
      <c r="BM84">
        <v>8</v>
      </c>
      <c r="BN84">
        <v>45</v>
      </c>
      <c r="BO84">
        <v>3</v>
      </c>
      <c r="BP84">
        <v>88</v>
      </c>
      <c r="BQ84">
        <v>7</v>
      </c>
      <c r="BR84">
        <v>99</v>
      </c>
      <c r="BS84">
        <v>7</v>
      </c>
      <c r="BT84">
        <v>12</v>
      </c>
      <c r="BU84">
        <v>4</v>
      </c>
      <c r="BV84">
        <v>2</v>
      </c>
      <c r="BW84">
        <v>4</v>
      </c>
      <c r="BX84">
        <v>49</v>
      </c>
      <c r="BY84">
        <v>2</v>
      </c>
      <c r="BZ84">
        <v>56</v>
      </c>
      <c r="CA84">
        <v>17</v>
      </c>
      <c r="CB84">
        <v>90</v>
      </c>
      <c r="CC84">
        <v>5</v>
      </c>
      <c r="CD84">
        <v>31</v>
      </c>
      <c r="CE84">
        <v>1</v>
      </c>
      <c r="CF84">
        <v>12</v>
      </c>
      <c r="CG84">
        <v>2</v>
      </c>
      <c r="CH84">
        <v>35</v>
      </c>
      <c r="CI84">
        <v>5</v>
      </c>
      <c r="CJ84">
        <v>34</v>
      </c>
      <c r="CK84">
        <v>11</v>
      </c>
      <c r="CL84">
        <v>30</v>
      </c>
      <c r="CM84">
        <v>2</v>
      </c>
      <c r="CN84">
        <v>101</v>
      </c>
    </row>
    <row r="85" spans="1:92">
      <c r="A85" t="s">
        <v>1432</v>
      </c>
      <c r="B85" t="s">
        <v>25</v>
      </c>
      <c r="C85" t="s">
        <v>26</v>
      </c>
      <c r="D85" t="s">
        <v>47</v>
      </c>
      <c r="E85" t="s">
        <v>48</v>
      </c>
      <c r="F85" t="s">
        <v>49</v>
      </c>
      <c r="G85" t="s">
        <v>130</v>
      </c>
      <c r="H85" t="s">
        <v>1433</v>
      </c>
      <c r="I85">
        <v>100</v>
      </c>
      <c r="J85" s="1">
        <v>1</v>
      </c>
      <c r="K85" t="s">
        <v>26</v>
      </c>
      <c r="L85" t="s">
        <v>47</v>
      </c>
      <c r="M85" t="s">
        <v>48</v>
      </c>
      <c r="N85" t="s">
        <v>49</v>
      </c>
      <c r="O85" t="s">
        <v>52</v>
      </c>
      <c r="P85" t="s">
        <v>1434</v>
      </c>
      <c r="Q85">
        <v>4</v>
      </c>
      <c r="R85">
        <v>2.22999999999999E-2</v>
      </c>
      <c r="S85">
        <f t="shared" si="2"/>
        <v>22</v>
      </c>
      <c r="T85">
        <f t="shared" si="3"/>
        <v>2193</v>
      </c>
      <c r="U85">
        <v>0</v>
      </c>
      <c r="V85">
        <v>0</v>
      </c>
      <c r="W85">
        <v>0</v>
      </c>
      <c r="X85">
        <v>0</v>
      </c>
      <c r="Y85">
        <v>0</v>
      </c>
      <c r="Z85">
        <v>0</v>
      </c>
      <c r="AA85">
        <v>0</v>
      </c>
      <c r="AB85">
        <v>0</v>
      </c>
      <c r="AC85">
        <v>0</v>
      </c>
      <c r="AD85">
        <v>0</v>
      </c>
      <c r="AE85">
        <v>0</v>
      </c>
      <c r="AF85">
        <v>0</v>
      </c>
      <c r="AG85">
        <v>121</v>
      </c>
      <c r="AH85">
        <v>0</v>
      </c>
      <c r="AI85">
        <v>12</v>
      </c>
      <c r="AJ85">
        <v>45</v>
      </c>
      <c r="AK85">
        <v>0</v>
      </c>
      <c r="AL85">
        <v>95</v>
      </c>
      <c r="AM85">
        <v>0</v>
      </c>
      <c r="AN85">
        <v>310</v>
      </c>
      <c r="AO85">
        <v>29</v>
      </c>
      <c r="AP85">
        <v>174</v>
      </c>
      <c r="AQ85">
        <v>0</v>
      </c>
      <c r="AR85">
        <v>0</v>
      </c>
      <c r="AS85">
        <v>163</v>
      </c>
      <c r="AT85">
        <v>15</v>
      </c>
      <c r="AU85">
        <v>0</v>
      </c>
      <c r="AV85">
        <v>0</v>
      </c>
      <c r="AW85">
        <v>5</v>
      </c>
      <c r="AX85">
        <v>0</v>
      </c>
      <c r="AY85">
        <v>0</v>
      </c>
      <c r="AZ85">
        <v>0</v>
      </c>
      <c r="BA85">
        <v>0</v>
      </c>
      <c r="BB85">
        <v>0</v>
      </c>
      <c r="BC85">
        <v>6</v>
      </c>
      <c r="BD85">
        <v>1</v>
      </c>
      <c r="BE85">
        <v>0</v>
      </c>
      <c r="BF85">
        <v>0</v>
      </c>
      <c r="BG85">
        <v>0</v>
      </c>
      <c r="BH85">
        <v>0</v>
      </c>
      <c r="BI85">
        <v>23</v>
      </c>
      <c r="BJ85">
        <v>0</v>
      </c>
      <c r="BK85">
        <v>0</v>
      </c>
      <c r="BL85">
        <v>0</v>
      </c>
      <c r="BM85">
        <v>14</v>
      </c>
      <c r="BN85">
        <v>0</v>
      </c>
      <c r="BO85">
        <v>0</v>
      </c>
      <c r="BP85">
        <v>0</v>
      </c>
      <c r="BQ85">
        <v>12</v>
      </c>
      <c r="BR85">
        <v>16</v>
      </c>
      <c r="BS85">
        <v>14</v>
      </c>
      <c r="BT85">
        <v>0</v>
      </c>
      <c r="BU85">
        <v>0</v>
      </c>
      <c r="BV85">
        <v>0</v>
      </c>
      <c r="BW85">
        <v>0</v>
      </c>
      <c r="BX85">
        <v>714</v>
      </c>
      <c r="BY85">
        <v>0</v>
      </c>
      <c r="BZ85">
        <v>0</v>
      </c>
      <c r="CA85">
        <v>0</v>
      </c>
      <c r="CB85">
        <v>0</v>
      </c>
      <c r="CC85">
        <v>0</v>
      </c>
      <c r="CD85">
        <v>30</v>
      </c>
      <c r="CE85">
        <v>0</v>
      </c>
      <c r="CF85">
        <v>0</v>
      </c>
      <c r="CG85">
        <v>0</v>
      </c>
      <c r="CH85">
        <v>379</v>
      </c>
      <c r="CI85">
        <v>0</v>
      </c>
      <c r="CJ85">
        <v>13</v>
      </c>
      <c r="CK85">
        <v>0</v>
      </c>
      <c r="CL85">
        <v>2</v>
      </c>
      <c r="CM85">
        <v>0</v>
      </c>
      <c r="CN85">
        <v>0</v>
      </c>
    </row>
    <row r="86" spans="1:92">
      <c r="A86" t="s">
        <v>329</v>
      </c>
      <c r="B86" t="s">
        <v>25</v>
      </c>
      <c r="C86" t="s">
        <v>26</v>
      </c>
      <c r="D86" t="s">
        <v>27</v>
      </c>
      <c r="E86" t="s">
        <v>28</v>
      </c>
      <c r="F86" t="s">
        <v>29</v>
      </c>
      <c r="G86" t="s">
        <v>154</v>
      </c>
      <c r="H86" t="s">
        <v>330</v>
      </c>
      <c r="I86">
        <v>100</v>
      </c>
      <c r="J86" s="1">
        <v>0.93</v>
      </c>
      <c r="K86" t="s">
        <v>26</v>
      </c>
      <c r="L86" t="s">
        <v>27</v>
      </c>
      <c r="M86" t="s">
        <v>28</v>
      </c>
      <c r="N86" t="s">
        <v>28</v>
      </c>
      <c r="O86" t="s">
        <v>28</v>
      </c>
      <c r="P86" t="s">
        <v>156</v>
      </c>
      <c r="Q86">
        <v>11</v>
      </c>
      <c r="R86">
        <v>8.9020000000000099E-2</v>
      </c>
      <c r="S86">
        <f t="shared" si="2"/>
        <v>64</v>
      </c>
      <c r="T86">
        <f t="shared" si="3"/>
        <v>2178</v>
      </c>
      <c r="U86">
        <v>33</v>
      </c>
      <c r="V86">
        <v>1</v>
      </c>
      <c r="W86">
        <v>0</v>
      </c>
      <c r="X86">
        <v>7</v>
      </c>
      <c r="Y86">
        <v>31</v>
      </c>
      <c r="Z86">
        <v>17</v>
      </c>
      <c r="AA86">
        <v>61</v>
      </c>
      <c r="AB86">
        <v>2</v>
      </c>
      <c r="AC86">
        <v>36</v>
      </c>
      <c r="AD86">
        <v>0</v>
      </c>
      <c r="AE86">
        <v>69</v>
      </c>
      <c r="AF86">
        <v>5</v>
      </c>
      <c r="AG86">
        <v>46</v>
      </c>
      <c r="AH86">
        <v>20</v>
      </c>
      <c r="AI86">
        <v>12</v>
      </c>
      <c r="AJ86">
        <v>3</v>
      </c>
      <c r="AK86">
        <v>29</v>
      </c>
      <c r="AL86">
        <v>18</v>
      </c>
      <c r="AM86">
        <v>2</v>
      </c>
      <c r="AN86">
        <v>13</v>
      </c>
      <c r="AO86">
        <v>29</v>
      </c>
      <c r="AP86">
        <v>1</v>
      </c>
      <c r="AQ86">
        <v>26</v>
      </c>
      <c r="AR86">
        <v>10</v>
      </c>
      <c r="AS86">
        <v>6</v>
      </c>
      <c r="AT86">
        <v>47</v>
      </c>
      <c r="AU86">
        <v>68</v>
      </c>
      <c r="AV86">
        <v>0</v>
      </c>
      <c r="AW86">
        <v>49</v>
      </c>
      <c r="AX86">
        <v>1</v>
      </c>
      <c r="AY86">
        <v>21</v>
      </c>
      <c r="AZ86">
        <v>8</v>
      </c>
      <c r="BA86">
        <v>39</v>
      </c>
      <c r="BB86">
        <v>5</v>
      </c>
      <c r="BC86">
        <v>34</v>
      </c>
      <c r="BD86">
        <v>6</v>
      </c>
      <c r="BE86">
        <v>30</v>
      </c>
      <c r="BF86">
        <v>11</v>
      </c>
      <c r="BG86">
        <v>40</v>
      </c>
      <c r="BH86">
        <v>4</v>
      </c>
      <c r="BI86">
        <v>39</v>
      </c>
      <c r="BJ86">
        <v>0</v>
      </c>
      <c r="BK86">
        <v>18</v>
      </c>
      <c r="BL86">
        <v>39</v>
      </c>
      <c r="BM86">
        <v>22</v>
      </c>
      <c r="BN86">
        <v>178</v>
      </c>
      <c r="BO86">
        <v>52</v>
      </c>
      <c r="BP86">
        <v>28</v>
      </c>
      <c r="BQ86">
        <v>109</v>
      </c>
      <c r="BR86">
        <v>9</v>
      </c>
      <c r="BS86">
        <v>146</v>
      </c>
      <c r="BT86">
        <v>0</v>
      </c>
      <c r="BU86">
        <v>58</v>
      </c>
      <c r="BV86">
        <v>32</v>
      </c>
      <c r="BW86">
        <v>22</v>
      </c>
      <c r="BX86">
        <v>54</v>
      </c>
      <c r="BY86">
        <v>40</v>
      </c>
      <c r="BZ86">
        <v>11</v>
      </c>
      <c r="CA86">
        <v>69</v>
      </c>
      <c r="CB86">
        <v>11</v>
      </c>
      <c r="CC86">
        <v>46</v>
      </c>
      <c r="CD86">
        <v>32</v>
      </c>
      <c r="CE86">
        <v>33</v>
      </c>
      <c r="CF86">
        <v>0</v>
      </c>
      <c r="CG86">
        <v>59</v>
      </c>
      <c r="CH86">
        <v>0</v>
      </c>
      <c r="CI86">
        <v>33</v>
      </c>
      <c r="CJ86">
        <v>0</v>
      </c>
      <c r="CK86">
        <v>133</v>
      </c>
      <c r="CL86">
        <v>4</v>
      </c>
      <c r="CM86">
        <v>53</v>
      </c>
      <c r="CN86">
        <v>8</v>
      </c>
    </row>
    <row r="87" spans="1:92">
      <c r="A87" t="s">
        <v>961</v>
      </c>
      <c r="B87" t="s">
        <v>25</v>
      </c>
      <c r="C87" t="s">
        <v>26</v>
      </c>
      <c r="D87" t="s">
        <v>47</v>
      </c>
      <c r="E87" t="s">
        <v>48</v>
      </c>
      <c r="F87" t="s">
        <v>44</v>
      </c>
      <c r="G87" t="s">
        <v>184</v>
      </c>
      <c r="H87" t="s">
        <v>185</v>
      </c>
      <c r="I87">
        <v>100</v>
      </c>
      <c r="J87" s="1">
        <v>1</v>
      </c>
      <c r="K87" t="s">
        <v>26</v>
      </c>
      <c r="L87" t="s">
        <v>47</v>
      </c>
      <c r="M87" t="s">
        <v>48</v>
      </c>
      <c r="N87" t="s">
        <v>44</v>
      </c>
      <c r="P87" t="s">
        <v>445</v>
      </c>
      <c r="Q87">
        <v>6</v>
      </c>
      <c r="R87">
        <v>3.082E-2</v>
      </c>
      <c r="S87">
        <f t="shared" si="2"/>
        <v>21</v>
      </c>
      <c r="T87">
        <f t="shared" si="3"/>
        <v>2168</v>
      </c>
      <c r="U87">
        <v>0</v>
      </c>
      <c r="V87">
        <v>0</v>
      </c>
      <c r="W87">
        <v>0</v>
      </c>
      <c r="X87">
        <v>0</v>
      </c>
      <c r="Y87">
        <v>0</v>
      </c>
      <c r="Z87">
        <v>15</v>
      </c>
      <c r="AA87">
        <v>45</v>
      </c>
      <c r="AB87">
        <v>0</v>
      </c>
      <c r="AC87">
        <v>46</v>
      </c>
      <c r="AD87">
        <v>0</v>
      </c>
      <c r="AE87">
        <v>322</v>
      </c>
      <c r="AF87">
        <v>1</v>
      </c>
      <c r="AG87">
        <v>75</v>
      </c>
      <c r="AH87">
        <v>28</v>
      </c>
      <c r="AI87">
        <v>0</v>
      </c>
      <c r="AJ87">
        <v>1</v>
      </c>
      <c r="AK87">
        <v>519</v>
      </c>
      <c r="AL87">
        <v>2</v>
      </c>
      <c r="AM87">
        <v>0</v>
      </c>
      <c r="AN87">
        <v>375</v>
      </c>
      <c r="AO87">
        <v>0</v>
      </c>
      <c r="AP87">
        <v>0</v>
      </c>
      <c r="AQ87">
        <v>9</v>
      </c>
      <c r="AR87">
        <v>0</v>
      </c>
      <c r="AS87">
        <v>0</v>
      </c>
      <c r="AT87">
        <v>0</v>
      </c>
      <c r="AU87">
        <v>251</v>
      </c>
      <c r="AV87">
        <v>14</v>
      </c>
      <c r="AW87">
        <v>0</v>
      </c>
      <c r="AX87">
        <v>0</v>
      </c>
      <c r="AY87">
        <v>0</v>
      </c>
      <c r="AZ87">
        <v>0</v>
      </c>
      <c r="BA87">
        <v>0</v>
      </c>
      <c r="BB87">
        <v>0</v>
      </c>
      <c r="BC87">
        <v>0</v>
      </c>
      <c r="BD87">
        <v>0</v>
      </c>
      <c r="BE87">
        <v>0</v>
      </c>
      <c r="BF87">
        <v>0</v>
      </c>
      <c r="BG87">
        <v>0</v>
      </c>
      <c r="BH87">
        <v>0</v>
      </c>
      <c r="BI87">
        <v>0</v>
      </c>
      <c r="BJ87">
        <v>1</v>
      </c>
      <c r="BK87">
        <v>0</v>
      </c>
      <c r="BL87">
        <v>0</v>
      </c>
      <c r="BM87">
        <v>276</v>
      </c>
      <c r="BN87">
        <v>85</v>
      </c>
      <c r="BO87">
        <v>0</v>
      </c>
      <c r="BP87">
        <v>0</v>
      </c>
      <c r="BQ87">
        <v>1</v>
      </c>
      <c r="BR87">
        <v>0</v>
      </c>
      <c r="BS87">
        <v>0</v>
      </c>
      <c r="BT87">
        <v>0</v>
      </c>
      <c r="BU87">
        <v>0</v>
      </c>
      <c r="BV87">
        <v>0</v>
      </c>
      <c r="BW87">
        <v>0</v>
      </c>
      <c r="BX87">
        <v>0</v>
      </c>
      <c r="BY87">
        <v>0</v>
      </c>
      <c r="BZ87">
        <v>0</v>
      </c>
      <c r="CA87">
        <v>0</v>
      </c>
      <c r="CB87">
        <v>0</v>
      </c>
      <c r="CC87">
        <v>0</v>
      </c>
      <c r="CD87">
        <v>0</v>
      </c>
      <c r="CE87">
        <v>1</v>
      </c>
      <c r="CF87">
        <v>0</v>
      </c>
      <c r="CG87">
        <v>42</v>
      </c>
      <c r="CH87">
        <v>0</v>
      </c>
      <c r="CI87">
        <v>0</v>
      </c>
      <c r="CJ87">
        <v>59</v>
      </c>
      <c r="CK87">
        <v>0</v>
      </c>
      <c r="CL87">
        <v>0</v>
      </c>
      <c r="CM87">
        <v>0</v>
      </c>
      <c r="CN87">
        <v>0</v>
      </c>
    </row>
    <row r="88" spans="1:92">
      <c r="A88" t="s">
        <v>331</v>
      </c>
      <c r="B88" t="s">
        <v>25</v>
      </c>
      <c r="C88" t="s">
        <v>26</v>
      </c>
      <c r="D88" t="s">
        <v>88</v>
      </c>
      <c r="E88" t="s">
        <v>89</v>
      </c>
      <c r="F88" t="s">
        <v>32</v>
      </c>
      <c r="G88" t="s">
        <v>332</v>
      </c>
      <c r="H88" t="s">
        <v>333</v>
      </c>
      <c r="I88">
        <v>100</v>
      </c>
      <c r="J88" s="1">
        <v>0.96</v>
      </c>
      <c r="K88" t="s">
        <v>26</v>
      </c>
      <c r="L88" t="s">
        <v>88</v>
      </c>
      <c r="M88" t="s">
        <v>44</v>
      </c>
      <c r="P88" t="s">
        <v>308</v>
      </c>
      <c r="Q88">
        <v>6</v>
      </c>
      <c r="R88">
        <v>3.9789999999999902E-2</v>
      </c>
      <c r="S88">
        <f t="shared" si="2"/>
        <v>62</v>
      </c>
      <c r="T88">
        <f t="shared" si="3"/>
        <v>1991</v>
      </c>
      <c r="U88">
        <v>1</v>
      </c>
      <c r="V88">
        <v>0</v>
      </c>
      <c r="W88">
        <v>66</v>
      </c>
      <c r="X88">
        <v>57</v>
      </c>
      <c r="Y88">
        <v>3</v>
      </c>
      <c r="Z88">
        <v>12</v>
      </c>
      <c r="AA88">
        <v>2</v>
      </c>
      <c r="AB88">
        <v>146</v>
      </c>
      <c r="AC88">
        <v>3</v>
      </c>
      <c r="AD88">
        <v>35</v>
      </c>
      <c r="AE88">
        <v>8</v>
      </c>
      <c r="AF88">
        <v>37</v>
      </c>
      <c r="AG88">
        <v>0</v>
      </c>
      <c r="AH88">
        <v>41</v>
      </c>
      <c r="AI88">
        <v>6</v>
      </c>
      <c r="AJ88">
        <v>74</v>
      </c>
      <c r="AK88">
        <v>12</v>
      </c>
      <c r="AL88">
        <v>0</v>
      </c>
      <c r="AM88">
        <v>0</v>
      </c>
      <c r="AN88">
        <v>31</v>
      </c>
      <c r="AO88">
        <v>19</v>
      </c>
      <c r="AP88">
        <v>14</v>
      </c>
      <c r="AQ88">
        <v>0</v>
      </c>
      <c r="AR88">
        <v>29</v>
      </c>
      <c r="AS88">
        <v>31</v>
      </c>
      <c r="AT88">
        <v>26</v>
      </c>
      <c r="AU88">
        <v>9</v>
      </c>
      <c r="AV88">
        <v>9</v>
      </c>
      <c r="AW88">
        <v>27</v>
      </c>
      <c r="AX88">
        <v>11</v>
      </c>
      <c r="AY88">
        <v>19</v>
      </c>
      <c r="AZ88">
        <v>16</v>
      </c>
      <c r="BA88">
        <v>0</v>
      </c>
      <c r="BB88">
        <v>30</v>
      </c>
      <c r="BC88">
        <v>0</v>
      </c>
      <c r="BD88">
        <v>15</v>
      </c>
      <c r="BE88">
        <v>10</v>
      </c>
      <c r="BF88">
        <v>49</v>
      </c>
      <c r="BG88">
        <v>19</v>
      </c>
      <c r="BH88">
        <v>15</v>
      </c>
      <c r="BI88">
        <v>11</v>
      </c>
      <c r="BJ88">
        <v>21</v>
      </c>
      <c r="BK88">
        <v>18</v>
      </c>
      <c r="BL88">
        <v>4</v>
      </c>
      <c r="BM88">
        <v>0</v>
      </c>
      <c r="BN88">
        <v>0</v>
      </c>
      <c r="BO88">
        <v>33</v>
      </c>
      <c r="BP88">
        <v>21</v>
      </c>
      <c r="BQ88">
        <v>36</v>
      </c>
      <c r="BR88">
        <v>39</v>
      </c>
      <c r="BS88">
        <v>3</v>
      </c>
      <c r="BT88">
        <v>80</v>
      </c>
      <c r="BU88">
        <v>37</v>
      </c>
      <c r="BV88">
        <v>37</v>
      </c>
      <c r="BW88">
        <v>24</v>
      </c>
      <c r="BX88">
        <v>0</v>
      </c>
      <c r="BY88">
        <v>46</v>
      </c>
      <c r="BZ88">
        <v>77</v>
      </c>
      <c r="CA88">
        <v>101</v>
      </c>
      <c r="CB88">
        <v>8</v>
      </c>
      <c r="CC88">
        <v>36</v>
      </c>
      <c r="CD88">
        <v>38</v>
      </c>
      <c r="CE88">
        <v>12</v>
      </c>
      <c r="CF88">
        <v>28</v>
      </c>
      <c r="CG88">
        <v>90</v>
      </c>
      <c r="CH88">
        <v>9</v>
      </c>
      <c r="CI88">
        <v>20</v>
      </c>
      <c r="CJ88">
        <v>18</v>
      </c>
      <c r="CK88">
        <v>62</v>
      </c>
      <c r="CL88">
        <v>84</v>
      </c>
      <c r="CM88">
        <v>70</v>
      </c>
      <c r="CN88">
        <v>46</v>
      </c>
    </row>
    <row r="89" spans="1:92">
      <c r="A89" t="s">
        <v>683</v>
      </c>
      <c r="B89" t="s">
        <v>25</v>
      </c>
      <c r="C89" t="s">
        <v>26</v>
      </c>
      <c r="D89" t="s">
        <v>47</v>
      </c>
      <c r="E89" t="s">
        <v>48</v>
      </c>
      <c r="F89" t="s">
        <v>49</v>
      </c>
      <c r="G89" t="s">
        <v>50</v>
      </c>
      <c r="H89" t="s">
        <v>684</v>
      </c>
      <c r="I89">
        <v>100</v>
      </c>
      <c r="J89" s="1">
        <v>1</v>
      </c>
      <c r="K89" t="s">
        <v>26</v>
      </c>
      <c r="L89" t="s">
        <v>47</v>
      </c>
      <c r="M89" t="s">
        <v>48</v>
      </c>
      <c r="N89" t="s">
        <v>49</v>
      </c>
      <c r="O89" t="s">
        <v>52</v>
      </c>
      <c r="P89" t="s">
        <v>685</v>
      </c>
      <c r="Q89">
        <v>2</v>
      </c>
      <c r="R89">
        <v>1.37200000000001E-2</v>
      </c>
      <c r="S89">
        <f t="shared" si="2"/>
        <v>32</v>
      </c>
      <c r="T89">
        <f t="shared" si="3"/>
        <v>1977</v>
      </c>
      <c r="U89">
        <v>9</v>
      </c>
      <c r="V89">
        <v>20</v>
      </c>
      <c r="W89">
        <v>24</v>
      </c>
      <c r="X89">
        <v>0</v>
      </c>
      <c r="Y89">
        <v>0</v>
      </c>
      <c r="Z89">
        <v>0</v>
      </c>
      <c r="AA89">
        <v>108</v>
      </c>
      <c r="AB89">
        <v>39</v>
      </c>
      <c r="AC89">
        <v>54</v>
      </c>
      <c r="AD89">
        <v>45</v>
      </c>
      <c r="AE89">
        <v>0</v>
      </c>
      <c r="AF89">
        <v>0</v>
      </c>
      <c r="AG89">
        <v>0</v>
      </c>
      <c r="AH89">
        <v>58</v>
      </c>
      <c r="AI89">
        <v>0</v>
      </c>
      <c r="AJ89">
        <v>75</v>
      </c>
      <c r="AK89">
        <v>300</v>
      </c>
      <c r="AL89">
        <v>0</v>
      </c>
      <c r="AM89">
        <v>0</v>
      </c>
      <c r="AN89">
        <v>5</v>
      </c>
      <c r="AO89">
        <v>69</v>
      </c>
      <c r="AP89">
        <v>0</v>
      </c>
      <c r="AQ89">
        <v>4</v>
      </c>
      <c r="AR89">
        <v>0</v>
      </c>
      <c r="AS89">
        <v>0</v>
      </c>
      <c r="AT89">
        <v>0</v>
      </c>
      <c r="AU89">
        <v>126</v>
      </c>
      <c r="AV89">
        <v>0</v>
      </c>
      <c r="AW89">
        <v>115</v>
      </c>
      <c r="AX89">
        <v>0</v>
      </c>
      <c r="AY89">
        <v>0</v>
      </c>
      <c r="AZ89">
        <v>0</v>
      </c>
      <c r="BA89">
        <v>113</v>
      </c>
      <c r="BB89">
        <v>0</v>
      </c>
      <c r="BC89">
        <v>0</v>
      </c>
      <c r="BD89">
        <v>0</v>
      </c>
      <c r="BE89">
        <v>14</v>
      </c>
      <c r="BF89">
        <v>1</v>
      </c>
      <c r="BG89">
        <v>0</v>
      </c>
      <c r="BH89">
        <v>0</v>
      </c>
      <c r="BI89">
        <v>126</v>
      </c>
      <c r="BJ89">
        <v>0</v>
      </c>
      <c r="BK89">
        <v>183</v>
      </c>
      <c r="BL89">
        <v>135</v>
      </c>
      <c r="BM89">
        <v>0</v>
      </c>
      <c r="BN89">
        <v>0</v>
      </c>
      <c r="BO89">
        <v>1</v>
      </c>
      <c r="BP89">
        <v>13</v>
      </c>
      <c r="BQ89">
        <v>0</v>
      </c>
      <c r="BR89">
        <v>13</v>
      </c>
      <c r="BS89">
        <v>17</v>
      </c>
      <c r="BT89">
        <v>0</v>
      </c>
      <c r="BU89">
        <v>0</v>
      </c>
      <c r="BV89">
        <v>0</v>
      </c>
      <c r="BW89">
        <v>35</v>
      </c>
      <c r="BX89">
        <v>47</v>
      </c>
      <c r="BY89">
        <v>0</v>
      </c>
      <c r="BZ89">
        <v>0</v>
      </c>
      <c r="CA89">
        <v>0</v>
      </c>
      <c r="CB89">
        <v>0</v>
      </c>
      <c r="CC89">
        <v>0</v>
      </c>
      <c r="CD89">
        <v>8</v>
      </c>
      <c r="CE89">
        <v>0</v>
      </c>
      <c r="CF89">
        <v>0</v>
      </c>
      <c r="CG89">
        <v>0</v>
      </c>
      <c r="CH89">
        <v>21</v>
      </c>
      <c r="CI89">
        <v>0</v>
      </c>
      <c r="CJ89">
        <v>0</v>
      </c>
      <c r="CK89">
        <v>0</v>
      </c>
      <c r="CL89">
        <v>133</v>
      </c>
      <c r="CM89">
        <v>18</v>
      </c>
      <c r="CN89">
        <v>48</v>
      </c>
    </row>
    <row r="90" spans="1:92">
      <c r="A90" t="s">
        <v>371</v>
      </c>
      <c r="B90" t="s">
        <v>25</v>
      </c>
      <c r="C90" t="s">
        <v>26</v>
      </c>
      <c r="D90" t="s">
        <v>47</v>
      </c>
      <c r="E90" t="s">
        <v>48</v>
      </c>
      <c r="F90" t="s">
        <v>49</v>
      </c>
      <c r="G90" t="s">
        <v>50</v>
      </c>
      <c r="H90" t="s">
        <v>158</v>
      </c>
      <c r="I90">
        <v>100</v>
      </c>
      <c r="J90" s="1">
        <v>0.99</v>
      </c>
      <c r="K90" t="s">
        <v>26</v>
      </c>
      <c r="L90" t="s">
        <v>47</v>
      </c>
      <c r="M90" t="s">
        <v>48</v>
      </c>
      <c r="N90" t="s">
        <v>49</v>
      </c>
      <c r="O90" t="s">
        <v>52</v>
      </c>
      <c r="P90" t="s">
        <v>372</v>
      </c>
      <c r="Q90">
        <v>4</v>
      </c>
      <c r="R90">
        <v>6.6689999999999902E-2</v>
      </c>
      <c r="S90">
        <f t="shared" si="2"/>
        <v>49</v>
      </c>
      <c r="T90">
        <f t="shared" si="3"/>
        <v>1965</v>
      </c>
      <c r="U90">
        <v>5</v>
      </c>
      <c r="V90">
        <v>2</v>
      </c>
      <c r="W90">
        <v>1</v>
      </c>
      <c r="X90">
        <v>12</v>
      </c>
      <c r="Y90">
        <v>30</v>
      </c>
      <c r="Z90">
        <v>24</v>
      </c>
      <c r="AA90">
        <v>24</v>
      </c>
      <c r="AB90">
        <v>0</v>
      </c>
      <c r="AC90">
        <v>81</v>
      </c>
      <c r="AD90">
        <v>28</v>
      </c>
      <c r="AE90">
        <v>130</v>
      </c>
      <c r="AF90">
        <v>44</v>
      </c>
      <c r="AG90">
        <v>12</v>
      </c>
      <c r="AH90">
        <v>0</v>
      </c>
      <c r="AI90">
        <v>0</v>
      </c>
      <c r="AJ90">
        <v>0</v>
      </c>
      <c r="AK90">
        <v>25</v>
      </c>
      <c r="AL90">
        <v>0</v>
      </c>
      <c r="AM90">
        <v>0</v>
      </c>
      <c r="AN90">
        <v>6</v>
      </c>
      <c r="AO90">
        <v>2</v>
      </c>
      <c r="AP90">
        <v>0</v>
      </c>
      <c r="AQ90">
        <v>27</v>
      </c>
      <c r="AR90">
        <v>72</v>
      </c>
      <c r="AS90">
        <v>6</v>
      </c>
      <c r="AT90">
        <v>11</v>
      </c>
      <c r="AU90">
        <v>7</v>
      </c>
      <c r="AV90">
        <v>0</v>
      </c>
      <c r="AW90">
        <v>19</v>
      </c>
      <c r="AX90">
        <v>1</v>
      </c>
      <c r="AY90">
        <v>0</v>
      </c>
      <c r="AZ90">
        <v>0</v>
      </c>
      <c r="BA90">
        <v>0</v>
      </c>
      <c r="BB90">
        <v>0</v>
      </c>
      <c r="BC90">
        <v>13</v>
      </c>
      <c r="BD90">
        <v>3</v>
      </c>
      <c r="BE90">
        <v>0</v>
      </c>
      <c r="BF90">
        <v>0</v>
      </c>
      <c r="BG90">
        <v>186</v>
      </c>
      <c r="BH90">
        <v>14</v>
      </c>
      <c r="BI90">
        <v>0</v>
      </c>
      <c r="BJ90">
        <v>0</v>
      </c>
      <c r="BK90">
        <v>3</v>
      </c>
      <c r="BL90">
        <v>1</v>
      </c>
      <c r="BM90">
        <v>0</v>
      </c>
      <c r="BN90">
        <v>0</v>
      </c>
      <c r="BO90">
        <v>2</v>
      </c>
      <c r="BP90">
        <v>12</v>
      </c>
      <c r="BQ90">
        <v>37</v>
      </c>
      <c r="BR90">
        <v>294</v>
      </c>
      <c r="BS90">
        <v>4</v>
      </c>
      <c r="BT90">
        <v>1</v>
      </c>
      <c r="BU90">
        <v>3</v>
      </c>
      <c r="BV90">
        <v>0</v>
      </c>
      <c r="BW90">
        <v>61</v>
      </c>
      <c r="BX90">
        <v>64</v>
      </c>
      <c r="BY90">
        <v>57</v>
      </c>
      <c r="BZ90">
        <v>58</v>
      </c>
      <c r="CA90">
        <v>50</v>
      </c>
      <c r="CB90">
        <v>0</v>
      </c>
      <c r="CC90">
        <v>113</v>
      </c>
      <c r="CD90">
        <v>28</v>
      </c>
      <c r="CE90">
        <v>174</v>
      </c>
      <c r="CF90">
        <v>8</v>
      </c>
      <c r="CG90">
        <v>20</v>
      </c>
      <c r="CH90">
        <v>29</v>
      </c>
      <c r="CI90">
        <v>0</v>
      </c>
      <c r="CJ90">
        <v>0</v>
      </c>
      <c r="CK90">
        <v>76</v>
      </c>
      <c r="CL90">
        <v>0</v>
      </c>
      <c r="CM90">
        <v>76</v>
      </c>
      <c r="CN90">
        <v>9</v>
      </c>
    </row>
    <row r="91" spans="1:92">
      <c r="A91" t="s">
        <v>388</v>
      </c>
      <c r="B91" t="s">
        <v>25</v>
      </c>
      <c r="C91" t="s">
        <v>26</v>
      </c>
      <c r="D91" t="s">
        <v>88</v>
      </c>
      <c r="E91" t="s">
        <v>89</v>
      </c>
      <c r="F91" t="s">
        <v>389</v>
      </c>
      <c r="G91" t="s">
        <v>390</v>
      </c>
      <c r="H91" t="s">
        <v>391</v>
      </c>
      <c r="I91">
        <v>100</v>
      </c>
      <c r="J91" s="1">
        <v>0.97</v>
      </c>
      <c r="K91" t="s">
        <v>26</v>
      </c>
      <c r="L91" t="s">
        <v>88</v>
      </c>
      <c r="M91" t="s">
        <v>89</v>
      </c>
      <c r="N91" t="s">
        <v>389</v>
      </c>
      <c r="O91" t="s">
        <v>389</v>
      </c>
      <c r="P91" t="s">
        <v>392</v>
      </c>
      <c r="Q91">
        <v>11</v>
      </c>
      <c r="R91">
        <v>9.5859999999999806E-2</v>
      </c>
      <c r="S91">
        <f t="shared" si="2"/>
        <v>45</v>
      </c>
      <c r="T91">
        <f t="shared" si="3"/>
        <v>1959</v>
      </c>
      <c r="U91">
        <v>15</v>
      </c>
      <c r="V91">
        <v>0</v>
      </c>
      <c r="W91">
        <v>121</v>
      </c>
      <c r="X91">
        <v>0</v>
      </c>
      <c r="Y91">
        <v>0</v>
      </c>
      <c r="Z91">
        <v>18</v>
      </c>
      <c r="AA91">
        <v>0</v>
      </c>
      <c r="AB91">
        <v>41</v>
      </c>
      <c r="AC91">
        <v>0</v>
      </c>
      <c r="AD91">
        <v>5</v>
      </c>
      <c r="AE91">
        <v>29</v>
      </c>
      <c r="AF91">
        <v>1</v>
      </c>
      <c r="AG91">
        <v>122</v>
      </c>
      <c r="AH91">
        <v>0</v>
      </c>
      <c r="AI91">
        <v>198</v>
      </c>
      <c r="AJ91">
        <v>0</v>
      </c>
      <c r="AK91">
        <v>74</v>
      </c>
      <c r="AL91">
        <v>0</v>
      </c>
      <c r="AM91">
        <v>0</v>
      </c>
      <c r="AN91">
        <v>19</v>
      </c>
      <c r="AO91">
        <v>4</v>
      </c>
      <c r="AP91">
        <v>0</v>
      </c>
      <c r="AQ91">
        <v>0</v>
      </c>
      <c r="AR91">
        <v>14</v>
      </c>
      <c r="AS91">
        <v>0</v>
      </c>
      <c r="AT91">
        <v>33</v>
      </c>
      <c r="AU91">
        <v>14</v>
      </c>
      <c r="AV91">
        <v>7</v>
      </c>
      <c r="AW91">
        <v>0</v>
      </c>
      <c r="AX91">
        <v>1</v>
      </c>
      <c r="AY91">
        <v>150</v>
      </c>
      <c r="AZ91">
        <v>0</v>
      </c>
      <c r="BA91">
        <v>1</v>
      </c>
      <c r="BB91">
        <v>3</v>
      </c>
      <c r="BC91">
        <v>2</v>
      </c>
      <c r="BD91">
        <v>18</v>
      </c>
      <c r="BE91">
        <v>28</v>
      </c>
      <c r="BF91">
        <v>15</v>
      </c>
      <c r="BG91">
        <v>34</v>
      </c>
      <c r="BH91">
        <v>0</v>
      </c>
      <c r="BI91">
        <v>71</v>
      </c>
      <c r="BJ91">
        <v>54</v>
      </c>
      <c r="BK91">
        <v>115</v>
      </c>
      <c r="BL91">
        <v>0</v>
      </c>
      <c r="BM91">
        <v>0</v>
      </c>
      <c r="BN91">
        <v>0</v>
      </c>
      <c r="BO91">
        <v>38</v>
      </c>
      <c r="BP91">
        <v>0</v>
      </c>
      <c r="BQ91">
        <v>10</v>
      </c>
      <c r="BR91">
        <v>3</v>
      </c>
      <c r="BS91">
        <v>54</v>
      </c>
      <c r="BT91">
        <v>0</v>
      </c>
      <c r="BU91">
        <v>46</v>
      </c>
      <c r="BV91">
        <v>0</v>
      </c>
      <c r="BW91">
        <v>0</v>
      </c>
      <c r="BX91">
        <v>0</v>
      </c>
      <c r="BY91">
        <v>0</v>
      </c>
      <c r="BZ91">
        <v>0</v>
      </c>
      <c r="CA91">
        <v>9</v>
      </c>
      <c r="CB91">
        <v>29</v>
      </c>
      <c r="CC91">
        <v>2</v>
      </c>
      <c r="CD91">
        <v>19</v>
      </c>
      <c r="CE91">
        <v>129</v>
      </c>
      <c r="CF91">
        <v>139</v>
      </c>
      <c r="CG91">
        <v>25</v>
      </c>
      <c r="CH91">
        <v>66</v>
      </c>
      <c r="CI91">
        <v>0</v>
      </c>
      <c r="CJ91">
        <v>24</v>
      </c>
      <c r="CK91">
        <v>10</v>
      </c>
      <c r="CL91">
        <v>0</v>
      </c>
      <c r="CM91">
        <v>75</v>
      </c>
      <c r="CN91">
        <v>74</v>
      </c>
    </row>
    <row r="92" spans="1:92">
      <c r="A92" t="s">
        <v>750</v>
      </c>
      <c r="B92" t="s">
        <v>25</v>
      </c>
      <c r="C92" t="s">
        <v>26</v>
      </c>
      <c r="D92" t="s">
        <v>47</v>
      </c>
      <c r="E92" t="s">
        <v>48</v>
      </c>
      <c r="F92" t="s">
        <v>49</v>
      </c>
      <c r="G92" t="s">
        <v>751</v>
      </c>
      <c r="H92" t="s">
        <v>752</v>
      </c>
      <c r="I92">
        <v>100</v>
      </c>
      <c r="J92" s="1">
        <v>1</v>
      </c>
      <c r="K92" t="s">
        <v>26</v>
      </c>
      <c r="L92" t="s">
        <v>47</v>
      </c>
      <c r="M92" t="s">
        <v>48</v>
      </c>
      <c r="N92" t="s">
        <v>49</v>
      </c>
      <c r="O92" t="s">
        <v>52</v>
      </c>
      <c r="P92" t="s">
        <v>753</v>
      </c>
      <c r="Q92">
        <v>2</v>
      </c>
      <c r="R92">
        <v>9.6300000000000205E-3</v>
      </c>
      <c r="S92">
        <f t="shared" si="2"/>
        <v>4</v>
      </c>
      <c r="T92">
        <f t="shared" si="3"/>
        <v>1922</v>
      </c>
      <c r="U92">
        <v>1</v>
      </c>
      <c r="V92">
        <v>0</v>
      </c>
      <c r="W92">
        <v>1810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32</v>
      </c>
      <c r="BO92">
        <v>0</v>
      </c>
      <c r="BP92">
        <v>0</v>
      </c>
      <c r="BQ92">
        <v>0</v>
      </c>
      <c r="BR92">
        <v>0</v>
      </c>
      <c r="BS92">
        <v>0</v>
      </c>
      <c r="BT92">
        <v>0</v>
      </c>
      <c r="BU92">
        <v>0</v>
      </c>
      <c r="BV92">
        <v>0</v>
      </c>
      <c r="BW92">
        <v>0</v>
      </c>
      <c r="BX92">
        <v>0</v>
      </c>
      <c r="BY92">
        <v>0</v>
      </c>
      <c r="BZ92">
        <v>0</v>
      </c>
      <c r="CA92">
        <v>0</v>
      </c>
      <c r="CB92">
        <v>0</v>
      </c>
      <c r="CC92">
        <v>0</v>
      </c>
      <c r="CD92">
        <v>0</v>
      </c>
      <c r="CE92">
        <v>0</v>
      </c>
      <c r="CF92">
        <v>0</v>
      </c>
      <c r="CG92">
        <v>0</v>
      </c>
      <c r="CH92">
        <v>0</v>
      </c>
      <c r="CI92">
        <v>0</v>
      </c>
      <c r="CJ92">
        <v>0</v>
      </c>
      <c r="CK92">
        <v>0</v>
      </c>
      <c r="CL92">
        <v>0</v>
      </c>
      <c r="CM92">
        <v>0</v>
      </c>
      <c r="CN92">
        <v>79</v>
      </c>
    </row>
    <row r="93" spans="1:92">
      <c r="A93" t="s">
        <v>774</v>
      </c>
      <c r="B93" t="s">
        <v>25</v>
      </c>
      <c r="C93" t="s">
        <v>26</v>
      </c>
      <c r="D93" t="s">
        <v>47</v>
      </c>
      <c r="E93" t="s">
        <v>48</v>
      </c>
      <c r="F93" t="s">
        <v>49</v>
      </c>
      <c r="G93" t="s">
        <v>775</v>
      </c>
      <c r="H93" t="s">
        <v>776</v>
      </c>
      <c r="I93">
        <v>100</v>
      </c>
      <c r="J93" s="1">
        <v>1</v>
      </c>
      <c r="K93" t="s">
        <v>26</v>
      </c>
      <c r="L93" t="s">
        <v>47</v>
      </c>
      <c r="M93" t="s">
        <v>48</v>
      </c>
      <c r="N93" t="s">
        <v>49</v>
      </c>
      <c r="O93" t="s">
        <v>52</v>
      </c>
      <c r="P93" t="s">
        <v>777</v>
      </c>
      <c r="Q93">
        <v>5</v>
      </c>
      <c r="R93">
        <v>6.9999999999992204E-4</v>
      </c>
      <c r="S93">
        <f t="shared" si="2"/>
        <v>19</v>
      </c>
      <c r="T93">
        <f t="shared" si="3"/>
        <v>1742</v>
      </c>
      <c r="U93">
        <v>0</v>
      </c>
      <c r="V93">
        <v>747</v>
      </c>
      <c r="W93">
        <v>0</v>
      </c>
      <c r="X93">
        <v>2</v>
      </c>
      <c r="Y93">
        <v>0</v>
      </c>
      <c r="Z93">
        <v>0</v>
      </c>
      <c r="AA93">
        <v>0</v>
      </c>
      <c r="AB93">
        <v>0</v>
      </c>
      <c r="AC93">
        <v>0</v>
      </c>
      <c r="AD93">
        <v>0</v>
      </c>
      <c r="AE93">
        <v>0</v>
      </c>
      <c r="AF93">
        <v>3</v>
      </c>
      <c r="AG93">
        <v>0</v>
      </c>
      <c r="AH93">
        <v>4</v>
      </c>
      <c r="AI93">
        <v>0</v>
      </c>
      <c r="AJ93">
        <v>0</v>
      </c>
      <c r="AK93">
        <v>32</v>
      </c>
      <c r="AL93">
        <v>0</v>
      </c>
      <c r="AM93">
        <v>0</v>
      </c>
      <c r="AN93">
        <v>0</v>
      </c>
      <c r="AO93">
        <v>0</v>
      </c>
      <c r="AP93">
        <v>511</v>
      </c>
      <c r="AQ93">
        <v>0</v>
      </c>
      <c r="AR93">
        <v>0</v>
      </c>
      <c r="AS93">
        <v>0</v>
      </c>
      <c r="AT93">
        <v>58</v>
      </c>
      <c r="AU93">
        <v>0</v>
      </c>
      <c r="AV93">
        <v>0</v>
      </c>
      <c r="AW93">
        <v>20</v>
      </c>
      <c r="AX93">
        <v>99</v>
      </c>
      <c r="AY93">
        <v>85</v>
      </c>
      <c r="AZ93">
        <v>0</v>
      </c>
      <c r="BA93">
        <v>0</v>
      </c>
      <c r="BB93">
        <v>0</v>
      </c>
      <c r="BC93">
        <v>0</v>
      </c>
      <c r="BD93">
        <v>86</v>
      </c>
      <c r="BE93">
        <v>22</v>
      </c>
      <c r="BF93">
        <v>0</v>
      </c>
      <c r="BG93">
        <v>33</v>
      </c>
      <c r="BH93">
        <v>0</v>
      </c>
      <c r="BI93">
        <v>3</v>
      </c>
      <c r="BJ93">
        <v>0</v>
      </c>
      <c r="BK93">
        <v>0</v>
      </c>
      <c r="BL93">
        <v>0</v>
      </c>
      <c r="BM93">
        <v>0</v>
      </c>
      <c r="BN93">
        <v>0</v>
      </c>
      <c r="BO93">
        <v>0</v>
      </c>
      <c r="BP93">
        <v>0</v>
      </c>
      <c r="BQ93">
        <v>0</v>
      </c>
      <c r="BR93">
        <v>0</v>
      </c>
      <c r="BS93">
        <v>0</v>
      </c>
      <c r="BT93">
        <v>0</v>
      </c>
      <c r="BU93">
        <v>0</v>
      </c>
      <c r="BV93">
        <v>0</v>
      </c>
      <c r="BW93">
        <v>0</v>
      </c>
      <c r="BX93">
        <v>0</v>
      </c>
      <c r="BY93">
        <v>30</v>
      </c>
      <c r="BZ93">
        <v>0</v>
      </c>
      <c r="CA93">
        <v>0</v>
      </c>
      <c r="CB93">
        <v>0</v>
      </c>
      <c r="CC93">
        <v>1</v>
      </c>
      <c r="CD93">
        <v>2</v>
      </c>
      <c r="CE93">
        <v>0</v>
      </c>
      <c r="CF93">
        <v>0</v>
      </c>
      <c r="CG93">
        <v>3</v>
      </c>
      <c r="CH93">
        <v>0</v>
      </c>
      <c r="CI93">
        <v>1</v>
      </c>
      <c r="CJ93">
        <v>0</v>
      </c>
      <c r="CK93">
        <v>0</v>
      </c>
      <c r="CL93">
        <v>0</v>
      </c>
      <c r="CM93">
        <v>0</v>
      </c>
      <c r="CN93">
        <v>0</v>
      </c>
    </row>
    <row r="94" spans="1:92">
      <c r="A94" t="s">
        <v>293</v>
      </c>
      <c r="B94" t="s">
        <v>25</v>
      </c>
      <c r="C94" t="s">
        <v>26</v>
      </c>
      <c r="D94" t="s">
        <v>27</v>
      </c>
      <c r="E94" t="s">
        <v>35</v>
      </c>
      <c r="F94" t="s">
        <v>36</v>
      </c>
      <c r="G94" t="s">
        <v>37</v>
      </c>
      <c r="H94" t="s">
        <v>38</v>
      </c>
      <c r="I94">
        <v>100</v>
      </c>
      <c r="J94" s="1">
        <v>0.98</v>
      </c>
      <c r="K94" t="s">
        <v>26</v>
      </c>
      <c r="L94" t="s">
        <v>27</v>
      </c>
      <c r="M94" t="s">
        <v>35</v>
      </c>
      <c r="N94" t="s">
        <v>39</v>
      </c>
      <c r="O94" t="s">
        <v>39</v>
      </c>
      <c r="P94" t="s">
        <v>40</v>
      </c>
      <c r="Q94">
        <v>16</v>
      </c>
      <c r="R94">
        <v>6.4100000000000004E-2</v>
      </c>
      <c r="S94">
        <f t="shared" si="2"/>
        <v>56</v>
      </c>
      <c r="T94">
        <f t="shared" si="3"/>
        <v>1679</v>
      </c>
      <c r="U94">
        <v>0</v>
      </c>
      <c r="V94">
        <v>0</v>
      </c>
      <c r="W94">
        <v>1</v>
      </c>
      <c r="X94">
        <v>0</v>
      </c>
      <c r="Y94">
        <v>0</v>
      </c>
      <c r="Z94">
        <v>1</v>
      </c>
      <c r="AA94">
        <v>7</v>
      </c>
      <c r="AB94">
        <v>0</v>
      </c>
      <c r="AC94">
        <v>1</v>
      </c>
      <c r="AD94">
        <v>1</v>
      </c>
      <c r="AE94">
        <v>2</v>
      </c>
      <c r="AF94">
        <v>2</v>
      </c>
      <c r="AG94">
        <v>0</v>
      </c>
      <c r="AH94">
        <v>0</v>
      </c>
      <c r="AI94">
        <v>10</v>
      </c>
      <c r="AJ94">
        <v>1</v>
      </c>
      <c r="AK94">
        <v>32</v>
      </c>
      <c r="AL94">
        <v>153</v>
      </c>
      <c r="AM94">
        <v>45</v>
      </c>
      <c r="AN94">
        <v>3</v>
      </c>
      <c r="AO94">
        <v>57</v>
      </c>
      <c r="AP94">
        <v>2</v>
      </c>
      <c r="AQ94">
        <v>93</v>
      </c>
      <c r="AR94">
        <v>26</v>
      </c>
      <c r="AS94">
        <v>16</v>
      </c>
      <c r="AT94">
        <v>165</v>
      </c>
      <c r="AU94">
        <v>0</v>
      </c>
      <c r="AV94">
        <v>0</v>
      </c>
      <c r="AW94">
        <v>2</v>
      </c>
      <c r="AX94">
        <v>0</v>
      </c>
      <c r="AY94">
        <v>3</v>
      </c>
      <c r="AZ94">
        <v>0</v>
      </c>
      <c r="BA94">
        <v>0</v>
      </c>
      <c r="BB94">
        <v>3</v>
      </c>
      <c r="BC94">
        <v>9</v>
      </c>
      <c r="BD94">
        <v>2</v>
      </c>
      <c r="BE94">
        <v>10</v>
      </c>
      <c r="BF94">
        <v>3</v>
      </c>
      <c r="BG94">
        <v>25</v>
      </c>
      <c r="BH94">
        <v>12</v>
      </c>
      <c r="BI94">
        <v>27</v>
      </c>
      <c r="BJ94">
        <v>7</v>
      </c>
      <c r="BK94">
        <v>26</v>
      </c>
      <c r="BL94">
        <v>13</v>
      </c>
      <c r="BM94">
        <v>31</v>
      </c>
      <c r="BN94">
        <v>18</v>
      </c>
      <c r="BO94">
        <v>243</v>
      </c>
      <c r="BP94">
        <v>42</v>
      </c>
      <c r="BQ94">
        <v>4</v>
      </c>
      <c r="BR94">
        <v>1</v>
      </c>
      <c r="BS94">
        <v>4</v>
      </c>
      <c r="BT94">
        <v>0</v>
      </c>
      <c r="BU94">
        <v>2</v>
      </c>
      <c r="BV94">
        <v>0</v>
      </c>
      <c r="BW94">
        <v>0</v>
      </c>
      <c r="BX94">
        <v>3</v>
      </c>
      <c r="BY94">
        <v>9</v>
      </c>
      <c r="BZ94">
        <v>0</v>
      </c>
      <c r="CA94">
        <v>16</v>
      </c>
      <c r="CB94">
        <v>7</v>
      </c>
      <c r="CC94">
        <v>23</v>
      </c>
      <c r="CD94">
        <v>9</v>
      </c>
      <c r="CE94">
        <v>13</v>
      </c>
      <c r="CF94">
        <v>4</v>
      </c>
      <c r="CG94">
        <v>46</v>
      </c>
      <c r="CH94">
        <v>23</v>
      </c>
      <c r="CI94">
        <v>93</v>
      </c>
      <c r="CJ94">
        <v>19</v>
      </c>
      <c r="CK94">
        <v>86</v>
      </c>
      <c r="CL94">
        <v>26</v>
      </c>
      <c r="CM94">
        <v>169</v>
      </c>
      <c r="CN94">
        <v>28</v>
      </c>
    </row>
    <row r="95" spans="1:92">
      <c r="A95" t="s">
        <v>863</v>
      </c>
      <c r="B95" t="s">
        <v>25</v>
      </c>
      <c r="C95" t="s">
        <v>26</v>
      </c>
      <c r="D95" t="s">
        <v>27</v>
      </c>
      <c r="E95" t="s">
        <v>28</v>
      </c>
      <c r="F95" t="s">
        <v>67</v>
      </c>
      <c r="G95" t="s">
        <v>864</v>
      </c>
      <c r="H95" t="s">
        <v>865</v>
      </c>
      <c r="I95">
        <v>100</v>
      </c>
      <c r="J95" s="1">
        <v>0.99</v>
      </c>
      <c r="K95" t="s">
        <v>26</v>
      </c>
      <c r="L95" t="s">
        <v>27</v>
      </c>
      <c r="M95" t="s">
        <v>28</v>
      </c>
      <c r="N95" t="s">
        <v>67</v>
      </c>
      <c r="O95" t="s">
        <v>67</v>
      </c>
      <c r="P95" t="s">
        <v>68</v>
      </c>
      <c r="Q95">
        <v>13</v>
      </c>
      <c r="R95">
        <v>6.14000000000003E-3</v>
      </c>
      <c r="S95">
        <f t="shared" si="2"/>
        <v>51</v>
      </c>
      <c r="T95">
        <f t="shared" si="3"/>
        <v>1662</v>
      </c>
      <c r="U95">
        <v>0</v>
      </c>
      <c r="V95">
        <v>1</v>
      </c>
      <c r="W95">
        <v>22</v>
      </c>
      <c r="X95">
        <v>12</v>
      </c>
      <c r="Y95">
        <v>0</v>
      </c>
      <c r="Z95">
        <v>28</v>
      </c>
      <c r="AA95">
        <v>9</v>
      </c>
      <c r="AB95">
        <v>20</v>
      </c>
      <c r="AC95">
        <v>0</v>
      </c>
      <c r="AD95">
        <v>35</v>
      </c>
      <c r="AE95">
        <v>2</v>
      </c>
      <c r="AF95">
        <v>39</v>
      </c>
      <c r="AG95">
        <v>1</v>
      </c>
      <c r="AH95">
        <v>20</v>
      </c>
      <c r="AI95">
        <v>0</v>
      </c>
      <c r="AJ95">
        <v>22</v>
      </c>
      <c r="AK95">
        <v>1</v>
      </c>
      <c r="AL95">
        <v>0</v>
      </c>
      <c r="AM95">
        <v>101</v>
      </c>
      <c r="AN95">
        <v>27</v>
      </c>
      <c r="AO95">
        <v>10</v>
      </c>
      <c r="AP95">
        <v>61</v>
      </c>
      <c r="AQ95">
        <v>0</v>
      </c>
      <c r="AR95">
        <v>66</v>
      </c>
      <c r="AS95">
        <v>5</v>
      </c>
      <c r="AT95">
        <v>0</v>
      </c>
      <c r="AU95">
        <v>1</v>
      </c>
      <c r="AV95">
        <v>7</v>
      </c>
      <c r="AW95">
        <v>0</v>
      </c>
      <c r="AX95">
        <v>14</v>
      </c>
      <c r="AY95">
        <v>0</v>
      </c>
      <c r="AZ95">
        <v>45</v>
      </c>
      <c r="BA95">
        <v>0</v>
      </c>
      <c r="BB95">
        <v>6</v>
      </c>
      <c r="BC95">
        <v>1</v>
      </c>
      <c r="BD95">
        <v>44</v>
      </c>
      <c r="BE95">
        <v>0</v>
      </c>
      <c r="BF95">
        <v>24</v>
      </c>
      <c r="BG95">
        <v>7</v>
      </c>
      <c r="BH95">
        <v>49</v>
      </c>
      <c r="BI95">
        <v>0</v>
      </c>
      <c r="BJ95">
        <v>22</v>
      </c>
      <c r="BK95">
        <v>0</v>
      </c>
      <c r="BL95">
        <v>19</v>
      </c>
      <c r="BM95">
        <v>0</v>
      </c>
      <c r="BN95">
        <v>210</v>
      </c>
      <c r="BO95">
        <v>0</v>
      </c>
      <c r="BP95">
        <v>16</v>
      </c>
      <c r="BQ95">
        <v>3</v>
      </c>
      <c r="BR95">
        <v>33</v>
      </c>
      <c r="BS95">
        <v>0</v>
      </c>
      <c r="BT95">
        <v>164</v>
      </c>
      <c r="BU95">
        <v>0</v>
      </c>
      <c r="BV95">
        <v>37</v>
      </c>
      <c r="BW95">
        <v>0</v>
      </c>
      <c r="BX95">
        <v>37</v>
      </c>
      <c r="BY95">
        <v>5</v>
      </c>
      <c r="BZ95">
        <v>16</v>
      </c>
      <c r="CA95">
        <v>15</v>
      </c>
      <c r="CB95">
        <v>43</v>
      </c>
      <c r="CC95">
        <v>2</v>
      </c>
      <c r="CD95">
        <v>46</v>
      </c>
      <c r="CE95">
        <v>0</v>
      </c>
      <c r="CF95">
        <v>88</v>
      </c>
      <c r="CG95">
        <v>0</v>
      </c>
      <c r="CH95">
        <v>34</v>
      </c>
      <c r="CI95">
        <v>0</v>
      </c>
      <c r="CJ95">
        <v>57</v>
      </c>
      <c r="CK95">
        <v>2</v>
      </c>
      <c r="CL95">
        <v>79</v>
      </c>
      <c r="CM95">
        <v>2</v>
      </c>
      <c r="CN95">
        <v>52</v>
      </c>
    </row>
    <row r="96" spans="1:92">
      <c r="A96" t="s">
        <v>336</v>
      </c>
      <c r="B96" t="s">
        <v>25</v>
      </c>
      <c r="C96" t="s">
        <v>26</v>
      </c>
      <c r="D96" t="s">
        <v>88</v>
      </c>
      <c r="E96" t="s">
        <v>89</v>
      </c>
      <c r="F96" t="s">
        <v>89</v>
      </c>
      <c r="G96" t="s">
        <v>337</v>
      </c>
      <c r="H96" t="s">
        <v>338</v>
      </c>
      <c r="I96">
        <v>100</v>
      </c>
      <c r="J96" s="1">
        <v>0.94</v>
      </c>
      <c r="K96" t="s">
        <v>26</v>
      </c>
      <c r="L96" t="s">
        <v>88</v>
      </c>
      <c r="M96" t="s">
        <v>89</v>
      </c>
      <c r="N96" t="s">
        <v>172</v>
      </c>
      <c r="O96" t="s">
        <v>175</v>
      </c>
      <c r="P96" t="s">
        <v>339</v>
      </c>
      <c r="Q96">
        <v>4</v>
      </c>
      <c r="R96">
        <v>7.1079999999999796E-2</v>
      </c>
      <c r="S96">
        <f t="shared" si="2"/>
        <v>66</v>
      </c>
      <c r="T96">
        <f t="shared" si="3"/>
        <v>1660</v>
      </c>
      <c r="U96">
        <v>2</v>
      </c>
      <c r="V96">
        <v>49</v>
      </c>
      <c r="W96">
        <v>137</v>
      </c>
      <c r="X96">
        <v>67</v>
      </c>
      <c r="Y96">
        <v>4</v>
      </c>
      <c r="Z96">
        <v>36</v>
      </c>
      <c r="AA96">
        <v>15</v>
      </c>
      <c r="AB96">
        <v>46</v>
      </c>
      <c r="AC96">
        <v>3</v>
      </c>
      <c r="AD96">
        <v>54</v>
      </c>
      <c r="AE96">
        <v>11</v>
      </c>
      <c r="AF96">
        <v>32</v>
      </c>
      <c r="AG96">
        <v>0</v>
      </c>
      <c r="AH96">
        <v>4</v>
      </c>
      <c r="AI96">
        <v>14</v>
      </c>
      <c r="AJ96">
        <v>18</v>
      </c>
      <c r="AK96">
        <v>7</v>
      </c>
      <c r="AL96">
        <v>9</v>
      </c>
      <c r="AM96">
        <v>114</v>
      </c>
      <c r="AN96">
        <v>31</v>
      </c>
      <c r="AO96">
        <v>6</v>
      </c>
      <c r="AP96">
        <v>20</v>
      </c>
      <c r="AQ96">
        <v>0</v>
      </c>
      <c r="AR96">
        <v>0</v>
      </c>
      <c r="AS96">
        <v>35</v>
      </c>
      <c r="AT96">
        <v>15</v>
      </c>
      <c r="AU96">
        <v>7</v>
      </c>
      <c r="AV96">
        <v>12</v>
      </c>
      <c r="AW96">
        <v>41</v>
      </c>
      <c r="AX96">
        <v>6</v>
      </c>
      <c r="AY96">
        <v>21</v>
      </c>
      <c r="AZ96">
        <v>5</v>
      </c>
      <c r="BA96">
        <v>3</v>
      </c>
      <c r="BB96">
        <v>9</v>
      </c>
      <c r="BC96">
        <v>12</v>
      </c>
      <c r="BD96">
        <v>24</v>
      </c>
      <c r="BE96">
        <v>15</v>
      </c>
      <c r="BF96">
        <v>9</v>
      </c>
      <c r="BG96">
        <v>15</v>
      </c>
      <c r="BH96">
        <v>21</v>
      </c>
      <c r="BI96">
        <v>4</v>
      </c>
      <c r="BJ96">
        <v>29</v>
      </c>
      <c r="BK96">
        <v>2</v>
      </c>
      <c r="BL96">
        <v>5</v>
      </c>
      <c r="BM96">
        <v>7</v>
      </c>
      <c r="BN96">
        <v>96</v>
      </c>
      <c r="BO96">
        <v>13</v>
      </c>
      <c r="BP96">
        <v>15</v>
      </c>
      <c r="BQ96">
        <v>0</v>
      </c>
      <c r="BR96">
        <v>31</v>
      </c>
      <c r="BS96">
        <v>0</v>
      </c>
      <c r="BT96">
        <v>70</v>
      </c>
      <c r="BU96">
        <v>12</v>
      </c>
      <c r="BV96">
        <v>14</v>
      </c>
      <c r="BW96">
        <v>17</v>
      </c>
      <c r="BX96">
        <v>9</v>
      </c>
      <c r="BY96">
        <v>36</v>
      </c>
      <c r="BZ96">
        <v>81</v>
      </c>
      <c r="CA96">
        <v>24</v>
      </c>
      <c r="CB96">
        <v>21</v>
      </c>
      <c r="CC96">
        <v>4</v>
      </c>
      <c r="CD96">
        <v>12</v>
      </c>
      <c r="CE96">
        <v>0</v>
      </c>
      <c r="CF96">
        <v>36</v>
      </c>
      <c r="CG96">
        <v>6</v>
      </c>
      <c r="CH96">
        <v>88</v>
      </c>
      <c r="CI96">
        <v>14</v>
      </c>
      <c r="CJ96">
        <v>5</v>
      </c>
      <c r="CK96">
        <v>4</v>
      </c>
      <c r="CL96">
        <v>50</v>
      </c>
      <c r="CM96">
        <v>5</v>
      </c>
      <c r="CN96">
        <v>21</v>
      </c>
    </row>
    <row r="97" spans="1:92">
      <c r="A97" t="s">
        <v>365</v>
      </c>
      <c r="B97" t="s">
        <v>25</v>
      </c>
      <c r="C97" t="s">
        <v>26</v>
      </c>
      <c r="D97" t="s">
        <v>27</v>
      </c>
      <c r="E97" t="s">
        <v>28</v>
      </c>
      <c r="F97" t="s">
        <v>29</v>
      </c>
      <c r="G97" t="s">
        <v>30</v>
      </c>
      <c r="H97" t="s">
        <v>31</v>
      </c>
      <c r="I97">
        <v>100</v>
      </c>
      <c r="J97" s="1">
        <v>0.96</v>
      </c>
      <c r="K97" t="s">
        <v>26</v>
      </c>
      <c r="L97" t="s">
        <v>27</v>
      </c>
      <c r="M97" t="s">
        <v>28</v>
      </c>
      <c r="N97" t="s">
        <v>67</v>
      </c>
      <c r="O97" t="s">
        <v>67</v>
      </c>
      <c r="P97" t="s">
        <v>68</v>
      </c>
      <c r="Q97">
        <v>18</v>
      </c>
      <c r="R97">
        <v>8.6840000000000195E-2</v>
      </c>
      <c r="S97">
        <f t="shared" si="2"/>
        <v>56</v>
      </c>
      <c r="T97">
        <f t="shared" si="3"/>
        <v>1609</v>
      </c>
      <c r="U97">
        <v>0</v>
      </c>
      <c r="V97">
        <v>6</v>
      </c>
      <c r="W97">
        <v>11</v>
      </c>
      <c r="X97">
        <v>0</v>
      </c>
      <c r="Y97">
        <v>1</v>
      </c>
      <c r="Z97">
        <v>59</v>
      </c>
      <c r="AA97">
        <v>1</v>
      </c>
      <c r="AB97">
        <v>72</v>
      </c>
      <c r="AC97">
        <v>2</v>
      </c>
      <c r="AD97">
        <v>61</v>
      </c>
      <c r="AE97">
        <v>2</v>
      </c>
      <c r="AF97">
        <v>59</v>
      </c>
      <c r="AG97">
        <v>0</v>
      </c>
      <c r="AH97">
        <v>83</v>
      </c>
      <c r="AI97">
        <v>2</v>
      </c>
      <c r="AJ97">
        <v>44</v>
      </c>
      <c r="AK97">
        <v>0</v>
      </c>
      <c r="AL97">
        <v>1</v>
      </c>
      <c r="AM97">
        <v>34</v>
      </c>
      <c r="AN97">
        <v>41</v>
      </c>
      <c r="AO97">
        <v>2</v>
      </c>
      <c r="AP97">
        <v>24</v>
      </c>
      <c r="AQ97">
        <v>1</v>
      </c>
      <c r="AR97">
        <v>67</v>
      </c>
      <c r="AS97">
        <v>50</v>
      </c>
      <c r="AT97">
        <v>2</v>
      </c>
      <c r="AU97">
        <v>3</v>
      </c>
      <c r="AV97">
        <v>62</v>
      </c>
      <c r="AW97">
        <v>1</v>
      </c>
      <c r="AX97">
        <v>40</v>
      </c>
      <c r="AY97">
        <v>2</v>
      </c>
      <c r="AZ97">
        <v>57</v>
      </c>
      <c r="BA97">
        <v>0</v>
      </c>
      <c r="BB97">
        <v>20</v>
      </c>
      <c r="BC97">
        <v>0</v>
      </c>
      <c r="BD97">
        <v>78</v>
      </c>
      <c r="BE97">
        <v>0</v>
      </c>
      <c r="BF97">
        <v>77</v>
      </c>
      <c r="BG97">
        <v>8</v>
      </c>
      <c r="BH97">
        <v>84</v>
      </c>
      <c r="BI97">
        <v>0</v>
      </c>
      <c r="BJ97">
        <v>15</v>
      </c>
      <c r="BK97">
        <v>5</v>
      </c>
      <c r="BL97">
        <v>11</v>
      </c>
      <c r="BM97">
        <v>2</v>
      </c>
      <c r="BN97">
        <v>21</v>
      </c>
      <c r="BO97">
        <v>0</v>
      </c>
      <c r="BP97">
        <v>43</v>
      </c>
      <c r="BQ97">
        <v>1</v>
      </c>
      <c r="BR97">
        <v>70</v>
      </c>
      <c r="BS97">
        <v>0</v>
      </c>
      <c r="BT97">
        <v>6</v>
      </c>
      <c r="BU97">
        <v>2</v>
      </c>
      <c r="BV97">
        <v>7</v>
      </c>
      <c r="BW97">
        <v>3</v>
      </c>
      <c r="BX97">
        <v>34</v>
      </c>
      <c r="BY97">
        <v>3</v>
      </c>
      <c r="BZ97">
        <v>39</v>
      </c>
      <c r="CA97">
        <v>2</v>
      </c>
      <c r="CB97">
        <v>79</v>
      </c>
      <c r="CC97">
        <v>0</v>
      </c>
      <c r="CD97">
        <v>26</v>
      </c>
      <c r="CE97">
        <v>0</v>
      </c>
      <c r="CF97">
        <v>15</v>
      </c>
      <c r="CG97">
        <v>0</v>
      </c>
      <c r="CH97">
        <v>24</v>
      </c>
      <c r="CI97">
        <v>0</v>
      </c>
      <c r="CJ97">
        <v>35</v>
      </c>
      <c r="CK97">
        <v>0</v>
      </c>
      <c r="CL97">
        <v>24</v>
      </c>
      <c r="CM97">
        <v>0</v>
      </c>
      <c r="CN97">
        <v>85</v>
      </c>
    </row>
    <row r="98" spans="1:92">
      <c r="A98" t="s">
        <v>302</v>
      </c>
      <c r="B98" t="s">
        <v>25</v>
      </c>
      <c r="C98" t="s">
        <v>26</v>
      </c>
      <c r="D98" t="s">
        <v>27</v>
      </c>
      <c r="E98" t="s">
        <v>28</v>
      </c>
      <c r="F98" t="s">
        <v>29</v>
      </c>
      <c r="G98" t="s">
        <v>303</v>
      </c>
      <c r="H98" t="s">
        <v>304</v>
      </c>
      <c r="I98">
        <v>100</v>
      </c>
      <c r="J98" s="1">
        <v>0.92</v>
      </c>
      <c r="K98" t="s">
        <v>26</v>
      </c>
      <c r="L98" t="s">
        <v>27</v>
      </c>
      <c r="M98" t="s">
        <v>28</v>
      </c>
      <c r="N98" t="s">
        <v>28</v>
      </c>
      <c r="O98" t="s">
        <v>28</v>
      </c>
      <c r="P98" t="s">
        <v>156</v>
      </c>
      <c r="Q98">
        <v>5</v>
      </c>
      <c r="R98">
        <v>6.4680000000000196E-2</v>
      </c>
      <c r="S98">
        <f t="shared" si="2"/>
        <v>71</v>
      </c>
      <c r="T98">
        <f t="shared" si="3"/>
        <v>1608</v>
      </c>
      <c r="U98">
        <v>5</v>
      </c>
      <c r="V98">
        <v>8</v>
      </c>
      <c r="W98">
        <v>22</v>
      </c>
      <c r="X98">
        <v>9</v>
      </c>
      <c r="Y98">
        <v>40</v>
      </c>
      <c r="Z98">
        <v>29</v>
      </c>
      <c r="AA98">
        <v>28</v>
      </c>
      <c r="AB98">
        <v>9</v>
      </c>
      <c r="AC98">
        <v>44</v>
      </c>
      <c r="AD98">
        <v>13</v>
      </c>
      <c r="AE98">
        <v>15</v>
      </c>
      <c r="AF98">
        <v>14</v>
      </c>
      <c r="AG98">
        <v>19</v>
      </c>
      <c r="AH98">
        <v>12</v>
      </c>
      <c r="AI98">
        <v>1</v>
      </c>
      <c r="AJ98">
        <v>33</v>
      </c>
      <c r="AK98">
        <v>38</v>
      </c>
      <c r="AL98">
        <v>7</v>
      </c>
      <c r="AM98">
        <v>35</v>
      </c>
      <c r="AN98">
        <v>17</v>
      </c>
      <c r="AO98">
        <v>30</v>
      </c>
      <c r="AP98">
        <v>28</v>
      </c>
      <c r="AQ98">
        <v>27</v>
      </c>
      <c r="AR98">
        <v>38</v>
      </c>
      <c r="AS98">
        <v>21</v>
      </c>
      <c r="AT98">
        <v>19</v>
      </c>
      <c r="AU98">
        <v>39</v>
      </c>
      <c r="AV98">
        <v>8</v>
      </c>
      <c r="AW98">
        <v>30</v>
      </c>
      <c r="AX98">
        <v>11</v>
      </c>
      <c r="AY98">
        <v>5</v>
      </c>
      <c r="AZ98">
        <v>10</v>
      </c>
      <c r="BA98">
        <v>93</v>
      </c>
      <c r="BB98">
        <v>38</v>
      </c>
      <c r="BC98">
        <v>22</v>
      </c>
      <c r="BD98">
        <v>11</v>
      </c>
      <c r="BE98">
        <v>35</v>
      </c>
      <c r="BF98">
        <v>24</v>
      </c>
      <c r="BG98">
        <v>43</v>
      </c>
      <c r="BH98">
        <v>34</v>
      </c>
      <c r="BI98">
        <v>8</v>
      </c>
      <c r="BJ98">
        <v>1</v>
      </c>
      <c r="BK98">
        <v>19</v>
      </c>
      <c r="BL98">
        <v>28</v>
      </c>
      <c r="BM98">
        <v>2</v>
      </c>
      <c r="BN98">
        <v>29</v>
      </c>
      <c r="BO98">
        <v>43</v>
      </c>
      <c r="BP98">
        <v>10</v>
      </c>
      <c r="BQ98">
        <v>67</v>
      </c>
      <c r="BR98">
        <v>18</v>
      </c>
      <c r="BS98">
        <v>25</v>
      </c>
      <c r="BT98">
        <v>23</v>
      </c>
      <c r="BU98">
        <v>26</v>
      </c>
      <c r="BV98">
        <v>12</v>
      </c>
      <c r="BW98">
        <v>25</v>
      </c>
      <c r="BX98">
        <v>17</v>
      </c>
      <c r="BY98">
        <v>14</v>
      </c>
      <c r="BZ98">
        <v>13</v>
      </c>
      <c r="CA98">
        <v>41</v>
      </c>
      <c r="CB98">
        <v>17</v>
      </c>
      <c r="CC98">
        <v>23</v>
      </c>
      <c r="CD98">
        <v>6</v>
      </c>
      <c r="CE98">
        <v>3</v>
      </c>
      <c r="CF98">
        <v>1</v>
      </c>
      <c r="CG98">
        <v>21</v>
      </c>
      <c r="CH98">
        <v>0</v>
      </c>
      <c r="CI98">
        <v>37</v>
      </c>
      <c r="CJ98">
        <v>6</v>
      </c>
      <c r="CK98">
        <v>17</v>
      </c>
      <c r="CL98">
        <v>12</v>
      </c>
      <c r="CM98">
        <v>22</v>
      </c>
      <c r="CN98">
        <v>58</v>
      </c>
    </row>
    <row r="99" spans="1:92">
      <c r="A99" t="s">
        <v>375</v>
      </c>
      <c r="B99" t="s">
        <v>25</v>
      </c>
      <c r="C99" t="s">
        <v>26</v>
      </c>
      <c r="D99" t="s">
        <v>27</v>
      </c>
      <c r="E99" t="s">
        <v>376</v>
      </c>
      <c r="G99" t="s">
        <v>377</v>
      </c>
      <c r="H99" t="s">
        <v>378</v>
      </c>
      <c r="I99">
        <v>100</v>
      </c>
      <c r="J99" s="1">
        <v>0.95</v>
      </c>
      <c r="K99" t="s">
        <v>26</v>
      </c>
      <c r="L99" t="s">
        <v>27</v>
      </c>
      <c r="M99" t="s">
        <v>376</v>
      </c>
      <c r="P99" t="s">
        <v>379</v>
      </c>
      <c r="Q99">
        <v>3</v>
      </c>
      <c r="R99">
        <v>2.7660000000000001E-2</v>
      </c>
      <c r="S99">
        <f t="shared" si="2"/>
        <v>59</v>
      </c>
      <c r="T99">
        <f t="shared" si="3"/>
        <v>1598</v>
      </c>
      <c r="U99">
        <v>3</v>
      </c>
      <c r="V99">
        <v>0</v>
      </c>
      <c r="W99">
        <v>25</v>
      </c>
      <c r="X99">
        <v>76</v>
      </c>
      <c r="Y99">
        <v>15</v>
      </c>
      <c r="Z99">
        <v>14</v>
      </c>
      <c r="AA99">
        <v>31</v>
      </c>
      <c r="AB99">
        <v>1</v>
      </c>
      <c r="AC99">
        <v>2</v>
      </c>
      <c r="AD99">
        <v>5</v>
      </c>
      <c r="AE99">
        <v>56</v>
      </c>
      <c r="AF99">
        <v>0</v>
      </c>
      <c r="AG99">
        <v>2</v>
      </c>
      <c r="AH99">
        <v>10</v>
      </c>
      <c r="AI99">
        <v>51</v>
      </c>
      <c r="AJ99">
        <v>1</v>
      </c>
      <c r="AK99">
        <v>59</v>
      </c>
      <c r="AL99">
        <v>129</v>
      </c>
      <c r="AM99">
        <v>0</v>
      </c>
      <c r="AN99">
        <v>11</v>
      </c>
      <c r="AO99">
        <v>34</v>
      </c>
      <c r="AP99">
        <v>0</v>
      </c>
      <c r="AQ99">
        <v>21</v>
      </c>
      <c r="AR99">
        <v>2</v>
      </c>
      <c r="AS99">
        <v>1</v>
      </c>
      <c r="AT99">
        <v>22</v>
      </c>
      <c r="AU99">
        <v>15</v>
      </c>
      <c r="AV99">
        <v>3</v>
      </c>
      <c r="AW99">
        <v>38</v>
      </c>
      <c r="AX99">
        <v>0</v>
      </c>
      <c r="AY99">
        <v>21</v>
      </c>
      <c r="AZ99">
        <v>5</v>
      </c>
      <c r="BA99">
        <v>4</v>
      </c>
      <c r="BB99">
        <v>0</v>
      </c>
      <c r="BC99">
        <v>71</v>
      </c>
      <c r="BD99">
        <v>7</v>
      </c>
      <c r="BE99">
        <v>10</v>
      </c>
      <c r="BF99">
        <v>2</v>
      </c>
      <c r="BG99">
        <v>10</v>
      </c>
      <c r="BH99">
        <v>0</v>
      </c>
      <c r="BI99">
        <v>10</v>
      </c>
      <c r="BJ99">
        <v>1</v>
      </c>
      <c r="BK99">
        <v>33</v>
      </c>
      <c r="BL99">
        <v>0</v>
      </c>
      <c r="BM99">
        <v>17</v>
      </c>
      <c r="BN99">
        <v>0</v>
      </c>
      <c r="BO99">
        <v>35</v>
      </c>
      <c r="BP99">
        <v>20</v>
      </c>
      <c r="BQ99">
        <v>37</v>
      </c>
      <c r="BR99">
        <v>12</v>
      </c>
      <c r="BS99">
        <v>8</v>
      </c>
      <c r="BT99">
        <v>247</v>
      </c>
      <c r="BU99">
        <v>42</v>
      </c>
      <c r="BV99">
        <v>15</v>
      </c>
      <c r="BW99">
        <v>12</v>
      </c>
      <c r="BX99">
        <v>0</v>
      </c>
      <c r="BY99">
        <v>16</v>
      </c>
      <c r="BZ99">
        <v>13</v>
      </c>
      <c r="CA99">
        <v>13</v>
      </c>
      <c r="CB99">
        <v>28</v>
      </c>
      <c r="CC99">
        <v>0</v>
      </c>
      <c r="CD99">
        <v>0</v>
      </c>
      <c r="CE99">
        <v>74</v>
      </c>
      <c r="CF99">
        <v>38</v>
      </c>
      <c r="CG99">
        <v>12</v>
      </c>
      <c r="CH99">
        <v>16</v>
      </c>
      <c r="CI99">
        <v>4</v>
      </c>
      <c r="CJ99">
        <v>2</v>
      </c>
      <c r="CK99">
        <v>67</v>
      </c>
      <c r="CL99">
        <v>0</v>
      </c>
      <c r="CM99">
        <v>57</v>
      </c>
      <c r="CN99">
        <v>12</v>
      </c>
    </row>
    <row r="100" spans="1:92">
      <c r="A100" t="s">
        <v>367</v>
      </c>
      <c r="B100" t="s">
        <v>25</v>
      </c>
      <c r="C100" t="s">
        <v>26</v>
      </c>
      <c r="D100" t="s">
        <v>27</v>
      </c>
      <c r="E100" t="s">
        <v>28</v>
      </c>
      <c r="F100" t="s">
        <v>28</v>
      </c>
      <c r="G100" t="s">
        <v>368</v>
      </c>
      <c r="H100" t="s">
        <v>369</v>
      </c>
      <c r="I100">
        <v>100</v>
      </c>
      <c r="J100" s="1">
        <v>1</v>
      </c>
      <c r="K100" t="s">
        <v>26</v>
      </c>
      <c r="L100" t="s">
        <v>27</v>
      </c>
      <c r="M100" t="s">
        <v>28</v>
      </c>
      <c r="N100" t="s">
        <v>28</v>
      </c>
      <c r="O100" t="s">
        <v>28</v>
      </c>
      <c r="P100" t="s">
        <v>370</v>
      </c>
      <c r="Q100">
        <v>5</v>
      </c>
      <c r="R100">
        <v>1.0399999999999199E-3</v>
      </c>
      <c r="S100">
        <f t="shared" si="2"/>
        <v>51</v>
      </c>
      <c r="T100">
        <f t="shared" si="3"/>
        <v>1587</v>
      </c>
      <c r="U100">
        <v>0</v>
      </c>
      <c r="V100">
        <v>10</v>
      </c>
      <c r="W100">
        <v>2</v>
      </c>
      <c r="X100">
        <v>0</v>
      </c>
      <c r="Y100">
        <v>0</v>
      </c>
      <c r="Z100">
        <v>26</v>
      </c>
      <c r="AA100">
        <v>0</v>
      </c>
      <c r="AB100">
        <v>4</v>
      </c>
      <c r="AC100">
        <v>1</v>
      </c>
      <c r="AD100">
        <v>22</v>
      </c>
      <c r="AE100">
        <v>0</v>
      </c>
      <c r="AF100">
        <v>79</v>
      </c>
      <c r="AG100">
        <v>0</v>
      </c>
      <c r="AH100">
        <v>46</v>
      </c>
      <c r="AI100">
        <v>0</v>
      </c>
      <c r="AJ100">
        <v>117</v>
      </c>
      <c r="AK100">
        <v>0</v>
      </c>
      <c r="AL100">
        <v>0</v>
      </c>
      <c r="AM100">
        <v>10</v>
      </c>
      <c r="AN100">
        <v>17</v>
      </c>
      <c r="AO100">
        <v>0</v>
      </c>
      <c r="AP100">
        <v>31</v>
      </c>
      <c r="AQ100">
        <v>0</v>
      </c>
      <c r="AR100">
        <v>4</v>
      </c>
      <c r="AS100">
        <v>21</v>
      </c>
      <c r="AT100">
        <v>0</v>
      </c>
      <c r="AU100">
        <v>4</v>
      </c>
      <c r="AV100">
        <v>47</v>
      </c>
      <c r="AW100">
        <v>4</v>
      </c>
      <c r="AX100">
        <v>21</v>
      </c>
      <c r="AY100">
        <v>18</v>
      </c>
      <c r="AZ100">
        <v>97</v>
      </c>
      <c r="BA100">
        <v>0</v>
      </c>
      <c r="BB100">
        <v>43</v>
      </c>
      <c r="BC100">
        <v>3</v>
      </c>
      <c r="BD100">
        <v>57</v>
      </c>
      <c r="BE100">
        <v>0</v>
      </c>
      <c r="BF100">
        <v>17</v>
      </c>
      <c r="BG100">
        <v>0</v>
      </c>
      <c r="BH100">
        <v>8</v>
      </c>
      <c r="BI100">
        <v>1</v>
      </c>
      <c r="BJ100">
        <v>101</v>
      </c>
      <c r="BK100">
        <v>4</v>
      </c>
      <c r="BL100">
        <v>22</v>
      </c>
      <c r="BM100">
        <v>0</v>
      </c>
      <c r="BN100">
        <v>100</v>
      </c>
      <c r="BO100">
        <v>0</v>
      </c>
      <c r="BP100">
        <v>5</v>
      </c>
      <c r="BQ100">
        <v>3</v>
      </c>
      <c r="BR100">
        <v>66</v>
      </c>
      <c r="BS100">
        <v>2</v>
      </c>
      <c r="BT100">
        <v>59</v>
      </c>
      <c r="BU100">
        <v>2</v>
      </c>
      <c r="BV100">
        <v>103</v>
      </c>
      <c r="BW100">
        <v>0</v>
      </c>
      <c r="BX100">
        <v>4</v>
      </c>
      <c r="BY100">
        <v>0</v>
      </c>
      <c r="BZ100">
        <v>67</v>
      </c>
      <c r="CA100">
        <v>11</v>
      </c>
      <c r="CB100">
        <v>105</v>
      </c>
      <c r="CC100">
        <v>2</v>
      </c>
      <c r="CD100">
        <v>45</v>
      </c>
      <c r="CE100">
        <v>7</v>
      </c>
      <c r="CF100">
        <v>37</v>
      </c>
      <c r="CG100">
        <v>1</v>
      </c>
      <c r="CH100">
        <v>64</v>
      </c>
      <c r="CI100">
        <v>0</v>
      </c>
      <c r="CJ100">
        <v>17</v>
      </c>
      <c r="CK100">
        <v>0</v>
      </c>
      <c r="CL100">
        <v>11</v>
      </c>
      <c r="CM100">
        <v>6</v>
      </c>
      <c r="CN100">
        <v>33</v>
      </c>
    </row>
    <row r="101" spans="1:92">
      <c r="A101" t="s">
        <v>342</v>
      </c>
      <c r="B101" t="s">
        <v>25</v>
      </c>
      <c r="C101" t="s">
        <v>26</v>
      </c>
      <c r="D101" t="s">
        <v>27</v>
      </c>
      <c r="E101" t="s">
        <v>231</v>
      </c>
      <c r="G101" t="s">
        <v>232</v>
      </c>
      <c r="H101" t="s">
        <v>233</v>
      </c>
      <c r="I101">
        <v>100</v>
      </c>
      <c r="J101" s="1">
        <v>0.89</v>
      </c>
      <c r="K101" t="s">
        <v>26</v>
      </c>
      <c r="L101" t="s">
        <v>88</v>
      </c>
      <c r="M101" t="s">
        <v>343</v>
      </c>
      <c r="N101" t="s">
        <v>110</v>
      </c>
      <c r="O101" t="s">
        <v>251</v>
      </c>
      <c r="P101" t="s">
        <v>344</v>
      </c>
      <c r="Q101">
        <v>5</v>
      </c>
      <c r="R101">
        <v>0.42623</v>
      </c>
      <c r="S101">
        <f t="shared" si="2"/>
        <v>66</v>
      </c>
      <c r="T101">
        <f t="shared" si="3"/>
        <v>1562</v>
      </c>
      <c r="U101">
        <v>3</v>
      </c>
      <c r="V101">
        <v>11</v>
      </c>
      <c r="W101">
        <v>0</v>
      </c>
      <c r="X101">
        <v>23</v>
      </c>
      <c r="Y101">
        <v>28</v>
      </c>
      <c r="Z101">
        <v>45</v>
      </c>
      <c r="AA101">
        <v>13</v>
      </c>
      <c r="AB101">
        <v>6</v>
      </c>
      <c r="AC101">
        <v>11</v>
      </c>
      <c r="AD101">
        <v>10</v>
      </c>
      <c r="AE101">
        <v>11</v>
      </c>
      <c r="AF101">
        <v>16</v>
      </c>
      <c r="AG101">
        <v>3</v>
      </c>
      <c r="AH101">
        <v>11</v>
      </c>
      <c r="AI101">
        <v>71</v>
      </c>
      <c r="AJ101">
        <v>13</v>
      </c>
      <c r="AK101">
        <v>25</v>
      </c>
      <c r="AL101">
        <v>47</v>
      </c>
      <c r="AM101">
        <v>0</v>
      </c>
      <c r="AN101">
        <v>17</v>
      </c>
      <c r="AO101">
        <v>9</v>
      </c>
      <c r="AP101">
        <v>2</v>
      </c>
      <c r="AQ101">
        <v>33</v>
      </c>
      <c r="AR101">
        <v>4</v>
      </c>
      <c r="AS101">
        <v>10</v>
      </c>
      <c r="AT101">
        <v>48</v>
      </c>
      <c r="AU101">
        <v>28</v>
      </c>
      <c r="AV101">
        <v>3</v>
      </c>
      <c r="AW101">
        <v>48</v>
      </c>
      <c r="AX101">
        <v>3</v>
      </c>
      <c r="AY101">
        <v>44</v>
      </c>
      <c r="AZ101">
        <v>19</v>
      </c>
      <c r="BA101">
        <v>0</v>
      </c>
      <c r="BB101">
        <v>3</v>
      </c>
      <c r="BC101">
        <v>24</v>
      </c>
      <c r="BD101">
        <v>2</v>
      </c>
      <c r="BE101">
        <v>27</v>
      </c>
      <c r="BF101">
        <v>3</v>
      </c>
      <c r="BG101">
        <v>10</v>
      </c>
      <c r="BH101">
        <v>2</v>
      </c>
      <c r="BI101">
        <v>94</v>
      </c>
      <c r="BJ101">
        <v>4</v>
      </c>
      <c r="BK101">
        <v>43</v>
      </c>
      <c r="BL101">
        <v>14</v>
      </c>
      <c r="BM101">
        <v>0</v>
      </c>
      <c r="BN101">
        <v>3</v>
      </c>
      <c r="BO101">
        <v>78</v>
      </c>
      <c r="BP101">
        <v>59</v>
      </c>
      <c r="BQ101">
        <v>33</v>
      </c>
      <c r="BR101">
        <v>6</v>
      </c>
      <c r="BS101">
        <v>62</v>
      </c>
      <c r="BT101">
        <v>0</v>
      </c>
      <c r="BU101">
        <v>62</v>
      </c>
      <c r="BV101">
        <v>3</v>
      </c>
      <c r="BW101">
        <v>14</v>
      </c>
      <c r="BX101">
        <v>6</v>
      </c>
      <c r="BY101">
        <v>45</v>
      </c>
      <c r="BZ101">
        <v>54</v>
      </c>
      <c r="CA101">
        <v>12</v>
      </c>
      <c r="CB101">
        <v>2</v>
      </c>
      <c r="CC101">
        <v>24</v>
      </c>
      <c r="CD101">
        <v>1</v>
      </c>
      <c r="CE101">
        <v>2</v>
      </c>
      <c r="CF101">
        <v>0</v>
      </c>
      <c r="CG101">
        <v>40</v>
      </c>
      <c r="CH101">
        <v>26</v>
      </c>
      <c r="CI101">
        <v>2</v>
      </c>
      <c r="CJ101">
        <v>1</v>
      </c>
      <c r="CK101">
        <v>89</v>
      </c>
      <c r="CL101">
        <v>36</v>
      </c>
      <c r="CM101">
        <v>37</v>
      </c>
      <c r="CN101">
        <v>24</v>
      </c>
    </row>
    <row r="102" spans="1:92">
      <c r="A102" t="s">
        <v>362</v>
      </c>
      <c r="B102" t="s">
        <v>25</v>
      </c>
      <c r="C102" t="s">
        <v>26</v>
      </c>
      <c r="D102" t="s">
        <v>27</v>
      </c>
      <c r="E102" t="s">
        <v>28</v>
      </c>
      <c r="F102" t="s">
        <v>28</v>
      </c>
      <c r="G102" t="s">
        <v>363</v>
      </c>
      <c r="H102" t="s">
        <v>364</v>
      </c>
      <c r="I102">
        <v>100</v>
      </c>
      <c r="J102" s="1">
        <v>0.98</v>
      </c>
      <c r="K102" t="s">
        <v>26</v>
      </c>
      <c r="L102" t="s">
        <v>27</v>
      </c>
      <c r="M102" t="s">
        <v>81</v>
      </c>
      <c r="N102" t="s">
        <v>82</v>
      </c>
      <c r="O102" t="s">
        <v>83</v>
      </c>
      <c r="P102" t="s">
        <v>84</v>
      </c>
      <c r="Q102">
        <v>6</v>
      </c>
      <c r="R102">
        <v>7.0999999999976605E-4</v>
      </c>
      <c r="S102">
        <f t="shared" si="2"/>
        <v>60</v>
      </c>
      <c r="T102">
        <f t="shared" si="3"/>
        <v>1500</v>
      </c>
      <c r="U102">
        <v>2</v>
      </c>
      <c r="V102">
        <v>6</v>
      </c>
      <c r="W102">
        <v>18</v>
      </c>
      <c r="X102">
        <v>0</v>
      </c>
      <c r="Y102">
        <v>1</v>
      </c>
      <c r="Z102">
        <v>44</v>
      </c>
      <c r="AA102">
        <v>8</v>
      </c>
      <c r="AB102">
        <v>73</v>
      </c>
      <c r="AC102">
        <v>2</v>
      </c>
      <c r="AD102">
        <v>18</v>
      </c>
      <c r="AE102">
        <v>4</v>
      </c>
      <c r="AF102">
        <v>27</v>
      </c>
      <c r="AG102">
        <v>4</v>
      </c>
      <c r="AH102">
        <v>60</v>
      </c>
      <c r="AI102">
        <v>2</v>
      </c>
      <c r="AJ102">
        <v>41</v>
      </c>
      <c r="AK102">
        <v>3</v>
      </c>
      <c r="AL102">
        <v>0</v>
      </c>
      <c r="AM102">
        <v>35</v>
      </c>
      <c r="AN102">
        <v>37</v>
      </c>
      <c r="AO102">
        <v>5</v>
      </c>
      <c r="AP102">
        <v>48</v>
      </c>
      <c r="AQ102">
        <v>1</v>
      </c>
      <c r="AR102">
        <v>80</v>
      </c>
      <c r="AS102">
        <v>49</v>
      </c>
      <c r="AT102">
        <v>6</v>
      </c>
      <c r="AU102">
        <v>0</v>
      </c>
      <c r="AV102">
        <v>76</v>
      </c>
      <c r="AW102">
        <v>3</v>
      </c>
      <c r="AX102">
        <v>31</v>
      </c>
      <c r="AY102">
        <v>5</v>
      </c>
      <c r="AZ102">
        <v>43</v>
      </c>
      <c r="BA102">
        <v>0</v>
      </c>
      <c r="BB102">
        <v>27</v>
      </c>
      <c r="BC102">
        <v>0</v>
      </c>
      <c r="BD102">
        <v>56</v>
      </c>
      <c r="BE102">
        <v>1</v>
      </c>
      <c r="BF102">
        <v>37</v>
      </c>
      <c r="BG102">
        <v>5</v>
      </c>
      <c r="BH102">
        <v>69</v>
      </c>
      <c r="BI102">
        <v>2</v>
      </c>
      <c r="BJ102">
        <v>47</v>
      </c>
      <c r="BK102">
        <v>2</v>
      </c>
      <c r="BL102">
        <v>11</v>
      </c>
      <c r="BM102">
        <v>0</v>
      </c>
      <c r="BN102">
        <v>60</v>
      </c>
      <c r="BO102">
        <v>0</v>
      </c>
      <c r="BP102">
        <v>46</v>
      </c>
      <c r="BQ102">
        <v>1</v>
      </c>
      <c r="BR102">
        <v>65</v>
      </c>
      <c r="BS102">
        <v>2</v>
      </c>
      <c r="BT102">
        <v>4</v>
      </c>
      <c r="BU102">
        <v>4</v>
      </c>
      <c r="BV102">
        <v>1</v>
      </c>
      <c r="BW102">
        <v>0</v>
      </c>
      <c r="BX102">
        <v>35</v>
      </c>
      <c r="BY102">
        <v>1</v>
      </c>
      <c r="BZ102">
        <v>23</v>
      </c>
      <c r="CA102">
        <v>13</v>
      </c>
      <c r="CB102">
        <v>42</v>
      </c>
      <c r="CC102">
        <v>0</v>
      </c>
      <c r="CD102">
        <v>53</v>
      </c>
      <c r="CE102">
        <v>0</v>
      </c>
      <c r="CF102">
        <v>17</v>
      </c>
      <c r="CG102">
        <v>0</v>
      </c>
      <c r="CH102">
        <v>23</v>
      </c>
      <c r="CI102">
        <v>2</v>
      </c>
      <c r="CJ102">
        <v>53</v>
      </c>
      <c r="CK102">
        <v>1</v>
      </c>
      <c r="CL102">
        <v>20</v>
      </c>
      <c r="CM102">
        <v>0</v>
      </c>
      <c r="CN102">
        <v>45</v>
      </c>
    </row>
    <row r="103" spans="1:92">
      <c r="A103" t="s">
        <v>325</v>
      </c>
      <c r="B103" t="s">
        <v>25</v>
      </c>
      <c r="C103" t="s">
        <v>26</v>
      </c>
      <c r="D103" t="s">
        <v>27</v>
      </c>
      <c r="E103" t="s">
        <v>28</v>
      </c>
      <c r="F103" t="s">
        <v>64</v>
      </c>
      <c r="G103" t="s">
        <v>326</v>
      </c>
      <c r="H103" t="s">
        <v>327</v>
      </c>
      <c r="I103">
        <v>100</v>
      </c>
      <c r="J103" s="1">
        <v>1</v>
      </c>
      <c r="K103" t="s">
        <v>26</v>
      </c>
      <c r="L103" t="s">
        <v>27</v>
      </c>
      <c r="M103" t="s">
        <v>28</v>
      </c>
      <c r="N103" t="s">
        <v>64</v>
      </c>
      <c r="O103" t="s">
        <v>119</v>
      </c>
      <c r="P103" t="s">
        <v>328</v>
      </c>
      <c r="Q103">
        <v>3</v>
      </c>
      <c r="R103">
        <v>5.03000000000009E-3</v>
      </c>
      <c r="S103">
        <f t="shared" si="2"/>
        <v>67</v>
      </c>
      <c r="T103">
        <f t="shared" si="3"/>
        <v>1434</v>
      </c>
      <c r="U103">
        <v>0</v>
      </c>
      <c r="V103">
        <v>9</v>
      </c>
      <c r="W103">
        <v>61</v>
      </c>
      <c r="X103">
        <v>0</v>
      </c>
      <c r="Y103">
        <v>8</v>
      </c>
      <c r="Z103">
        <v>34</v>
      </c>
      <c r="AA103">
        <v>26</v>
      </c>
      <c r="AB103">
        <v>4</v>
      </c>
      <c r="AC103">
        <v>28</v>
      </c>
      <c r="AD103">
        <v>16</v>
      </c>
      <c r="AE103">
        <v>21</v>
      </c>
      <c r="AF103">
        <v>12</v>
      </c>
      <c r="AG103">
        <v>8</v>
      </c>
      <c r="AH103">
        <v>19</v>
      </c>
      <c r="AI103">
        <v>13</v>
      </c>
      <c r="AJ103">
        <v>16</v>
      </c>
      <c r="AK103">
        <v>22</v>
      </c>
      <c r="AL103">
        <v>20</v>
      </c>
      <c r="AM103">
        <v>21</v>
      </c>
      <c r="AN103">
        <v>47</v>
      </c>
      <c r="AO103">
        <v>63</v>
      </c>
      <c r="AP103">
        <v>52</v>
      </c>
      <c r="AQ103">
        <v>7</v>
      </c>
      <c r="AR103">
        <v>27</v>
      </c>
      <c r="AS103">
        <v>24</v>
      </c>
      <c r="AT103">
        <v>6</v>
      </c>
      <c r="AU103">
        <v>35</v>
      </c>
      <c r="AV103">
        <v>28</v>
      </c>
      <c r="AW103">
        <v>20</v>
      </c>
      <c r="AX103">
        <v>26</v>
      </c>
      <c r="AY103">
        <v>11</v>
      </c>
      <c r="AZ103">
        <v>1</v>
      </c>
      <c r="BA103">
        <v>7</v>
      </c>
      <c r="BB103">
        <v>20</v>
      </c>
      <c r="BC103">
        <v>1</v>
      </c>
      <c r="BD103">
        <v>28</v>
      </c>
      <c r="BE103">
        <v>24</v>
      </c>
      <c r="BF103">
        <v>20</v>
      </c>
      <c r="BG103">
        <v>28</v>
      </c>
      <c r="BH103">
        <v>11</v>
      </c>
      <c r="BI103">
        <v>16</v>
      </c>
      <c r="BJ103">
        <v>7</v>
      </c>
      <c r="BK103">
        <v>34</v>
      </c>
      <c r="BL103">
        <v>65</v>
      </c>
      <c r="BM103">
        <v>3</v>
      </c>
      <c r="BN103">
        <v>4</v>
      </c>
      <c r="BO103">
        <v>54</v>
      </c>
      <c r="BP103">
        <v>35</v>
      </c>
      <c r="BQ103">
        <v>6</v>
      </c>
      <c r="BR103">
        <v>16</v>
      </c>
      <c r="BS103">
        <v>0</v>
      </c>
      <c r="BT103">
        <v>2</v>
      </c>
      <c r="BU103">
        <v>6</v>
      </c>
      <c r="BV103">
        <v>5</v>
      </c>
      <c r="BW103">
        <v>19</v>
      </c>
      <c r="BX103">
        <v>19</v>
      </c>
      <c r="BY103">
        <v>10</v>
      </c>
      <c r="BZ103">
        <v>23</v>
      </c>
      <c r="CA103">
        <v>35</v>
      </c>
      <c r="CB103">
        <v>32</v>
      </c>
      <c r="CC103">
        <v>17</v>
      </c>
      <c r="CD103">
        <v>37</v>
      </c>
      <c r="CE103">
        <v>0</v>
      </c>
      <c r="CF103">
        <v>2</v>
      </c>
      <c r="CG103">
        <v>16</v>
      </c>
      <c r="CH103">
        <v>8</v>
      </c>
      <c r="CI103">
        <v>63</v>
      </c>
      <c r="CJ103">
        <v>7</v>
      </c>
      <c r="CK103">
        <v>0</v>
      </c>
      <c r="CL103">
        <v>10</v>
      </c>
      <c r="CM103">
        <v>24</v>
      </c>
      <c r="CN103">
        <v>35</v>
      </c>
    </row>
    <row r="104" spans="1:92">
      <c r="A104" t="s">
        <v>404</v>
      </c>
      <c r="B104" t="s">
        <v>25</v>
      </c>
      <c r="C104" t="s">
        <v>26</v>
      </c>
      <c r="D104" t="s">
        <v>47</v>
      </c>
      <c r="E104" t="s">
        <v>48</v>
      </c>
      <c r="F104" t="s">
        <v>49</v>
      </c>
      <c r="G104" t="s">
        <v>405</v>
      </c>
      <c r="H104" t="s">
        <v>406</v>
      </c>
      <c r="I104">
        <v>100</v>
      </c>
      <c r="J104" s="1">
        <v>0.99</v>
      </c>
      <c r="K104" t="s">
        <v>26</v>
      </c>
      <c r="L104" t="s">
        <v>47</v>
      </c>
      <c r="M104" t="s">
        <v>48</v>
      </c>
      <c r="N104" t="s">
        <v>49</v>
      </c>
      <c r="O104" t="s">
        <v>52</v>
      </c>
      <c r="P104" t="s">
        <v>407</v>
      </c>
      <c r="Q104">
        <v>2</v>
      </c>
      <c r="R104">
        <v>3.1699999999999798E-2</v>
      </c>
      <c r="S104">
        <f t="shared" si="2"/>
        <v>53</v>
      </c>
      <c r="T104">
        <f t="shared" si="3"/>
        <v>1414</v>
      </c>
      <c r="U104">
        <v>29</v>
      </c>
      <c r="V104">
        <v>114</v>
      </c>
      <c r="W104">
        <v>86</v>
      </c>
      <c r="X104">
        <v>68</v>
      </c>
      <c r="Y104">
        <v>0</v>
      </c>
      <c r="Z104">
        <v>0</v>
      </c>
      <c r="AA104">
        <v>2</v>
      </c>
      <c r="AB104">
        <v>45</v>
      </c>
      <c r="AC104">
        <v>34</v>
      </c>
      <c r="AD104">
        <v>1</v>
      </c>
      <c r="AE104">
        <v>14</v>
      </c>
      <c r="AF104">
        <v>0</v>
      </c>
      <c r="AG104">
        <v>13</v>
      </c>
      <c r="AH104">
        <v>0</v>
      </c>
      <c r="AI104">
        <v>3</v>
      </c>
      <c r="AJ104">
        <v>48</v>
      </c>
      <c r="AK104">
        <v>9</v>
      </c>
      <c r="AL104">
        <v>0</v>
      </c>
      <c r="AM104">
        <v>1</v>
      </c>
      <c r="AN104">
        <v>6</v>
      </c>
      <c r="AO104">
        <v>21</v>
      </c>
      <c r="AP104">
        <v>6</v>
      </c>
      <c r="AQ104">
        <v>43</v>
      </c>
      <c r="AR104">
        <v>117</v>
      </c>
      <c r="AS104">
        <v>61</v>
      </c>
      <c r="AT104">
        <v>20</v>
      </c>
      <c r="AU104">
        <v>20</v>
      </c>
      <c r="AV104">
        <v>31</v>
      </c>
      <c r="AW104">
        <v>0</v>
      </c>
      <c r="AX104">
        <v>51</v>
      </c>
      <c r="AY104">
        <v>0</v>
      </c>
      <c r="AZ104">
        <v>0</v>
      </c>
      <c r="BA104">
        <v>0</v>
      </c>
      <c r="BB104">
        <v>0</v>
      </c>
      <c r="BC104">
        <v>13</v>
      </c>
      <c r="BD104">
        <v>19</v>
      </c>
      <c r="BE104">
        <v>4</v>
      </c>
      <c r="BF104">
        <v>0</v>
      </c>
      <c r="BG104">
        <v>21</v>
      </c>
      <c r="BH104">
        <v>21</v>
      </c>
      <c r="BI104">
        <v>23</v>
      </c>
      <c r="BJ104">
        <v>4</v>
      </c>
      <c r="BK104">
        <v>0</v>
      </c>
      <c r="BL104">
        <v>56</v>
      </c>
      <c r="BM104">
        <v>10</v>
      </c>
      <c r="BN104">
        <v>26</v>
      </c>
      <c r="BO104">
        <v>0</v>
      </c>
      <c r="BP104">
        <v>0</v>
      </c>
      <c r="BQ104">
        <v>14</v>
      </c>
      <c r="BR104">
        <v>4</v>
      </c>
      <c r="BS104">
        <v>1</v>
      </c>
      <c r="BT104">
        <v>0</v>
      </c>
      <c r="BU104">
        <v>65</v>
      </c>
      <c r="BV104">
        <v>2</v>
      </c>
      <c r="BW104">
        <v>14</v>
      </c>
      <c r="BX104">
        <v>1</v>
      </c>
      <c r="BY104">
        <v>0</v>
      </c>
      <c r="BZ104">
        <v>0</v>
      </c>
      <c r="CA104">
        <v>4</v>
      </c>
      <c r="CB104">
        <v>5</v>
      </c>
      <c r="CC104">
        <v>14</v>
      </c>
      <c r="CD104">
        <v>4</v>
      </c>
      <c r="CE104">
        <v>13</v>
      </c>
      <c r="CF104">
        <v>0</v>
      </c>
      <c r="CG104">
        <v>58</v>
      </c>
      <c r="CH104">
        <v>48</v>
      </c>
      <c r="CI104">
        <v>90</v>
      </c>
      <c r="CJ104">
        <v>17</v>
      </c>
      <c r="CK104">
        <v>2</v>
      </c>
      <c r="CL104">
        <v>9</v>
      </c>
      <c r="CM104">
        <v>0</v>
      </c>
      <c r="CN104">
        <v>9</v>
      </c>
    </row>
    <row r="105" spans="1:92">
      <c r="A105" t="s">
        <v>469</v>
      </c>
      <c r="B105" t="s">
        <v>25</v>
      </c>
      <c r="C105" t="s">
        <v>26</v>
      </c>
      <c r="D105" t="s">
        <v>88</v>
      </c>
      <c r="E105" t="s">
        <v>89</v>
      </c>
      <c r="F105" t="s">
        <v>172</v>
      </c>
      <c r="G105" t="s">
        <v>470</v>
      </c>
      <c r="H105" t="s">
        <v>471</v>
      </c>
      <c r="I105">
        <v>100</v>
      </c>
      <c r="J105" s="1">
        <v>0.95</v>
      </c>
      <c r="K105" t="s">
        <v>26</v>
      </c>
      <c r="L105" t="s">
        <v>88</v>
      </c>
      <c r="M105" t="s">
        <v>89</v>
      </c>
      <c r="N105" t="s">
        <v>172</v>
      </c>
      <c r="O105" t="s">
        <v>175</v>
      </c>
      <c r="P105" t="s">
        <v>243</v>
      </c>
      <c r="Q105">
        <v>10</v>
      </c>
      <c r="R105">
        <v>0.17774999999999899</v>
      </c>
      <c r="S105">
        <f t="shared" si="2"/>
        <v>50</v>
      </c>
      <c r="T105">
        <f t="shared" si="3"/>
        <v>1406</v>
      </c>
      <c r="U105">
        <v>0</v>
      </c>
      <c r="V105">
        <v>0</v>
      </c>
      <c r="W105">
        <v>13</v>
      </c>
      <c r="X105">
        <v>20</v>
      </c>
      <c r="Y105">
        <v>4</v>
      </c>
      <c r="Z105">
        <v>0</v>
      </c>
      <c r="AA105">
        <v>2</v>
      </c>
      <c r="AB105">
        <v>12</v>
      </c>
      <c r="AC105">
        <v>25</v>
      </c>
      <c r="AD105">
        <v>0</v>
      </c>
      <c r="AE105">
        <v>6</v>
      </c>
      <c r="AF105">
        <v>0</v>
      </c>
      <c r="AG105">
        <v>10</v>
      </c>
      <c r="AH105">
        <v>0</v>
      </c>
      <c r="AI105">
        <v>12</v>
      </c>
      <c r="AJ105">
        <v>12</v>
      </c>
      <c r="AK105">
        <v>17</v>
      </c>
      <c r="AL105">
        <v>1</v>
      </c>
      <c r="AM105">
        <v>8</v>
      </c>
      <c r="AN105">
        <v>11</v>
      </c>
      <c r="AO105">
        <v>1</v>
      </c>
      <c r="AP105">
        <v>0</v>
      </c>
      <c r="AQ105">
        <v>0</v>
      </c>
      <c r="AR105">
        <v>4</v>
      </c>
      <c r="AS105">
        <v>8</v>
      </c>
      <c r="AT105">
        <v>4</v>
      </c>
      <c r="AU105">
        <v>1</v>
      </c>
      <c r="AV105">
        <v>0</v>
      </c>
      <c r="AW105">
        <v>6</v>
      </c>
      <c r="AX105">
        <v>0</v>
      </c>
      <c r="AY105">
        <v>9</v>
      </c>
      <c r="AZ105">
        <v>58</v>
      </c>
      <c r="BA105">
        <v>0</v>
      </c>
      <c r="BB105">
        <v>0</v>
      </c>
      <c r="BC105">
        <v>0</v>
      </c>
      <c r="BD105">
        <v>0</v>
      </c>
      <c r="BE105">
        <v>14</v>
      </c>
      <c r="BF105">
        <v>75</v>
      </c>
      <c r="BG105">
        <v>0</v>
      </c>
      <c r="BH105">
        <v>0</v>
      </c>
      <c r="BI105">
        <v>4</v>
      </c>
      <c r="BJ105">
        <v>1</v>
      </c>
      <c r="BK105">
        <v>16</v>
      </c>
      <c r="BL105">
        <v>22</v>
      </c>
      <c r="BM105">
        <v>0</v>
      </c>
      <c r="BN105">
        <v>0</v>
      </c>
      <c r="BO105">
        <v>2</v>
      </c>
      <c r="BP105">
        <v>29</v>
      </c>
      <c r="BQ105">
        <v>7</v>
      </c>
      <c r="BR105">
        <v>0</v>
      </c>
      <c r="BS105">
        <v>25</v>
      </c>
      <c r="BT105">
        <v>0</v>
      </c>
      <c r="BU105">
        <v>38</v>
      </c>
      <c r="BV105">
        <v>274</v>
      </c>
      <c r="BW105">
        <v>1</v>
      </c>
      <c r="BX105">
        <v>0</v>
      </c>
      <c r="BY105">
        <v>16</v>
      </c>
      <c r="BZ105">
        <v>41</v>
      </c>
      <c r="CA105">
        <v>75</v>
      </c>
      <c r="CB105">
        <v>124</v>
      </c>
      <c r="CC105">
        <v>3</v>
      </c>
      <c r="CD105">
        <v>5</v>
      </c>
      <c r="CE105">
        <v>12</v>
      </c>
      <c r="CF105">
        <v>5</v>
      </c>
      <c r="CG105">
        <v>22</v>
      </c>
      <c r="CH105">
        <v>50</v>
      </c>
      <c r="CI105">
        <v>0</v>
      </c>
      <c r="CJ105">
        <v>8</v>
      </c>
      <c r="CK105">
        <v>91</v>
      </c>
      <c r="CL105">
        <v>102</v>
      </c>
      <c r="CM105">
        <v>17</v>
      </c>
      <c r="CN105">
        <v>83</v>
      </c>
    </row>
    <row r="106" spans="1:92">
      <c r="A106" t="s">
        <v>448</v>
      </c>
      <c r="B106" t="s">
        <v>25</v>
      </c>
      <c r="C106" t="s">
        <v>26</v>
      </c>
      <c r="D106" t="s">
        <v>47</v>
      </c>
      <c r="E106" t="s">
        <v>48</v>
      </c>
      <c r="F106" t="s">
        <v>49</v>
      </c>
      <c r="G106" t="s">
        <v>130</v>
      </c>
      <c r="H106" t="s">
        <v>449</v>
      </c>
      <c r="I106">
        <v>100</v>
      </c>
      <c r="J106" s="1">
        <v>0.89</v>
      </c>
      <c r="K106" t="s">
        <v>26</v>
      </c>
      <c r="L106" t="s">
        <v>27</v>
      </c>
      <c r="M106" t="s">
        <v>119</v>
      </c>
      <c r="N106" t="s">
        <v>44</v>
      </c>
      <c r="P106" t="s">
        <v>132</v>
      </c>
      <c r="Q106">
        <v>3</v>
      </c>
      <c r="R106">
        <v>0.47212999999999899</v>
      </c>
      <c r="S106">
        <f t="shared" si="2"/>
        <v>36</v>
      </c>
      <c r="T106">
        <f t="shared" si="3"/>
        <v>1379</v>
      </c>
      <c r="U106">
        <v>107</v>
      </c>
      <c r="V106">
        <v>226</v>
      </c>
      <c r="W106">
        <v>69</v>
      </c>
      <c r="X106">
        <v>255</v>
      </c>
      <c r="Y106">
        <v>24</v>
      </c>
      <c r="Z106">
        <v>17</v>
      </c>
      <c r="AA106">
        <v>19</v>
      </c>
      <c r="AB106">
        <v>10</v>
      </c>
      <c r="AC106">
        <v>24</v>
      </c>
      <c r="AD106">
        <v>0</v>
      </c>
      <c r="AE106">
        <v>10</v>
      </c>
      <c r="AF106">
        <v>0</v>
      </c>
      <c r="AG106">
        <v>0</v>
      </c>
      <c r="AH106">
        <v>0</v>
      </c>
      <c r="AI106">
        <v>4</v>
      </c>
      <c r="AJ106">
        <v>183</v>
      </c>
      <c r="AK106">
        <v>31</v>
      </c>
      <c r="AL106">
        <v>0</v>
      </c>
      <c r="AM106">
        <v>0</v>
      </c>
      <c r="AN106">
        <v>10</v>
      </c>
      <c r="AO106">
        <v>24</v>
      </c>
      <c r="AP106">
        <v>0</v>
      </c>
      <c r="AQ106">
        <v>23</v>
      </c>
      <c r="AR106">
        <v>8</v>
      </c>
      <c r="AS106">
        <v>21</v>
      </c>
      <c r="AT106">
        <v>39</v>
      </c>
      <c r="AU106">
        <v>1</v>
      </c>
      <c r="AV106">
        <v>0</v>
      </c>
      <c r="AW106">
        <v>1</v>
      </c>
      <c r="AX106">
        <v>97</v>
      </c>
      <c r="AY106">
        <v>0</v>
      </c>
      <c r="AZ106">
        <v>0</v>
      </c>
      <c r="BA106">
        <v>0</v>
      </c>
      <c r="BB106">
        <v>0</v>
      </c>
      <c r="BC106">
        <v>0</v>
      </c>
      <c r="BD106">
        <v>25</v>
      </c>
      <c r="BE106">
        <v>8</v>
      </c>
      <c r="BF106">
        <v>2</v>
      </c>
      <c r="BG106">
        <v>1</v>
      </c>
      <c r="BH106">
        <v>13</v>
      </c>
      <c r="BI106">
        <v>13</v>
      </c>
      <c r="BJ106">
        <v>0</v>
      </c>
      <c r="BK106">
        <v>0</v>
      </c>
      <c r="BL106">
        <v>0</v>
      </c>
      <c r="BM106">
        <v>30</v>
      </c>
      <c r="BN106">
        <v>0</v>
      </c>
      <c r="BO106">
        <v>26</v>
      </c>
      <c r="BP106">
        <v>0</v>
      </c>
      <c r="BQ106">
        <v>0</v>
      </c>
      <c r="BR106">
        <v>0</v>
      </c>
      <c r="BS106">
        <v>0</v>
      </c>
      <c r="BT106">
        <v>0</v>
      </c>
      <c r="BU106">
        <v>0</v>
      </c>
      <c r="BV106">
        <v>0</v>
      </c>
      <c r="BW106">
        <v>0</v>
      </c>
      <c r="BX106">
        <v>3</v>
      </c>
      <c r="BY106">
        <v>0</v>
      </c>
      <c r="BZ106">
        <v>0</v>
      </c>
      <c r="CA106">
        <v>2</v>
      </c>
      <c r="CB106">
        <v>0</v>
      </c>
      <c r="CC106">
        <v>0</v>
      </c>
      <c r="CD106">
        <v>16</v>
      </c>
      <c r="CE106">
        <v>0</v>
      </c>
      <c r="CF106">
        <v>0</v>
      </c>
      <c r="CG106">
        <v>2</v>
      </c>
      <c r="CH106">
        <v>0</v>
      </c>
      <c r="CI106">
        <v>31</v>
      </c>
      <c r="CJ106">
        <v>0</v>
      </c>
      <c r="CK106">
        <v>0</v>
      </c>
      <c r="CL106">
        <v>0</v>
      </c>
      <c r="CM106">
        <v>4</v>
      </c>
      <c r="CN106">
        <v>0</v>
      </c>
    </row>
    <row r="107" spans="1:92">
      <c r="A107" t="s">
        <v>815</v>
      </c>
      <c r="B107" t="s">
        <v>25</v>
      </c>
      <c r="C107" t="s">
        <v>26</v>
      </c>
      <c r="D107" t="s">
        <v>88</v>
      </c>
      <c r="E107" t="s">
        <v>89</v>
      </c>
      <c r="F107" t="s">
        <v>32</v>
      </c>
      <c r="G107" t="s">
        <v>306</v>
      </c>
      <c r="H107" t="s">
        <v>307</v>
      </c>
      <c r="I107">
        <v>100</v>
      </c>
      <c r="J107" s="1">
        <v>1</v>
      </c>
      <c r="K107" t="s">
        <v>26</v>
      </c>
      <c r="L107" t="s">
        <v>88</v>
      </c>
      <c r="M107" t="s">
        <v>89</v>
      </c>
      <c r="N107" t="s">
        <v>32</v>
      </c>
      <c r="P107" t="s">
        <v>90</v>
      </c>
      <c r="Q107">
        <v>13</v>
      </c>
      <c r="R107">
        <v>3.5729999999999998E-2</v>
      </c>
      <c r="S107">
        <f t="shared" si="2"/>
        <v>47</v>
      </c>
      <c r="T107">
        <f t="shared" si="3"/>
        <v>1352</v>
      </c>
      <c r="U107">
        <v>0</v>
      </c>
      <c r="V107">
        <v>15</v>
      </c>
      <c r="W107">
        <v>49</v>
      </c>
      <c r="X107">
        <v>0</v>
      </c>
      <c r="Y107">
        <v>6</v>
      </c>
      <c r="Z107">
        <v>2</v>
      </c>
      <c r="AA107">
        <v>0</v>
      </c>
      <c r="AB107">
        <v>12</v>
      </c>
      <c r="AC107">
        <v>1</v>
      </c>
      <c r="AD107">
        <v>32</v>
      </c>
      <c r="AE107">
        <v>0</v>
      </c>
      <c r="AF107">
        <v>49</v>
      </c>
      <c r="AG107">
        <v>0</v>
      </c>
      <c r="AH107">
        <v>36</v>
      </c>
      <c r="AI107">
        <v>0</v>
      </c>
      <c r="AJ107">
        <v>3</v>
      </c>
      <c r="AK107">
        <v>1</v>
      </c>
      <c r="AL107">
        <v>0</v>
      </c>
      <c r="AM107">
        <v>8</v>
      </c>
      <c r="AN107">
        <v>16</v>
      </c>
      <c r="AO107">
        <v>0</v>
      </c>
      <c r="AP107">
        <v>66</v>
      </c>
      <c r="AQ107">
        <v>0</v>
      </c>
      <c r="AR107">
        <v>15</v>
      </c>
      <c r="AS107">
        <v>57</v>
      </c>
      <c r="AT107">
        <v>12</v>
      </c>
      <c r="AU107">
        <v>0</v>
      </c>
      <c r="AV107">
        <v>28</v>
      </c>
      <c r="AW107">
        <v>4</v>
      </c>
      <c r="AX107">
        <v>4</v>
      </c>
      <c r="AY107">
        <v>7</v>
      </c>
      <c r="AZ107">
        <v>27</v>
      </c>
      <c r="BA107">
        <v>0</v>
      </c>
      <c r="BB107">
        <v>26</v>
      </c>
      <c r="BC107">
        <v>0</v>
      </c>
      <c r="BD107">
        <v>42</v>
      </c>
      <c r="BE107">
        <v>6</v>
      </c>
      <c r="BF107">
        <v>0</v>
      </c>
      <c r="BG107">
        <v>0</v>
      </c>
      <c r="BH107">
        <v>102</v>
      </c>
      <c r="BI107">
        <v>0</v>
      </c>
      <c r="BJ107">
        <v>49</v>
      </c>
      <c r="BK107">
        <v>0</v>
      </c>
      <c r="BL107">
        <v>1</v>
      </c>
      <c r="BM107">
        <v>0</v>
      </c>
      <c r="BN107">
        <v>4</v>
      </c>
      <c r="BO107">
        <v>6</v>
      </c>
      <c r="BP107">
        <v>39</v>
      </c>
      <c r="BQ107">
        <v>0</v>
      </c>
      <c r="BR107">
        <v>21</v>
      </c>
      <c r="BS107">
        <v>0</v>
      </c>
      <c r="BT107">
        <v>29</v>
      </c>
      <c r="BU107">
        <v>4</v>
      </c>
      <c r="BV107">
        <v>0</v>
      </c>
      <c r="BW107">
        <v>0</v>
      </c>
      <c r="BX107">
        <v>13</v>
      </c>
      <c r="BY107">
        <v>10</v>
      </c>
      <c r="BZ107">
        <v>5</v>
      </c>
      <c r="CA107">
        <v>28</v>
      </c>
      <c r="CB107">
        <v>184</v>
      </c>
      <c r="CC107">
        <v>0</v>
      </c>
      <c r="CD107">
        <v>8</v>
      </c>
      <c r="CE107">
        <v>16</v>
      </c>
      <c r="CF107">
        <v>172</v>
      </c>
      <c r="CG107">
        <v>3</v>
      </c>
      <c r="CH107">
        <v>37</v>
      </c>
      <c r="CI107">
        <v>0</v>
      </c>
      <c r="CJ107">
        <v>26</v>
      </c>
      <c r="CK107">
        <v>0</v>
      </c>
      <c r="CL107">
        <v>0</v>
      </c>
      <c r="CM107">
        <v>12</v>
      </c>
      <c r="CN107">
        <v>59</v>
      </c>
    </row>
    <row r="108" spans="1:92">
      <c r="A108" t="s">
        <v>992</v>
      </c>
      <c r="B108" t="s">
        <v>25</v>
      </c>
      <c r="C108" t="s">
        <v>26</v>
      </c>
      <c r="D108" t="s">
        <v>47</v>
      </c>
      <c r="E108" t="s">
        <v>48</v>
      </c>
      <c r="F108" t="s">
        <v>49</v>
      </c>
      <c r="G108" t="s">
        <v>558</v>
      </c>
      <c r="H108" t="s">
        <v>993</v>
      </c>
      <c r="I108">
        <v>100</v>
      </c>
      <c r="J108" s="1">
        <v>0.99</v>
      </c>
      <c r="K108" t="s">
        <v>26</v>
      </c>
      <c r="L108" t="s">
        <v>47</v>
      </c>
      <c r="M108" t="s">
        <v>48</v>
      </c>
      <c r="N108" t="s">
        <v>49</v>
      </c>
      <c r="O108" t="s">
        <v>52</v>
      </c>
      <c r="P108" t="s">
        <v>994</v>
      </c>
      <c r="Q108">
        <v>3</v>
      </c>
      <c r="R108">
        <v>2.4029999999999899E-2</v>
      </c>
      <c r="S108">
        <f t="shared" si="2"/>
        <v>20</v>
      </c>
      <c r="T108">
        <f t="shared" si="3"/>
        <v>1276</v>
      </c>
      <c r="U108">
        <v>0</v>
      </c>
      <c r="V108">
        <v>0</v>
      </c>
      <c r="W108">
        <v>452</v>
      </c>
      <c r="X108">
        <v>26</v>
      </c>
      <c r="Y108">
        <v>0</v>
      </c>
      <c r="Z108">
        <v>0</v>
      </c>
      <c r="AA108">
        <v>0</v>
      </c>
      <c r="AB108">
        <v>0</v>
      </c>
      <c r="AC108">
        <v>0</v>
      </c>
      <c r="AD108">
        <v>0</v>
      </c>
      <c r="AE108">
        <v>3</v>
      </c>
      <c r="AF108">
        <v>0</v>
      </c>
      <c r="AG108">
        <v>0</v>
      </c>
      <c r="AH108">
        <v>0</v>
      </c>
      <c r="AI108">
        <v>1</v>
      </c>
      <c r="AJ108">
        <v>1</v>
      </c>
      <c r="AK108">
        <v>82</v>
      </c>
      <c r="AL108">
        <v>0</v>
      </c>
      <c r="AM108">
        <v>0</v>
      </c>
      <c r="AN108">
        <v>0</v>
      </c>
      <c r="AO108">
        <v>0</v>
      </c>
      <c r="AP108">
        <v>2</v>
      </c>
      <c r="AQ108">
        <v>12</v>
      </c>
      <c r="AR108">
        <v>0</v>
      </c>
      <c r="AS108">
        <v>12</v>
      </c>
      <c r="AT108">
        <v>0</v>
      </c>
      <c r="AU108">
        <v>16</v>
      </c>
      <c r="AV108">
        <v>0</v>
      </c>
      <c r="AW108">
        <v>3</v>
      </c>
      <c r="AX108">
        <v>0</v>
      </c>
      <c r="AY108">
        <v>0</v>
      </c>
      <c r="AZ108">
        <v>0</v>
      </c>
      <c r="BA108">
        <v>0</v>
      </c>
      <c r="BB108">
        <v>0</v>
      </c>
      <c r="BC108">
        <v>0</v>
      </c>
      <c r="BD108">
        <v>0</v>
      </c>
      <c r="BE108">
        <v>48</v>
      </c>
      <c r="BF108">
        <v>0</v>
      </c>
      <c r="BG108">
        <v>0</v>
      </c>
      <c r="BH108">
        <v>0</v>
      </c>
      <c r="BI108">
        <v>0</v>
      </c>
      <c r="BJ108">
        <v>0</v>
      </c>
      <c r="BK108">
        <v>0</v>
      </c>
      <c r="BL108">
        <v>0</v>
      </c>
      <c r="BM108">
        <v>0</v>
      </c>
      <c r="BN108">
        <v>0</v>
      </c>
      <c r="BO108">
        <v>72</v>
      </c>
      <c r="BP108">
        <v>0</v>
      </c>
      <c r="BQ108">
        <v>285</v>
      </c>
      <c r="BR108">
        <v>5</v>
      </c>
      <c r="BS108">
        <v>0</v>
      </c>
      <c r="BT108">
        <v>0</v>
      </c>
      <c r="BU108">
        <v>0</v>
      </c>
      <c r="BV108">
        <v>0</v>
      </c>
      <c r="BW108">
        <v>91</v>
      </c>
      <c r="BX108">
        <v>0</v>
      </c>
      <c r="BY108">
        <v>0</v>
      </c>
      <c r="BZ108">
        <v>0</v>
      </c>
      <c r="CA108">
        <v>0</v>
      </c>
      <c r="CB108">
        <v>0</v>
      </c>
      <c r="CC108">
        <v>0</v>
      </c>
      <c r="CD108">
        <v>0</v>
      </c>
      <c r="CE108">
        <v>0</v>
      </c>
      <c r="CF108">
        <v>0</v>
      </c>
      <c r="CG108">
        <v>0</v>
      </c>
      <c r="CH108">
        <v>4</v>
      </c>
      <c r="CI108">
        <v>154</v>
      </c>
      <c r="CJ108">
        <v>0</v>
      </c>
      <c r="CK108">
        <v>0</v>
      </c>
      <c r="CL108">
        <v>4</v>
      </c>
      <c r="CM108">
        <v>0</v>
      </c>
      <c r="CN108">
        <v>3</v>
      </c>
    </row>
    <row r="109" spans="1:92">
      <c r="A109" t="s">
        <v>357</v>
      </c>
      <c r="B109" t="s">
        <v>25</v>
      </c>
      <c r="C109" t="s">
        <v>26</v>
      </c>
      <c r="D109" t="s">
        <v>47</v>
      </c>
      <c r="E109" t="s">
        <v>35</v>
      </c>
      <c r="F109" t="s">
        <v>44</v>
      </c>
      <c r="G109" t="s">
        <v>358</v>
      </c>
      <c r="H109" t="s">
        <v>359</v>
      </c>
      <c r="I109">
        <v>100</v>
      </c>
      <c r="J109" s="1">
        <v>0.91</v>
      </c>
      <c r="K109" t="s">
        <v>26</v>
      </c>
      <c r="L109" t="s">
        <v>47</v>
      </c>
      <c r="M109" t="s">
        <v>35</v>
      </c>
      <c r="N109" t="s">
        <v>360</v>
      </c>
      <c r="O109" t="s">
        <v>360</v>
      </c>
      <c r="P109" t="s">
        <v>361</v>
      </c>
      <c r="Q109">
        <v>3</v>
      </c>
      <c r="R109">
        <v>0.31447999999999898</v>
      </c>
      <c r="S109">
        <f t="shared" si="2"/>
        <v>62</v>
      </c>
      <c r="T109">
        <f t="shared" si="3"/>
        <v>1210</v>
      </c>
      <c r="U109">
        <v>88</v>
      </c>
      <c r="V109">
        <v>52</v>
      </c>
      <c r="W109">
        <v>142</v>
      </c>
      <c r="X109">
        <v>0</v>
      </c>
      <c r="Y109">
        <v>28</v>
      </c>
      <c r="Z109">
        <v>29</v>
      </c>
      <c r="AA109">
        <v>6</v>
      </c>
      <c r="AB109">
        <v>1</v>
      </c>
      <c r="AC109">
        <v>5</v>
      </c>
      <c r="AD109">
        <v>6</v>
      </c>
      <c r="AE109">
        <v>15</v>
      </c>
      <c r="AF109">
        <v>89</v>
      </c>
      <c r="AG109">
        <v>70</v>
      </c>
      <c r="AH109">
        <v>34</v>
      </c>
      <c r="AI109">
        <v>13</v>
      </c>
      <c r="AJ109">
        <v>19</v>
      </c>
      <c r="AK109">
        <v>9</v>
      </c>
      <c r="AL109">
        <v>0</v>
      </c>
      <c r="AM109">
        <v>6</v>
      </c>
      <c r="AN109">
        <v>13</v>
      </c>
      <c r="AO109">
        <v>45</v>
      </c>
      <c r="AP109">
        <v>21</v>
      </c>
      <c r="AQ109">
        <v>1</v>
      </c>
      <c r="AR109">
        <v>44</v>
      </c>
      <c r="AS109">
        <v>47</v>
      </c>
      <c r="AT109">
        <v>28</v>
      </c>
      <c r="AU109">
        <v>11</v>
      </c>
      <c r="AV109">
        <v>13</v>
      </c>
      <c r="AW109">
        <v>4</v>
      </c>
      <c r="AX109">
        <v>12</v>
      </c>
      <c r="AY109">
        <v>0</v>
      </c>
      <c r="AZ109">
        <v>12</v>
      </c>
      <c r="BA109">
        <v>0</v>
      </c>
      <c r="BB109">
        <v>9</v>
      </c>
      <c r="BC109">
        <v>1</v>
      </c>
      <c r="BD109">
        <v>0</v>
      </c>
      <c r="BE109">
        <v>5</v>
      </c>
      <c r="BF109">
        <v>3</v>
      </c>
      <c r="BG109">
        <v>3</v>
      </c>
      <c r="BH109">
        <v>2</v>
      </c>
      <c r="BI109">
        <v>15</v>
      </c>
      <c r="BJ109">
        <v>11</v>
      </c>
      <c r="BK109">
        <v>4</v>
      </c>
      <c r="BL109">
        <v>23</v>
      </c>
      <c r="BM109">
        <v>7</v>
      </c>
      <c r="BN109">
        <v>75</v>
      </c>
      <c r="BO109">
        <v>2</v>
      </c>
      <c r="BP109">
        <v>18</v>
      </c>
      <c r="BQ109">
        <v>2</v>
      </c>
      <c r="BR109">
        <v>11</v>
      </c>
      <c r="BS109">
        <v>27</v>
      </c>
      <c r="BT109">
        <v>0</v>
      </c>
      <c r="BU109">
        <v>2</v>
      </c>
      <c r="BV109">
        <v>4</v>
      </c>
      <c r="BW109">
        <v>0</v>
      </c>
      <c r="BX109">
        <v>13</v>
      </c>
      <c r="BY109">
        <v>18</v>
      </c>
      <c r="BZ109">
        <v>9</v>
      </c>
      <c r="CA109">
        <v>9</v>
      </c>
      <c r="CB109">
        <v>19</v>
      </c>
      <c r="CC109">
        <v>0</v>
      </c>
      <c r="CD109">
        <v>2</v>
      </c>
      <c r="CE109">
        <v>0</v>
      </c>
      <c r="CF109">
        <v>0</v>
      </c>
      <c r="CG109">
        <v>6</v>
      </c>
      <c r="CH109">
        <v>1</v>
      </c>
      <c r="CI109">
        <v>10</v>
      </c>
      <c r="CJ109">
        <v>8</v>
      </c>
      <c r="CK109">
        <v>3</v>
      </c>
      <c r="CL109">
        <v>5</v>
      </c>
      <c r="CM109">
        <v>2</v>
      </c>
      <c r="CN109">
        <v>18</v>
      </c>
    </row>
    <row r="110" spans="1:92">
      <c r="A110" t="s">
        <v>452</v>
      </c>
      <c r="B110" t="s">
        <v>25</v>
      </c>
      <c r="C110" t="s">
        <v>26</v>
      </c>
      <c r="D110" t="s">
        <v>27</v>
      </c>
      <c r="E110" t="s">
        <v>28</v>
      </c>
      <c r="F110" t="s">
        <v>28</v>
      </c>
      <c r="G110" t="s">
        <v>453</v>
      </c>
      <c r="H110" t="s">
        <v>454</v>
      </c>
      <c r="I110">
        <v>100</v>
      </c>
      <c r="J110" s="1">
        <v>0.92</v>
      </c>
      <c r="K110" t="s">
        <v>26</v>
      </c>
      <c r="L110" t="s">
        <v>27</v>
      </c>
      <c r="M110" t="s">
        <v>28</v>
      </c>
      <c r="N110" t="s">
        <v>28</v>
      </c>
      <c r="O110" t="s">
        <v>28</v>
      </c>
      <c r="P110" t="s">
        <v>455</v>
      </c>
      <c r="Q110">
        <v>2</v>
      </c>
      <c r="R110">
        <v>0.18948999999999899</v>
      </c>
      <c r="S110">
        <f t="shared" si="2"/>
        <v>52</v>
      </c>
      <c r="T110">
        <f t="shared" si="3"/>
        <v>1197</v>
      </c>
      <c r="U110">
        <v>0</v>
      </c>
      <c r="V110">
        <v>0</v>
      </c>
      <c r="W110">
        <v>0</v>
      </c>
      <c r="X110">
        <v>2</v>
      </c>
      <c r="Y110">
        <v>23</v>
      </c>
      <c r="Z110">
        <v>0</v>
      </c>
      <c r="AA110">
        <v>39</v>
      </c>
      <c r="AB110">
        <v>0</v>
      </c>
      <c r="AC110">
        <v>57</v>
      </c>
      <c r="AD110">
        <v>0</v>
      </c>
      <c r="AE110">
        <v>56</v>
      </c>
      <c r="AF110">
        <v>0</v>
      </c>
      <c r="AG110">
        <v>28</v>
      </c>
      <c r="AH110">
        <v>1</v>
      </c>
      <c r="AI110">
        <v>51</v>
      </c>
      <c r="AJ110">
        <v>0</v>
      </c>
      <c r="AK110">
        <v>21</v>
      </c>
      <c r="AL110">
        <v>70</v>
      </c>
      <c r="AM110">
        <v>0</v>
      </c>
      <c r="AN110">
        <v>1</v>
      </c>
      <c r="AO110">
        <v>33</v>
      </c>
      <c r="AP110">
        <v>0</v>
      </c>
      <c r="AQ110">
        <v>12</v>
      </c>
      <c r="AR110">
        <v>0</v>
      </c>
      <c r="AS110">
        <v>2</v>
      </c>
      <c r="AT110">
        <v>21</v>
      </c>
      <c r="AU110">
        <v>40</v>
      </c>
      <c r="AV110">
        <v>3</v>
      </c>
      <c r="AW110">
        <v>27</v>
      </c>
      <c r="AX110">
        <v>0</v>
      </c>
      <c r="AY110">
        <v>48</v>
      </c>
      <c r="AZ110">
        <v>1</v>
      </c>
      <c r="BA110">
        <v>29</v>
      </c>
      <c r="BB110">
        <v>0</v>
      </c>
      <c r="BC110">
        <v>25</v>
      </c>
      <c r="BD110">
        <v>3</v>
      </c>
      <c r="BE110">
        <v>34</v>
      </c>
      <c r="BF110">
        <v>2</v>
      </c>
      <c r="BG110">
        <v>24</v>
      </c>
      <c r="BH110">
        <v>5</v>
      </c>
      <c r="BI110">
        <v>20</v>
      </c>
      <c r="BJ110">
        <v>0</v>
      </c>
      <c r="BK110">
        <v>31</v>
      </c>
      <c r="BL110">
        <v>53</v>
      </c>
      <c r="BM110">
        <v>2</v>
      </c>
      <c r="BN110">
        <v>0</v>
      </c>
      <c r="BO110">
        <v>14</v>
      </c>
      <c r="BP110">
        <v>5</v>
      </c>
      <c r="BQ110">
        <v>34</v>
      </c>
      <c r="BR110">
        <v>4</v>
      </c>
      <c r="BS110">
        <v>20</v>
      </c>
      <c r="BT110">
        <v>0</v>
      </c>
      <c r="BU110">
        <v>40</v>
      </c>
      <c r="BV110">
        <v>1</v>
      </c>
      <c r="BW110">
        <v>19</v>
      </c>
      <c r="BX110">
        <v>4</v>
      </c>
      <c r="BY110">
        <v>35</v>
      </c>
      <c r="BZ110">
        <v>1</v>
      </c>
      <c r="CA110">
        <v>51</v>
      </c>
      <c r="CB110">
        <v>7</v>
      </c>
      <c r="CC110">
        <v>57</v>
      </c>
      <c r="CD110">
        <v>17</v>
      </c>
      <c r="CE110">
        <v>11</v>
      </c>
      <c r="CF110">
        <v>0</v>
      </c>
      <c r="CG110">
        <v>37</v>
      </c>
      <c r="CH110">
        <v>0</v>
      </c>
      <c r="CI110">
        <v>7</v>
      </c>
      <c r="CJ110">
        <v>0</v>
      </c>
      <c r="CK110">
        <v>22</v>
      </c>
      <c r="CL110">
        <v>0</v>
      </c>
      <c r="CM110">
        <v>46</v>
      </c>
      <c r="CN110">
        <v>1</v>
      </c>
    </row>
    <row r="111" spans="1:92">
      <c r="A111" t="s">
        <v>334</v>
      </c>
      <c r="B111" t="s">
        <v>25</v>
      </c>
      <c r="C111" t="s">
        <v>26</v>
      </c>
      <c r="D111" t="s">
        <v>27</v>
      </c>
      <c r="E111" t="s">
        <v>28</v>
      </c>
      <c r="F111" t="s">
        <v>29</v>
      </c>
      <c r="G111" t="s">
        <v>164</v>
      </c>
      <c r="H111" t="s">
        <v>187</v>
      </c>
      <c r="I111">
        <v>100</v>
      </c>
      <c r="J111" s="1">
        <v>0.99</v>
      </c>
      <c r="K111" t="s">
        <v>26</v>
      </c>
      <c r="L111" t="s">
        <v>27</v>
      </c>
      <c r="M111" t="s">
        <v>28</v>
      </c>
      <c r="N111" t="s">
        <v>28</v>
      </c>
      <c r="O111" t="s">
        <v>28</v>
      </c>
      <c r="P111" t="s">
        <v>335</v>
      </c>
      <c r="Q111">
        <v>3</v>
      </c>
      <c r="R111">
        <v>7.4389999999999901E-2</v>
      </c>
      <c r="S111">
        <f t="shared" si="2"/>
        <v>70</v>
      </c>
      <c r="T111">
        <f t="shared" si="3"/>
        <v>1159</v>
      </c>
      <c r="U111">
        <v>6</v>
      </c>
      <c r="V111">
        <v>31</v>
      </c>
      <c r="W111">
        <v>32</v>
      </c>
      <c r="X111">
        <v>1</v>
      </c>
      <c r="Y111">
        <v>10</v>
      </c>
      <c r="Z111">
        <v>22</v>
      </c>
      <c r="AA111">
        <v>2</v>
      </c>
      <c r="AB111">
        <v>69</v>
      </c>
      <c r="AC111">
        <v>7</v>
      </c>
      <c r="AD111">
        <v>15</v>
      </c>
      <c r="AE111">
        <v>9</v>
      </c>
      <c r="AF111">
        <v>14</v>
      </c>
      <c r="AG111">
        <v>4</v>
      </c>
      <c r="AH111">
        <v>29</v>
      </c>
      <c r="AI111">
        <v>5</v>
      </c>
      <c r="AJ111">
        <v>52</v>
      </c>
      <c r="AK111">
        <v>6</v>
      </c>
      <c r="AL111">
        <v>17</v>
      </c>
      <c r="AM111">
        <v>18</v>
      </c>
      <c r="AN111">
        <v>33</v>
      </c>
      <c r="AO111">
        <v>14</v>
      </c>
      <c r="AP111">
        <v>28</v>
      </c>
      <c r="AQ111">
        <v>8</v>
      </c>
      <c r="AR111">
        <v>40</v>
      </c>
      <c r="AS111">
        <v>27</v>
      </c>
      <c r="AT111">
        <v>6</v>
      </c>
      <c r="AU111">
        <v>9</v>
      </c>
      <c r="AV111">
        <v>34</v>
      </c>
      <c r="AW111">
        <v>18</v>
      </c>
      <c r="AX111">
        <v>20</v>
      </c>
      <c r="AY111">
        <v>7</v>
      </c>
      <c r="AZ111">
        <v>9</v>
      </c>
      <c r="BA111">
        <v>0</v>
      </c>
      <c r="BB111">
        <v>3</v>
      </c>
      <c r="BC111">
        <v>8</v>
      </c>
      <c r="BD111">
        <v>22</v>
      </c>
      <c r="BE111">
        <v>11</v>
      </c>
      <c r="BF111">
        <v>12</v>
      </c>
      <c r="BG111">
        <v>15</v>
      </c>
      <c r="BH111">
        <v>33</v>
      </c>
      <c r="BI111">
        <v>6</v>
      </c>
      <c r="BJ111">
        <v>11</v>
      </c>
      <c r="BK111">
        <v>3</v>
      </c>
      <c r="BL111">
        <v>2</v>
      </c>
      <c r="BM111">
        <v>27</v>
      </c>
      <c r="BN111">
        <v>27</v>
      </c>
      <c r="BO111">
        <v>18</v>
      </c>
      <c r="BP111">
        <v>29</v>
      </c>
      <c r="BQ111">
        <v>7</v>
      </c>
      <c r="BR111">
        <v>24</v>
      </c>
      <c r="BS111">
        <v>3</v>
      </c>
      <c r="BT111">
        <v>0</v>
      </c>
      <c r="BU111">
        <v>13</v>
      </c>
      <c r="BV111">
        <v>1</v>
      </c>
      <c r="BW111">
        <v>1</v>
      </c>
      <c r="BX111">
        <v>18</v>
      </c>
      <c r="BY111">
        <v>3</v>
      </c>
      <c r="BZ111">
        <v>11</v>
      </c>
      <c r="CA111">
        <v>11</v>
      </c>
      <c r="CB111">
        <v>10</v>
      </c>
      <c r="CC111">
        <v>11</v>
      </c>
      <c r="CD111">
        <v>17</v>
      </c>
      <c r="CE111">
        <v>2</v>
      </c>
      <c r="CF111">
        <v>15</v>
      </c>
      <c r="CG111">
        <v>11</v>
      </c>
      <c r="CH111">
        <v>29</v>
      </c>
      <c r="CI111">
        <v>11</v>
      </c>
      <c r="CJ111">
        <v>28</v>
      </c>
      <c r="CK111">
        <v>5</v>
      </c>
      <c r="CL111">
        <v>31</v>
      </c>
      <c r="CM111">
        <v>13</v>
      </c>
      <c r="CN111">
        <v>55</v>
      </c>
    </row>
    <row r="112" spans="1:92">
      <c r="A112" t="s">
        <v>318</v>
      </c>
      <c r="B112" t="s">
        <v>25</v>
      </c>
      <c r="C112" t="s">
        <v>26</v>
      </c>
      <c r="D112" t="s">
        <v>27</v>
      </c>
      <c r="E112" t="s">
        <v>28</v>
      </c>
      <c r="F112" t="s">
        <v>29</v>
      </c>
      <c r="G112" t="s">
        <v>319</v>
      </c>
      <c r="H112" t="s">
        <v>320</v>
      </c>
      <c r="I112">
        <v>100</v>
      </c>
      <c r="J112" s="1">
        <v>0.99</v>
      </c>
      <c r="K112" t="s">
        <v>26</v>
      </c>
      <c r="L112" t="s">
        <v>27</v>
      </c>
      <c r="M112" t="s">
        <v>28</v>
      </c>
      <c r="N112" t="s">
        <v>28</v>
      </c>
      <c r="O112" t="s">
        <v>28</v>
      </c>
      <c r="P112" t="s">
        <v>321</v>
      </c>
      <c r="Q112">
        <v>5</v>
      </c>
      <c r="R112">
        <v>3.3550000000000101E-2</v>
      </c>
      <c r="S112">
        <f t="shared" si="2"/>
        <v>53</v>
      </c>
      <c r="T112">
        <f t="shared" si="3"/>
        <v>1134</v>
      </c>
      <c r="U112">
        <v>0</v>
      </c>
      <c r="V112">
        <v>1</v>
      </c>
      <c r="W112">
        <v>0</v>
      </c>
      <c r="X112">
        <v>0</v>
      </c>
      <c r="Y112">
        <v>0</v>
      </c>
      <c r="Z112">
        <v>1</v>
      </c>
      <c r="AA112">
        <v>0</v>
      </c>
      <c r="AB112">
        <v>0</v>
      </c>
      <c r="AC112">
        <v>0</v>
      </c>
      <c r="AD112">
        <v>10</v>
      </c>
      <c r="AE112">
        <v>1</v>
      </c>
      <c r="AF112">
        <v>2</v>
      </c>
      <c r="AG112">
        <v>1</v>
      </c>
      <c r="AH112">
        <v>0</v>
      </c>
      <c r="AI112">
        <v>0</v>
      </c>
      <c r="AJ112">
        <v>8</v>
      </c>
      <c r="AK112">
        <v>3</v>
      </c>
      <c r="AL112">
        <v>41</v>
      </c>
      <c r="AM112">
        <v>27</v>
      </c>
      <c r="AN112">
        <v>20</v>
      </c>
      <c r="AO112">
        <v>23</v>
      </c>
      <c r="AP112">
        <v>12</v>
      </c>
      <c r="AQ112">
        <v>28</v>
      </c>
      <c r="AR112">
        <v>38</v>
      </c>
      <c r="AS112">
        <v>92</v>
      </c>
      <c r="AT112">
        <v>109</v>
      </c>
      <c r="AU112">
        <v>0</v>
      </c>
      <c r="AV112">
        <v>0</v>
      </c>
      <c r="AW112">
        <v>0</v>
      </c>
      <c r="AX112">
        <v>1</v>
      </c>
      <c r="AY112">
        <v>1</v>
      </c>
      <c r="AZ112">
        <v>1</v>
      </c>
      <c r="BA112">
        <v>0</v>
      </c>
      <c r="BB112">
        <v>4</v>
      </c>
      <c r="BC112">
        <v>0</v>
      </c>
      <c r="BD112">
        <v>6</v>
      </c>
      <c r="BE112">
        <v>2</v>
      </c>
      <c r="BF112">
        <v>6</v>
      </c>
      <c r="BG112">
        <v>16</v>
      </c>
      <c r="BH112">
        <v>18</v>
      </c>
      <c r="BI112">
        <v>2</v>
      </c>
      <c r="BJ112">
        <v>10</v>
      </c>
      <c r="BK112">
        <v>7</v>
      </c>
      <c r="BL112">
        <v>22</v>
      </c>
      <c r="BM112">
        <v>7</v>
      </c>
      <c r="BN112">
        <v>16</v>
      </c>
      <c r="BO112">
        <v>70</v>
      </c>
      <c r="BP112">
        <v>79</v>
      </c>
      <c r="BQ112">
        <v>0</v>
      </c>
      <c r="BR112">
        <v>1</v>
      </c>
      <c r="BS112">
        <v>0</v>
      </c>
      <c r="BT112">
        <v>0</v>
      </c>
      <c r="BU112">
        <v>2</v>
      </c>
      <c r="BV112">
        <v>0</v>
      </c>
      <c r="BW112">
        <v>0</v>
      </c>
      <c r="BX112">
        <v>3</v>
      </c>
      <c r="BY112">
        <v>2</v>
      </c>
      <c r="BZ112">
        <v>2</v>
      </c>
      <c r="CA112">
        <v>6</v>
      </c>
      <c r="CB112">
        <v>3</v>
      </c>
      <c r="CC112">
        <v>3</v>
      </c>
      <c r="CD112">
        <v>5</v>
      </c>
      <c r="CE112">
        <v>2</v>
      </c>
      <c r="CF112">
        <v>6</v>
      </c>
      <c r="CG112">
        <v>13</v>
      </c>
      <c r="CH112">
        <v>24</v>
      </c>
      <c r="CI112">
        <v>29</v>
      </c>
      <c r="CJ112">
        <v>67</v>
      </c>
      <c r="CK112">
        <v>34</v>
      </c>
      <c r="CL112">
        <v>41</v>
      </c>
      <c r="CM112">
        <v>47</v>
      </c>
      <c r="CN112">
        <v>159</v>
      </c>
    </row>
    <row r="113" spans="1:92">
      <c r="A113" t="s">
        <v>569</v>
      </c>
      <c r="B113" t="s">
        <v>25</v>
      </c>
      <c r="C113" t="s">
        <v>26</v>
      </c>
      <c r="D113" t="s">
        <v>47</v>
      </c>
      <c r="E113" t="s">
        <v>48</v>
      </c>
      <c r="F113" t="s">
        <v>49</v>
      </c>
      <c r="G113" t="s">
        <v>570</v>
      </c>
      <c r="H113" t="s">
        <v>571</v>
      </c>
      <c r="I113">
        <v>100</v>
      </c>
      <c r="J113" s="1">
        <v>0.99</v>
      </c>
      <c r="K113" t="s">
        <v>26</v>
      </c>
      <c r="L113" t="s">
        <v>47</v>
      </c>
      <c r="M113" t="s">
        <v>48</v>
      </c>
      <c r="N113" t="s">
        <v>49</v>
      </c>
      <c r="O113" t="s">
        <v>52</v>
      </c>
      <c r="P113" t="s">
        <v>572</v>
      </c>
      <c r="Q113">
        <v>2</v>
      </c>
      <c r="R113">
        <v>4.7699999999999401E-3</v>
      </c>
      <c r="S113">
        <f t="shared" si="2"/>
        <v>33</v>
      </c>
      <c r="T113">
        <f t="shared" si="3"/>
        <v>1131</v>
      </c>
      <c r="U113">
        <v>67</v>
      </c>
      <c r="V113">
        <v>11</v>
      </c>
      <c r="W113">
        <v>0</v>
      </c>
      <c r="X113">
        <v>0</v>
      </c>
      <c r="Y113">
        <v>0</v>
      </c>
      <c r="Z113">
        <v>118</v>
      </c>
      <c r="AA113">
        <v>5</v>
      </c>
      <c r="AB113">
        <v>16</v>
      </c>
      <c r="AC113">
        <v>0</v>
      </c>
      <c r="AD113">
        <v>33</v>
      </c>
      <c r="AE113">
        <v>1</v>
      </c>
      <c r="AF113">
        <v>116</v>
      </c>
      <c r="AG113">
        <v>0</v>
      </c>
      <c r="AH113">
        <v>21</v>
      </c>
      <c r="AI113">
        <v>0</v>
      </c>
      <c r="AJ113">
        <v>19</v>
      </c>
      <c r="AK113">
        <v>26</v>
      </c>
      <c r="AL113">
        <v>0</v>
      </c>
      <c r="AM113">
        <v>5</v>
      </c>
      <c r="AN113">
        <v>21</v>
      </c>
      <c r="AO113">
        <v>0</v>
      </c>
      <c r="AP113">
        <v>13</v>
      </c>
      <c r="AQ113">
        <v>0</v>
      </c>
      <c r="AR113">
        <v>57</v>
      </c>
      <c r="AS113">
        <v>33</v>
      </c>
      <c r="AT113">
        <v>25</v>
      </c>
      <c r="AU113">
        <v>0</v>
      </c>
      <c r="AV113">
        <v>0</v>
      </c>
      <c r="AW113">
        <v>0</v>
      </c>
      <c r="AX113">
        <v>12</v>
      </c>
      <c r="AY113">
        <v>5</v>
      </c>
      <c r="AZ113">
        <v>3</v>
      </c>
      <c r="BA113">
        <v>4</v>
      </c>
      <c r="BB113">
        <v>143</v>
      </c>
      <c r="BC113">
        <v>2</v>
      </c>
      <c r="BD113">
        <v>15</v>
      </c>
      <c r="BE113">
        <v>0</v>
      </c>
      <c r="BF113">
        <v>0</v>
      </c>
      <c r="BG113">
        <v>67</v>
      </c>
      <c r="BH113">
        <v>38</v>
      </c>
      <c r="BI113">
        <v>0</v>
      </c>
      <c r="BJ113">
        <v>0</v>
      </c>
      <c r="BK113">
        <v>0</v>
      </c>
      <c r="BL113">
        <v>0</v>
      </c>
      <c r="BM113">
        <v>0</v>
      </c>
      <c r="BN113">
        <v>0</v>
      </c>
      <c r="BO113">
        <v>0</v>
      </c>
      <c r="BP113">
        <v>0</v>
      </c>
      <c r="BQ113">
        <v>0</v>
      </c>
      <c r="BR113">
        <v>0</v>
      </c>
      <c r="BS113">
        <v>0</v>
      </c>
      <c r="BT113">
        <v>0</v>
      </c>
      <c r="BU113">
        <v>20</v>
      </c>
      <c r="BV113">
        <v>0</v>
      </c>
      <c r="BW113">
        <v>0</v>
      </c>
      <c r="BX113">
        <v>46</v>
      </c>
      <c r="BY113">
        <v>0</v>
      </c>
      <c r="BZ113">
        <v>0</v>
      </c>
      <c r="CA113">
        <v>0</v>
      </c>
      <c r="CB113">
        <v>0</v>
      </c>
      <c r="CC113">
        <v>5</v>
      </c>
      <c r="CD113">
        <v>119</v>
      </c>
      <c r="CE113">
        <v>0</v>
      </c>
      <c r="CF113">
        <v>0</v>
      </c>
      <c r="CG113">
        <v>31</v>
      </c>
      <c r="CH113">
        <v>0</v>
      </c>
      <c r="CI113">
        <v>0</v>
      </c>
      <c r="CJ113">
        <v>0</v>
      </c>
      <c r="CK113">
        <v>0</v>
      </c>
      <c r="CL113">
        <v>0</v>
      </c>
      <c r="CM113">
        <v>33</v>
      </c>
      <c r="CN113">
        <v>1</v>
      </c>
    </row>
    <row r="114" spans="1:92">
      <c r="A114" t="s">
        <v>838</v>
      </c>
      <c r="B114" t="s">
        <v>25</v>
      </c>
      <c r="C114" t="s">
        <v>26</v>
      </c>
      <c r="D114" t="s">
        <v>27</v>
      </c>
      <c r="E114" t="s">
        <v>28</v>
      </c>
      <c r="F114" t="s">
        <v>29</v>
      </c>
      <c r="G114" t="s">
        <v>422</v>
      </c>
      <c r="H114" t="s">
        <v>839</v>
      </c>
      <c r="I114">
        <v>100</v>
      </c>
      <c r="J114" s="1">
        <v>1</v>
      </c>
      <c r="K114" t="s">
        <v>26</v>
      </c>
      <c r="L114" t="s">
        <v>27</v>
      </c>
      <c r="M114" t="s">
        <v>28</v>
      </c>
      <c r="N114" t="s">
        <v>29</v>
      </c>
      <c r="O114" t="s">
        <v>39</v>
      </c>
      <c r="P114" t="s">
        <v>840</v>
      </c>
      <c r="Q114">
        <v>2</v>
      </c>
      <c r="R114">
        <v>5.93999999999983E-3</v>
      </c>
      <c r="S114">
        <f t="shared" si="2"/>
        <v>51</v>
      </c>
      <c r="T114">
        <f t="shared" si="3"/>
        <v>1069</v>
      </c>
      <c r="U114">
        <v>0</v>
      </c>
      <c r="V114">
        <v>22</v>
      </c>
      <c r="W114">
        <v>7</v>
      </c>
      <c r="X114">
        <v>0</v>
      </c>
      <c r="Y114">
        <v>1</v>
      </c>
      <c r="Z114">
        <v>9</v>
      </c>
      <c r="AA114">
        <v>3</v>
      </c>
      <c r="AB114">
        <v>5</v>
      </c>
      <c r="AC114">
        <v>0</v>
      </c>
      <c r="AD114">
        <v>39</v>
      </c>
      <c r="AE114">
        <v>0</v>
      </c>
      <c r="AF114">
        <v>2</v>
      </c>
      <c r="AG114">
        <v>1</v>
      </c>
      <c r="AH114">
        <v>2</v>
      </c>
      <c r="AI114">
        <v>0</v>
      </c>
      <c r="AJ114">
        <v>80</v>
      </c>
      <c r="AK114">
        <v>4</v>
      </c>
      <c r="AL114">
        <v>0</v>
      </c>
      <c r="AM114">
        <v>27</v>
      </c>
      <c r="AN114">
        <v>22</v>
      </c>
      <c r="AO114">
        <v>0</v>
      </c>
      <c r="AP114">
        <v>21</v>
      </c>
      <c r="AQ114">
        <v>0</v>
      </c>
      <c r="AR114">
        <v>2</v>
      </c>
      <c r="AS114">
        <v>22</v>
      </c>
      <c r="AT114">
        <v>0</v>
      </c>
      <c r="AU114">
        <v>0</v>
      </c>
      <c r="AV114">
        <v>24</v>
      </c>
      <c r="AW114">
        <v>3</v>
      </c>
      <c r="AX114">
        <v>6</v>
      </c>
      <c r="AY114">
        <v>17</v>
      </c>
      <c r="AZ114">
        <v>26</v>
      </c>
      <c r="BA114">
        <v>6</v>
      </c>
      <c r="BB114">
        <v>10</v>
      </c>
      <c r="BC114">
        <v>0</v>
      </c>
      <c r="BD114">
        <v>24</v>
      </c>
      <c r="BE114">
        <v>0</v>
      </c>
      <c r="BF114">
        <v>8</v>
      </c>
      <c r="BG114">
        <v>18</v>
      </c>
      <c r="BH114">
        <v>19</v>
      </c>
      <c r="BI114">
        <v>0</v>
      </c>
      <c r="BJ114">
        <v>43</v>
      </c>
      <c r="BK114">
        <v>1</v>
      </c>
      <c r="BL114">
        <v>69</v>
      </c>
      <c r="BM114">
        <v>0</v>
      </c>
      <c r="BN114">
        <v>160</v>
      </c>
      <c r="BO114">
        <v>6</v>
      </c>
      <c r="BP114">
        <v>42</v>
      </c>
      <c r="BQ114">
        <v>0</v>
      </c>
      <c r="BR114">
        <v>40</v>
      </c>
      <c r="BS114">
        <v>20</v>
      </c>
      <c r="BT114">
        <v>65</v>
      </c>
      <c r="BU114">
        <v>3</v>
      </c>
      <c r="BV114">
        <v>3</v>
      </c>
      <c r="BW114">
        <v>0</v>
      </c>
      <c r="BX114">
        <v>14</v>
      </c>
      <c r="BY114">
        <v>1</v>
      </c>
      <c r="BZ114">
        <v>24</v>
      </c>
      <c r="CA114">
        <v>8</v>
      </c>
      <c r="CB114">
        <v>20</v>
      </c>
      <c r="CC114">
        <v>18</v>
      </c>
      <c r="CD114">
        <v>20</v>
      </c>
      <c r="CE114">
        <v>0</v>
      </c>
      <c r="CF114">
        <v>0</v>
      </c>
      <c r="CG114">
        <v>0</v>
      </c>
      <c r="CH114">
        <v>43</v>
      </c>
      <c r="CI114">
        <v>0</v>
      </c>
      <c r="CJ114">
        <v>10</v>
      </c>
      <c r="CK114">
        <v>0</v>
      </c>
      <c r="CL114">
        <v>15</v>
      </c>
      <c r="CM114">
        <v>2</v>
      </c>
      <c r="CN114">
        <v>12</v>
      </c>
    </row>
    <row r="115" spans="1:92">
      <c r="A115" t="s">
        <v>456</v>
      </c>
      <c r="B115" t="s">
        <v>25</v>
      </c>
      <c r="C115" t="s">
        <v>26</v>
      </c>
      <c r="D115" t="s">
        <v>27</v>
      </c>
      <c r="E115" t="s">
        <v>77</v>
      </c>
      <c r="F115" t="s">
        <v>457</v>
      </c>
      <c r="G115" t="s">
        <v>458</v>
      </c>
      <c r="H115" t="s">
        <v>459</v>
      </c>
      <c r="I115">
        <v>100</v>
      </c>
      <c r="J115" s="1">
        <v>0.94</v>
      </c>
      <c r="K115" t="s">
        <v>26</v>
      </c>
      <c r="L115" t="s">
        <v>27</v>
      </c>
      <c r="M115" t="s">
        <v>256</v>
      </c>
      <c r="P115" t="s">
        <v>257</v>
      </c>
      <c r="Q115">
        <v>8</v>
      </c>
      <c r="R115">
        <v>0.32732</v>
      </c>
      <c r="S115">
        <f t="shared" si="2"/>
        <v>55</v>
      </c>
      <c r="T115">
        <f t="shared" si="3"/>
        <v>1068</v>
      </c>
      <c r="U115">
        <v>26</v>
      </c>
      <c r="V115">
        <v>0</v>
      </c>
      <c r="W115">
        <v>0</v>
      </c>
      <c r="X115">
        <v>45</v>
      </c>
      <c r="Y115">
        <v>51</v>
      </c>
      <c r="Z115">
        <v>8</v>
      </c>
      <c r="AA115">
        <v>68</v>
      </c>
      <c r="AB115">
        <v>1</v>
      </c>
      <c r="AC115">
        <v>53</v>
      </c>
      <c r="AD115">
        <v>0</v>
      </c>
      <c r="AE115">
        <v>20</v>
      </c>
      <c r="AF115">
        <v>0</v>
      </c>
      <c r="AG115">
        <v>24</v>
      </c>
      <c r="AH115">
        <v>20</v>
      </c>
      <c r="AI115">
        <v>18</v>
      </c>
      <c r="AJ115">
        <v>0</v>
      </c>
      <c r="AK115">
        <v>17</v>
      </c>
      <c r="AL115">
        <v>23</v>
      </c>
      <c r="AM115">
        <v>0</v>
      </c>
      <c r="AN115">
        <v>11</v>
      </c>
      <c r="AO115">
        <v>25</v>
      </c>
      <c r="AP115">
        <v>0</v>
      </c>
      <c r="AQ115">
        <v>11</v>
      </c>
      <c r="AR115">
        <v>0</v>
      </c>
      <c r="AS115">
        <v>0</v>
      </c>
      <c r="AT115">
        <v>42</v>
      </c>
      <c r="AU115">
        <v>75</v>
      </c>
      <c r="AV115">
        <v>0</v>
      </c>
      <c r="AW115">
        <v>19</v>
      </c>
      <c r="AX115">
        <v>1</v>
      </c>
      <c r="AY115">
        <v>19</v>
      </c>
      <c r="AZ115">
        <v>0</v>
      </c>
      <c r="BA115">
        <v>15</v>
      </c>
      <c r="BB115">
        <v>0</v>
      </c>
      <c r="BC115">
        <v>21</v>
      </c>
      <c r="BD115">
        <v>7</v>
      </c>
      <c r="BE115">
        <v>8</v>
      </c>
      <c r="BF115">
        <v>2</v>
      </c>
      <c r="BG115">
        <v>42</v>
      </c>
      <c r="BH115">
        <v>1</v>
      </c>
      <c r="BI115">
        <v>8</v>
      </c>
      <c r="BJ115">
        <v>0</v>
      </c>
      <c r="BK115">
        <v>18</v>
      </c>
      <c r="BL115">
        <v>13</v>
      </c>
      <c r="BM115">
        <v>2</v>
      </c>
      <c r="BN115">
        <v>0</v>
      </c>
      <c r="BO115">
        <v>40</v>
      </c>
      <c r="BP115">
        <v>32</v>
      </c>
      <c r="BQ115">
        <v>25</v>
      </c>
      <c r="BR115">
        <v>1</v>
      </c>
      <c r="BS115">
        <v>19</v>
      </c>
      <c r="BT115">
        <v>0</v>
      </c>
      <c r="BU115">
        <v>52</v>
      </c>
      <c r="BV115">
        <v>2</v>
      </c>
      <c r="BW115">
        <v>2</v>
      </c>
      <c r="BX115">
        <v>25</v>
      </c>
      <c r="BY115">
        <v>8</v>
      </c>
      <c r="BZ115">
        <v>1</v>
      </c>
      <c r="CA115">
        <v>13</v>
      </c>
      <c r="CB115">
        <v>4</v>
      </c>
      <c r="CC115">
        <v>15</v>
      </c>
      <c r="CD115">
        <v>0</v>
      </c>
      <c r="CE115">
        <v>6</v>
      </c>
      <c r="CF115">
        <v>0</v>
      </c>
      <c r="CG115">
        <v>42</v>
      </c>
      <c r="CH115">
        <v>4</v>
      </c>
      <c r="CI115">
        <v>14</v>
      </c>
      <c r="CJ115">
        <v>8</v>
      </c>
      <c r="CK115">
        <v>7</v>
      </c>
      <c r="CL115">
        <v>5</v>
      </c>
      <c r="CM115">
        <v>22</v>
      </c>
      <c r="CN115">
        <v>7</v>
      </c>
    </row>
    <row r="116" spans="1:92">
      <c r="A116" t="s">
        <v>523</v>
      </c>
      <c r="B116" t="s">
        <v>25</v>
      </c>
      <c r="C116" t="s">
        <v>26</v>
      </c>
      <c r="D116" t="s">
        <v>27</v>
      </c>
      <c r="E116" t="s">
        <v>28</v>
      </c>
      <c r="F116" t="s">
        <v>29</v>
      </c>
      <c r="G116" t="s">
        <v>164</v>
      </c>
      <c r="H116" t="s">
        <v>524</v>
      </c>
      <c r="I116">
        <v>100</v>
      </c>
      <c r="J116" s="1">
        <v>0.99</v>
      </c>
      <c r="K116" t="s">
        <v>26</v>
      </c>
      <c r="L116" t="s">
        <v>27</v>
      </c>
      <c r="M116" t="s">
        <v>28</v>
      </c>
      <c r="N116" t="s">
        <v>29</v>
      </c>
      <c r="O116" t="s">
        <v>59</v>
      </c>
      <c r="P116" t="s">
        <v>525</v>
      </c>
      <c r="Q116">
        <v>2</v>
      </c>
      <c r="R116">
        <v>6.6699999999999503E-3</v>
      </c>
      <c r="S116">
        <f t="shared" si="2"/>
        <v>51</v>
      </c>
      <c r="T116">
        <f t="shared" si="3"/>
        <v>1057</v>
      </c>
      <c r="U116">
        <v>0</v>
      </c>
      <c r="V116">
        <v>0</v>
      </c>
      <c r="W116">
        <v>5</v>
      </c>
      <c r="X116">
        <v>4</v>
      </c>
      <c r="Y116">
        <v>0</v>
      </c>
      <c r="Z116">
        <v>9</v>
      </c>
      <c r="AA116">
        <v>89</v>
      </c>
      <c r="AB116">
        <v>15</v>
      </c>
      <c r="AC116">
        <v>24</v>
      </c>
      <c r="AD116">
        <v>20</v>
      </c>
      <c r="AE116">
        <v>1</v>
      </c>
      <c r="AF116">
        <v>0</v>
      </c>
      <c r="AG116">
        <v>0</v>
      </c>
      <c r="AH116">
        <v>12</v>
      </c>
      <c r="AI116">
        <v>7</v>
      </c>
      <c r="AJ116">
        <v>0</v>
      </c>
      <c r="AK116">
        <v>4</v>
      </c>
      <c r="AL116">
        <v>0</v>
      </c>
      <c r="AM116">
        <v>0</v>
      </c>
      <c r="AN116">
        <v>18</v>
      </c>
      <c r="AO116">
        <v>0</v>
      </c>
      <c r="AP116">
        <v>82</v>
      </c>
      <c r="AQ116">
        <v>5</v>
      </c>
      <c r="AR116">
        <v>4</v>
      </c>
      <c r="AS116">
        <v>9</v>
      </c>
      <c r="AT116">
        <v>4</v>
      </c>
      <c r="AU116">
        <v>1</v>
      </c>
      <c r="AV116">
        <v>46</v>
      </c>
      <c r="AW116">
        <v>4</v>
      </c>
      <c r="AX116">
        <v>0</v>
      </c>
      <c r="AY116">
        <v>8</v>
      </c>
      <c r="AZ116">
        <v>93</v>
      </c>
      <c r="BA116">
        <v>0</v>
      </c>
      <c r="BB116">
        <v>13</v>
      </c>
      <c r="BC116">
        <v>1</v>
      </c>
      <c r="BD116">
        <v>42</v>
      </c>
      <c r="BE116">
        <v>5</v>
      </c>
      <c r="BF116">
        <v>30</v>
      </c>
      <c r="BG116">
        <v>0</v>
      </c>
      <c r="BH116">
        <v>37</v>
      </c>
      <c r="BI116">
        <v>8</v>
      </c>
      <c r="BJ116">
        <v>15</v>
      </c>
      <c r="BK116">
        <v>9</v>
      </c>
      <c r="BL116">
        <v>6</v>
      </c>
      <c r="BM116">
        <v>8</v>
      </c>
      <c r="BN116">
        <v>10</v>
      </c>
      <c r="BO116">
        <v>0</v>
      </c>
      <c r="BP116">
        <v>63</v>
      </c>
      <c r="BQ116">
        <v>4</v>
      </c>
      <c r="BR116">
        <v>23</v>
      </c>
      <c r="BS116">
        <v>0</v>
      </c>
      <c r="BT116">
        <v>44</v>
      </c>
      <c r="BU116">
        <v>0</v>
      </c>
      <c r="BV116">
        <v>2</v>
      </c>
      <c r="BW116">
        <v>17</v>
      </c>
      <c r="BX116">
        <v>23</v>
      </c>
      <c r="BY116">
        <v>1</v>
      </c>
      <c r="BZ116">
        <v>0</v>
      </c>
      <c r="CA116">
        <v>17</v>
      </c>
      <c r="CB116">
        <v>36</v>
      </c>
      <c r="CC116">
        <v>0</v>
      </c>
      <c r="CD116">
        <v>22</v>
      </c>
      <c r="CE116">
        <v>0</v>
      </c>
      <c r="CF116">
        <v>100</v>
      </c>
      <c r="CG116">
        <v>0</v>
      </c>
      <c r="CH116">
        <v>23</v>
      </c>
      <c r="CI116">
        <v>0</v>
      </c>
      <c r="CJ116">
        <v>4</v>
      </c>
      <c r="CK116">
        <v>0</v>
      </c>
      <c r="CL116">
        <v>2</v>
      </c>
      <c r="CM116">
        <v>9</v>
      </c>
      <c r="CN116">
        <v>19</v>
      </c>
    </row>
    <row r="117" spans="1:92">
      <c r="A117" t="s">
        <v>734</v>
      </c>
      <c r="B117" t="s">
        <v>25</v>
      </c>
      <c r="C117" t="s">
        <v>26</v>
      </c>
      <c r="D117" t="s">
        <v>27</v>
      </c>
      <c r="E117" t="s">
        <v>119</v>
      </c>
      <c r="F117" t="s">
        <v>412</v>
      </c>
      <c r="G117" t="s">
        <v>735</v>
      </c>
      <c r="H117" t="s">
        <v>736</v>
      </c>
      <c r="I117">
        <v>100</v>
      </c>
      <c r="J117" s="1">
        <v>1</v>
      </c>
      <c r="K117" t="s">
        <v>26</v>
      </c>
      <c r="L117" t="s">
        <v>27</v>
      </c>
      <c r="M117" t="s">
        <v>119</v>
      </c>
      <c r="N117" t="s">
        <v>412</v>
      </c>
      <c r="O117" t="s">
        <v>412</v>
      </c>
      <c r="P117" t="s">
        <v>737</v>
      </c>
      <c r="Q117">
        <v>2</v>
      </c>
      <c r="R117">
        <v>2.66399999999999E-2</v>
      </c>
      <c r="S117">
        <f t="shared" si="2"/>
        <v>37</v>
      </c>
      <c r="T117">
        <f t="shared" si="3"/>
        <v>1049</v>
      </c>
      <c r="U117">
        <v>3</v>
      </c>
      <c r="V117">
        <v>0</v>
      </c>
      <c r="W117">
        <v>0</v>
      </c>
      <c r="X117">
        <v>0</v>
      </c>
      <c r="Y117">
        <v>0</v>
      </c>
      <c r="Z117">
        <v>0</v>
      </c>
      <c r="AA117">
        <v>0</v>
      </c>
      <c r="AB117">
        <v>0</v>
      </c>
      <c r="AC117">
        <v>25</v>
      </c>
      <c r="AD117">
        <v>0</v>
      </c>
      <c r="AE117">
        <v>0</v>
      </c>
      <c r="AF117">
        <v>0</v>
      </c>
      <c r="AG117">
        <v>0</v>
      </c>
      <c r="AH117">
        <v>2</v>
      </c>
      <c r="AI117">
        <v>0</v>
      </c>
      <c r="AJ117">
        <v>0</v>
      </c>
      <c r="AK117">
        <v>0</v>
      </c>
      <c r="AL117">
        <v>24</v>
      </c>
      <c r="AM117">
        <v>2</v>
      </c>
      <c r="AN117">
        <v>0</v>
      </c>
      <c r="AO117">
        <v>0</v>
      </c>
      <c r="AP117">
        <v>0</v>
      </c>
      <c r="AQ117">
        <v>1</v>
      </c>
      <c r="AR117">
        <v>0</v>
      </c>
      <c r="AS117">
        <v>0</v>
      </c>
      <c r="AT117">
        <v>0</v>
      </c>
      <c r="AU117">
        <v>27</v>
      </c>
      <c r="AV117">
        <v>7</v>
      </c>
      <c r="AW117">
        <v>0</v>
      </c>
      <c r="AX117">
        <v>0</v>
      </c>
      <c r="AY117">
        <v>1</v>
      </c>
      <c r="AZ117">
        <v>0</v>
      </c>
      <c r="BA117">
        <v>119</v>
      </c>
      <c r="BB117">
        <v>4</v>
      </c>
      <c r="BC117">
        <v>80</v>
      </c>
      <c r="BD117">
        <v>0</v>
      </c>
      <c r="BE117">
        <v>66</v>
      </c>
      <c r="BF117">
        <v>3</v>
      </c>
      <c r="BG117">
        <v>26</v>
      </c>
      <c r="BH117">
        <v>0</v>
      </c>
      <c r="BI117">
        <v>24</v>
      </c>
      <c r="BJ117">
        <v>0</v>
      </c>
      <c r="BK117">
        <v>41</v>
      </c>
      <c r="BL117">
        <v>10</v>
      </c>
      <c r="BM117">
        <v>0</v>
      </c>
      <c r="BN117">
        <v>2</v>
      </c>
      <c r="BO117">
        <v>40</v>
      </c>
      <c r="BP117">
        <v>4</v>
      </c>
      <c r="BQ117">
        <v>0</v>
      </c>
      <c r="BR117">
        <v>0</v>
      </c>
      <c r="BS117">
        <v>6</v>
      </c>
      <c r="BT117">
        <v>0</v>
      </c>
      <c r="BU117">
        <v>78</v>
      </c>
      <c r="BV117">
        <v>1</v>
      </c>
      <c r="BW117">
        <v>6</v>
      </c>
      <c r="BX117">
        <v>3</v>
      </c>
      <c r="BY117">
        <v>16</v>
      </c>
      <c r="BZ117">
        <v>0</v>
      </c>
      <c r="CA117">
        <v>53</v>
      </c>
      <c r="CB117">
        <v>19</v>
      </c>
      <c r="CC117">
        <v>42</v>
      </c>
      <c r="CD117">
        <v>0</v>
      </c>
      <c r="CE117">
        <v>89</v>
      </c>
      <c r="CF117">
        <v>12</v>
      </c>
      <c r="CG117">
        <v>79</v>
      </c>
      <c r="CH117">
        <v>5</v>
      </c>
      <c r="CI117">
        <v>0</v>
      </c>
      <c r="CJ117">
        <v>0</v>
      </c>
      <c r="CK117">
        <v>36</v>
      </c>
      <c r="CL117">
        <v>0</v>
      </c>
      <c r="CM117">
        <v>82</v>
      </c>
      <c r="CN117">
        <v>11</v>
      </c>
    </row>
    <row r="118" spans="1:92">
      <c r="A118" t="s">
        <v>872</v>
      </c>
      <c r="B118" t="s">
        <v>25</v>
      </c>
      <c r="C118" t="s">
        <v>26</v>
      </c>
      <c r="D118" t="s">
        <v>27</v>
      </c>
      <c r="E118" t="s">
        <v>28</v>
      </c>
      <c r="F118" t="s">
        <v>64</v>
      </c>
      <c r="G118" t="s">
        <v>873</v>
      </c>
      <c r="H118" t="s">
        <v>874</v>
      </c>
      <c r="I118">
        <v>100</v>
      </c>
      <c r="J118" s="1">
        <v>0.95</v>
      </c>
      <c r="K118" t="s">
        <v>26</v>
      </c>
      <c r="L118" t="s">
        <v>27</v>
      </c>
      <c r="M118" t="s">
        <v>28</v>
      </c>
      <c r="N118" t="s">
        <v>67</v>
      </c>
      <c r="O118" t="s">
        <v>67</v>
      </c>
      <c r="P118" t="s">
        <v>68</v>
      </c>
      <c r="Q118">
        <v>8</v>
      </c>
      <c r="R118">
        <v>0.10736999999999999</v>
      </c>
      <c r="S118">
        <f t="shared" si="2"/>
        <v>45</v>
      </c>
      <c r="T118">
        <f t="shared" si="3"/>
        <v>1029</v>
      </c>
      <c r="U118">
        <v>0</v>
      </c>
      <c r="V118">
        <v>1</v>
      </c>
      <c r="W118">
        <v>10</v>
      </c>
      <c r="X118">
        <v>0</v>
      </c>
      <c r="Y118">
        <v>0</v>
      </c>
      <c r="Z118">
        <v>33</v>
      </c>
      <c r="AA118">
        <v>1</v>
      </c>
      <c r="AB118">
        <v>86</v>
      </c>
      <c r="AC118">
        <v>7</v>
      </c>
      <c r="AD118">
        <v>30</v>
      </c>
      <c r="AE118">
        <v>1</v>
      </c>
      <c r="AF118">
        <v>37</v>
      </c>
      <c r="AG118">
        <v>1</v>
      </c>
      <c r="AH118">
        <v>69</v>
      </c>
      <c r="AI118">
        <v>0</v>
      </c>
      <c r="AJ118">
        <v>23</v>
      </c>
      <c r="AK118">
        <v>0</v>
      </c>
      <c r="AL118">
        <v>0</v>
      </c>
      <c r="AM118">
        <v>14</v>
      </c>
      <c r="AN118">
        <v>36</v>
      </c>
      <c r="AO118">
        <v>0</v>
      </c>
      <c r="AP118">
        <v>16</v>
      </c>
      <c r="AQ118">
        <v>0</v>
      </c>
      <c r="AR118">
        <v>53</v>
      </c>
      <c r="AS118">
        <v>31</v>
      </c>
      <c r="AT118">
        <v>0</v>
      </c>
      <c r="AU118">
        <v>0</v>
      </c>
      <c r="AV118">
        <v>49</v>
      </c>
      <c r="AW118">
        <v>0</v>
      </c>
      <c r="AX118">
        <v>28</v>
      </c>
      <c r="AY118">
        <v>0</v>
      </c>
      <c r="AZ118">
        <v>21</v>
      </c>
      <c r="BA118">
        <v>0</v>
      </c>
      <c r="BB118">
        <v>8</v>
      </c>
      <c r="BC118">
        <v>0</v>
      </c>
      <c r="BD118">
        <v>40</v>
      </c>
      <c r="BE118">
        <v>1</v>
      </c>
      <c r="BF118">
        <v>53</v>
      </c>
      <c r="BG118">
        <v>3</v>
      </c>
      <c r="BH118">
        <v>69</v>
      </c>
      <c r="BI118">
        <v>0</v>
      </c>
      <c r="BJ118">
        <v>10</v>
      </c>
      <c r="BK118">
        <v>0</v>
      </c>
      <c r="BL118">
        <v>2</v>
      </c>
      <c r="BM118">
        <v>0</v>
      </c>
      <c r="BN118">
        <v>7</v>
      </c>
      <c r="BO118">
        <v>0</v>
      </c>
      <c r="BP118">
        <v>30</v>
      </c>
      <c r="BQ118">
        <v>0</v>
      </c>
      <c r="BR118">
        <v>54</v>
      </c>
      <c r="BS118">
        <v>0</v>
      </c>
      <c r="BT118">
        <v>1</v>
      </c>
      <c r="BU118">
        <v>0</v>
      </c>
      <c r="BV118">
        <v>7</v>
      </c>
      <c r="BW118">
        <v>0</v>
      </c>
      <c r="BX118">
        <v>24</v>
      </c>
      <c r="BY118">
        <v>2</v>
      </c>
      <c r="BZ118">
        <v>22</v>
      </c>
      <c r="CA118">
        <v>1</v>
      </c>
      <c r="CB118">
        <v>34</v>
      </c>
      <c r="CC118">
        <v>2</v>
      </c>
      <c r="CD118">
        <v>15</v>
      </c>
      <c r="CE118">
        <v>0</v>
      </c>
      <c r="CF118">
        <v>7</v>
      </c>
      <c r="CG118">
        <v>0</v>
      </c>
      <c r="CH118">
        <v>13</v>
      </c>
      <c r="CI118">
        <v>0</v>
      </c>
      <c r="CJ118">
        <v>24</v>
      </c>
      <c r="CK118">
        <v>0</v>
      </c>
      <c r="CL118">
        <v>13</v>
      </c>
      <c r="CM118">
        <v>0</v>
      </c>
      <c r="CN118">
        <v>40</v>
      </c>
    </row>
    <row r="119" spans="1:92">
      <c r="A119" t="s">
        <v>417</v>
      </c>
      <c r="B119" t="s">
        <v>25</v>
      </c>
      <c r="C119" t="s">
        <v>26</v>
      </c>
      <c r="D119" t="s">
        <v>27</v>
      </c>
      <c r="E119" t="s">
        <v>28</v>
      </c>
      <c r="F119" t="s">
        <v>29</v>
      </c>
      <c r="G119" t="s">
        <v>418</v>
      </c>
      <c r="H119" t="s">
        <v>419</v>
      </c>
      <c r="I119">
        <v>100</v>
      </c>
      <c r="J119" s="1">
        <v>0.99</v>
      </c>
      <c r="K119" t="s">
        <v>26</v>
      </c>
      <c r="L119" t="s">
        <v>27</v>
      </c>
      <c r="M119" t="s">
        <v>28</v>
      </c>
      <c r="N119" t="s">
        <v>29</v>
      </c>
      <c r="O119" t="s">
        <v>59</v>
      </c>
      <c r="P119" t="s">
        <v>166</v>
      </c>
      <c r="Q119">
        <v>7</v>
      </c>
      <c r="R119">
        <v>8.2539999999999794E-2</v>
      </c>
      <c r="S119">
        <f t="shared" si="2"/>
        <v>48</v>
      </c>
      <c r="T119">
        <f t="shared" si="3"/>
        <v>1024</v>
      </c>
      <c r="U119">
        <v>0</v>
      </c>
      <c r="V119">
        <v>9</v>
      </c>
      <c r="W119">
        <v>12</v>
      </c>
      <c r="X119">
        <v>0</v>
      </c>
      <c r="Y119">
        <v>0</v>
      </c>
      <c r="Z119">
        <v>45</v>
      </c>
      <c r="AA119">
        <v>0</v>
      </c>
      <c r="AB119">
        <v>55</v>
      </c>
      <c r="AC119">
        <v>0</v>
      </c>
      <c r="AD119">
        <v>20</v>
      </c>
      <c r="AE119">
        <v>0</v>
      </c>
      <c r="AF119">
        <v>33</v>
      </c>
      <c r="AG119">
        <v>0</v>
      </c>
      <c r="AH119">
        <v>40</v>
      </c>
      <c r="AI119">
        <v>0</v>
      </c>
      <c r="AJ119">
        <v>47</v>
      </c>
      <c r="AK119">
        <v>1</v>
      </c>
      <c r="AL119">
        <v>1</v>
      </c>
      <c r="AM119">
        <v>18</v>
      </c>
      <c r="AN119">
        <v>35</v>
      </c>
      <c r="AO119">
        <v>3</v>
      </c>
      <c r="AP119">
        <v>20</v>
      </c>
      <c r="AQ119">
        <v>3</v>
      </c>
      <c r="AR119">
        <v>69</v>
      </c>
      <c r="AS119">
        <v>40</v>
      </c>
      <c r="AT119">
        <v>6</v>
      </c>
      <c r="AU119">
        <v>2</v>
      </c>
      <c r="AV119">
        <v>44</v>
      </c>
      <c r="AW119">
        <v>3</v>
      </c>
      <c r="AX119">
        <v>21</v>
      </c>
      <c r="AY119">
        <v>0</v>
      </c>
      <c r="AZ119">
        <v>21</v>
      </c>
      <c r="BA119">
        <v>0</v>
      </c>
      <c r="BB119">
        <v>15</v>
      </c>
      <c r="BC119">
        <v>0</v>
      </c>
      <c r="BD119">
        <v>42</v>
      </c>
      <c r="BE119">
        <v>2</v>
      </c>
      <c r="BF119">
        <v>37</v>
      </c>
      <c r="BG119">
        <v>0</v>
      </c>
      <c r="BH119">
        <v>59</v>
      </c>
      <c r="BI119">
        <v>0</v>
      </c>
      <c r="BJ119">
        <v>15</v>
      </c>
      <c r="BK119">
        <v>0</v>
      </c>
      <c r="BL119">
        <v>6</v>
      </c>
      <c r="BM119">
        <v>1</v>
      </c>
      <c r="BN119">
        <v>36</v>
      </c>
      <c r="BO119">
        <v>0</v>
      </c>
      <c r="BP119">
        <v>25</v>
      </c>
      <c r="BQ119">
        <v>0</v>
      </c>
      <c r="BR119">
        <v>47</v>
      </c>
      <c r="BS119">
        <v>0</v>
      </c>
      <c r="BT119">
        <v>2</v>
      </c>
      <c r="BU119">
        <v>2</v>
      </c>
      <c r="BV119">
        <v>2</v>
      </c>
      <c r="BW119">
        <v>1</v>
      </c>
      <c r="BX119">
        <v>15</v>
      </c>
      <c r="BY119">
        <v>0</v>
      </c>
      <c r="BZ119">
        <v>7</v>
      </c>
      <c r="CA119">
        <v>0</v>
      </c>
      <c r="CB119">
        <v>12</v>
      </c>
      <c r="CC119">
        <v>0</v>
      </c>
      <c r="CD119">
        <v>13</v>
      </c>
      <c r="CE119">
        <v>0</v>
      </c>
      <c r="CF119">
        <v>15</v>
      </c>
      <c r="CG119">
        <v>1</v>
      </c>
      <c r="CH119">
        <v>27</v>
      </c>
      <c r="CI119">
        <v>0</v>
      </c>
      <c r="CJ119">
        <v>28</v>
      </c>
      <c r="CK119">
        <v>0</v>
      </c>
      <c r="CL119">
        <v>25</v>
      </c>
      <c r="CM119">
        <v>0</v>
      </c>
      <c r="CN119">
        <v>41</v>
      </c>
    </row>
    <row r="120" spans="1:92">
      <c r="A120" t="s">
        <v>1275</v>
      </c>
      <c r="B120" t="s">
        <v>25</v>
      </c>
      <c r="C120" t="s">
        <v>26</v>
      </c>
      <c r="D120" t="s">
        <v>47</v>
      </c>
      <c r="E120" t="s">
        <v>48</v>
      </c>
      <c r="F120" t="s">
        <v>49</v>
      </c>
      <c r="G120" t="s">
        <v>1276</v>
      </c>
      <c r="H120" t="s">
        <v>1277</v>
      </c>
      <c r="I120">
        <v>100</v>
      </c>
      <c r="J120" s="1">
        <v>1</v>
      </c>
      <c r="K120" t="s">
        <v>26</v>
      </c>
      <c r="L120" t="s">
        <v>47</v>
      </c>
      <c r="M120" t="s">
        <v>48</v>
      </c>
      <c r="N120" t="s">
        <v>49</v>
      </c>
      <c r="O120" t="s">
        <v>78</v>
      </c>
      <c r="P120" t="s">
        <v>348</v>
      </c>
      <c r="Q120">
        <v>6</v>
      </c>
      <c r="R120">
        <v>7.3000000000011901E-4</v>
      </c>
      <c r="S120">
        <f t="shared" si="2"/>
        <v>23</v>
      </c>
      <c r="T120">
        <f t="shared" si="3"/>
        <v>1004</v>
      </c>
      <c r="U120">
        <v>0</v>
      </c>
      <c r="V120">
        <v>0</v>
      </c>
      <c r="W120">
        <v>0</v>
      </c>
      <c r="X120">
        <v>0</v>
      </c>
      <c r="Y120">
        <v>0</v>
      </c>
      <c r="Z120">
        <v>0</v>
      </c>
      <c r="AA120">
        <v>0</v>
      </c>
      <c r="AB120">
        <v>0</v>
      </c>
      <c r="AC120">
        <v>0</v>
      </c>
      <c r="AD120">
        <v>10</v>
      </c>
      <c r="AE120">
        <v>0</v>
      </c>
      <c r="AF120">
        <v>0</v>
      </c>
      <c r="AG120">
        <v>0</v>
      </c>
      <c r="AH120">
        <v>0</v>
      </c>
      <c r="AI120">
        <v>0</v>
      </c>
      <c r="AJ120">
        <v>99</v>
      </c>
      <c r="AK120">
        <v>0</v>
      </c>
      <c r="AL120">
        <v>0</v>
      </c>
      <c r="AM120">
        <v>14</v>
      </c>
      <c r="AN120">
        <v>0</v>
      </c>
      <c r="AO120">
        <v>0</v>
      </c>
      <c r="AP120">
        <v>1</v>
      </c>
      <c r="AQ120">
        <v>0</v>
      </c>
      <c r="AR120">
        <v>6</v>
      </c>
      <c r="AS120">
        <v>53</v>
      </c>
      <c r="AT120">
        <v>0</v>
      </c>
      <c r="AU120">
        <v>10</v>
      </c>
      <c r="AV120">
        <v>0</v>
      </c>
      <c r="AW120">
        <v>6</v>
      </c>
      <c r="AX120">
        <v>0</v>
      </c>
      <c r="AY120">
        <v>3</v>
      </c>
      <c r="AZ120">
        <v>0</v>
      </c>
      <c r="BA120">
        <v>0</v>
      </c>
      <c r="BB120">
        <v>0</v>
      </c>
      <c r="BC120">
        <v>0</v>
      </c>
      <c r="BD120">
        <v>0</v>
      </c>
      <c r="BE120">
        <v>43</v>
      </c>
      <c r="BF120">
        <v>3</v>
      </c>
      <c r="BG120">
        <v>43</v>
      </c>
      <c r="BH120">
        <v>259</v>
      </c>
      <c r="BI120">
        <v>0</v>
      </c>
      <c r="BJ120">
        <v>1</v>
      </c>
      <c r="BK120">
        <v>4</v>
      </c>
      <c r="BL120">
        <v>0</v>
      </c>
      <c r="BM120">
        <v>0</v>
      </c>
      <c r="BN120">
        <v>187</v>
      </c>
      <c r="BO120">
        <v>0</v>
      </c>
      <c r="BP120">
        <v>0</v>
      </c>
      <c r="BQ120">
        <v>0</v>
      </c>
      <c r="BR120">
        <v>0</v>
      </c>
      <c r="BS120">
        <v>0</v>
      </c>
      <c r="BT120">
        <v>0</v>
      </c>
      <c r="BU120">
        <v>0</v>
      </c>
      <c r="BV120">
        <v>0</v>
      </c>
      <c r="BW120">
        <v>1</v>
      </c>
      <c r="BX120">
        <v>4</v>
      </c>
      <c r="BY120">
        <v>0</v>
      </c>
      <c r="BZ120">
        <v>0</v>
      </c>
      <c r="CA120">
        <v>1</v>
      </c>
      <c r="CB120">
        <v>58</v>
      </c>
      <c r="CC120">
        <v>85</v>
      </c>
      <c r="CD120">
        <v>0</v>
      </c>
      <c r="CE120">
        <v>0</v>
      </c>
      <c r="CF120">
        <v>3</v>
      </c>
      <c r="CG120">
        <v>0</v>
      </c>
      <c r="CH120">
        <v>0</v>
      </c>
      <c r="CI120">
        <v>0</v>
      </c>
      <c r="CJ120">
        <v>0</v>
      </c>
      <c r="CK120">
        <v>0</v>
      </c>
      <c r="CL120">
        <v>0</v>
      </c>
      <c r="CM120">
        <v>110</v>
      </c>
      <c r="CN120">
        <v>0</v>
      </c>
    </row>
    <row r="121" spans="1:92">
      <c r="A121" t="s">
        <v>461</v>
      </c>
      <c r="B121" t="s">
        <v>25</v>
      </c>
      <c r="C121" t="s">
        <v>26</v>
      </c>
      <c r="D121" t="s">
        <v>27</v>
      </c>
      <c r="E121" t="s">
        <v>28</v>
      </c>
      <c r="F121" t="s">
        <v>67</v>
      </c>
      <c r="G121" t="s">
        <v>462</v>
      </c>
      <c r="H121" t="s">
        <v>463</v>
      </c>
      <c r="I121">
        <v>100</v>
      </c>
      <c r="J121" s="1">
        <v>1</v>
      </c>
      <c r="K121" t="s">
        <v>26</v>
      </c>
      <c r="L121" t="s">
        <v>27</v>
      </c>
      <c r="M121" t="s">
        <v>28</v>
      </c>
      <c r="N121" t="s">
        <v>67</v>
      </c>
      <c r="O121" t="s">
        <v>67</v>
      </c>
      <c r="P121" t="s">
        <v>464</v>
      </c>
      <c r="Q121">
        <v>2</v>
      </c>
      <c r="R121">
        <v>9.3100000000001498E-3</v>
      </c>
      <c r="S121">
        <f t="shared" si="2"/>
        <v>54</v>
      </c>
      <c r="T121">
        <f t="shared" si="3"/>
        <v>970</v>
      </c>
      <c r="U121">
        <v>110</v>
      </c>
      <c r="V121">
        <v>0</v>
      </c>
      <c r="W121">
        <v>2</v>
      </c>
      <c r="X121">
        <v>11</v>
      </c>
      <c r="Y121">
        <v>6</v>
      </c>
      <c r="Z121">
        <v>1</v>
      </c>
      <c r="AA121">
        <v>1</v>
      </c>
      <c r="AB121">
        <v>1</v>
      </c>
      <c r="AC121">
        <v>20</v>
      </c>
      <c r="AD121">
        <v>0</v>
      </c>
      <c r="AE121">
        <v>1</v>
      </c>
      <c r="AF121">
        <v>0</v>
      </c>
      <c r="AG121">
        <v>23</v>
      </c>
      <c r="AH121">
        <v>1</v>
      </c>
      <c r="AI121">
        <v>26</v>
      </c>
      <c r="AJ121">
        <v>0</v>
      </c>
      <c r="AK121">
        <v>23</v>
      </c>
      <c r="AL121">
        <v>0</v>
      </c>
      <c r="AM121">
        <v>0</v>
      </c>
      <c r="AN121">
        <v>6</v>
      </c>
      <c r="AO121">
        <v>34</v>
      </c>
      <c r="AP121">
        <v>0</v>
      </c>
      <c r="AQ121">
        <v>0</v>
      </c>
      <c r="AR121">
        <v>4</v>
      </c>
      <c r="AS121">
        <v>1</v>
      </c>
      <c r="AT121">
        <v>22</v>
      </c>
      <c r="AU121">
        <v>17</v>
      </c>
      <c r="AV121">
        <v>1</v>
      </c>
      <c r="AW121">
        <v>15</v>
      </c>
      <c r="AX121">
        <v>0</v>
      </c>
      <c r="AY121">
        <v>5</v>
      </c>
      <c r="AZ121">
        <v>0</v>
      </c>
      <c r="BA121">
        <v>0</v>
      </c>
      <c r="BB121">
        <v>3</v>
      </c>
      <c r="BC121">
        <v>2</v>
      </c>
      <c r="BD121">
        <v>6</v>
      </c>
      <c r="BE121">
        <v>52</v>
      </c>
      <c r="BF121">
        <v>1</v>
      </c>
      <c r="BG121">
        <v>12</v>
      </c>
      <c r="BH121">
        <v>0</v>
      </c>
      <c r="BI121">
        <v>8</v>
      </c>
      <c r="BJ121">
        <v>0</v>
      </c>
      <c r="BK121">
        <v>2</v>
      </c>
      <c r="BL121">
        <v>13</v>
      </c>
      <c r="BM121">
        <v>112</v>
      </c>
      <c r="BN121">
        <v>0</v>
      </c>
      <c r="BO121">
        <v>37</v>
      </c>
      <c r="BP121">
        <v>7</v>
      </c>
      <c r="BQ121">
        <v>27</v>
      </c>
      <c r="BR121">
        <v>0</v>
      </c>
      <c r="BS121">
        <v>38</v>
      </c>
      <c r="BT121">
        <v>6</v>
      </c>
      <c r="BU121">
        <v>11</v>
      </c>
      <c r="BV121">
        <v>0</v>
      </c>
      <c r="BW121">
        <v>16</v>
      </c>
      <c r="BX121">
        <v>16</v>
      </c>
      <c r="BY121">
        <v>19</v>
      </c>
      <c r="BZ121">
        <v>4</v>
      </c>
      <c r="CA121">
        <v>34</v>
      </c>
      <c r="CB121">
        <v>0</v>
      </c>
      <c r="CC121">
        <v>30</v>
      </c>
      <c r="CD121">
        <v>3</v>
      </c>
      <c r="CE121">
        <v>2</v>
      </c>
      <c r="CF121">
        <v>6</v>
      </c>
      <c r="CG121">
        <v>43</v>
      </c>
      <c r="CH121">
        <v>24</v>
      </c>
      <c r="CI121">
        <v>40</v>
      </c>
      <c r="CJ121">
        <v>0</v>
      </c>
      <c r="CK121">
        <v>5</v>
      </c>
      <c r="CL121">
        <v>19</v>
      </c>
      <c r="CM121">
        <v>36</v>
      </c>
      <c r="CN121">
        <v>5</v>
      </c>
    </row>
    <row r="122" spans="1:92">
      <c r="A122" t="s">
        <v>1828</v>
      </c>
      <c r="B122" t="s">
        <v>25</v>
      </c>
      <c r="C122" t="s">
        <v>26</v>
      </c>
      <c r="D122" t="s">
        <v>47</v>
      </c>
      <c r="E122" t="s">
        <v>48</v>
      </c>
      <c r="F122" t="s">
        <v>49</v>
      </c>
      <c r="G122" t="s">
        <v>1829</v>
      </c>
      <c r="H122" t="s">
        <v>1830</v>
      </c>
      <c r="I122">
        <v>100</v>
      </c>
      <c r="J122" s="1">
        <v>0.99</v>
      </c>
      <c r="K122" t="s">
        <v>26</v>
      </c>
      <c r="L122" t="s">
        <v>47</v>
      </c>
      <c r="M122" t="s">
        <v>48</v>
      </c>
      <c r="N122" t="s">
        <v>49</v>
      </c>
      <c r="O122" t="s">
        <v>52</v>
      </c>
      <c r="P122" t="s">
        <v>1831</v>
      </c>
      <c r="Q122">
        <v>3</v>
      </c>
      <c r="R122">
        <v>9.5000000000000605E-3</v>
      </c>
      <c r="S122">
        <f t="shared" si="2"/>
        <v>24</v>
      </c>
      <c r="T122">
        <f t="shared" si="3"/>
        <v>952</v>
      </c>
      <c r="U122">
        <v>0</v>
      </c>
      <c r="V122">
        <v>0</v>
      </c>
      <c r="W122">
        <v>0</v>
      </c>
      <c r="X122">
        <v>0</v>
      </c>
      <c r="Y122">
        <v>0</v>
      </c>
      <c r="Z122">
        <v>0</v>
      </c>
      <c r="AA122">
        <v>0</v>
      </c>
      <c r="AB122">
        <v>0</v>
      </c>
      <c r="AC122">
        <v>0</v>
      </c>
      <c r="AD122">
        <v>0</v>
      </c>
      <c r="AE122">
        <v>195</v>
      </c>
      <c r="AF122">
        <v>2</v>
      </c>
      <c r="AG122">
        <v>1</v>
      </c>
      <c r="AH122">
        <v>0</v>
      </c>
      <c r="AI122">
        <v>4</v>
      </c>
      <c r="AJ122">
        <v>0</v>
      </c>
      <c r="AK122">
        <v>9</v>
      </c>
      <c r="AL122">
        <v>0</v>
      </c>
      <c r="AM122">
        <v>0</v>
      </c>
      <c r="AN122">
        <v>33</v>
      </c>
      <c r="AO122">
        <v>27</v>
      </c>
      <c r="AP122">
        <v>0</v>
      </c>
      <c r="AQ122">
        <v>2</v>
      </c>
      <c r="AR122">
        <v>6</v>
      </c>
      <c r="AS122">
        <v>0</v>
      </c>
      <c r="AT122">
        <v>75</v>
      </c>
      <c r="AU122">
        <v>0</v>
      </c>
      <c r="AV122">
        <v>3</v>
      </c>
      <c r="AW122">
        <v>0</v>
      </c>
      <c r="AX122">
        <v>0</v>
      </c>
      <c r="AY122">
        <v>31</v>
      </c>
      <c r="AZ122">
        <v>0</v>
      </c>
      <c r="BA122">
        <v>0</v>
      </c>
      <c r="BB122">
        <v>0</v>
      </c>
      <c r="BC122">
        <v>0</v>
      </c>
      <c r="BD122">
        <v>1</v>
      </c>
      <c r="BE122">
        <v>4</v>
      </c>
      <c r="BF122">
        <v>8</v>
      </c>
      <c r="BG122">
        <v>0</v>
      </c>
      <c r="BH122">
        <v>0</v>
      </c>
      <c r="BI122">
        <v>0</v>
      </c>
      <c r="BJ122">
        <v>0</v>
      </c>
      <c r="BK122">
        <v>0</v>
      </c>
      <c r="BL122">
        <v>1</v>
      </c>
      <c r="BM122">
        <v>1</v>
      </c>
      <c r="BN122">
        <v>0</v>
      </c>
      <c r="BO122">
        <v>1</v>
      </c>
      <c r="BP122">
        <v>0</v>
      </c>
      <c r="BQ122">
        <v>38</v>
      </c>
      <c r="BR122">
        <v>0</v>
      </c>
      <c r="BS122">
        <v>0</v>
      </c>
      <c r="BT122">
        <v>0</v>
      </c>
      <c r="BU122">
        <v>0</v>
      </c>
      <c r="BV122">
        <v>0</v>
      </c>
      <c r="BW122">
        <v>0</v>
      </c>
      <c r="BX122">
        <v>0</v>
      </c>
      <c r="BY122">
        <v>19</v>
      </c>
      <c r="BZ122">
        <v>0</v>
      </c>
      <c r="CA122">
        <v>0</v>
      </c>
      <c r="CB122">
        <v>436</v>
      </c>
      <c r="CC122">
        <v>0</v>
      </c>
      <c r="CD122">
        <v>3</v>
      </c>
      <c r="CE122">
        <v>0</v>
      </c>
      <c r="CF122">
        <v>0</v>
      </c>
      <c r="CG122">
        <v>0</v>
      </c>
      <c r="CH122">
        <v>0</v>
      </c>
      <c r="CI122">
        <v>20</v>
      </c>
      <c r="CJ122">
        <v>32</v>
      </c>
      <c r="CK122">
        <v>0</v>
      </c>
      <c r="CL122">
        <v>0</v>
      </c>
      <c r="CM122">
        <v>0</v>
      </c>
      <c r="CN122">
        <v>0</v>
      </c>
    </row>
    <row r="123" spans="1:92">
      <c r="A123" t="s">
        <v>717</v>
      </c>
      <c r="B123" t="s">
        <v>25</v>
      </c>
      <c r="C123" t="s">
        <v>26</v>
      </c>
      <c r="D123" t="s">
        <v>47</v>
      </c>
      <c r="E123" t="s">
        <v>48</v>
      </c>
      <c r="F123" t="s">
        <v>49</v>
      </c>
      <c r="G123" t="s">
        <v>718</v>
      </c>
      <c r="H123" t="s">
        <v>719</v>
      </c>
      <c r="I123">
        <v>100</v>
      </c>
      <c r="J123" s="1">
        <v>1</v>
      </c>
      <c r="K123" t="s">
        <v>26</v>
      </c>
      <c r="L123" t="s">
        <v>47</v>
      </c>
      <c r="M123" t="s">
        <v>48</v>
      </c>
      <c r="N123" t="s">
        <v>49</v>
      </c>
      <c r="O123" t="s">
        <v>52</v>
      </c>
      <c r="P123" t="s">
        <v>372</v>
      </c>
      <c r="Q123">
        <v>2</v>
      </c>
      <c r="R123">
        <v>3.11299999999998E-2</v>
      </c>
      <c r="S123">
        <f t="shared" si="2"/>
        <v>29</v>
      </c>
      <c r="T123">
        <f t="shared" si="3"/>
        <v>936</v>
      </c>
      <c r="U123">
        <v>1</v>
      </c>
      <c r="V123">
        <v>326</v>
      </c>
      <c r="W123">
        <v>0</v>
      </c>
      <c r="X123">
        <v>1</v>
      </c>
      <c r="Y123">
        <v>1</v>
      </c>
      <c r="Z123">
        <v>17</v>
      </c>
      <c r="AA123">
        <v>0</v>
      </c>
      <c r="AB123">
        <v>0</v>
      </c>
      <c r="AC123">
        <v>0</v>
      </c>
      <c r="AD123">
        <v>0</v>
      </c>
      <c r="AE123">
        <v>0</v>
      </c>
      <c r="AF123">
        <v>0</v>
      </c>
      <c r="AG123">
        <v>1</v>
      </c>
      <c r="AH123">
        <v>0</v>
      </c>
      <c r="AI123">
        <v>0</v>
      </c>
      <c r="AJ123">
        <v>0</v>
      </c>
      <c r="AK123">
        <v>0</v>
      </c>
      <c r="AL123">
        <v>1</v>
      </c>
      <c r="AM123">
        <v>0</v>
      </c>
      <c r="AN123">
        <v>1</v>
      </c>
      <c r="AO123">
        <v>0</v>
      </c>
      <c r="AP123">
        <v>282</v>
      </c>
      <c r="AQ123">
        <v>0</v>
      </c>
      <c r="AR123">
        <v>0</v>
      </c>
      <c r="AS123">
        <v>30</v>
      </c>
      <c r="AT123">
        <v>0</v>
      </c>
      <c r="AU123">
        <v>1</v>
      </c>
      <c r="AV123">
        <v>59</v>
      </c>
      <c r="AW123">
        <v>0</v>
      </c>
      <c r="AX123">
        <v>45</v>
      </c>
      <c r="AY123">
        <v>0</v>
      </c>
      <c r="AZ123">
        <v>0</v>
      </c>
      <c r="BA123">
        <v>1</v>
      </c>
      <c r="BB123">
        <v>1</v>
      </c>
      <c r="BC123">
        <v>1</v>
      </c>
      <c r="BD123">
        <v>26</v>
      </c>
      <c r="BE123">
        <v>0</v>
      </c>
      <c r="BF123">
        <v>26</v>
      </c>
      <c r="BG123">
        <v>0</v>
      </c>
      <c r="BH123">
        <v>0</v>
      </c>
      <c r="BI123">
        <v>1</v>
      </c>
      <c r="BJ123">
        <v>0</v>
      </c>
      <c r="BK123">
        <v>0</v>
      </c>
      <c r="BL123">
        <v>0</v>
      </c>
      <c r="BM123">
        <v>0</v>
      </c>
      <c r="BN123">
        <v>1</v>
      </c>
      <c r="BO123">
        <v>1</v>
      </c>
      <c r="BP123">
        <v>17</v>
      </c>
      <c r="BQ123">
        <v>1</v>
      </c>
      <c r="BR123">
        <v>0</v>
      </c>
      <c r="BS123">
        <v>0</v>
      </c>
      <c r="BT123">
        <v>87</v>
      </c>
      <c r="BU123">
        <v>0</v>
      </c>
      <c r="BV123">
        <v>1</v>
      </c>
      <c r="BW123">
        <v>3</v>
      </c>
      <c r="BX123">
        <v>0</v>
      </c>
      <c r="BY123">
        <v>1</v>
      </c>
      <c r="BZ123">
        <v>0</v>
      </c>
      <c r="CA123">
        <v>0</v>
      </c>
      <c r="CB123">
        <v>0</v>
      </c>
      <c r="CC123">
        <v>0</v>
      </c>
      <c r="CD123">
        <v>0</v>
      </c>
      <c r="CE123">
        <v>0</v>
      </c>
      <c r="CF123">
        <v>0</v>
      </c>
      <c r="CG123">
        <v>0</v>
      </c>
      <c r="CH123">
        <v>0</v>
      </c>
      <c r="CI123">
        <v>0</v>
      </c>
      <c r="CJ123">
        <v>0</v>
      </c>
      <c r="CK123">
        <v>0</v>
      </c>
      <c r="CL123">
        <v>1</v>
      </c>
      <c r="CM123">
        <v>0</v>
      </c>
      <c r="CN123">
        <v>1</v>
      </c>
    </row>
    <row r="124" spans="1:92">
      <c r="A124" t="s">
        <v>746</v>
      </c>
      <c r="B124" t="s">
        <v>25</v>
      </c>
      <c r="C124" t="s">
        <v>26</v>
      </c>
      <c r="D124" t="s">
        <v>88</v>
      </c>
      <c r="E124" t="s">
        <v>89</v>
      </c>
      <c r="G124" t="s">
        <v>747</v>
      </c>
      <c r="H124" t="s">
        <v>748</v>
      </c>
      <c r="I124">
        <v>100</v>
      </c>
      <c r="J124" s="1">
        <v>0.94</v>
      </c>
      <c r="K124" t="s">
        <v>26</v>
      </c>
      <c r="L124" t="s">
        <v>88</v>
      </c>
      <c r="M124" t="s">
        <v>89</v>
      </c>
      <c r="P124" t="s">
        <v>749</v>
      </c>
      <c r="Q124">
        <v>8</v>
      </c>
      <c r="R124">
        <v>0.113519999999999</v>
      </c>
      <c r="S124">
        <f t="shared" si="2"/>
        <v>35</v>
      </c>
      <c r="T124">
        <f t="shared" si="3"/>
        <v>932</v>
      </c>
      <c r="U124">
        <v>2</v>
      </c>
      <c r="V124">
        <v>0</v>
      </c>
      <c r="W124">
        <v>86</v>
      </c>
      <c r="X124">
        <v>287</v>
      </c>
      <c r="Y124">
        <v>3</v>
      </c>
      <c r="Z124">
        <v>0</v>
      </c>
      <c r="AA124">
        <v>9</v>
      </c>
      <c r="AB124">
        <v>0</v>
      </c>
      <c r="AC124">
        <v>5</v>
      </c>
      <c r="AD124">
        <v>0</v>
      </c>
      <c r="AE124">
        <v>0</v>
      </c>
      <c r="AF124">
        <v>0</v>
      </c>
      <c r="AG124">
        <v>79</v>
      </c>
      <c r="AH124">
        <v>5</v>
      </c>
      <c r="AI124">
        <v>0</v>
      </c>
      <c r="AJ124">
        <v>0</v>
      </c>
      <c r="AK124">
        <v>0</v>
      </c>
      <c r="AL124">
        <v>0</v>
      </c>
      <c r="AM124">
        <v>0</v>
      </c>
      <c r="AN124">
        <v>0</v>
      </c>
      <c r="AO124">
        <v>2</v>
      </c>
      <c r="AP124">
        <v>0</v>
      </c>
      <c r="AQ124">
        <v>9</v>
      </c>
      <c r="AR124">
        <v>0</v>
      </c>
      <c r="AS124">
        <v>0</v>
      </c>
      <c r="AT124">
        <v>5</v>
      </c>
      <c r="AU124">
        <v>0</v>
      </c>
      <c r="AV124">
        <v>0</v>
      </c>
      <c r="AW124">
        <v>11</v>
      </c>
      <c r="AX124">
        <v>0</v>
      </c>
      <c r="AY124">
        <v>0</v>
      </c>
      <c r="AZ124">
        <v>1</v>
      </c>
      <c r="BA124">
        <v>0</v>
      </c>
      <c r="BB124">
        <v>0</v>
      </c>
      <c r="BC124">
        <v>5</v>
      </c>
      <c r="BD124">
        <v>12</v>
      </c>
      <c r="BE124">
        <v>23</v>
      </c>
      <c r="BF124">
        <v>6</v>
      </c>
      <c r="BG124">
        <v>10</v>
      </c>
      <c r="BH124">
        <v>49</v>
      </c>
      <c r="BI124">
        <v>4</v>
      </c>
      <c r="BJ124">
        <v>0</v>
      </c>
      <c r="BK124">
        <v>36</v>
      </c>
      <c r="BL124">
        <v>18</v>
      </c>
      <c r="BM124">
        <v>0</v>
      </c>
      <c r="BN124">
        <v>0</v>
      </c>
      <c r="BO124">
        <v>63</v>
      </c>
      <c r="BP124">
        <v>0</v>
      </c>
      <c r="BQ124">
        <v>47</v>
      </c>
      <c r="BR124">
        <v>15</v>
      </c>
      <c r="BS124">
        <v>18</v>
      </c>
      <c r="BT124">
        <v>0</v>
      </c>
      <c r="BU124">
        <v>11</v>
      </c>
      <c r="BV124">
        <v>0</v>
      </c>
      <c r="BW124">
        <v>0</v>
      </c>
      <c r="BX124">
        <v>0</v>
      </c>
      <c r="BY124">
        <v>4</v>
      </c>
      <c r="BZ124">
        <v>0</v>
      </c>
      <c r="CA124">
        <v>0</v>
      </c>
      <c r="CB124">
        <v>37</v>
      </c>
      <c r="CC124">
        <v>0</v>
      </c>
      <c r="CD124">
        <v>2</v>
      </c>
      <c r="CE124">
        <v>5</v>
      </c>
      <c r="CF124">
        <v>0</v>
      </c>
      <c r="CG124">
        <v>21</v>
      </c>
      <c r="CH124">
        <v>3</v>
      </c>
      <c r="CI124">
        <v>0</v>
      </c>
      <c r="CJ124">
        <v>0</v>
      </c>
      <c r="CK124">
        <v>0</v>
      </c>
      <c r="CL124">
        <v>35</v>
      </c>
      <c r="CM124">
        <v>4</v>
      </c>
      <c r="CN124">
        <v>0</v>
      </c>
    </row>
    <row r="125" spans="1:92">
      <c r="A125" t="s">
        <v>436</v>
      </c>
      <c r="B125" t="s">
        <v>25</v>
      </c>
      <c r="C125" t="s">
        <v>26</v>
      </c>
      <c r="D125" t="s">
        <v>27</v>
      </c>
      <c r="E125" t="s">
        <v>28</v>
      </c>
      <c r="F125" t="s">
        <v>29</v>
      </c>
      <c r="G125" t="s">
        <v>437</v>
      </c>
      <c r="H125" t="s">
        <v>438</v>
      </c>
      <c r="I125">
        <v>100</v>
      </c>
      <c r="J125" s="1">
        <v>1</v>
      </c>
      <c r="K125" t="s">
        <v>26</v>
      </c>
      <c r="L125" t="s">
        <v>27</v>
      </c>
      <c r="M125" t="s">
        <v>28</v>
      </c>
      <c r="N125" t="s">
        <v>29</v>
      </c>
      <c r="O125" t="s">
        <v>59</v>
      </c>
      <c r="P125" t="s">
        <v>439</v>
      </c>
      <c r="Q125">
        <v>3</v>
      </c>
      <c r="R125">
        <v>2.2319999999999601E-2</v>
      </c>
      <c r="S125">
        <f t="shared" si="2"/>
        <v>56</v>
      </c>
      <c r="T125">
        <f t="shared" si="3"/>
        <v>904</v>
      </c>
      <c r="U125">
        <v>0</v>
      </c>
      <c r="V125">
        <v>0</v>
      </c>
      <c r="W125">
        <v>34</v>
      </c>
      <c r="X125">
        <v>0</v>
      </c>
      <c r="Y125">
        <v>4</v>
      </c>
      <c r="Z125">
        <v>16</v>
      </c>
      <c r="AA125">
        <v>0</v>
      </c>
      <c r="AB125">
        <v>28</v>
      </c>
      <c r="AC125">
        <v>4</v>
      </c>
      <c r="AD125">
        <v>11</v>
      </c>
      <c r="AE125">
        <v>3</v>
      </c>
      <c r="AF125">
        <v>20</v>
      </c>
      <c r="AG125">
        <v>0</v>
      </c>
      <c r="AH125">
        <v>38</v>
      </c>
      <c r="AI125">
        <v>15</v>
      </c>
      <c r="AJ125">
        <v>6</v>
      </c>
      <c r="AK125">
        <v>15</v>
      </c>
      <c r="AL125">
        <v>0</v>
      </c>
      <c r="AM125">
        <v>15</v>
      </c>
      <c r="AN125">
        <v>29</v>
      </c>
      <c r="AO125">
        <v>2</v>
      </c>
      <c r="AP125">
        <v>31</v>
      </c>
      <c r="AQ125">
        <v>1</v>
      </c>
      <c r="AR125">
        <v>22</v>
      </c>
      <c r="AS125">
        <v>8</v>
      </c>
      <c r="AT125">
        <v>5</v>
      </c>
      <c r="AU125">
        <v>4</v>
      </c>
      <c r="AV125">
        <v>30</v>
      </c>
      <c r="AW125">
        <v>2</v>
      </c>
      <c r="AX125">
        <v>8</v>
      </c>
      <c r="AY125">
        <v>8</v>
      </c>
      <c r="AZ125">
        <v>0</v>
      </c>
      <c r="BA125">
        <v>0</v>
      </c>
      <c r="BB125">
        <v>2</v>
      </c>
      <c r="BC125">
        <v>5</v>
      </c>
      <c r="BD125">
        <v>28</v>
      </c>
      <c r="BE125">
        <v>1</v>
      </c>
      <c r="BF125">
        <v>17</v>
      </c>
      <c r="BG125">
        <v>5</v>
      </c>
      <c r="BH125">
        <v>39</v>
      </c>
      <c r="BI125">
        <v>3</v>
      </c>
      <c r="BJ125">
        <v>0</v>
      </c>
      <c r="BK125">
        <v>22</v>
      </c>
      <c r="BL125">
        <v>28</v>
      </c>
      <c r="BM125">
        <v>1</v>
      </c>
      <c r="BN125">
        <v>49</v>
      </c>
      <c r="BO125">
        <v>11</v>
      </c>
      <c r="BP125">
        <v>18</v>
      </c>
      <c r="BQ125">
        <v>0</v>
      </c>
      <c r="BR125">
        <v>13</v>
      </c>
      <c r="BS125">
        <v>9</v>
      </c>
      <c r="BT125">
        <v>20</v>
      </c>
      <c r="BU125">
        <v>9</v>
      </c>
      <c r="BV125">
        <v>41</v>
      </c>
      <c r="BW125">
        <v>0</v>
      </c>
      <c r="BX125">
        <v>5</v>
      </c>
      <c r="BY125">
        <v>0</v>
      </c>
      <c r="BZ125">
        <v>13</v>
      </c>
      <c r="CA125">
        <v>4</v>
      </c>
      <c r="CB125">
        <v>12</v>
      </c>
      <c r="CC125">
        <v>3</v>
      </c>
      <c r="CD125">
        <v>15</v>
      </c>
      <c r="CE125">
        <v>0</v>
      </c>
      <c r="CF125">
        <v>0</v>
      </c>
      <c r="CG125">
        <v>7</v>
      </c>
      <c r="CH125">
        <v>59</v>
      </c>
      <c r="CI125">
        <v>0</v>
      </c>
      <c r="CJ125">
        <v>42</v>
      </c>
      <c r="CK125">
        <v>0</v>
      </c>
      <c r="CL125">
        <v>21</v>
      </c>
      <c r="CM125">
        <v>18</v>
      </c>
      <c r="CN125">
        <v>25</v>
      </c>
    </row>
    <row r="126" spans="1:92">
      <c r="A126" t="s">
        <v>396</v>
      </c>
      <c r="B126" t="s">
        <v>25</v>
      </c>
      <c r="C126" t="s">
        <v>26</v>
      </c>
      <c r="D126" t="s">
        <v>88</v>
      </c>
      <c r="E126" t="s">
        <v>89</v>
      </c>
      <c r="F126" t="s">
        <v>172</v>
      </c>
      <c r="G126" t="s">
        <v>241</v>
      </c>
      <c r="H126" t="s">
        <v>242</v>
      </c>
      <c r="I126">
        <v>100</v>
      </c>
      <c r="J126" s="1">
        <v>0.99</v>
      </c>
      <c r="K126" t="s">
        <v>26</v>
      </c>
      <c r="L126" t="s">
        <v>88</v>
      </c>
      <c r="M126" t="s">
        <v>89</v>
      </c>
      <c r="N126" t="s">
        <v>32</v>
      </c>
      <c r="O126" t="s">
        <v>59</v>
      </c>
      <c r="P126" t="s">
        <v>397</v>
      </c>
      <c r="Q126">
        <v>13</v>
      </c>
      <c r="R126">
        <v>0.12545999999999999</v>
      </c>
      <c r="S126">
        <f t="shared" si="2"/>
        <v>57</v>
      </c>
      <c r="T126">
        <f t="shared" si="3"/>
        <v>862</v>
      </c>
      <c r="U126">
        <v>0</v>
      </c>
      <c r="V126">
        <v>4</v>
      </c>
      <c r="W126">
        <v>58</v>
      </c>
      <c r="X126">
        <v>3</v>
      </c>
      <c r="Y126">
        <v>3</v>
      </c>
      <c r="Z126">
        <v>9</v>
      </c>
      <c r="AA126">
        <v>5</v>
      </c>
      <c r="AB126">
        <v>11</v>
      </c>
      <c r="AC126">
        <v>21</v>
      </c>
      <c r="AD126">
        <v>37</v>
      </c>
      <c r="AE126">
        <v>11</v>
      </c>
      <c r="AF126">
        <v>0</v>
      </c>
      <c r="AG126">
        <v>5</v>
      </c>
      <c r="AH126">
        <v>0</v>
      </c>
      <c r="AI126">
        <v>0</v>
      </c>
      <c r="AJ126">
        <v>17</v>
      </c>
      <c r="AK126">
        <v>4</v>
      </c>
      <c r="AL126">
        <v>2</v>
      </c>
      <c r="AM126">
        <v>4</v>
      </c>
      <c r="AN126">
        <v>4</v>
      </c>
      <c r="AO126">
        <v>6</v>
      </c>
      <c r="AP126">
        <v>6</v>
      </c>
      <c r="AQ126">
        <v>3</v>
      </c>
      <c r="AR126">
        <v>0</v>
      </c>
      <c r="AS126">
        <v>5</v>
      </c>
      <c r="AT126">
        <v>4</v>
      </c>
      <c r="AU126">
        <v>20</v>
      </c>
      <c r="AV126">
        <v>3</v>
      </c>
      <c r="AW126">
        <v>8</v>
      </c>
      <c r="AX126">
        <v>0</v>
      </c>
      <c r="AY126">
        <v>6</v>
      </c>
      <c r="AZ126">
        <v>0</v>
      </c>
      <c r="BA126">
        <v>0</v>
      </c>
      <c r="BB126">
        <v>0</v>
      </c>
      <c r="BC126">
        <v>3</v>
      </c>
      <c r="BD126">
        <v>4</v>
      </c>
      <c r="BE126">
        <v>15</v>
      </c>
      <c r="BF126">
        <v>14</v>
      </c>
      <c r="BG126">
        <v>5</v>
      </c>
      <c r="BH126">
        <v>11</v>
      </c>
      <c r="BI126">
        <v>4</v>
      </c>
      <c r="BJ126">
        <v>1</v>
      </c>
      <c r="BK126">
        <v>14</v>
      </c>
      <c r="BL126">
        <v>30</v>
      </c>
      <c r="BM126">
        <v>6</v>
      </c>
      <c r="BN126">
        <v>0</v>
      </c>
      <c r="BO126">
        <v>0</v>
      </c>
      <c r="BP126">
        <v>3</v>
      </c>
      <c r="BQ126">
        <v>27</v>
      </c>
      <c r="BR126">
        <v>14</v>
      </c>
      <c r="BS126">
        <v>32</v>
      </c>
      <c r="BT126">
        <v>11</v>
      </c>
      <c r="BU126">
        <v>19</v>
      </c>
      <c r="BV126">
        <v>3</v>
      </c>
      <c r="BW126">
        <v>0</v>
      </c>
      <c r="BX126">
        <v>0</v>
      </c>
      <c r="BY126">
        <v>32</v>
      </c>
      <c r="BZ126">
        <v>15</v>
      </c>
      <c r="CA126">
        <v>48</v>
      </c>
      <c r="CB126">
        <v>0</v>
      </c>
      <c r="CC126">
        <v>39</v>
      </c>
      <c r="CD126">
        <v>39</v>
      </c>
      <c r="CE126">
        <v>0</v>
      </c>
      <c r="CF126">
        <v>26</v>
      </c>
      <c r="CG126">
        <v>35</v>
      </c>
      <c r="CH126">
        <v>9</v>
      </c>
      <c r="CI126">
        <v>6</v>
      </c>
      <c r="CJ126">
        <v>22</v>
      </c>
      <c r="CK126">
        <v>49</v>
      </c>
      <c r="CL126">
        <v>13</v>
      </c>
      <c r="CM126">
        <v>18</v>
      </c>
      <c r="CN126">
        <v>36</v>
      </c>
    </row>
    <row r="127" spans="1:92">
      <c r="A127" t="s">
        <v>421</v>
      </c>
      <c r="B127" t="s">
        <v>25</v>
      </c>
      <c r="C127" t="s">
        <v>26</v>
      </c>
      <c r="D127" t="s">
        <v>27</v>
      </c>
      <c r="E127" t="s">
        <v>28</v>
      </c>
      <c r="F127" t="s">
        <v>29</v>
      </c>
      <c r="G127" t="s">
        <v>422</v>
      </c>
      <c r="H127" t="s">
        <v>423</v>
      </c>
      <c r="I127">
        <v>100</v>
      </c>
      <c r="J127" s="1">
        <v>1</v>
      </c>
      <c r="K127" t="s">
        <v>26</v>
      </c>
      <c r="L127" t="s">
        <v>27</v>
      </c>
      <c r="M127" t="s">
        <v>28</v>
      </c>
      <c r="N127" t="s">
        <v>29</v>
      </c>
      <c r="O127" t="s">
        <v>39</v>
      </c>
      <c r="P127" t="s">
        <v>424</v>
      </c>
      <c r="Q127">
        <v>2</v>
      </c>
      <c r="R127">
        <v>5.2759999999999897E-2</v>
      </c>
      <c r="S127">
        <f t="shared" si="2"/>
        <v>52</v>
      </c>
      <c r="T127">
        <f t="shared" si="3"/>
        <v>852</v>
      </c>
      <c r="U127">
        <v>0</v>
      </c>
      <c r="V127">
        <v>115</v>
      </c>
      <c r="W127">
        <v>29</v>
      </c>
      <c r="X127">
        <v>6</v>
      </c>
      <c r="Y127">
        <v>3</v>
      </c>
      <c r="Z127">
        <v>12</v>
      </c>
      <c r="AA127">
        <v>0</v>
      </c>
      <c r="AB127">
        <v>3</v>
      </c>
      <c r="AC127">
        <v>0</v>
      </c>
      <c r="AD127">
        <v>0</v>
      </c>
      <c r="AE127">
        <v>1</v>
      </c>
      <c r="AF127">
        <v>2</v>
      </c>
      <c r="AG127">
        <v>2</v>
      </c>
      <c r="AH127">
        <v>17</v>
      </c>
      <c r="AI127">
        <v>22</v>
      </c>
      <c r="AJ127">
        <v>26</v>
      </c>
      <c r="AK127">
        <v>1</v>
      </c>
      <c r="AL127">
        <v>2</v>
      </c>
      <c r="AM127">
        <v>1</v>
      </c>
      <c r="AN127">
        <v>13</v>
      </c>
      <c r="AO127">
        <v>1</v>
      </c>
      <c r="AP127">
        <v>111</v>
      </c>
      <c r="AQ127">
        <v>3</v>
      </c>
      <c r="AR127">
        <v>7</v>
      </c>
      <c r="AS127">
        <v>3</v>
      </c>
      <c r="AT127">
        <v>1</v>
      </c>
      <c r="AU127">
        <v>7</v>
      </c>
      <c r="AV127">
        <v>5</v>
      </c>
      <c r="AW127">
        <v>0</v>
      </c>
      <c r="AX127">
        <v>20</v>
      </c>
      <c r="AY127">
        <v>13</v>
      </c>
      <c r="AZ127">
        <v>20</v>
      </c>
      <c r="BA127">
        <v>0</v>
      </c>
      <c r="BB127">
        <v>42</v>
      </c>
      <c r="BC127">
        <v>3</v>
      </c>
      <c r="BD127">
        <v>10</v>
      </c>
      <c r="BE127">
        <v>0</v>
      </c>
      <c r="BF127">
        <v>54</v>
      </c>
      <c r="BG127">
        <v>0</v>
      </c>
      <c r="BH127">
        <v>13</v>
      </c>
      <c r="BI127">
        <v>0</v>
      </c>
      <c r="BJ127">
        <v>16</v>
      </c>
      <c r="BK127">
        <v>6</v>
      </c>
      <c r="BL127">
        <v>18</v>
      </c>
      <c r="BM127">
        <v>0</v>
      </c>
      <c r="BN127">
        <v>0</v>
      </c>
      <c r="BO127">
        <v>5</v>
      </c>
      <c r="BP127">
        <v>22</v>
      </c>
      <c r="BQ127">
        <v>1</v>
      </c>
      <c r="BR127">
        <v>17</v>
      </c>
      <c r="BS127">
        <v>0</v>
      </c>
      <c r="BT127">
        <v>32</v>
      </c>
      <c r="BU127">
        <v>0</v>
      </c>
      <c r="BV127">
        <v>0</v>
      </c>
      <c r="BW127">
        <v>0</v>
      </c>
      <c r="BX127">
        <v>12</v>
      </c>
      <c r="BY127">
        <v>11</v>
      </c>
      <c r="BZ127">
        <v>10</v>
      </c>
      <c r="CA127">
        <v>8</v>
      </c>
      <c r="CB127">
        <v>35</v>
      </c>
      <c r="CC127">
        <v>2</v>
      </c>
      <c r="CD127">
        <v>15</v>
      </c>
      <c r="CE127">
        <v>3</v>
      </c>
      <c r="CF127">
        <v>0</v>
      </c>
      <c r="CG127">
        <v>6</v>
      </c>
      <c r="CH127">
        <v>0</v>
      </c>
      <c r="CI127">
        <v>0</v>
      </c>
      <c r="CJ127">
        <v>0</v>
      </c>
      <c r="CK127">
        <v>0</v>
      </c>
      <c r="CL127">
        <v>25</v>
      </c>
      <c r="CM127">
        <v>2</v>
      </c>
      <c r="CN127">
        <v>38</v>
      </c>
    </row>
    <row r="128" spans="1:92">
      <c r="A128" t="s">
        <v>553</v>
      </c>
      <c r="B128" t="s">
        <v>25</v>
      </c>
      <c r="C128" t="s">
        <v>26</v>
      </c>
      <c r="D128" t="s">
        <v>27</v>
      </c>
      <c r="E128" t="s">
        <v>59</v>
      </c>
      <c r="F128" t="s">
        <v>59</v>
      </c>
      <c r="G128" t="s">
        <v>554</v>
      </c>
      <c r="H128" t="s">
        <v>555</v>
      </c>
      <c r="I128">
        <v>100</v>
      </c>
      <c r="J128" s="1">
        <v>0.94</v>
      </c>
      <c r="K128" t="s">
        <v>26</v>
      </c>
      <c r="L128" t="s">
        <v>27</v>
      </c>
      <c r="M128" t="s">
        <v>59</v>
      </c>
      <c r="N128" t="s">
        <v>59</v>
      </c>
      <c r="O128" t="s">
        <v>35</v>
      </c>
      <c r="P128" t="s">
        <v>556</v>
      </c>
      <c r="Q128">
        <v>2</v>
      </c>
      <c r="R128">
        <v>6.4000000000000001E-2</v>
      </c>
      <c r="S128">
        <f t="shared" si="2"/>
        <v>47</v>
      </c>
      <c r="T128">
        <f t="shared" si="3"/>
        <v>834</v>
      </c>
      <c r="U128">
        <v>673</v>
      </c>
      <c r="V128">
        <v>2</v>
      </c>
      <c r="W128">
        <v>5</v>
      </c>
      <c r="X128">
        <v>1</v>
      </c>
      <c r="Y128">
        <v>3</v>
      </c>
      <c r="Z128">
        <v>2</v>
      </c>
      <c r="AA128">
        <v>0</v>
      </c>
      <c r="AB128">
        <v>2</v>
      </c>
      <c r="AC128">
        <v>0</v>
      </c>
      <c r="AD128">
        <v>0</v>
      </c>
      <c r="AE128">
        <v>3</v>
      </c>
      <c r="AF128">
        <v>2</v>
      </c>
      <c r="AG128">
        <v>2</v>
      </c>
      <c r="AH128">
        <v>0</v>
      </c>
      <c r="AI128">
        <v>1</v>
      </c>
      <c r="AJ128">
        <v>1</v>
      </c>
      <c r="AK128">
        <v>1</v>
      </c>
      <c r="AL128">
        <v>0</v>
      </c>
      <c r="AM128">
        <v>2</v>
      </c>
      <c r="AN128">
        <v>0</v>
      </c>
      <c r="AO128">
        <v>1</v>
      </c>
      <c r="AP128">
        <v>0</v>
      </c>
      <c r="AQ128">
        <v>0</v>
      </c>
      <c r="AR128">
        <v>2</v>
      </c>
      <c r="AS128">
        <v>3</v>
      </c>
      <c r="AT128">
        <v>3</v>
      </c>
      <c r="AU128">
        <v>3</v>
      </c>
      <c r="AV128">
        <v>2</v>
      </c>
      <c r="AW128">
        <v>0</v>
      </c>
      <c r="AX128">
        <v>1</v>
      </c>
      <c r="AY128">
        <v>1</v>
      </c>
      <c r="AZ128">
        <v>2</v>
      </c>
      <c r="BA128">
        <v>1</v>
      </c>
      <c r="BB128">
        <v>0</v>
      </c>
      <c r="BC128">
        <v>2</v>
      </c>
      <c r="BD128">
        <v>1</v>
      </c>
      <c r="BE128">
        <v>2</v>
      </c>
      <c r="BF128">
        <v>2</v>
      </c>
      <c r="BG128">
        <v>51</v>
      </c>
      <c r="BH128">
        <v>0</v>
      </c>
      <c r="BI128">
        <v>0</v>
      </c>
      <c r="BJ128">
        <v>0</v>
      </c>
      <c r="BK128">
        <v>0</v>
      </c>
      <c r="BL128">
        <v>1</v>
      </c>
      <c r="BM128">
        <v>0</v>
      </c>
      <c r="BN128">
        <v>2</v>
      </c>
      <c r="BO128">
        <v>1</v>
      </c>
      <c r="BP128">
        <v>0</v>
      </c>
      <c r="BQ128">
        <v>2</v>
      </c>
      <c r="BR128">
        <v>0</v>
      </c>
      <c r="BS128">
        <v>24</v>
      </c>
      <c r="BT128">
        <v>0</v>
      </c>
      <c r="BU128">
        <v>1</v>
      </c>
      <c r="BV128">
        <v>0</v>
      </c>
      <c r="BW128">
        <v>3</v>
      </c>
      <c r="BX128">
        <v>0</v>
      </c>
      <c r="BY128">
        <v>2</v>
      </c>
      <c r="BZ128">
        <v>4</v>
      </c>
      <c r="CA128">
        <v>5</v>
      </c>
      <c r="CB128">
        <v>2</v>
      </c>
      <c r="CC128">
        <v>0</v>
      </c>
      <c r="CD128">
        <v>0</v>
      </c>
      <c r="CE128">
        <v>1</v>
      </c>
      <c r="CF128">
        <v>2</v>
      </c>
      <c r="CG128">
        <v>1</v>
      </c>
      <c r="CH128">
        <v>1</v>
      </c>
      <c r="CI128">
        <v>0</v>
      </c>
      <c r="CJ128">
        <v>1</v>
      </c>
      <c r="CK128">
        <v>0</v>
      </c>
      <c r="CL128">
        <v>1</v>
      </c>
      <c r="CM128">
        <v>3</v>
      </c>
      <c r="CN128">
        <v>0</v>
      </c>
    </row>
    <row r="129" spans="1:92">
      <c r="A129" t="s">
        <v>440</v>
      </c>
      <c r="B129" t="s">
        <v>25</v>
      </c>
      <c r="C129" t="s">
        <v>26</v>
      </c>
      <c r="D129" t="s">
        <v>27</v>
      </c>
      <c r="E129" t="s">
        <v>28</v>
      </c>
      <c r="F129" t="s">
        <v>28</v>
      </c>
      <c r="G129" t="s">
        <v>441</v>
      </c>
      <c r="H129" t="s">
        <v>442</v>
      </c>
      <c r="I129">
        <v>100</v>
      </c>
      <c r="J129" s="1">
        <v>1</v>
      </c>
      <c r="K129" t="s">
        <v>26</v>
      </c>
      <c r="L129" t="s">
        <v>27</v>
      </c>
      <c r="M129" t="s">
        <v>28</v>
      </c>
      <c r="N129" t="s">
        <v>64</v>
      </c>
      <c r="O129" t="s">
        <v>119</v>
      </c>
      <c r="P129" t="s">
        <v>443</v>
      </c>
      <c r="Q129">
        <v>5</v>
      </c>
      <c r="R129">
        <v>1.05999999999983E-3</v>
      </c>
      <c r="S129">
        <f t="shared" si="2"/>
        <v>54</v>
      </c>
      <c r="T129">
        <f t="shared" si="3"/>
        <v>833</v>
      </c>
      <c r="U129">
        <v>0</v>
      </c>
      <c r="V129">
        <v>0</v>
      </c>
      <c r="W129">
        <v>44</v>
      </c>
      <c r="X129">
        <v>0</v>
      </c>
      <c r="Y129">
        <v>6</v>
      </c>
      <c r="Z129">
        <v>25</v>
      </c>
      <c r="AA129">
        <v>0</v>
      </c>
      <c r="AB129">
        <v>19</v>
      </c>
      <c r="AC129">
        <v>7</v>
      </c>
      <c r="AD129">
        <v>8</v>
      </c>
      <c r="AE129">
        <v>4</v>
      </c>
      <c r="AF129">
        <v>0</v>
      </c>
      <c r="AG129">
        <v>2</v>
      </c>
      <c r="AH129">
        <v>14</v>
      </c>
      <c r="AI129">
        <v>1</v>
      </c>
      <c r="AJ129">
        <v>83</v>
      </c>
      <c r="AK129">
        <v>3</v>
      </c>
      <c r="AL129">
        <v>0</v>
      </c>
      <c r="AM129">
        <v>0</v>
      </c>
      <c r="AN129">
        <v>8</v>
      </c>
      <c r="AO129">
        <v>0</v>
      </c>
      <c r="AP129">
        <v>10</v>
      </c>
      <c r="AQ129">
        <v>0</v>
      </c>
      <c r="AR129">
        <v>4</v>
      </c>
      <c r="AS129">
        <v>3</v>
      </c>
      <c r="AT129">
        <v>5</v>
      </c>
      <c r="AU129">
        <v>1</v>
      </c>
      <c r="AV129">
        <v>12</v>
      </c>
      <c r="AW129">
        <v>0</v>
      </c>
      <c r="AX129">
        <v>3</v>
      </c>
      <c r="AY129">
        <v>1</v>
      </c>
      <c r="AZ129">
        <v>18</v>
      </c>
      <c r="BA129">
        <v>0</v>
      </c>
      <c r="BB129">
        <v>4</v>
      </c>
      <c r="BC129">
        <v>1</v>
      </c>
      <c r="BD129">
        <v>12</v>
      </c>
      <c r="BE129">
        <v>1</v>
      </c>
      <c r="BF129">
        <v>46</v>
      </c>
      <c r="BG129">
        <v>1</v>
      </c>
      <c r="BH129">
        <v>18</v>
      </c>
      <c r="BI129">
        <v>0</v>
      </c>
      <c r="BJ129">
        <v>43</v>
      </c>
      <c r="BK129">
        <v>2</v>
      </c>
      <c r="BL129">
        <v>11</v>
      </c>
      <c r="BM129">
        <v>0</v>
      </c>
      <c r="BN129">
        <v>1</v>
      </c>
      <c r="BO129">
        <v>0</v>
      </c>
      <c r="BP129">
        <v>5</v>
      </c>
      <c r="BQ129">
        <v>10</v>
      </c>
      <c r="BR129">
        <v>36</v>
      </c>
      <c r="BS129">
        <v>5</v>
      </c>
      <c r="BT129">
        <v>2</v>
      </c>
      <c r="BU129">
        <v>1</v>
      </c>
      <c r="BV129">
        <v>30</v>
      </c>
      <c r="BW129">
        <v>0</v>
      </c>
      <c r="BX129">
        <v>13</v>
      </c>
      <c r="BY129">
        <v>0</v>
      </c>
      <c r="BZ129">
        <v>60</v>
      </c>
      <c r="CA129">
        <v>9</v>
      </c>
      <c r="CB129">
        <v>33</v>
      </c>
      <c r="CC129">
        <v>12</v>
      </c>
      <c r="CD129">
        <v>27</v>
      </c>
      <c r="CE129">
        <v>1</v>
      </c>
      <c r="CF129">
        <v>12</v>
      </c>
      <c r="CG129">
        <v>4</v>
      </c>
      <c r="CH129">
        <v>29</v>
      </c>
      <c r="CI129">
        <v>0</v>
      </c>
      <c r="CJ129">
        <v>17</v>
      </c>
      <c r="CK129">
        <v>0</v>
      </c>
      <c r="CL129">
        <v>66</v>
      </c>
      <c r="CM129">
        <v>8</v>
      </c>
      <c r="CN129">
        <v>32</v>
      </c>
    </row>
    <row r="130" spans="1:92">
      <c r="A130" t="s">
        <v>1123</v>
      </c>
      <c r="B130" t="s">
        <v>25</v>
      </c>
      <c r="C130" t="s">
        <v>26</v>
      </c>
      <c r="D130" t="s">
        <v>27</v>
      </c>
      <c r="E130" t="s">
        <v>28</v>
      </c>
      <c r="F130" t="s">
        <v>67</v>
      </c>
      <c r="G130" t="s">
        <v>864</v>
      </c>
      <c r="H130" t="s">
        <v>1124</v>
      </c>
      <c r="I130">
        <v>100</v>
      </c>
      <c r="J130" s="1">
        <v>0.93</v>
      </c>
      <c r="K130" t="s">
        <v>26</v>
      </c>
      <c r="L130" t="s">
        <v>27</v>
      </c>
      <c r="M130" t="s">
        <v>35</v>
      </c>
      <c r="N130" t="s">
        <v>39</v>
      </c>
      <c r="O130" t="s">
        <v>39</v>
      </c>
      <c r="P130" t="s">
        <v>40</v>
      </c>
      <c r="Q130">
        <v>12</v>
      </c>
      <c r="R130">
        <v>0.12325</v>
      </c>
      <c r="S130">
        <f t="shared" ref="S130:S193" si="4">COUNTIF(U130:CN130,"&gt;0")</f>
        <v>43</v>
      </c>
      <c r="T130">
        <f t="shared" ref="T130:T193" si="5">SUM(U130:CN130)</f>
        <v>803</v>
      </c>
      <c r="U130">
        <v>0</v>
      </c>
      <c r="V130">
        <v>0</v>
      </c>
      <c r="W130">
        <v>2</v>
      </c>
      <c r="X130">
        <v>7</v>
      </c>
      <c r="Y130">
        <v>39</v>
      </c>
      <c r="Z130">
        <v>0</v>
      </c>
      <c r="AA130">
        <v>19</v>
      </c>
      <c r="AB130">
        <v>0</v>
      </c>
      <c r="AC130">
        <v>43</v>
      </c>
      <c r="AD130">
        <v>0</v>
      </c>
      <c r="AE130">
        <v>33</v>
      </c>
      <c r="AF130">
        <v>1</v>
      </c>
      <c r="AG130">
        <v>16</v>
      </c>
      <c r="AH130">
        <v>0</v>
      </c>
      <c r="AI130">
        <v>31</v>
      </c>
      <c r="AJ130">
        <v>0</v>
      </c>
      <c r="AK130">
        <v>19</v>
      </c>
      <c r="AL130">
        <v>7</v>
      </c>
      <c r="AM130">
        <v>0</v>
      </c>
      <c r="AN130">
        <v>0</v>
      </c>
      <c r="AO130">
        <v>28</v>
      </c>
      <c r="AP130">
        <v>1</v>
      </c>
      <c r="AQ130">
        <v>14</v>
      </c>
      <c r="AR130">
        <v>0</v>
      </c>
      <c r="AS130">
        <v>0</v>
      </c>
      <c r="AT130">
        <v>11</v>
      </c>
      <c r="AU130">
        <v>32</v>
      </c>
      <c r="AV130">
        <v>0</v>
      </c>
      <c r="AW130">
        <v>22</v>
      </c>
      <c r="AX130">
        <v>0</v>
      </c>
      <c r="AY130">
        <v>23</v>
      </c>
      <c r="AZ130">
        <v>0</v>
      </c>
      <c r="BA130">
        <v>7</v>
      </c>
      <c r="BB130">
        <v>0</v>
      </c>
      <c r="BC130">
        <v>46</v>
      </c>
      <c r="BD130">
        <v>0</v>
      </c>
      <c r="BE130">
        <v>55</v>
      </c>
      <c r="BF130">
        <v>0</v>
      </c>
      <c r="BG130">
        <v>21</v>
      </c>
      <c r="BH130">
        <v>0</v>
      </c>
      <c r="BI130">
        <v>36</v>
      </c>
      <c r="BJ130">
        <v>0</v>
      </c>
      <c r="BK130">
        <v>27</v>
      </c>
      <c r="BL130">
        <v>6</v>
      </c>
      <c r="BM130">
        <v>19</v>
      </c>
      <c r="BN130">
        <v>0</v>
      </c>
      <c r="BO130">
        <v>16</v>
      </c>
      <c r="BP130">
        <v>1</v>
      </c>
      <c r="BQ130">
        <v>19</v>
      </c>
      <c r="BR130">
        <v>0</v>
      </c>
      <c r="BS130">
        <v>20</v>
      </c>
      <c r="BT130">
        <v>0</v>
      </c>
      <c r="BU130">
        <v>29</v>
      </c>
      <c r="BV130">
        <v>0</v>
      </c>
      <c r="BW130">
        <v>8</v>
      </c>
      <c r="BX130">
        <v>3</v>
      </c>
      <c r="BY130">
        <v>48</v>
      </c>
      <c r="BZ130">
        <v>0</v>
      </c>
      <c r="CA130">
        <v>22</v>
      </c>
      <c r="CB130">
        <v>0</v>
      </c>
      <c r="CC130">
        <v>18</v>
      </c>
      <c r="CD130">
        <v>0</v>
      </c>
      <c r="CE130">
        <v>3</v>
      </c>
      <c r="CF130">
        <v>0</v>
      </c>
      <c r="CG130">
        <v>29</v>
      </c>
      <c r="CH130">
        <v>4</v>
      </c>
      <c r="CI130">
        <v>7</v>
      </c>
      <c r="CJ130">
        <v>0</v>
      </c>
      <c r="CK130">
        <v>5</v>
      </c>
      <c r="CL130">
        <v>1</v>
      </c>
      <c r="CM130">
        <v>5</v>
      </c>
      <c r="CN130">
        <v>0</v>
      </c>
    </row>
    <row r="131" spans="1:92">
      <c r="A131" t="s">
        <v>351</v>
      </c>
      <c r="B131" t="s">
        <v>25</v>
      </c>
      <c r="C131" t="s">
        <v>26</v>
      </c>
      <c r="D131" t="s">
        <v>27</v>
      </c>
      <c r="E131" t="s">
        <v>59</v>
      </c>
      <c r="F131" t="s">
        <v>59</v>
      </c>
      <c r="G131" t="s">
        <v>60</v>
      </c>
      <c r="H131" t="s">
        <v>61</v>
      </c>
      <c r="I131">
        <v>100</v>
      </c>
      <c r="J131" s="1">
        <v>0.96</v>
      </c>
      <c r="K131" t="s">
        <v>26</v>
      </c>
      <c r="L131" t="s">
        <v>27</v>
      </c>
      <c r="M131" t="s">
        <v>81</v>
      </c>
      <c r="N131" t="s">
        <v>263</v>
      </c>
      <c r="O131" t="s">
        <v>52</v>
      </c>
      <c r="P131" t="s">
        <v>352</v>
      </c>
      <c r="Q131">
        <v>2</v>
      </c>
      <c r="R131">
        <v>7.3050000000000503E-2</v>
      </c>
      <c r="S131">
        <f t="shared" si="4"/>
        <v>46</v>
      </c>
      <c r="T131">
        <f t="shared" si="5"/>
        <v>796</v>
      </c>
      <c r="U131">
        <v>0</v>
      </c>
      <c r="V131">
        <v>0</v>
      </c>
      <c r="W131">
        <v>0</v>
      </c>
      <c r="X131">
        <v>0</v>
      </c>
      <c r="Y131">
        <v>1</v>
      </c>
      <c r="Z131">
        <v>0</v>
      </c>
      <c r="AA131">
        <v>0</v>
      </c>
      <c r="AB131">
        <v>3</v>
      </c>
      <c r="AC131">
        <v>2</v>
      </c>
      <c r="AD131">
        <v>0</v>
      </c>
      <c r="AE131">
        <v>1</v>
      </c>
      <c r="AF131">
        <v>0</v>
      </c>
      <c r="AG131">
        <v>2</v>
      </c>
      <c r="AH131">
        <v>0</v>
      </c>
      <c r="AI131">
        <v>2</v>
      </c>
      <c r="AJ131">
        <v>0</v>
      </c>
      <c r="AK131">
        <v>14</v>
      </c>
      <c r="AL131">
        <v>79</v>
      </c>
      <c r="AM131">
        <v>11</v>
      </c>
      <c r="AN131">
        <v>2</v>
      </c>
      <c r="AO131">
        <v>22</v>
      </c>
      <c r="AP131">
        <v>0</v>
      </c>
      <c r="AQ131">
        <v>51</v>
      </c>
      <c r="AR131">
        <v>8</v>
      </c>
      <c r="AS131">
        <v>11</v>
      </c>
      <c r="AT131">
        <v>118</v>
      </c>
      <c r="AU131">
        <v>2</v>
      </c>
      <c r="AV131">
        <v>0</v>
      </c>
      <c r="AW131">
        <v>0</v>
      </c>
      <c r="AX131">
        <v>0</v>
      </c>
      <c r="AY131">
        <v>2</v>
      </c>
      <c r="AZ131">
        <v>0</v>
      </c>
      <c r="BA131">
        <v>0</v>
      </c>
      <c r="BB131">
        <v>0</v>
      </c>
      <c r="BC131">
        <v>2</v>
      </c>
      <c r="BD131">
        <v>0</v>
      </c>
      <c r="BE131">
        <v>1</v>
      </c>
      <c r="BF131">
        <v>2</v>
      </c>
      <c r="BG131">
        <v>2</v>
      </c>
      <c r="BH131">
        <v>3</v>
      </c>
      <c r="BI131">
        <v>12</v>
      </c>
      <c r="BJ131">
        <v>1</v>
      </c>
      <c r="BK131">
        <v>9</v>
      </c>
      <c r="BL131">
        <v>2</v>
      </c>
      <c r="BM131">
        <v>18</v>
      </c>
      <c r="BN131">
        <v>4</v>
      </c>
      <c r="BO131">
        <v>160</v>
      </c>
      <c r="BP131">
        <v>8</v>
      </c>
      <c r="BQ131">
        <v>0</v>
      </c>
      <c r="BR131">
        <v>0</v>
      </c>
      <c r="BS131">
        <v>0</v>
      </c>
      <c r="BT131">
        <v>0</v>
      </c>
      <c r="BU131">
        <v>0</v>
      </c>
      <c r="BV131">
        <v>0</v>
      </c>
      <c r="BW131">
        <v>2</v>
      </c>
      <c r="BX131">
        <v>2</v>
      </c>
      <c r="BY131">
        <v>0</v>
      </c>
      <c r="BZ131">
        <v>0</v>
      </c>
      <c r="CA131">
        <v>1</v>
      </c>
      <c r="CB131">
        <v>2</v>
      </c>
      <c r="CC131">
        <v>6</v>
      </c>
      <c r="CD131">
        <v>1</v>
      </c>
      <c r="CE131">
        <v>2</v>
      </c>
      <c r="CF131">
        <v>3</v>
      </c>
      <c r="CG131">
        <v>9</v>
      </c>
      <c r="CH131">
        <v>7</v>
      </c>
      <c r="CI131">
        <v>25</v>
      </c>
      <c r="CJ131">
        <v>11</v>
      </c>
      <c r="CK131">
        <v>44</v>
      </c>
      <c r="CL131">
        <v>11</v>
      </c>
      <c r="CM131">
        <v>104</v>
      </c>
      <c r="CN131">
        <v>11</v>
      </c>
    </row>
    <row r="132" spans="1:92">
      <c r="A132" t="s">
        <v>435</v>
      </c>
      <c r="B132" t="s">
        <v>25</v>
      </c>
      <c r="C132" t="s">
        <v>26</v>
      </c>
      <c r="D132" t="s">
        <v>27</v>
      </c>
      <c r="E132" t="s">
        <v>77</v>
      </c>
      <c r="F132" t="s">
        <v>78</v>
      </c>
      <c r="G132" t="s">
        <v>79</v>
      </c>
      <c r="H132" t="s">
        <v>80</v>
      </c>
      <c r="I132">
        <v>100</v>
      </c>
      <c r="J132" s="1">
        <v>0.91</v>
      </c>
      <c r="K132" t="s">
        <v>26</v>
      </c>
      <c r="L132" t="s">
        <v>27</v>
      </c>
      <c r="M132" t="s">
        <v>119</v>
      </c>
      <c r="N132" t="s">
        <v>412</v>
      </c>
      <c r="P132" t="s">
        <v>413</v>
      </c>
      <c r="Q132">
        <v>5</v>
      </c>
      <c r="R132">
        <v>0.316159999999999</v>
      </c>
      <c r="S132">
        <f t="shared" si="4"/>
        <v>49</v>
      </c>
      <c r="T132">
        <f t="shared" si="5"/>
        <v>771</v>
      </c>
      <c r="U132">
        <v>29</v>
      </c>
      <c r="V132">
        <v>0</v>
      </c>
      <c r="W132">
        <v>0</v>
      </c>
      <c r="X132">
        <v>4</v>
      </c>
      <c r="Y132">
        <v>35</v>
      </c>
      <c r="Z132">
        <v>25</v>
      </c>
      <c r="AA132">
        <v>6</v>
      </c>
      <c r="AB132">
        <v>119</v>
      </c>
      <c r="AC132">
        <v>58</v>
      </c>
      <c r="AD132">
        <v>0</v>
      </c>
      <c r="AE132">
        <v>4</v>
      </c>
      <c r="AF132">
        <v>0</v>
      </c>
      <c r="AG132">
        <v>33</v>
      </c>
      <c r="AH132">
        <v>8</v>
      </c>
      <c r="AI132">
        <v>18</v>
      </c>
      <c r="AJ132">
        <v>0</v>
      </c>
      <c r="AK132">
        <v>4</v>
      </c>
      <c r="AL132">
        <v>0</v>
      </c>
      <c r="AM132">
        <v>0</v>
      </c>
      <c r="AN132">
        <v>2</v>
      </c>
      <c r="AO132">
        <v>16</v>
      </c>
      <c r="AP132">
        <v>2</v>
      </c>
      <c r="AQ132">
        <v>5</v>
      </c>
      <c r="AR132">
        <v>5</v>
      </c>
      <c r="AS132">
        <v>3</v>
      </c>
      <c r="AT132">
        <v>24</v>
      </c>
      <c r="AU132">
        <v>15</v>
      </c>
      <c r="AV132">
        <v>0</v>
      </c>
      <c r="AW132">
        <v>34</v>
      </c>
      <c r="AX132">
        <v>0</v>
      </c>
      <c r="AY132">
        <v>2</v>
      </c>
      <c r="AZ132">
        <v>7</v>
      </c>
      <c r="BA132">
        <v>0</v>
      </c>
      <c r="BB132">
        <v>0</v>
      </c>
      <c r="BC132">
        <v>4</v>
      </c>
      <c r="BD132">
        <v>0</v>
      </c>
      <c r="BE132">
        <v>8</v>
      </c>
      <c r="BF132">
        <v>2</v>
      </c>
      <c r="BG132">
        <v>6</v>
      </c>
      <c r="BH132">
        <v>19</v>
      </c>
      <c r="BI132">
        <v>6</v>
      </c>
      <c r="BJ132">
        <v>2</v>
      </c>
      <c r="BK132">
        <v>7</v>
      </c>
      <c r="BL132">
        <v>7</v>
      </c>
      <c r="BM132">
        <v>3</v>
      </c>
      <c r="BN132">
        <v>0</v>
      </c>
      <c r="BO132">
        <v>7</v>
      </c>
      <c r="BP132">
        <v>0</v>
      </c>
      <c r="BQ132">
        <v>8</v>
      </c>
      <c r="BR132">
        <v>0</v>
      </c>
      <c r="BS132">
        <v>27</v>
      </c>
      <c r="BT132">
        <v>0</v>
      </c>
      <c r="BU132">
        <v>21</v>
      </c>
      <c r="BV132">
        <v>0</v>
      </c>
      <c r="BW132">
        <v>5</v>
      </c>
      <c r="BX132">
        <v>0</v>
      </c>
      <c r="BY132">
        <v>15</v>
      </c>
      <c r="BZ132">
        <v>0</v>
      </c>
      <c r="CA132">
        <v>12</v>
      </c>
      <c r="CB132">
        <v>0</v>
      </c>
      <c r="CC132">
        <v>13</v>
      </c>
      <c r="CD132">
        <v>0</v>
      </c>
      <c r="CE132">
        <v>0</v>
      </c>
      <c r="CF132">
        <v>0</v>
      </c>
      <c r="CG132">
        <v>6</v>
      </c>
      <c r="CH132">
        <v>59</v>
      </c>
      <c r="CI132">
        <v>21</v>
      </c>
      <c r="CJ132">
        <v>5</v>
      </c>
      <c r="CK132">
        <v>21</v>
      </c>
      <c r="CL132">
        <v>6</v>
      </c>
      <c r="CM132">
        <v>12</v>
      </c>
      <c r="CN132">
        <v>11</v>
      </c>
    </row>
    <row r="133" spans="1:92">
      <c r="A133" t="s">
        <v>498</v>
      </c>
      <c r="B133" t="s">
        <v>25</v>
      </c>
      <c r="C133" t="s">
        <v>26</v>
      </c>
      <c r="D133" t="s">
        <v>47</v>
      </c>
      <c r="E133" t="s">
        <v>29</v>
      </c>
      <c r="F133" t="s">
        <v>29</v>
      </c>
      <c r="G133" t="s">
        <v>499</v>
      </c>
      <c r="H133" t="s">
        <v>500</v>
      </c>
      <c r="I133">
        <v>100</v>
      </c>
      <c r="J133" s="1">
        <v>0.96</v>
      </c>
      <c r="K133" t="s">
        <v>26</v>
      </c>
      <c r="L133" t="s">
        <v>47</v>
      </c>
      <c r="M133" t="s">
        <v>29</v>
      </c>
      <c r="N133" t="s">
        <v>29</v>
      </c>
      <c r="P133" t="s">
        <v>501</v>
      </c>
      <c r="Q133">
        <v>3</v>
      </c>
      <c r="R133">
        <v>7.1500000000000299E-2</v>
      </c>
      <c r="S133">
        <f t="shared" si="4"/>
        <v>42</v>
      </c>
      <c r="T133">
        <f t="shared" si="5"/>
        <v>768</v>
      </c>
      <c r="U133">
        <v>0</v>
      </c>
      <c r="V133">
        <v>0</v>
      </c>
      <c r="W133">
        <v>20</v>
      </c>
      <c r="X133">
        <v>0</v>
      </c>
      <c r="Y133">
        <v>2</v>
      </c>
      <c r="Z133">
        <v>8</v>
      </c>
      <c r="AA133">
        <v>0</v>
      </c>
      <c r="AB133">
        <v>0</v>
      </c>
      <c r="AC133">
        <v>16</v>
      </c>
      <c r="AD133">
        <v>0</v>
      </c>
      <c r="AE133">
        <v>6</v>
      </c>
      <c r="AF133">
        <v>0</v>
      </c>
      <c r="AG133">
        <v>8</v>
      </c>
      <c r="AH133">
        <v>0</v>
      </c>
      <c r="AI133">
        <v>68</v>
      </c>
      <c r="AJ133">
        <v>0</v>
      </c>
      <c r="AK133">
        <v>8</v>
      </c>
      <c r="AL133">
        <v>24</v>
      </c>
      <c r="AM133">
        <v>0</v>
      </c>
      <c r="AN133">
        <v>0</v>
      </c>
      <c r="AO133">
        <v>30</v>
      </c>
      <c r="AP133">
        <v>0</v>
      </c>
      <c r="AQ133">
        <v>11</v>
      </c>
      <c r="AR133">
        <v>7</v>
      </c>
      <c r="AS133">
        <v>0</v>
      </c>
      <c r="AT133">
        <v>6</v>
      </c>
      <c r="AU133">
        <v>17</v>
      </c>
      <c r="AV133">
        <v>26</v>
      </c>
      <c r="AW133">
        <v>1</v>
      </c>
      <c r="AX133">
        <v>5</v>
      </c>
      <c r="AY133">
        <v>4</v>
      </c>
      <c r="AZ133">
        <v>0</v>
      </c>
      <c r="BA133">
        <v>0</v>
      </c>
      <c r="BB133">
        <v>0</v>
      </c>
      <c r="BC133">
        <v>24</v>
      </c>
      <c r="BD133">
        <v>0</v>
      </c>
      <c r="BE133">
        <v>13</v>
      </c>
      <c r="BF133">
        <v>0</v>
      </c>
      <c r="BG133">
        <v>24</v>
      </c>
      <c r="BH133">
        <v>3</v>
      </c>
      <c r="BI133">
        <v>16</v>
      </c>
      <c r="BJ133">
        <v>6</v>
      </c>
      <c r="BK133">
        <v>1</v>
      </c>
      <c r="BL133">
        <v>3</v>
      </c>
      <c r="BM133">
        <v>0</v>
      </c>
      <c r="BN133">
        <v>0</v>
      </c>
      <c r="BO133">
        <v>1</v>
      </c>
      <c r="BP133">
        <v>0</v>
      </c>
      <c r="BQ133">
        <v>2</v>
      </c>
      <c r="BR133">
        <v>18</v>
      </c>
      <c r="BS133">
        <v>35</v>
      </c>
      <c r="BT133">
        <v>0</v>
      </c>
      <c r="BU133">
        <v>5</v>
      </c>
      <c r="BV133">
        <v>0</v>
      </c>
      <c r="BW133">
        <v>15</v>
      </c>
      <c r="BX133">
        <v>0</v>
      </c>
      <c r="BY133">
        <v>21</v>
      </c>
      <c r="BZ133">
        <v>52</v>
      </c>
      <c r="CA133">
        <v>2</v>
      </c>
      <c r="CB133">
        <v>0</v>
      </c>
      <c r="CC133">
        <v>56</v>
      </c>
      <c r="CD133">
        <v>15</v>
      </c>
      <c r="CE133">
        <v>0</v>
      </c>
      <c r="CF133">
        <v>0</v>
      </c>
      <c r="CG133">
        <v>15</v>
      </c>
      <c r="CH133">
        <v>0</v>
      </c>
      <c r="CI133">
        <v>4</v>
      </c>
      <c r="CJ133">
        <v>158</v>
      </c>
      <c r="CK133">
        <v>0</v>
      </c>
      <c r="CL133">
        <v>8</v>
      </c>
      <c r="CM133">
        <v>0</v>
      </c>
      <c r="CN133">
        <v>4</v>
      </c>
    </row>
    <row r="134" spans="1:92">
      <c r="A134" t="s">
        <v>787</v>
      </c>
      <c r="B134" t="s">
        <v>25</v>
      </c>
      <c r="C134" t="s">
        <v>26</v>
      </c>
      <c r="D134" t="s">
        <v>88</v>
      </c>
      <c r="E134" t="s">
        <v>89</v>
      </c>
      <c r="F134" t="s">
        <v>172</v>
      </c>
      <c r="G134" t="s">
        <v>788</v>
      </c>
      <c r="H134" t="s">
        <v>789</v>
      </c>
      <c r="I134">
        <v>100</v>
      </c>
      <c r="J134" s="1">
        <v>0.96</v>
      </c>
      <c r="K134" t="s">
        <v>26</v>
      </c>
      <c r="L134" t="s">
        <v>88</v>
      </c>
      <c r="M134" t="s">
        <v>89</v>
      </c>
      <c r="N134" t="s">
        <v>198</v>
      </c>
      <c r="P134" t="s">
        <v>790</v>
      </c>
      <c r="Q134">
        <v>4</v>
      </c>
      <c r="R134">
        <v>0.15006</v>
      </c>
      <c r="S134">
        <f t="shared" si="4"/>
        <v>10</v>
      </c>
      <c r="T134">
        <f t="shared" si="5"/>
        <v>768</v>
      </c>
      <c r="U134">
        <v>0</v>
      </c>
      <c r="V134">
        <v>371</v>
      </c>
      <c r="W134">
        <v>0</v>
      </c>
      <c r="X134">
        <v>0</v>
      </c>
      <c r="Y134">
        <v>7</v>
      </c>
      <c r="Z134">
        <v>0</v>
      </c>
      <c r="AA134">
        <v>0</v>
      </c>
      <c r="AB134">
        <v>0</v>
      </c>
      <c r="AC134">
        <v>0</v>
      </c>
      <c r="AD134">
        <v>0</v>
      </c>
      <c r="AE134">
        <v>0</v>
      </c>
      <c r="AF134">
        <v>0</v>
      </c>
      <c r="AG134">
        <v>0</v>
      </c>
      <c r="AH134">
        <v>2</v>
      </c>
      <c r="AI134">
        <v>0</v>
      </c>
      <c r="AJ134">
        <v>0</v>
      </c>
      <c r="AK134">
        <v>0</v>
      </c>
      <c r="AL134">
        <v>0</v>
      </c>
      <c r="AM134">
        <v>0</v>
      </c>
      <c r="AN134">
        <v>0</v>
      </c>
      <c r="AO134">
        <v>96</v>
      </c>
      <c r="AP134">
        <v>0</v>
      </c>
      <c r="AQ134">
        <v>0</v>
      </c>
      <c r="AR134">
        <v>0</v>
      </c>
      <c r="AS134">
        <v>0</v>
      </c>
      <c r="AT134">
        <v>0</v>
      </c>
      <c r="AU134">
        <v>34</v>
      </c>
      <c r="AV134">
        <v>28</v>
      </c>
      <c r="AW134">
        <v>0</v>
      </c>
      <c r="AX134">
        <v>197</v>
      </c>
      <c r="AY134">
        <v>0</v>
      </c>
      <c r="AZ134">
        <v>0</v>
      </c>
      <c r="BA134">
        <v>0</v>
      </c>
      <c r="BB134">
        <v>0</v>
      </c>
      <c r="BC134">
        <v>2</v>
      </c>
      <c r="BD134">
        <v>30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0</v>
      </c>
      <c r="BY134">
        <v>0</v>
      </c>
      <c r="BZ134">
        <v>0</v>
      </c>
      <c r="CA134">
        <v>1</v>
      </c>
      <c r="CB134">
        <v>0</v>
      </c>
      <c r="CC134">
        <v>0</v>
      </c>
      <c r="CD134">
        <v>0</v>
      </c>
      <c r="CE134">
        <v>0</v>
      </c>
      <c r="CF134">
        <v>0</v>
      </c>
      <c r="CG134">
        <v>0</v>
      </c>
      <c r="CH134">
        <v>0</v>
      </c>
      <c r="CI134">
        <v>0</v>
      </c>
      <c r="CJ134">
        <v>0</v>
      </c>
      <c r="CK134">
        <v>0</v>
      </c>
      <c r="CL134">
        <v>0</v>
      </c>
      <c r="CM134">
        <v>0</v>
      </c>
      <c r="CN134">
        <v>0</v>
      </c>
    </row>
    <row r="135" spans="1:92">
      <c r="A135" t="s">
        <v>502</v>
      </c>
      <c r="B135" t="s">
        <v>25</v>
      </c>
      <c r="C135" t="s">
        <v>26</v>
      </c>
      <c r="D135" t="s">
        <v>88</v>
      </c>
      <c r="E135" t="s">
        <v>89</v>
      </c>
      <c r="F135" t="s">
        <v>89</v>
      </c>
      <c r="G135" t="s">
        <v>503</v>
      </c>
      <c r="H135" t="s">
        <v>504</v>
      </c>
      <c r="I135">
        <v>100</v>
      </c>
      <c r="J135" s="1">
        <v>0.98</v>
      </c>
      <c r="K135" t="s">
        <v>26</v>
      </c>
      <c r="L135" t="s">
        <v>27</v>
      </c>
      <c r="M135" t="s">
        <v>28</v>
      </c>
      <c r="N135" t="s">
        <v>28</v>
      </c>
      <c r="O135" t="s">
        <v>28</v>
      </c>
      <c r="P135" t="s">
        <v>505</v>
      </c>
      <c r="Q135">
        <v>2</v>
      </c>
      <c r="R135">
        <v>5.2539999999999802E-2</v>
      </c>
      <c r="S135">
        <f t="shared" si="4"/>
        <v>53</v>
      </c>
      <c r="T135">
        <f t="shared" si="5"/>
        <v>766</v>
      </c>
      <c r="U135">
        <v>18</v>
      </c>
      <c r="V135">
        <v>0</v>
      </c>
      <c r="W135">
        <v>2</v>
      </c>
      <c r="X135">
        <v>20</v>
      </c>
      <c r="Y135">
        <v>32</v>
      </c>
      <c r="Z135">
        <v>1</v>
      </c>
      <c r="AA135">
        <v>10</v>
      </c>
      <c r="AB135">
        <v>0</v>
      </c>
      <c r="AC135">
        <v>21</v>
      </c>
      <c r="AD135">
        <v>0</v>
      </c>
      <c r="AE135">
        <v>14</v>
      </c>
      <c r="AF135">
        <v>0</v>
      </c>
      <c r="AG135">
        <v>4</v>
      </c>
      <c r="AH135">
        <v>3</v>
      </c>
      <c r="AI135">
        <v>0</v>
      </c>
      <c r="AJ135">
        <v>0</v>
      </c>
      <c r="AK135">
        <v>24</v>
      </c>
      <c r="AL135">
        <v>7</v>
      </c>
      <c r="AM135">
        <v>0</v>
      </c>
      <c r="AN135">
        <v>4</v>
      </c>
      <c r="AO135">
        <v>29</v>
      </c>
      <c r="AP135">
        <v>1</v>
      </c>
      <c r="AQ135">
        <v>16</v>
      </c>
      <c r="AR135">
        <v>0</v>
      </c>
      <c r="AS135">
        <v>0</v>
      </c>
      <c r="AT135">
        <v>22</v>
      </c>
      <c r="AU135">
        <v>18</v>
      </c>
      <c r="AV135">
        <v>0</v>
      </c>
      <c r="AW135">
        <v>25</v>
      </c>
      <c r="AX135">
        <v>1</v>
      </c>
      <c r="AY135">
        <v>23</v>
      </c>
      <c r="AZ135">
        <v>6</v>
      </c>
      <c r="BA135">
        <v>0</v>
      </c>
      <c r="BB135">
        <v>0</v>
      </c>
      <c r="BC135">
        <v>22</v>
      </c>
      <c r="BD135">
        <v>2</v>
      </c>
      <c r="BE135">
        <v>21</v>
      </c>
      <c r="BF135">
        <v>1</v>
      </c>
      <c r="BG135">
        <v>4</v>
      </c>
      <c r="BH135">
        <v>6</v>
      </c>
      <c r="BI135">
        <v>16</v>
      </c>
      <c r="BJ135">
        <v>11</v>
      </c>
      <c r="BK135">
        <v>9</v>
      </c>
      <c r="BL135">
        <v>6</v>
      </c>
      <c r="BM135">
        <v>2</v>
      </c>
      <c r="BN135">
        <v>0</v>
      </c>
      <c r="BO135">
        <v>33</v>
      </c>
      <c r="BP135">
        <v>8</v>
      </c>
      <c r="BQ135">
        <v>27</v>
      </c>
      <c r="BR135">
        <v>4</v>
      </c>
      <c r="BS135">
        <v>52</v>
      </c>
      <c r="BT135">
        <v>0</v>
      </c>
      <c r="BU135">
        <v>13</v>
      </c>
      <c r="BV135">
        <v>1</v>
      </c>
      <c r="BW135">
        <v>8</v>
      </c>
      <c r="BX135">
        <v>0</v>
      </c>
      <c r="BY135">
        <v>21</v>
      </c>
      <c r="BZ135">
        <v>0</v>
      </c>
      <c r="CA135">
        <v>47</v>
      </c>
      <c r="CB135">
        <v>4</v>
      </c>
      <c r="CC135">
        <v>12</v>
      </c>
      <c r="CD135">
        <v>6</v>
      </c>
      <c r="CE135">
        <v>0</v>
      </c>
      <c r="CF135">
        <v>0</v>
      </c>
      <c r="CG135">
        <v>37</v>
      </c>
      <c r="CH135">
        <v>1</v>
      </c>
      <c r="CI135">
        <v>6</v>
      </c>
      <c r="CJ135">
        <v>0</v>
      </c>
      <c r="CK135">
        <v>49</v>
      </c>
      <c r="CL135">
        <v>4</v>
      </c>
      <c r="CM135">
        <v>26</v>
      </c>
      <c r="CN135">
        <v>6</v>
      </c>
    </row>
    <row r="136" spans="1:92">
      <c r="A136" t="s">
        <v>425</v>
      </c>
      <c r="B136" t="s">
        <v>25</v>
      </c>
      <c r="C136" t="s">
        <v>26</v>
      </c>
      <c r="D136" t="s">
        <v>47</v>
      </c>
      <c r="E136" t="s">
        <v>48</v>
      </c>
      <c r="F136" t="s">
        <v>49</v>
      </c>
      <c r="G136" t="s">
        <v>426</v>
      </c>
      <c r="H136" t="s">
        <v>427</v>
      </c>
      <c r="I136">
        <v>100</v>
      </c>
      <c r="J136" s="1">
        <v>0.99</v>
      </c>
      <c r="K136" t="s">
        <v>26</v>
      </c>
      <c r="L136" t="s">
        <v>47</v>
      </c>
      <c r="M136" t="s">
        <v>48</v>
      </c>
      <c r="N136" t="s">
        <v>49</v>
      </c>
      <c r="O136" t="s">
        <v>52</v>
      </c>
      <c r="P136" t="s">
        <v>428</v>
      </c>
      <c r="Q136">
        <v>3</v>
      </c>
      <c r="R136">
        <v>5.5000000000000604E-3</v>
      </c>
      <c r="S136">
        <f t="shared" si="4"/>
        <v>46</v>
      </c>
      <c r="T136">
        <f t="shared" si="5"/>
        <v>763</v>
      </c>
      <c r="U136">
        <v>308</v>
      </c>
      <c r="V136">
        <v>0</v>
      </c>
      <c r="W136">
        <v>17</v>
      </c>
      <c r="X136">
        <v>0</v>
      </c>
      <c r="Y136">
        <v>4</v>
      </c>
      <c r="Z136">
        <v>62</v>
      </c>
      <c r="AA136">
        <v>84</v>
      </c>
      <c r="AB136">
        <v>1</v>
      </c>
      <c r="AC136">
        <v>42</v>
      </c>
      <c r="AD136">
        <v>2</v>
      </c>
      <c r="AE136">
        <v>1</v>
      </c>
      <c r="AF136">
        <v>0</v>
      </c>
      <c r="AG136">
        <v>0</v>
      </c>
      <c r="AH136">
        <v>1</v>
      </c>
      <c r="AI136">
        <v>1</v>
      </c>
      <c r="AJ136">
        <v>0</v>
      </c>
      <c r="AK136">
        <v>1</v>
      </c>
      <c r="AL136">
        <v>0</v>
      </c>
      <c r="AM136">
        <v>0</v>
      </c>
      <c r="AN136">
        <v>0</v>
      </c>
      <c r="AO136">
        <v>1</v>
      </c>
      <c r="AP136">
        <v>2</v>
      </c>
      <c r="AQ136">
        <v>1</v>
      </c>
      <c r="AR136">
        <v>1</v>
      </c>
      <c r="AS136">
        <v>0</v>
      </c>
      <c r="AT136">
        <v>0</v>
      </c>
      <c r="AU136">
        <v>2</v>
      </c>
      <c r="AV136">
        <v>1</v>
      </c>
      <c r="AW136">
        <v>0</v>
      </c>
      <c r="AX136">
        <v>0</v>
      </c>
      <c r="AY136">
        <v>0</v>
      </c>
      <c r="AZ136">
        <v>0</v>
      </c>
      <c r="BA136">
        <v>2</v>
      </c>
      <c r="BB136">
        <v>0</v>
      </c>
      <c r="BC136">
        <v>1</v>
      </c>
      <c r="BD136">
        <v>1</v>
      </c>
      <c r="BE136">
        <v>2</v>
      </c>
      <c r="BF136">
        <v>7</v>
      </c>
      <c r="BG136">
        <v>33</v>
      </c>
      <c r="BH136">
        <v>0</v>
      </c>
      <c r="BI136">
        <v>1</v>
      </c>
      <c r="BJ136">
        <v>3</v>
      </c>
      <c r="BK136">
        <v>1</v>
      </c>
      <c r="BL136">
        <v>1</v>
      </c>
      <c r="BM136">
        <v>1</v>
      </c>
      <c r="BN136">
        <v>1</v>
      </c>
      <c r="BO136">
        <v>5</v>
      </c>
      <c r="BP136">
        <v>1</v>
      </c>
      <c r="BQ136">
        <v>1</v>
      </c>
      <c r="BR136">
        <v>2</v>
      </c>
      <c r="BS136">
        <v>0</v>
      </c>
      <c r="BT136">
        <v>92</v>
      </c>
      <c r="BU136">
        <v>1</v>
      </c>
      <c r="BV136">
        <v>0</v>
      </c>
      <c r="BW136">
        <v>4</v>
      </c>
      <c r="BX136">
        <v>0</v>
      </c>
      <c r="BY136">
        <v>1</v>
      </c>
      <c r="BZ136">
        <v>1</v>
      </c>
      <c r="CA136">
        <v>2</v>
      </c>
      <c r="CB136">
        <v>4</v>
      </c>
      <c r="CC136">
        <v>0</v>
      </c>
      <c r="CD136">
        <v>0</v>
      </c>
      <c r="CE136">
        <v>1</v>
      </c>
      <c r="CF136">
        <v>0</v>
      </c>
      <c r="CG136">
        <v>1</v>
      </c>
      <c r="CH136">
        <v>52</v>
      </c>
      <c r="CI136">
        <v>2</v>
      </c>
      <c r="CJ136">
        <v>0</v>
      </c>
      <c r="CK136">
        <v>0</v>
      </c>
      <c r="CL136">
        <v>7</v>
      </c>
      <c r="CM136">
        <v>0</v>
      </c>
      <c r="CN136">
        <v>0</v>
      </c>
    </row>
    <row r="137" spans="1:92">
      <c r="A137" t="s">
        <v>350</v>
      </c>
      <c r="B137" t="s">
        <v>25</v>
      </c>
      <c r="C137" t="s">
        <v>26</v>
      </c>
      <c r="D137" t="s">
        <v>47</v>
      </c>
      <c r="E137" t="s">
        <v>48</v>
      </c>
      <c r="F137" t="s">
        <v>49</v>
      </c>
      <c r="G137" t="s">
        <v>50</v>
      </c>
      <c r="H137" t="s">
        <v>51</v>
      </c>
      <c r="I137">
        <v>100</v>
      </c>
      <c r="J137" s="1">
        <v>0.99</v>
      </c>
      <c r="K137" t="s">
        <v>26</v>
      </c>
      <c r="L137" t="s">
        <v>47</v>
      </c>
      <c r="M137" t="s">
        <v>48</v>
      </c>
      <c r="N137" t="s">
        <v>49</v>
      </c>
      <c r="O137" t="s">
        <v>52</v>
      </c>
      <c r="P137" t="s">
        <v>53</v>
      </c>
      <c r="Q137">
        <v>9</v>
      </c>
      <c r="R137">
        <v>5.5590000000000001E-2</v>
      </c>
      <c r="S137">
        <f t="shared" si="4"/>
        <v>50</v>
      </c>
      <c r="T137">
        <f t="shared" si="5"/>
        <v>743</v>
      </c>
      <c r="U137">
        <v>0</v>
      </c>
      <c r="V137">
        <v>0</v>
      </c>
      <c r="W137">
        <v>0</v>
      </c>
      <c r="X137">
        <v>1</v>
      </c>
      <c r="Y137">
        <v>1</v>
      </c>
      <c r="Z137">
        <v>0</v>
      </c>
      <c r="AA137">
        <v>0</v>
      </c>
      <c r="AB137">
        <v>0</v>
      </c>
      <c r="AC137">
        <v>0</v>
      </c>
      <c r="AD137">
        <v>1</v>
      </c>
      <c r="AE137">
        <v>1</v>
      </c>
      <c r="AF137">
        <v>1</v>
      </c>
      <c r="AG137">
        <v>1</v>
      </c>
      <c r="AH137">
        <v>1</v>
      </c>
      <c r="AI137">
        <v>6</v>
      </c>
      <c r="AJ137">
        <v>0</v>
      </c>
      <c r="AK137">
        <v>8</v>
      </c>
      <c r="AL137">
        <v>37</v>
      </c>
      <c r="AM137">
        <v>62</v>
      </c>
      <c r="AN137">
        <v>1</v>
      </c>
      <c r="AO137">
        <v>8</v>
      </c>
      <c r="AP137">
        <v>1</v>
      </c>
      <c r="AQ137">
        <v>88</v>
      </c>
      <c r="AR137">
        <v>30</v>
      </c>
      <c r="AS137">
        <v>9</v>
      </c>
      <c r="AT137">
        <v>138</v>
      </c>
      <c r="AU137">
        <v>3</v>
      </c>
      <c r="AV137">
        <v>0</v>
      </c>
      <c r="AW137">
        <v>0</v>
      </c>
      <c r="AX137">
        <v>0</v>
      </c>
      <c r="AY137">
        <v>1</v>
      </c>
      <c r="AZ137">
        <v>0</v>
      </c>
      <c r="BA137">
        <v>0</v>
      </c>
      <c r="BB137">
        <v>1</v>
      </c>
      <c r="BC137">
        <v>0</v>
      </c>
      <c r="BD137">
        <v>0</v>
      </c>
      <c r="BE137">
        <v>1</v>
      </c>
      <c r="BF137">
        <v>1</v>
      </c>
      <c r="BG137">
        <v>10</v>
      </c>
      <c r="BH137">
        <v>3</v>
      </c>
      <c r="BI137">
        <v>14</v>
      </c>
      <c r="BJ137">
        <v>1</v>
      </c>
      <c r="BK137">
        <v>20</v>
      </c>
      <c r="BL137">
        <v>6</v>
      </c>
      <c r="BM137">
        <v>28</v>
      </c>
      <c r="BN137">
        <v>12</v>
      </c>
      <c r="BO137">
        <v>25</v>
      </c>
      <c r="BP137">
        <v>3</v>
      </c>
      <c r="BQ137">
        <v>0</v>
      </c>
      <c r="BR137">
        <v>0</v>
      </c>
      <c r="BS137">
        <v>0</v>
      </c>
      <c r="BT137">
        <v>0</v>
      </c>
      <c r="BU137">
        <v>2</v>
      </c>
      <c r="BV137">
        <v>0</v>
      </c>
      <c r="BW137">
        <v>1</v>
      </c>
      <c r="BX137">
        <v>2</v>
      </c>
      <c r="BY137">
        <v>3</v>
      </c>
      <c r="BZ137">
        <v>0</v>
      </c>
      <c r="CA137">
        <v>0</v>
      </c>
      <c r="CB137">
        <v>2</v>
      </c>
      <c r="CC137">
        <v>6</v>
      </c>
      <c r="CD137">
        <v>2</v>
      </c>
      <c r="CE137">
        <v>1</v>
      </c>
      <c r="CF137">
        <v>4</v>
      </c>
      <c r="CG137">
        <v>7</v>
      </c>
      <c r="CH137">
        <v>6</v>
      </c>
      <c r="CI137">
        <v>119</v>
      </c>
      <c r="CJ137">
        <v>15</v>
      </c>
      <c r="CK137">
        <v>9</v>
      </c>
      <c r="CL137">
        <v>2</v>
      </c>
      <c r="CM137">
        <v>34</v>
      </c>
      <c r="CN137">
        <v>4</v>
      </c>
    </row>
    <row r="138" spans="1:92">
      <c r="A138" t="s">
        <v>465</v>
      </c>
      <c r="B138" t="s">
        <v>25</v>
      </c>
      <c r="C138" t="s">
        <v>26</v>
      </c>
      <c r="D138" t="s">
        <v>47</v>
      </c>
      <c r="E138" t="s">
        <v>48</v>
      </c>
      <c r="F138" t="s">
        <v>49</v>
      </c>
      <c r="G138" t="s">
        <v>466</v>
      </c>
      <c r="H138" t="s">
        <v>467</v>
      </c>
      <c r="I138">
        <v>100</v>
      </c>
      <c r="J138" s="1">
        <v>0.87</v>
      </c>
      <c r="K138" t="s">
        <v>26</v>
      </c>
      <c r="L138" t="s">
        <v>27</v>
      </c>
      <c r="M138" t="s">
        <v>28</v>
      </c>
      <c r="N138" t="s">
        <v>28</v>
      </c>
      <c r="O138" t="s">
        <v>28</v>
      </c>
      <c r="P138" t="s">
        <v>468</v>
      </c>
      <c r="Q138">
        <v>7</v>
      </c>
      <c r="R138">
        <v>9.4950000000000007E-2</v>
      </c>
      <c r="S138">
        <f t="shared" si="4"/>
        <v>52</v>
      </c>
      <c r="T138">
        <f t="shared" si="5"/>
        <v>733</v>
      </c>
      <c r="U138">
        <v>3</v>
      </c>
      <c r="V138">
        <v>0</v>
      </c>
      <c r="W138">
        <v>18</v>
      </c>
      <c r="X138">
        <v>85</v>
      </c>
      <c r="Y138">
        <v>9</v>
      </c>
      <c r="Z138">
        <v>14</v>
      </c>
      <c r="AA138">
        <v>55</v>
      </c>
      <c r="AB138">
        <v>10</v>
      </c>
      <c r="AC138">
        <v>10</v>
      </c>
      <c r="AD138">
        <v>3</v>
      </c>
      <c r="AE138">
        <v>21</v>
      </c>
      <c r="AF138">
        <v>0</v>
      </c>
      <c r="AG138">
        <v>9</v>
      </c>
      <c r="AH138">
        <v>0</v>
      </c>
      <c r="AI138">
        <v>17</v>
      </c>
      <c r="AJ138">
        <v>2</v>
      </c>
      <c r="AK138">
        <v>6</v>
      </c>
      <c r="AL138">
        <v>22</v>
      </c>
      <c r="AM138">
        <v>0</v>
      </c>
      <c r="AN138">
        <v>6</v>
      </c>
      <c r="AO138">
        <v>18</v>
      </c>
      <c r="AP138">
        <v>0</v>
      </c>
      <c r="AQ138">
        <v>3</v>
      </c>
      <c r="AR138">
        <v>5</v>
      </c>
      <c r="AS138">
        <v>0</v>
      </c>
      <c r="AT138">
        <v>23</v>
      </c>
      <c r="AU138">
        <v>26</v>
      </c>
      <c r="AV138">
        <v>7</v>
      </c>
      <c r="AW138">
        <v>19</v>
      </c>
      <c r="AX138">
        <v>0</v>
      </c>
      <c r="AY138">
        <v>17</v>
      </c>
      <c r="AZ138">
        <v>12</v>
      </c>
      <c r="BA138">
        <v>1</v>
      </c>
      <c r="BB138">
        <v>10</v>
      </c>
      <c r="BC138">
        <v>20</v>
      </c>
      <c r="BD138">
        <v>6</v>
      </c>
      <c r="BE138">
        <v>8</v>
      </c>
      <c r="BF138">
        <v>0</v>
      </c>
      <c r="BG138">
        <v>20</v>
      </c>
      <c r="BH138">
        <v>0</v>
      </c>
      <c r="BI138">
        <v>7</v>
      </c>
      <c r="BJ138">
        <v>0</v>
      </c>
      <c r="BK138">
        <v>11</v>
      </c>
      <c r="BL138">
        <v>7</v>
      </c>
      <c r="BM138">
        <v>2</v>
      </c>
      <c r="BN138">
        <v>0</v>
      </c>
      <c r="BO138">
        <v>19</v>
      </c>
      <c r="BP138">
        <v>2</v>
      </c>
      <c r="BQ138">
        <v>8</v>
      </c>
      <c r="BR138">
        <v>4</v>
      </c>
      <c r="BS138">
        <v>15</v>
      </c>
      <c r="BT138">
        <v>0</v>
      </c>
      <c r="BU138">
        <v>22</v>
      </c>
      <c r="BV138">
        <v>0</v>
      </c>
      <c r="BW138">
        <v>7</v>
      </c>
      <c r="BX138">
        <v>0</v>
      </c>
      <c r="BY138">
        <v>38</v>
      </c>
      <c r="BZ138">
        <v>0</v>
      </c>
      <c r="CA138">
        <v>3</v>
      </c>
      <c r="CB138">
        <v>0</v>
      </c>
      <c r="CC138">
        <v>0</v>
      </c>
      <c r="CD138">
        <v>1</v>
      </c>
      <c r="CE138">
        <v>2</v>
      </c>
      <c r="CF138">
        <v>0</v>
      </c>
      <c r="CG138">
        <v>15</v>
      </c>
      <c r="CH138">
        <v>0</v>
      </c>
      <c r="CI138">
        <v>8</v>
      </c>
      <c r="CJ138">
        <v>0</v>
      </c>
      <c r="CK138">
        <v>35</v>
      </c>
      <c r="CL138">
        <v>18</v>
      </c>
      <c r="CM138">
        <v>15</v>
      </c>
      <c r="CN138">
        <v>9</v>
      </c>
    </row>
    <row r="139" spans="1:92">
      <c r="A139" t="s">
        <v>1586</v>
      </c>
      <c r="B139" t="s">
        <v>25</v>
      </c>
      <c r="C139" t="s">
        <v>26</v>
      </c>
      <c r="D139" t="s">
        <v>47</v>
      </c>
      <c r="E139" t="s">
        <v>48</v>
      </c>
      <c r="F139" t="s">
        <v>49</v>
      </c>
      <c r="G139" t="s">
        <v>1587</v>
      </c>
      <c r="H139" t="s">
        <v>1588</v>
      </c>
      <c r="I139">
        <v>100</v>
      </c>
      <c r="J139" s="1">
        <v>1</v>
      </c>
      <c r="K139" t="s">
        <v>26</v>
      </c>
      <c r="L139" t="s">
        <v>47</v>
      </c>
      <c r="M139" t="s">
        <v>48</v>
      </c>
      <c r="N139" t="s">
        <v>49</v>
      </c>
      <c r="O139" t="s">
        <v>78</v>
      </c>
      <c r="P139" t="s">
        <v>348</v>
      </c>
      <c r="Q139">
        <v>10</v>
      </c>
      <c r="R139">
        <v>7.3000000000011901E-4</v>
      </c>
      <c r="S139">
        <f t="shared" si="4"/>
        <v>28</v>
      </c>
      <c r="T139">
        <f t="shared" si="5"/>
        <v>730</v>
      </c>
      <c r="U139">
        <v>0</v>
      </c>
      <c r="V139">
        <v>0</v>
      </c>
      <c r="W139">
        <v>0</v>
      </c>
      <c r="X139">
        <v>0</v>
      </c>
      <c r="Y139">
        <v>0</v>
      </c>
      <c r="Z139">
        <v>3</v>
      </c>
      <c r="AA139">
        <v>8</v>
      </c>
      <c r="AB139">
        <v>3</v>
      </c>
      <c r="AC139">
        <v>0</v>
      </c>
      <c r="AD139">
        <v>0</v>
      </c>
      <c r="AE139">
        <v>56</v>
      </c>
      <c r="AF139">
        <v>0</v>
      </c>
      <c r="AG139">
        <v>2</v>
      </c>
      <c r="AH139">
        <v>0</v>
      </c>
      <c r="AI139">
        <v>12</v>
      </c>
      <c r="AJ139">
        <v>13</v>
      </c>
      <c r="AK139">
        <v>42</v>
      </c>
      <c r="AL139">
        <v>0</v>
      </c>
      <c r="AM139">
        <v>0</v>
      </c>
      <c r="AN139">
        <v>18</v>
      </c>
      <c r="AO139">
        <v>0</v>
      </c>
      <c r="AP139">
        <v>0</v>
      </c>
      <c r="AQ139">
        <v>3</v>
      </c>
      <c r="AR139">
        <v>47</v>
      </c>
      <c r="AS139">
        <v>0</v>
      </c>
      <c r="AT139">
        <v>0</v>
      </c>
      <c r="AU139">
        <v>21</v>
      </c>
      <c r="AV139">
        <v>0</v>
      </c>
      <c r="AW139">
        <v>25</v>
      </c>
      <c r="AX139">
        <v>0</v>
      </c>
      <c r="AY139">
        <v>0</v>
      </c>
      <c r="AZ139">
        <v>0</v>
      </c>
      <c r="BA139">
        <v>21</v>
      </c>
      <c r="BB139">
        <v>41</v>
      </c>
      <c r="BC139">
        <v>20</v>
      </c>
      <c r="BD139">
        <v>0</v>
      </c>
      <c r="BE139">
        <v>0</v>
      </c>
      <c r="BF139">
        <v>15</v>
      </c>
      <c r="BG139">
        <v>0</v>
      </c>
      <c r="BH139">
        <v>0</v>
      </c>
      <c r="BI139">
        <v>10</v>
      </c>
      <c r="BJ139">
        <v>0</v>
      </c>
      <c r="BK139">
        <v>27</v>
      </c>
      <c r="BL139">
        <v>0</v>
      </c>
      <c r="BM139">
        <v>0</v>
      </c>
      <c r="BN139">
        <v>0</v>
      </c>
      <c r="BO139">
        <v>0</v>
      </c>
      <c r="BP139">
        <v>0</v>
      </c>
      <c r="BQ139">
        <v>0</v>
      </c>
      <c r="BR139">
        <v>0</v>
      </c>
      <c r="BS139">
        <v>0</v>
      </c>
      <c r="BT139">
        <v>0</v>
      </c>
      <c r="BU139">
        <v>0</v>
      </c>
      <c r="BV139">
        <v>0</v>
      </c>
      <c r="BW139">
        <v>7</v>
      </c>
      <c r="BX139">
        <v>100</v>
      </c>
      <c r="BY139">
        <v>1</v>
      </c>
      <c r="BZ139">
        <v>0</v>
      </c>
      <c r="CA139">
        <v>5</v>
      </c>
      <c r="CB139">
        <v>0</v>
      </c>
      <c r="CC139">
        <v>31</v>
      </c>
      <c r="CD139">
        <v>0</v>
      </c>
      <c r="CE139">
        <v>0</v>
      </c>
      <c r="CF139">
        <v>0</v>
      </c>
      <c r="CG139">
        <v>0</v>
      </c>
      <c r="CH139">
        <v>0</v>
      </c>
      <c r="CI139">
        <v>5</v>
      </c>
      <c r="CJ139">
        <v>0</v>
      </c>
      <c r="CK139">
        <v>91</v>
      </c>
      <c r="CL139">
        <v>0</v>
      </c>
      <c r="CM139">
        <v>21</v>
      </c>
      <c r="CN139">
        <v>82</v>
      </c>
    </row>
    <row r="140" spans="1:92">
      <c r="A140" t="s">
        <v>628</v>
      </c>
      <c r="B140" t="s">
        <v>25</v>
      </c>
      <c r="C140" t="s">
        <v>26</v>
      </c>
      <c r="D140" t="s">
        <v>47</v>
      </c>
      <c r="E140" t="s">
        <v>48</v>
      </c>
      <c r="F140" t="s">
        <v>49</v>
      </c>
      <c r="G140" t="s">
        <v>629</v>
      </c>
      <c r="H140" t="s">
        <v>630</v>
      </c>
      <c r="I140">
        <v>100</v>
      </c>
      <c r="J140" s="1">
        <v>1</v>
      </c>
      <c r="K140" t="s">
        <v>26</v>
      </c>
      <c r="L140" t="s">
        <v>47</v>
      </c>
      <c r="M140" t="s">
        <v>48</v>
      </c>
      <c r="N140" t="s">
        <v>49</v>
      </c>
      <c r="O140" t="s">
        <v>52</v>
      </c>
      <c r="P140" t="s">
        <v>387</v>
      </c>
      <c r="Q140">
        <v>2</v>
      </c>
      <c r="R140">
        <v>6.0499999999998801E-3</v>
      </c>
      <c r="S140">
        <f t="shared" si="4"/>
        <v>14</v>
      </c>
      <c r="T140">
        <f t="shared" si="5"/>
        <v>729</v>
      </c>
      <c r="U140">
        <v>18</v>
      </c>
      <c r="V140">
        <v>0</v>
      </c>
      <c r="W140">
        <v>0</v>
      </c>
      <c r="X140">
        <v>0</v>
      </c>
      <c r="Y140">
        <v>3</v>
      </c>
      <c r="Z140">
        <v>65</v>
      </c>
      <c r="AA140">
        <v>77</v>
      </c>
      <c r="AB140">
        <v>0</v>
      </c>
      <c r="AC140">
        <v>0</v>
      </c>
      <c r="AD140">
        <v>0</v>
      </c>
      <c r="AE140">
        <v>0</v>
      </c>
      <c r="AF140">
        <v>0</v>
      </c>
      <c r="AG140">
        <v>0</v>
      </c>
      <c r="AH140">
        <v>0</v>
      </c>
      <c r="AI140">
        <v>0</v>
      </c>
      <c r="AJ140">
        <v>0</v>
      </c>
      <c r="AK140">
        <v>29</v>
      </c>
      <c r="AL140">
        <v>0</v>
      </c>
      <c r="AM140">
        <v>0</v>
      </c>
      <c r="AN140">
        <v>0</v>
      </c>
      <c r="AO140">
        <v>0</v>
      </c>
      <c r="AP140">
        <v>0</v>
      </c>
      <c r="AQ140">
        <v>0</v>
      </c>
      <c r="AR140">
        <v>0</v>
      </c>
      <c r="AS140">
        <v>0</v>
      </c>
      <c r="AT140">
        <v>3</v>
      </c>
      <c r="AU140">
        <v>39</v>
      </c>
      <c r="AV140">
        <v>0</v>
      </c>
      <c r="AW140">
        <v>0</v>
      </c>
      <c r="AX140">
        <v>0</v>
      </c>
      <c r="AY140">
        <v>0</v>
      </c>
      <c r="AZ140">
        <v>0</v>
      </c>
      <c r="BA140">
        <v>0</v>
      </c>
      <c r="BB140">
        <v>0</v>
      </c>
      <c r="BC140">
        <v>20</v>
      </c>
      <c r="BD140">
        <v>0</v>
      </c>
      <c r="BE140">
        <v>0</v>
      </c>
      <c r="BF140">
        <v>0</v>
      </c>
      <c r="BG140">
        <v>91</v>
      </c>
      <c r="BH140">
        <v>164</v>
      </c>
      <c r="BI140">
        <v>0</v>
      </c>
      <c r="BJ140">
        <v>0</v>
      </c>
      <c r="BK140">
        <v>0</v>
      </c>
      <c r="BL140">
        <v>0</v>
      </c>
      <c r="BM140">
        <v>148</v>
      </c>
      <c r="BN140">
        <v>0</v>
      </c>
      <c r="BO140">
        <v>0</v>
      </c>
      <c r="BP140">
        <v>0</v>
      </c>
      <c r="BQ140">
        <v>0</v>
      </c>
      <c r="BR140">
        <v>36</v>
      </c>
      <c r="BS140">
        <v>0</v>
      </c>
      <c r="BT140">
        <v>0</v>
      </c>
      <c r="BU140">
        <v>2</v>
      </c>
      <c r="BV140">
        <v>0</v>
      </c>
      <c r="BW140">
        <v>0</v>
      </c>
      <c r="BX140">
        <v>0</v>
      </c>
      <c r="BY140">
        <v>34</v>
      </c>
      <c r="BZ140">
        <v>0</v>
      </c>
      <c r="CA140">
        <v>0</v>
      </c>
      <c r="CB140">
        <v>0</v>
      </c>
      <c r="CC140">
        <v>0</v>
      </c>
      <c r="CD140">
        <v>0</v>
      </c>
      <c r="CE140">
        <v>0</v>
      </c>
      <c r="CF140">
        <v>0</v>
      </c>
      <c r="CG140">
        <v>0</v>
      </c>
      <c r="CH140">
        <v>0</v>
      </c>
      <c r="CI140">
        <v>0</v>
      </c>
      <c r="CJ140">
        <v>0</v>
      </c>
      <c r="CK140">
        <v>0</v>
      </c>
      <c r="CL140">
        <v>0</v>
      </c>
      <c r="CM140">
        <v>0</v>
      </c>
      <c r="CN140">
        <v>0</v>
      </c>
    </row>
    <row r="141" spans="1:92">
      <c r="A141" t="s">
        <v>703</v>
      </c>
      <c r="B141" t="s">
        <v>25</v>
      </c>
      <c r="C141" t="s">
        <v>26</v>
      </c>
      <c r="D141" t="s">
        <v>88</v>
      </c>
      <c r="E141" t="s">
        <v>89</v>
      </c>
      <c r="F141" t="s">
        <v>89</v>
      </c>
      <c r="G141" t="s">
        <v>503</v>
      </c>
      <c r="H141" t="s">
        <v>610</v>
      </c>
      <c r="I141">
        <v>100</v>
      </c>
      <c r="J141" s="1">
        <v>0.99</v>
      </c>
      <c r="K141" t="s">
        <v>26</v>
      </c>
      <c r="L141" t="s">
        <v>88</v>
      </c>
      <c r="M141" t="s">
        <v>89</v>
      </c>
      <c r="N141" t="s">
        <v>89</v>
      </c>
      <c r="O141" t="s">
        <v>89</v>
      </c>
      <c r="P141" t="s">
        <v>611</v>
      </c>
      <c r="Q141">
        <v>5</v>
      </c>
      <c r="R141">
        <v>2.2900000000000299E-2</v>
      </c>
      <c r="S141">
        <f t="shared" si="4"/>
        <v>52</v>
      </c>
      <c r="T141">
        <f t="shared" si="5"/>
        <v>712</v>
      </c>
      <c r="U141">
        <v>1</v>
      </c>
      <c r="V141">
        <v>0</v>
      </c>
      <c r="W141">
        <v>1</v>
      </c>
      <c r="X141">
        <v>4</v>
      </c>
      <c r="Y141">
        <v>16</v>
      </c>
      <c r="Z141">
        <v>2</v>
      </c>
      <c r="AA141">
        <v>20</v>
      </c>
      <c r="AB141">
        <v>12</v>
      </c>
      <c r="AC141">
        <v>38</v>
      </c>
      <c r="AD141">
        <v>0</v>
      </c>
      <c r="AE141">
        <v>11</v>
      </c>
      <c r="AF141">
        <v>0</v>
      </c>
      <c r="AG141">
        <v>3</v>
      </c>
      <c r="AH141">
        <v>1</v>
      </c>
      <c r="AI141">
        <v>5</v>
      </c>
      <c r="AJ141">
        <v>0</v>
      </c>
      <c r="AK141">
        <v>24</v>
      </c>
      <c r="AL141">
        <v>1</v>
      </c>
      <c r="AM141">
        <v>0</v>
      </c>
      <c r="AN141">
        <v>8</v>
      </c>
      <c r="AO141">
        <v>29</v>
      </c>
      <c r="AP141">
        <v>0</v>
      </c>
      <c r="AQ141">
        <v>0</v>
      </c>
      <c r="AR141">
        <v>0</v>
      </c>
      <c r="AS141">
        <v>3</v>
      </c>
      <c r="AT141">
        <v>36</v>
      </c>
      <c r="AU141">
        <v>7</v>
      </c>
      <c r="AV141">
        <v>0</v>
      </c>
      <c r="AW141">
        <v>44</v>
      </c>
      <c r="AX141">
        <v>0</v>
      </c>
      <c r="AY141">
        <v>27</v>
      </c>
      <c r="AZ141">
        <v>0</v>
      </c>
      <c r="BA141">
        <v>1</v>
      </c>
      <c r="BB141">
        <v>0</v>
      </c>
      <c r="BC141">
        <v>14</v>
      </c>
      <c r="BD141">
        <v>1</v>
      </c>
      <c r="BE141">
        <v>25</v>
      </c>
      <c r="BF141">
        <v>1</v>
      </c>
      <c r="BG141">
        <v>19</v>
      </c>
      <c r="BH141">
        <v>1</v>
      </c>
      <c r="BI141">
        <v>37</v>
      </c>
      <c r="BJ141">
        <v>0</v>
      </c>
      <c r="BK141">
        <v>8</v>
      </c>
      <c r="BL141">
        <v>10</v>
      </c>
      <c r="BM141">
        <v>2</v>
      </c>
      <c r="BN141">
        <v>0</v>
      </c>
      <c r="BO141">
        <v>1</v>
      </c>
      <c r="BP141">
        <v>6</v>
      </c>
      <c r="BQ141">
        <v>50</v>
      </c>
      <c r="BR141">
        <v>0</v>
      </c>
      <c r="BS141">
        <v>23</v>
      </c>
      <c r="BT141">
        <v>0</v>
      </c>
      <c r="BU141">
        <v>12</v>
      </c>
      <c r="BV141">
        <v>0</v>
      </c>
      <c r="BW141">
        <v>3</v>
      </c>
      <c r="BX141">
        <v>0</v>
      </c>
      <c r="BY141">
        <v>36</v>
      </c>
      <c r="BZ141">
        <v>31</v>
      </c>
      <c r="CA141">
        <v>43</v>
      </c>
      <c r="CB141">
        <v>1</v>
      </c>
      <c r="CC141">
        <v>5</v>
      </c>
      <c r="CD141">
        <v>0</v>
      </c>
      <c r="CE141">
        <v>12</v>
      </c>
      <c r="CF141">
        <v>1</v>
      </c>
      <c r="CG141">
        <v>39</v>
      </c>
      <c r="CH141">
        <v>7</v>
      </c>
      <c r="CI141">
        <v>1</v>
      </c>
      <c r="CJ141">
        <v>4</v>
      </c>
      <c r="CK141">
        <v>10</v>
      </c>
      <c r="CL141">
        <v>0</v>
      </c>
      <c r="CM141">
        <v>13</v>
      </c>
      <c r="CN141">
        <v>2</v>
      </c>
    </row>
    <row r="142" spans="1:92">
      <c r="A142" t="s">
        <v>398</v>
      </c>
      <c r="B142" t="s">
        <v>25</v>
      </c>
      <c r="C142" t="s">
        <v>26</v>
      </c>
      <c r="D142" t="s">
        <v>27</v>
      </c>
      <c r="E142" t="s">
        <v>28</v>
      </c>
      <c r="F142" t="s">
        <v>29</v>
      </c>
      <c r="G142" t="s">
        <v>164</v>
      </c>
      <c r="H142" t="s">
        <v>178</v>
      </c>
      <c r="I142">
        <v>100</v>
      </c>
      <c r="J142" s="1">
        <v>0.99</v>
      </c>
      <c r="K142" t="s">
        <v>26</v>
      </c>
      <c r="L142" t="s">
        <v>27</v>
      </c>
      <c r="M142" t="s">
        <v>28</v>
      </c>
      <c r="N142" t="s">
        <v>29</v>
      </c>
      <c r="O142" t="s">
        <v>59</v>
      </c>
      <c r="P142" t="s">
        <v>179</v>
      </c>
      <c r="Q142">
        <v>8</v>
      </c>
      <c r="R142">
        <v>8.1659999999999996E-2</v>
      </c>
      <c r="S142">
        <f t="shared" si="4"/>
        <v>57</v>
      </c>
      <c r="T142">
        <f t="shared" si="5"/>
        <v>707</v>
      </c>
      <c r="U142">
        <v>0</v>
      </c>
      <c r="V142">
        <v>3</v>
      </c>
      <c r="W142">
        <v>8</v>
      </c>
      <c r="X142">
        <v>0</v>
      </c>
      <c r="Y142">
        <v>1</v>
      </c>
      <c r="Z142">
        <v>34</v>
      </c>
      <c r="AA142">
        <v>4</v>
      </c>
      <c r="AB142">
        <v>65</v>
      </c>
      <c r="AC142">
        <v>1</v>
      </c>
      <c r="AD142">
        <v>12</v>
      </c>
      <c r="AE142">
        <v>2</v>
      </c>
      <c r="AF142">
        <v>12</v>
      </c>
      <c r="AG142">
        <v>3</v>
      </c>
      <c r="AH142">
        <v>49</v>
      </c>
      <c r="AI142">
        <v>5</v>
      </c>
      <c r="AJ142">
        <v>14</v>
      </c>
      <c r="AK142">
        <v>1</v>
      </c>
      <c r="AL142">
        <v>0</v>
      </c>
      <c r="AM142">
        <v>15</v>
      </c>
      <c r="AN142">
        <v>28</v>
      </c>
      <c r="AO142">
        <v>0</v>
      </c>
      <c r="AP142">
        <v>13</v>
      </c>
      <c r="AQ142">
        <v>7</v>
      </c>
      <c r="AR142">
        <v>32</v>
      </c>
      <c r="AS142">
        <v>22</v>
      </c>
      <c r="AT142">
        <v>4</v>
      </c>
      <c r="AU142">
        <v>1</v>
      </c>
      <c r="AV142">
        <v>32</v>
      </c>
      <c r="AW142">
        <v>1</v>
      </c>
      <c r="AX142">
        <v>18</v>
      </c>
      <c r="AY142">
        <v>3</v>
      </c>
      <c r="AZ142">
        <v>8</v>
      </c>
      <c r="BA142">
        <v>0</v>
      </c>
      <c r="BB142">
        <v>4</v>
      </c>
      <c r="BC142">
        <v>1</v>
      </c>
      <c r="BD142">
        <v>49</v>
      </c>
      <c r="BE142">
        <v>0</v>
      </c>
      <c r="BF142">
        <v>25</v>
      </c>
      <c r="BG142">
        <v>4</v>
      </c>
      <c r="BH142">
        <v>53</v>
      </c>
      <c r="BI142">
        <v>0</v>
      </c>
      <c r="BJ142">
        <v>7</v>
      </c>
      <c r="BK142">
        <v>0</v>
      </c>
      <c r="BL142">
        <v>2</v>
      </c>
      <c r="BM142">
        <v>0</v>
      </c>
      <c r="BN142">
        <v>7</v>
      </c>
      <c r="BO142">
        <v>0</v>
      </c>
      <c r="BP142">
        <v>11</v>
      </c>
      <c r="BQ142">
        <v>0</v>
      </c>
      <c r="BR142">
        <v>24</v>
      </c>
      <c r="BS142">
        <v>2</v>
      </c>
      <c r="BT142">
        <v>1</v>
      </c>
      <c r="BU142">
        <v>2</v>
      </c>
      <c r="BV142">
        <v>1</v>
      </c>
      <c r="BW142">
        <v>0</v>
      </c>
      <c r="BX142">
        <v>8</v>
      </c>
      <c r="BY142">
        <v>3</v>
      </c>
      <c r="BZ142">
        <v>6</v>
      </c>
      <c r="CA142">
        <v>5</v>
      </c>
      <c r="CB142">
        <v>17</v>
      </c>
      <c r="CC142">
        <v>5</v>
      </c>
      <c r="CD142">
        <v>9</v>
      </c>
      <c r="CE142">
        <v>1</v>
      </c>
      <c r="CF142">
        <v>8</v>
      </c>
      <c r="CG142">
        <v>2</v>
      </c>
      <c r="CH142">
        <v>4</v>
      </c>
      <c r="CI142">
        <v>0</v>
      </c>
      <c r="CJ142">
        <v>7</v>
      </c>
      <c r="CK142">
        <v>0</v>
      </c>
      <c r="CL142">
        <v>11</v>
      </c>
      <c r="CM142">
        <v>0</v>
      </c>
      <c r="CN142">
        <v>30</v>
      </c>
    </row>
    <row r="143" spans="1:92">
      <c r="A143" t="s">
        <v>806</v>
      </c>
      <c r="B143" t="s">
        <v>25</v>
      </c>
      <c r="C143" t="s">
        <v>26</v>
      </c>
      <c r="D143" t="s">
        <v>88</v>
      </c>
      <c r="E143" t="s">
        <v>89</v>
      </c>
      <c r="F143" t="s">
        <v>32</v>
      </c>
      <c r="G143" t="s">
        <v>807</v>
      </c>
      <c r="H143" t="s">
        <v>808</v>
      </c>
      <c r="I143">
        <v>100</v>
      </c>
      <c r="J143" s="1">
        <v>0.97</v>
      </c>
      <c r="K143" t="s">
        <v>26</v>
      </c>
      <c r="L143" t="s">
        <v>88</v>
      </c>
      <c r="M143" t="s">
        <v>89</v>
      </c>
      <c r="N143" t="s">
        <v>32</v>
      </c>
      <c r="O143" t="s">
        <v>59</v>
      </c>
      <c r="P143" t="s">
        <v>397</v>
      </c>
      <c r="Q143">
        <v>8</v>
      </c>
      <c r="R143">
        <v>7.8059999999999796E-2</v>
      </c>
      <c r="S143">
        <f t="shared" si="4"/>
        <v>46</v>
      </c>
      <c r="T143">
        <f t="shared" si="5"/>
        <v>702</v>
      </c>
      <c r="U143">
        <v>0</v>
      </c>
      <c r="V143">
        <v>62</v>
      </c>
      <c r="W143">
        <v>45</v>
      </c>
      <c r="X143">
        <v>0</v>
      </c>
      <c r="Y143">
        <v>0</v>
      </c>
      <c r="Z143">
        <v>2</v>
      </c>
      <c r="AA143">
        <v>0</v>
      </c>
      <c r="AB143">
        <v>13</v>
      </c>
      <c r="AC143">
        <v>4</v>
      </c>
      <c r="AD143">
        <v>0</v>
      </c>
      <c r="AE143">
        <v>1</v>
      </c>
      <c r="AF143">
        <v>5</v>
      </c>
      <c r="AG143">
        <v>0</v>
      </c>
      <c r="AH143">
        <v>16</v>
      </c>
      <c r="AI143">
        <v>6</v>
      </c>
      <c r="AJ143">
        <v>0</v>
      </c>
      <c r="AK143">
        <v>3</v>
      </c>
      <c r="AL143">
        <v>5</v>
      </c>
      <c r="AM143">
        <v>0</v>
      </c>
      <c r="AN143">
        <v>19</v>
      </c>
      <c r="AO143">
        <v>2</v>
      </c>
      <c r="AP143">
        <v>1</v>
      </c>
      <c r="AQ143">
        <v>36</v>
      </c>
      <c r="AR143">
        <v>2</v>
      </c>
      <c r="AS143">
        <v>7</v>
      </c>
      <c r="AT143">
        <v>0</v>
      </c>
      <c r="AU143">
        <v>0</v>
      </c>
      <c r="AV143">
        <v>24</v>
      </c>
      <c r="AW143">
        <v>0</v>
      </c>
      <c r="AX143">
        <v>2</v>
      </c>
      <c r="AY143">
        <v>3</v>
      </c>
      <c r="AZ143">
        <v>1</v>
      </c>
      <c r="BA143">
        <v>0</v>
      </c>
      <c r="BB143">
        <v>9</v>
      </c>
      <c r="BC143">
        <v>2</v>
      </c>
      <c r="BD143">
        <v>11</v>
      </c>
      <c r="BE143">
        <v>0</v>
      </c>
      <c r="BF143">
        <v>11</v>
      </c>
      <c r="BG143">
        <v>1</v>
      </c>
      <c r="BH143">
        <v>1</v>
      </c>
      <c r="BI143">
        <v>0</v>
      </c>
      <c r="BJ143">
        <v>3</v>
      </c>
      <c r="BK143">
        <v>0</v>
      </c>
      <c r="BL143">
        <v>21</v>
      </c>
      <c r="BM143">
        <v>0</v>
      </c>
      <c r="BN143">
        <v>0</v>
      </c>
      <c r="BO143">
        <v>0</v>
      </c>
      <c r="BP143">
        <v>15</v>
      </c>
      <c r="BQ143">
        <v>5</v>
      </c>
      <c r="BR143">
        <v>6</v>
      </c>
      <c r="BS143">
        <v>0</v>
      </c>
      <c r="BT143">
        <v>84</v>
      </c>
      <c r="BU143">
        <v>0</v>
      </c>
      <c r="BV143">
        <v>2</v>
      </c>
      <c r="BW143">
        <v>2</v>
      </c>
      <c r="BX143">
        <v>2</v>
      </c>
      <c r="BY143">
        <v>0</v>
      </c>
      <c r="BZ143">
        <v>0</v>
      </c>
      <c r="CA143">
        <v>1</v>
      </c>
      <c r="CB143">
        <v>45</v>
      </c>
      <c r="CC143">
        <v>0</v>
      </c>
      <c r="CD143">
        <v>35</v>
      </c>
      <c r="CE143">
        <v>17</v>
      </c>
      <c r="CF143">
        <v>78</v>
      </c>
      <c r="CG143">
        <v>19</v>
      </c>
      <c r="CH143">
        <v>59</v>
      </c>
      <c r="CI143">
        <v>0</v>
      </c>
      <c r="CJ143">
        <v>2</v>
      </c>
      <c r="CK143">
        <v>0</v>
      </c>
      <c r="CL143">
        <v>0</v>
      </c>
      <c r="CM143">
        <v>2</v>
      </c>
      <c r="CN143">
        <v>10</v>
      </c>
    </row>
    <row r="144" spans="1:92">
      <c r="A144" t="s">
        <v>429</v>
      </c>
      <c r="B144" t="s">
        <v>25</v>
      </c>
      <c r="C144" t="s">
        <v>26</v>
      </c>
      <c r="D144" t="s">
        <v>27</v>
      </c>
      <c r="E144" t="s">
        <v>77</v>
      </c>
      <c r="F144" t="s">
        <v>78</v>
      </c>
      <c r="G144" t="s">
        <v>79</v>
      </c>
      <c r="H144" t="s">
        <v>80</v>
      </c>
      <c r="I144">
        <v>100</v>
      </c>
      <c r="J144" s="1">
        <v>0.91</v>
      </c>
      <c r="K144" t="s">
        <v>26</v>
      </c>
      <c r="L144" t="s">
        <v>88</v>
      </c>
      <c r="M144" t="s">
        <v>430</v>
      </c>
      <c r="N144" t="s">
        <v>83</v>
      </c>
      <c r="O144" t="s">
        <v>83</v>
      </c>
      <c r="P144" t="s">
        <v>431</v>
      </c>
      <c r="Q144">
        <v>2</v>
      </c>
      <c r="R144">
        <v>1.5341099999999901</v>
      </c>
      <c r="S144">
        <f t="shared" si="4"/>
        <v>51</v>
      </c>
      <c r="T144">
        <f t="shared" si="5"/>
        <v>678</v>
      </c>
      <c r="U144">
        <v>0</v>
      </c>
      <c r="V144">
        <v>0</v>
      </c>
      <c r="W144">
        <v>0</v>
      </c>
      <c r="X144">
        <v>15</v>
      </c>
      <c r="Y144">
        <v>9</v>
      </c>
      <c r="Z144">
        <v>10</v>
      </c>
      <c r="AA144">
        <v>27</v>
      </c>
      <c r="AB144">
        <v>1</v>
      </c>
      <c r="AC144">
        <v>9</v>
      </c>
      <c r="AD144">
        <v>3</v>
      </c>
      <c r="AE144">
        <v>21</v>
      </c>
      <c r="AF144">
        <v>1</v>
      </c>
      <c r="AG144">
        <v>12</v>
      </c>
      <c r="AH144">
        <v>3</v>
      </c>
      <c r="AI144">
        <v>7</v>
      </c>
      <c r="AJ144">
        <v>0</v>
      </c>
      <c r="AK144">
        <v>11</v>
      </c>
      <c r="AL144">
        <v>6</v>
      </c>
      <c r="AM144">
        <v>3</v>
      </c>
      <c r="AN144">
        <v>1</v>
      </c>
      <c r="AO144">
        <v>13</v>
      </c>
      <c r="AP144">
        <v>0</v>
      </c>
      <c r="AQ144">
        <v>5</v>
      </c>
      <c r="AR144">
        <v>1</v>
      </c>
      <c r="AS144">
        <v>2</v>
      </c>
      <c r="AT144">
        <v>5</v>
      </c>
      <c r="AU144">
        <v>31</v>
      </c>
      <c r="AV144">
        <v>1</v>
      </c>
      <c r="AW144">
        <v>29</v>
      </c>
      <c r="AX144">
        <v>46</v>
      </c>
      <c r="AY144">
        <v>14</v>
      </c>
      <c r="AZ144">
        <v>3</v>
      </c>
      <c r="BA144">
        <v>6</v>
      </c>
      <c r="BB144">
        <v>0</v>
      </c>
      <c r="BC144">
        <v>24</v>
      </c>
      <c r="BD144">
        <v>0</v>
      </c>
      <c r="BE144">
        <v>3</v>
      </c>
      <c r="BF144">
        <v>9</v>
      </c>
      <c r="BG144">
        <v>10</v>
      </c>
      <c r="BH144">
        <v>0</v>
      </c>
      <c r="BI144">
        <v>7</v>
      </c>
      <c r="BJ144">
        <v>1</v>
      </c>
      <c r="BK144">
        <v>1</v>
      </c>
      <c r="BL144">
        <v>0</v>
      </c>
      <c r="BM144">
        <v>0</v>
      </c>
      <c r="BN144">
        <v>0</v>
      </c>
      <c r="BO144">
        <v>8</v>
      </c>
      <c r="BP144">
        <v>4</v>
      </c>
      <c r="BQ144">
        <v>34</v>
      </c>
      <c r="BR144">
        <v>0</v>
      </c>
      <c r="BS144">
        <v>45</v>
      </c>
      <c r="BT144">
        <v>17</v>
      </c>
      <c r="BU144">
        <v>14</v>
      </c>
      <c r="BV144">
        <v>0</v>
      </c>
      <c r="BW144">
        <v>4</v>
      </c>
      <c r="BX144">
        <v>0</v>
      </c>
      <c r="BY144">
        <v>44</v>
      </c>
      <c r="BZ144">
        <v>63</v>
      </c>
      <c r="CA144">
        <v>12</v>
      </c>
      <c r="CB144">
        <v>0</v>
      </c>
      <c r="CC144">
        <v>10</v>
      </c>
      <c r="CD144">
        <v>0</v>
      </c>
      <c r="CE144">
        <v>0</v>
      </c>
      <c r="CF144">
        <v>0</v>
      </c>
      <c r="CG144">
        <v>28</v>
      </c>
      <c r="CH144">
        <v>0</v>
      </c>
      <c r="CI144">
        <v>9</v>
      </c>
      <c r="CJ144">
        <v>1</v>
      </c>
      <c r="CK144">
        <v>20</v>
      </c>
      <c r="CL144">
        <v>0</v>
      </c>
      <c r="CM144">
        <v>15</v>
      </c>
      <c r="CN144">
        <v>0</v>
      </c>
    </row>
    <row r="145" spans="1:92">
      <c r="A145" t="s">
        <v>711</v>
      </c>
      <c r="B145" t="s">
        <v>25</v>
      </c>
      <c r="C145" t="s">
        <v>26</v>
      </c>
      <c r="D145" t="s">
        <v>88</v>
      </c>
      <c r="E145" t="s">
        <v>89</v>
      </c>
      <c r="F145" t="s">
        <v>172</v>
      </c>
      <c r="G145" t="s">
        <v>173</v>
      </c>
      <c r="H145" t="s">
        <v>712</v>
      </c>
      <c r="I145">
        <v>100</v>
      </c>
      <c r="J145" s="1">
        <v>0.95</v>
      </c>
      <c r="K145" t="s">
        <v>26</v>
      </c>
      <c r="L145" t="s">
        <v>88</v>
      </c>
      <c r="M145" t="s">
        <v>89</v>
      </c>
      <c r="N145" t="s">
        <v>172</v>
      </c>
      <c r="O145" t="s">
        <v>175</v>
      </c>
      <c r="P145" t="s">
        <v>713</v>
      </c>
      <c r="Q145">
        <v>4</v>
      </c>
      <c r="R145">
        <v>9.4510000000000094E-2</v>
      </c>
      <c r="S145">
        <f t="shared" si="4"/>
        <v>49</v>
      </c>
      <c r="T145">
        <f t="shared" si="5"/>
        <v>676</v>
      </c>
      <c r="U145">
        <v>5</v>
      </c>
      <c r="V145">
        <v>0</v>
      </c>
      <c r="W145">
        <v>1</v>
      </c>
      <c r="X145">
        <v>0</v>
      </c>
      <c r="Y145">
        <v>10</v>
      </c>
      <c r="Z145">
        <v>0</v>
      </c>
      <c r="AA145">
        <v>19</v>
      </c>
      <c r="AB145">
        <v>9</v>
      </c>
      <c r="AC145">
        <v>8</v>
      </c>
      <c r="AD145">
        <v>0</v>
      </c>
      <c r="AE145">
        <v>6</v>
      </c>
      <c r="AF145">
        <v>0</v>
      </c>
      <c r="AG145">
        <v>36</v>
      </c>
      <c r="AH145">
        <v>0</v>
      </c>
      <c r="AI145">
        <v>0</v>
      </c>
      <c r="AJ145">
        <v>0</v>
      </c>
      <c r="AK145">
        <v>26</v>
      </c>
      <c r="AL145">
        <v>0</v>
      </c>
      <c r="AM145">
        <v>42</v>
      </c>
      <c r="AN145">
        <v>1</v>
      </c>
      <c r="AO145">
        <v>21</v>
      </c>
      <c r="AP145">
        <v>0</v>
      </c>
      <c r="AQ145">
        <v>5</v>
      </c>
      <c r="AR145">
        <v>0</v>
      </c>
      <c r="AS145">
        <v>6</v>
      </c>
      <c r="AT145">
        <v>20</v>
      </c>
      <c r="AU145">
        <v>9</v>
      </c>
      <c r="AV145">
        <v>0</v>
      </c>
      <c r="AW145">
        <v>3</v>
      </c>
      <c r="AX145">
        <v>0</v>
      </c>
      <c r="AY145">
        <v>2</v>
      </c>
      <c r="AZ145">
        <v>2</v>
      </c>
      <c r="BA145">
        <v>0</v>
      </c>
      <c r="BB145">
        <v>3</v>
      </c>
      <c r="BC145">
        <v>16</v>
      </c>
      <c r="BD145">
        <v>2</v>
      </c>
      <c r="BE145">
        <v>17</v>
      </c>
      <c r="BF145">
        <v>1</v>
      </c>
      <c r="BG145">
        <v>9</v>
      </c>
      <c r="BH145">
        <v>0</v>
      </c>
      <c r="BI145">
        <v>14</v>
      </c>
      <c r="BJ145">
        <v>0</v>
      </c>
      <c r="BK145">
        <v>7</v>
      </c>
      <c r="BL145">
        <v>27</v>
      </c>
      <c r="BM145">
        <v>0</v>
      </c>
      <c r="BN145">
        <v>0</v>
      </c>
      <c r="BO145">
        <v>10</v>
      </c>
      <c r="BP145">
        <v>5</v>
      </c>
      <c r="BQ145">
        <v>24</v>
      </c>
      <c r="BR145">
        <v>1</v>
      </c>
      <c r="BS145">
        <v>13</v>
      </c>
      <c r="BT145">
        <v>0</v>
      </c>
      <c r="BU145">
        <v>38</v>
      </c>
      <c r="BV145">
        <v>1</v>
      </c>
      <c r="BW145">
        <v>16</v>
      </c>
      <c r="BX145">
        <v>2</v>
      </c>
      <c r="BY145">
        <v>28</v>
      </c>
      <c r="BZ145">
        <v>0</v>
      </c>
      <c r="CA145">
        <v>66</v>
      </c>
      <c r="CB145">
        <v>4</v>
      </c>
      <c r="CC145">
        <v>2</v>
      </c>
      <c r="CD145">
        <v>0</v>
      </c>
      <c r="CE145">
        <v>17</v>
      </c>
      <c r="CF145">
        <v>6</v>
      </c>
      <c r="CG145">
        <v>58</v>
      </c>
      <c r="CH145">
        <v>0</v>
      </c>
      <c r="CI145">
        <v>10</v>
      </c>
      <c r="CJ145">
        <v>3</v>
      </c>
      <c r="CK145">
        <v>7</v>
      </c>
      <c r="CL145">
        <v>0</v>
      </c>
      <c r="CM145">
        <v>25</v>
      </c>
      <c r="CN145">
        <v>13</v>
      </c>
    </row>
    <row r="146" spans="1:92">
      <c r="A146" t="s">
        <v>912</v>
      </c>
      <c r="B146" t="s">
        <v>25</v>
      </c>
      <c r="C146" t="s">
        <v>26</v>
      </c>
      <c r="D146" t="s">
        <v>47</v>
      </c>
      <c r="E146" t="s">
        <v>48</v>
      </c>
      <c r="F146" t="s">
        <v>49</v>
      </c>
      <c r="G146" t="s">
        <v>195</v>
      </c>
      <c r="H146" t="s">
        <v>196</v>
      </c>
      <c r="I146">
        <v>100</v>
      </c>
      <c r="J146" s="1">
        <v>0.96</v>
      </c>
      <c r="K146" t="s">
        <v>26</v>
      </c>
      <c r="L146" t="s">
        <v>47</v>
      </c>
      <c r="M146" t="s">
        <v>48</v>
      </c>
      <c r="N146" t="s">
        <v>49</v>
      </c>
      <c r="O146" t="s">
        <v>913</v>
      </c>
      <c r="P146" t="s">
        <v>914</v>
      </c>
      <c r="Q146">
        <v>7</v>
      </c>
      <c r="R146">
        <v>0.19883999999999999</v>
      </c>
      <c r="S146">
        <f t="shared" si="4"/>
        <v>21</v>
      </c>
      <c r="T146">
        <f t="shared" si="5"/>
        <v>674</v>
      </c>
      <c r="U146">
        <v>0</v>
      </c>
      <c r="V146">
        <v>0</v>
      </c>
      <c r="W146">
        <v>0</v>
      </c>
      <c r="X146">
        <v>0</v>
      </c>
      <c r="Y146">
        <v>2</v>
      </c>
      <c r="Z146">
        <v>37</v>
      </c>
      <c r="AA146">
        <v>0</v>
      </c>
      <c r="AB146">
        <v>0</v>
      </c>
      <c r="AC146">
        <v>0</v>
      </c>
      <c r="AD146">
        <v>1</v>
      </c>
      <c r="AE146">
        <v>20</v>
      </c>
      <c r="AF146">
        <v>14</v>
      </c>
      <c r="AG146">
        <v>0</v>
      </c>
      <c r="AH146">
        <v>10</v>
      </c>
      <c r="AI146">
        <v>27</v>
      </c>
      <c r="AJ146">
        <v>0</v>
      </c>
      <c r="AK146">
        <v>0</v>
      </c>
      <c r="AL146">
        <v>192</v>
      </c>
      <c r="AM146">
        <v>0</v>
      </c>
      <c r="AN146">
        <v>0</v>
      </c>
      <c r="AO146">
        <v>22</v>
      </c>
      <c r="AP146">
        <v>55</v>
      </c>
      <c r="AQ146">
        <v>112</v>
      </c>
      <c r="AR146">
        <v>0</v>
      </c>
      <c r="AS146">
        <v>7</v>
      </c>
      <c r="AT146">
        <v>34</v>
      </c>
      <c r="AU146">
        <v>0</v>
      </c>
      <c r="AV146">
        <v>0</v>
      </c>
      <c r="AW146">
        <v>0</v>
      </c>
      <c r="AX146">
        <v>0</v>
      </c>
      <c r="AY146">
        <v>1</v>
      </c>
      <c r="AZ146">
        <v>0</v>
      </c>
      <c r="BA146">
        <v>0</v>
      </c>
      <c r="BB146">
        <v>0</v>
      </c>
      <c r="BC146">
        <v>13</v>
      </c>
      <c r="BD146">
        <v>0</v>
      </c>
      <c r="BE146">
        <v>8</v>
      </c>
      <c r="BF146">
        <v>0</v>
      </c>
      <c r="BG146">
        <v>0</v>
      </c>
      <c r="BH146">
        <v>0</v>
      </c>
      <c r="BI146">
        <v>36</v>
      </c>
      <c r="BJ146">
        <v>0</v>
      </c>
      <c r="BK146">
        <v>40</v>
      </c>
      <c r="BL146">
        <v>13</v>
      </c>
      <c r="BM146">
        <v>19</v>
      </c>
      <c r="BN146">
        <v>0</v>
      </c>
      <c r="BO146">
        <v>0</v>
      </c>
      <c r="BP146">
        <v>0</v>
      </c>
      <c r="BQ146">
        <v>0</v>
      </c>
      <c r="BR146">
        <v>11</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row>
    <row r="147" spans="1:92">
      <c r="A147" t="s">
        <v>414</v>
      </c>
      <c r="B147" t="s">
        <v>25</v>
      </c>
      <c r="C147" t="s">
        <v>26</v>
      </c>
      <c r="D147" t="s">
        <v>47</v>
      </c>
      <c r="E147" t="s">
        <v>343</v>
      </c>
      <c r="G147" t="s">
        <v>415</v>
      </c>
      <c r="H147" t="s">
        <v>416</v>
      </c>
      <c r="I147">
        <v>100</v>
      </c>
      <c r="J147" s="1">
        <v>0.94</v>
      </c>
      <c r="K147" t="s">
        <v>26</v>
      </c>
      <c r="L147" t="s">
        <v>27</v>
      </c>
      <c r="M147" t="s">
        <v>28</v>
      </c>
      <c r="N147" t="s">
        <v>67</v>
      </c>
      <c r="O147" t="s">
        <v>67</v>
      </c>
      <c r="P147" t="s">
        <v>75</v>
      </c>
      <c r="Q147">
        <v>5</v>
      </c>
      <c r="R147">
        <v>6.2450000000000297E-2</v>
      </c>
      <c r="S147">
        <f t="shared" si="4"/>
        <v>58</v>
      </c>
      <c r="T147">
        <f t="shared" si="5"/>
        <v>650</v>
      </c>
      <c r="U147">
        <v>36</v>
      </c>
      <c r="V147">
        <v>18</v>
      </c>
      <c r="W147">
        <v>18</v>
      </c>
      <c r="X147">
        <v>0</v>
      </c>
      <c r="Y147">
        <v>10</v>
      </c>
      <c r="Z147">
        <v>7</v>
      </c>
      <c r="AA147">
        <v>0</v>
      </c>
      <c r="AB147">
        <v>0</v>
      </c>
      <c r="AC147">
        <v>4</v>
      </c>
      <c r="AD147">
        <v>35</v>
      </c>
      <c r="AE147">
        <v>1</v>
      </c>
      <c r="AF147">
        <v>17</v>
      </c>
      <c r="AG147">
        <v>5</v>
      </c>
      <c r="AH147">
        <v>12</v>
      </c>
      <c r="AI147">
        <v>2</v>
      </c>
      <c r="AJ147">
        <v>3</v>
      </c>
      <c r="AK147">
        <v>2</v>
      </c>
      <c r="AL147">
        <v>0</v>
      </c>
      <c r="AM147">
        <v>0</v>
      </c>
      <c r="AN147">
        <v>0</v>
      </c>
      <c r="AO147">
        <v>17</v>
      </c>
      <c r="AP147">
        <v>9</v>
      </c>
      <c r="AQ147">
        <v>1</v>
      </c>
      <c r="AR147">
        <v>7</v>
      </c>
      <c r="AS147">
        <v>5</v>
      </c>
      <c r="AT147">
        <v>4</v>
      </c>
      <c r="AU147">
        <v>0</v>
      </c>
      <c r="AV147">
        <v>27</v>
      </c>
      <c r="AW147">
        <v>0</v>
      </c>
      <c r="AX147">
        <v>27</v>
      </c>
      <c r="AY147">
        <v>19</v>
      </c>
      <c r="AZ147">
        <v>3</v>
      </c>
      <c r="BA147">
        <v>0</v>
      </c>
      <c r="BB147">
        <v>5</v>
      </c>
      <c r="BC147">
        <v>1</v>
      </c>
      <c r="BD147">
        <v>3</v>
      </c>
      <c r="BE147">
        <v>3</v>
      </c>
      <c r="BF147">
        <v>5</v>
      </c>
      <c r="BG147">
        <v>1</v>
      </c>
      <c r="BH147">
        <v>0</v>
      </c>
      <c r="BI147">
        <v>0</v>
      </c>
      <c r="BJ147">
        <v>1</v>
      </c>
      <c r="BK147">
        <v>1</v>
      </c>
      <c r="BL147">
        <v>1</v>
      </c>
      <c r="BM147">
        <v>0</v>
      </c>
      <c r="BN147">
        <v>0</v>
      </c>
      <c r="BO147">
        <v>3</v>
      </c>
      <c r="BP147">
        <v>6</v>
      </c>
      <c r="BQ147">
        <v>5</v>
      </c>
      <c r="BR147">
        <v>11</v>
      </c>
      <c r="BS147">
        <v>6</v>
      </c>
      <c r="BT147">
        <v>3</v>
      </c>
      <c r="BU147">
        <v>12</v>
      </c>
      <c r="BV147">
        <v>8</v>
      </c>
      <c r="BW147">
        <v>3</v>
      </c>
      <c r="BX147">
        <v>1</v>
      </c>
      <c r="BY147">
        <v>1</v>
      </c>
      <c r="BZ147">
        <v>8</v>
      </c>
      <c r="CA147">
        <v>3</v>
      </c>
      <c r="CB147">
        <v>26</v>
      </c>
      <c r="CC147">
        <v>0</v>
      </c>
      <c r="CD147">
        <v>26</v>
      </c>
      <c r="CE147">
        <v>53</v>
      </c>
      <c r="CF147">
        <v>33</v>
      </c>
      <c r="CG147">
        <v>2</v>
      </c>
      <c r="CH147">
        <v>20</v>
      </c>
      <c r="CI147">
        <v>3</v>
      </c>
      <c r="CJ147">
        <v>6</v>
      </c>
      <c r="CK147">
        <v>3</v>
      </c>
      <c r="CL147">
        <v>75</v>
      </c>
      <c r="CM147">
        <v>4</v>
      </c>
      <c r="CN147">
        <v>19</v>
      </c>
    </row>
    <row r="148" spans="1:92">
      <c r="A148" t="s">
        <v>785</v>
      </c>
      <c r="B148" t="s">
        <v>25</v>
      </c>
      <c r="C148" t="s">
        <v>26</v>
      </c>
      <c r="D148" t="s">
        <v>88</v>
      </c>
      <c r="E148" t="s">
        <v>89</v>
      </c>
      <c r="F148" t="s">
        <v>389</v>
      </c>
      <c r="G148" t="s">
        <v>390</v>
      </c>
      <c r="H148" t="s">
        <v>391</v>
      </c>
      <c r="I148">
        <v>100</v>
      </c>
      <c r="J148" s="1">
        <v>0.96</v>
      </c>
      <c r="K148" t="s">
        <v>26</v>
      </c>
      <c r="L148" t="s">
        <v>88</v>
      </c>
      <c r="M148" t="s">
        <v>89</v>
      </c>
      <c r="N148" t="s">
        <v>389</v>
      </c>
      <c r="O148" t="s">
        <v>389</v>
      </c>
      <c r="P148" t="s">
        <v>392</v>
      </c>
      <c r="Q148">
        <v>10</v>
      </c>
      <c r="R148">
        <v>9.4810000000000005E-2</v>
      </c>
      <c r="S148">
        <f t="shared" si="4"/>
        <v>6</v>
      </c>
      <c r="T148">
        <f t="shared" si="5"/>
        <v>649</v>
      </c>
      <c r="U148">
        <v>0</v>
      </c>
      <c r="V148">
        <v>227</v>
      </c>
      <c r="W148">
        <v>0</v>
      </c>
      <c r="X148">
        <v>0</v>
      </c>
      <c r="Y148">
        <v>0</v>
      </c>
      <c r="Z148">
        <v>0</v>
      </c>
      <c r="AA148">
        <v>0</v>
      </c>
      <c r="AB148">
        <v>0</v>
      </c>
      <c r="AC148">
        <v>0</v>
      </c>
      <c r="AD148">
        <v>0</v>
      </c>
      <c r="AE148">
        <v>0</v>
      </c>
      <c r="AF148">
        <v>0</v>
      </c>
      <c r="AG148">
        <v>0</v>
      </c>
      <c r="AH148">
        <v>0</v>
      </c>
      <c r="AI148">
        <v>0</v>
      </c>
      <c r="AJ148">
        <v>0</v>
      </c>
      <c r="AK148">
        <v>17</v>
      </c>
      <c r="AL148">
        <v>0</v>
      </c>
      <c r="AM148">
        <v>0</v>
      </c>
      <c r="AN148">
        <v>0</v>
      </c>
      <c r="AO148">
        <v>0</v>
      </c>
      <c r="AP148">
        <v>0</v>
      </c>
      <c r="AQ148">
        <v>0</v>
      </c>
      <c r="AR148">
        <v>0</v>
      </c>
      <c r="AS148">
        <v>29</v>
      </c>
      <c r="AT148">
        <v>0</v>
      </c>
      <c r="AU148">
        <v>0</v>
      </c>
      <c r="AV148">
        <v>0</v>
      </c>
      <c r="AW148">
        <v>0</v>
      </c>
      <c r="AX148">
        <v>349</v>
      </c>
      <c r="AY148">
        <v>0</v>
      </c>
      <c r="AZ148">
        <v>0</v>
      </c>
      <c r="BA148">
        <v>0</v>
      </c>
      <c r="BB148">
        <v>0</v>
      </c>
      <c r="BC148">
        <v>0</v>
      </c>
      <c r="BD148">
        <v>0</v>
      </c>
      <c r="BE148">
        <v>0</v>
      </c>
      <c r="BF148">
        <v>0</v>
      </c>
      <c r="BG148">
        <v>0</v>
      </c>
      <c r="BH148">
        <v>0</v>
      </c>
      <c r="BI148">
        <v>0</v>
      </c>
      <c r="BJ148">
        <v>0</v>
      </c>
      <c r="BK148">
        <v>24</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3</v>
      </c>
      <c r="CN148">
        <v>0</v>
      </c>
    </row>
    <row r="149" spans="1:92">
      <c r="A149" t="s">
        <v>860</v>
      </c>
      <c r="B149" t="s">
        <v>25</v>
      </c>
      <c r="C149" t="s">
        <v>26</v>
      </c>
      <c r="D149" t="s">
        <v>88</v>
      </c>
      <c r="E149" t="s">
        <v>89</v>
      </c>
      <c r="F149" t="s">
        <v>853</v>
      </c>
      <c r="G149" t="s">
        <v>854</v>
      </c>
      <c r="H149" t="s">
        <v>855</v>
      </c>
      <c r="I149">
        <v>100</v>
      </c>
      <c r="J149" s="1">
        <v>0.88</v>
      </c>
      <c r="K149" t="s">
        <v>26</v>
      </c>
      <c r="L149" t="s">
        <v>88</v>
      </c>
      <c r="M149" t="s">
        <v>89</v>
      </c>
      <c r="N149" t="s">
        <v>89</v>
      </c>
      <c r="O149" t="s">
        <v>98</v>
      </c>
      <c r="P149" t="s">
        <v>861</v>
      </c>
      <c r="Q149">
        <v>3</v>
      </c>
      <c r="R149">
        <v>0.22947999999999999</v>
      </c>
      <c r="S149">
        <f t="shared" si="4"/>
        <v>29</v>
      </c>
      <c r="T149">
        <f t="shared" si="5"/>
        <v>647</v>
      </c>
      <c r="U149">
        <v>0</v>
      </c>
      <c r="V149">
        <v>23</v>
      </c>
      <c r="W149">
        <v>9</v>
      </c>
      <c r="X149">
        <v>79</v>
      </c>
      <c r="Y149">
        <v>13</v>
      </c>
      <c r="Z149">
        <v>1</v>
      </c>
      <c r="AA149">
        <v>0</v>
      </c>
      <c r="AB149">
        <v>0</v>
      </c>
      <c r="AC149">
        <v>0</v>
      </c>
      <c r="AD149">
        <v>0</v>
      </c>
      <c r="AE149">
        <v>0</v>
      </c>
      <c r="AF149">
        <v>0</v>
      </c>
      <c r="AG149">
        <v>17</v>
      </c>
      <c r="AH149">
        <v>6</v>
      </c>
      <c r="AI149">
        <v>4</v>
      </c>
      <c r="AJ149">
        <v>23</v>
      </c>
      <c r="AK149">
        <v>19</v>
      </c>
      <c r="AL149">
        <v>0</v>
      </c>
      <c r="AM149">
        <v>0</v>
      </c>
      <c r="AN149">
        <v>10</v>
      </c>
      <c r="AO149">
        <v>19</v>
      </c>
      <c r="AP149">
        <v>0</v>
      </c>
      <c r="AQ149">
        <v>10</v>
      </c>
      <c r="AR149">
        <v>0</v>
      </c>
      <c r="AS149">
        <v>0</v>
      </c>
      <c r="AT149">
        <v>43</v>
      </c>
      <c r="AU149">
        <v>24</v>
      </c>
      <c r="AV149">
        <v>0</v>
      </c>
      <c r="AW149">
        <v>0</v>
      </c>
      <c r="AX149">
        <v>0</v>
      </c>
      <c r="AY149">
        <v>11</v>
      </c>
      <c r="AZ149">
        <v>0</v>
      </c>
      <c r="BA149">
        <v>0</v>
      </c>
      <c r="BB149">
        <v>220</v>
      </c>
      <c r="BC149">
        <v>0</v>
      </c>
      <c r="BD149">
        <v>0</v>
      </c>
      <c r="BE149">
        <v>10</v>
      </c>
      <c r="BF149">
        <v>0</v>
      </c>
      <c r="BG149">
        <v>29</v>
      </c>
      <c r="BH149">
        <v>0</v>
      </c>
      <c r="BI149">
        <v>4</v>
      </c>
      <c r="BJ149">
        <v>1</v>
      </c>
      <c r="BK149">
        <v>0</v>
      </c>
      <c r="BL149">
        <v>0</v>
      </c>
      <c r="BM149">
        <v>0</v>
      </c>
      <c r="BN149">
        <v>0</v>
      </c>
      <c r="BO149">
        <v>0</v>
      </c>
      <c r="BP149">
        <v>0</v>
      </c>
      <c r="BQ149">
        <v>32</v>
      </c>
      <c r="BR149">
        <v>1</v>
      </c>
      <c r="BS149">
        <v>0</v>
      </c>
      <c r="BT149">
        <v>0</v>
      </c>
      <c r="BU149">
        <v>0</v>
      </c>
      <c r="BV149">
        <v>0</v>
      </c>
      <c r="BW149">
        <v>6</v>
      </c>
      <c r="BX149">
        <v>3</v>
      </c>
      <c r="BY149">
        <v>0</v>
      </c>
      <c r="BZ149">
        <v>0</v>
      </c>
      <c r="CA149">
        <v>2</v>
      </c>
      <c r="CB149">
        <v>0</v>
      </c>
      <c r="CC149">
        <v>0</v>
      </c>
      <c r="CD149">
        <v>0</v>
      </c>
      <c r="CE149">
        <v>0</v>
      </c>
      <c r="CF149">
        <v>0</v>
      </c>
      <c r="CG149">
        <v>4</v>
      </c>
      <c r="CH149">
        <v>0</v>
      </c>
      <c r="CI149">
        <v>22</v>
      </c>
      <c r="CJ149">
        <v>0</v>
      </c>
      <c r="CK149">
        <v>2</v>
      </c>
      <c r="CL149">
        <v>0</v>
      </c>
      <c r="CM149">
        <v>0</v>
      </c>
      <c r="CN149">
        <v>0</v>
      </c>
    </row>
    <row r="150" spans="1:92">
      <c r="A150" t="s">
        <v>373</v>
      </c>
      <c r="B150" t="s">
        <v>25</v>
      </c>
      <c r="C150" t="s">
        <v>26</v>
      </c>
      <c r="D150" t="s">
        <v>47</v>
      </c>
      <c r="E150" t="s">
        <v>48</v>
      </c>
      <c r="F150" t="s">
        <v>49</v>
      </c>
      <c r="G150" t="s">
        <v>50</v>
      </c>
      <c r="H150" t="s">
        <v>70</v>
      </c>
      <c r="I150">
        <v>100</v>
      </c>
      <c r="J150" s="1">
        <v>0.99</v>
      </c>
      <c r="K150" t="s">
        <v>26</v>
      </c>
      <c r="L150" t="s">
        <v>47</v>
      </c>
      <c r="M150" t="s">
        <v>48</v>
      </c>
      <c r="N150" t="s">
        <v>49</v>
      </c>
      <c r="O150" t="s">
        <v>52</v>
      </c>
      <c r="P150" t="s">
        <v>374</v>
      </c>
      <c r="Q150">
        <v>4</v>
      </c>
      <c r="R150">
        <v>4.3419999999999702E-2</v>
      </c>
      <c r="S150">
        <f t="shared" si="4"/>
        <v>30</v>
      </c>
      <c r="T150">
        <f t="shared" si="5"/>
        <v>642</v>
      </c>
      <c r="U150">
        <v>0</v>
      </c>
      <c r="V150">
        <v>0</v>
      </c>
      <c r="W150">
        <v>0</v>
      </c>
      <c r="X150">
        <v>0</v>
      </c>
      <c r="Y150">
        <v>0</v>
      </c>
      <c r="Z150">
        <v>0</v>
      </c>
      <c r="AA150">
        <v>1</v>
      </c>
      <c r="AB150">
        <v>4</v>
      </c>
      <c r="AC150">
        <v>36</v>
      </c>
      <c r="AD150">
        <v>0</v>
      </c>
      <c r="AE150">
        <v>0</v>
      </c>
      <c r="AF150">
        <v>1</v>
      </c>
      <c r="AG150">
        <v>0</v>
      </c>
      <c r="AH150">
        <v>0</v>
      </c>
      <c r="AI150">
        <v>0</v>
      </c>
      <c r="AJ150">
        <v>0</v>
      </c>
      <c r="AK150">
        <v>18</v>
      </c>
      <c r="AL150">
        <v>59</v>
      </c>
      <c r="AM150">
        <v>22</v>
      </c>
      <c r="AN150">
        <v>7</v>
      </c>
      <c r="AO150">
        <v>1</v>
      </c>
      <c r="AP150">
        <v>0</v>
      </c>
      <c r="AQ150">
        <v>104</v>
      </c>
      <c r="AR150">
        <v>13</v>
      </c>
      <c r="AS150">
        <v>16</v>
      </c>
      <c r="AT150">
        <v>93</v>
      </c>
      <c r="AU150">
        <v>0</v>
      </c>
      <c r="AV150">
        <v>0</v>
      </c>
      <c r="AW150">
        <v>0</v>
      </c>
      <c r="AX150">
        <v>0</v>
      </c>
      <c r="AY150">
        <v>0</v>
      </c>
      <c r="AZ150">
        <v>0</v>
      </c>
      <c r="BA150">
        <v>0</v>
      </c>
      <c r="BB150">
        <v>0</v>
      </c>
      <c r="BC150">
        <v>0</v>
      </c>
      <c r="BD150">
        <v>0</v>
      </c>
      <c r="BE150">
        <v>0</v>
      </c>
      <c r="BF150">
        <v>0</v>
      </c>
      <c r="BG150">
        <v>9</v>
      </c>
      <c r="BH150">
        <v>0</v>
      </c>
      <c r="BI150">
        <v>5</v>
      </c>
      <c r="BJ150">
        <v>0</v>
      </c>
      <c r="BK150">
        <v>4</v>
      </c>
      <c r="BL150">
        <v>0</v>
      </c>
      <c r="BM150">
        <v>14</v>
      </c>
      <c r="BN150">
        <v>3</v>
      </c>
      <c r="BO150">
        <v>35</v>
      </c>
      <c r="BP150">
        <v>0</v>
      </c>
      <c r="BQ150">
        <v>0</v>
      </c>
      <c r="BR150">
        <v>0</v>
      </c>
      <c r="BS150">
        <v>0</v>
      </c>
      <c r="BT150">
        <v>0</v>
      </c>
      <c r="BU150">
        <v>0</v>
      </c>
      <c r="BV150">
        <v>0</v>
      </c>
      <c r="BW150">
        <v>0</v>
      </c>
      <c r="BX150">
        <v>0</v>
      </c>
      <c r="BY150">
        <v>0</v>
      </c>
      <c r="BZ150">
        <v>0</v>
      </c>
      <c r="CA150">
        <v>1</v>
      </c>
      <c r="CB150">
        <v>0</v>
      </c>
      <c r="CC150">
        <v>12</v>
      </c>
      <c r="CD150">
        <v>2</v>
      </c>
      <c r="CE150">
        <v>0</v>
      </c>
      <c r="CF150">
        <v>0</v>
      </c>
      <c r="CG150">
        <v>2</v>
      </c>
      <c r="CH150">
        <v>3</v>
      </c>
      <c r="CI150">
        <v>99</v>
      </c>
      <c r="CJ150">
        <v>30</v>
      </c>
      <c r="CK150">
        <v>24</v>
      </c>
      <c r="CL150">
        <v>8</v>
      </c>
      <c r="CM150">
        <v>15</v>
      </c>
      <c r="CN150">
        <v>1</v>
      </c>
    </row>
    <row r="151" spans="1:92">
      <c r="A151" t="s">
        <v>1316</v>
      </c>
      <c r="B151" t="s">
        <v>25</v>
      </c>
      <c r="C151" t="s">
        <v>26</v>
      </c>
      <c r="D151" t="s">
        <v>27</v>
      </c>
      <c r="E151" t="s">
        <v>28</v>
      </c>
      <c r="F151" t="s">
        <v>64</v>
      </c>
      <c r="G151" t="s">
        <v>1317</v>
      </c>
      <c r="H151" t="s">
        <v>1318</v>
      </c>
      <c r="I151">
        <v>100</v>
      </c>
      <c r="J151" s="1">
        <v>1</v>
      </c>
      <c r="K151" t="s">
        <v>26</v>
      </c>
      <c r="L151" t="s">
        <v>27</v>
      </c>
      <c r="M151" t="s">
        <v>28</v>
      </c>
      <c r="N151" t="s">
        <v>64</v>
      </c>
      <c r="O151" t="s">
        <v>64</v>
      </c>
      <c r="P151" t="s">
        <v>1319</v>
      </c>
      <c r="Q151">
        <v>2</v>
      </c>
      <c r="R151">
        <v>1.02999999999986E-3</v>
      </c>
      <c r="S151">
        <f t="shared" si="4"/>
        <v>26</v>
      </c>
      <c r="T151">
        <f t="shared" si="5"/>
        <v>634</v>
      </c>
      <c r="U151">
        <v>0</v>
      </c>
      <c r="V151">
        <v>0</v>
      </c>
      <c r="W151">
        <v>0</v>
      </c>
      <c r="X151">
        <v>0</v>
      </c>
      <c r="Y151">
        <v>0</v>
      </c>
      <c r="Z151">
        <v>8</v>
      </c>
      <c r="AA151">
        <v>49</v>
      </c>
      <c r="AB151">
        <v>1</v>
      </c>
      <c r="AC151">
        <v>1</v>
      </c>
      <c r="AD151">
        <v>18</v>
      </c>
      <c r="AE151">
        <v>0</v>
      </c>
      <c r="AF151">
        <v>0</v>
      </c>
      <c r="AG151">
        <v>0</v>
      </c>
      <c r="AH151">
        <v>5</v>
      </c>
      <c r="AI151">
        <v>0</v>
      </c>
      <c r="AJ151">
        <v>37</v>
      </c>
      <c r="AK151">
        <v>0</v>
      </c>
      <c r="AL151">
        <v>0</v>
      </c>
      <c r="AM151">
        <v>4</v>
      </c>
      <c r="AN151">
        <v>10</v>
      </c>
      <c r="AO151">
        <v>0</v>
      </c>
      <c r="AP151">
        <v>16</v>
      </c>
      <c r="AQ151">
        <v>0</v>
      </c>
      <c r="AR151">
        <v>4</v>
      </c>
      <c r="AS151">
        <v>10</v>
      </c>
      <c r="AT151">
        <v>0</v>
      </c>
      <c r="AU151">
        <v>0</v>
      </c>
      <c r="AV151">
        <v>2</v>
      </c>
      <c r="AW151">
        <v>0</v>
      </c>
      <c r="AX151">
        <v>0</v>
      </c>
      <c r="AY151">
        <v>0</v>
      </c>
      <c r="AZ151">
        <v>128</v>
      </c>
      <c r="BA151">
        <v>0</v>
      </c>
      <c r="BB151">
        <v>51</v>
      </c>
      <c r="BC151">
        <v>0</v>
      </c>
      <c r="BD151">
        <v>0</v>
      </c>
      <c r="BE151">
        <v>0</v>
      </c>
      <c r="BF151">
        <v>51</v>
      </c>
      <c r="BG151">
        <v>0</v>
      </c>
      <c r="BH151">
        <v>26</v>
      </c>
      <c r="BI151">
        <v>0</v>
      </c>
      <c r="BJ151">
        <v>0</v>
      </c>
      <c r="BK151">
        <v>0</v>
      </c>
      <c r="BL151">
        <v>45</v>
      </c>
      <c r="BM151">
        <v>0</v>
      </c>
      <c r="BN151">
        <v>0</v>
      </c>
      <c r="BO151">
        <v>0</v>
      </c>
      <c r="BP151">
        <v>0</v>
      </c>
      <c r="BQ151">
        <v>2</v>
      </c>
      <c r="BR151">
        <v>31</v>
      </c>
      <c r="BS151">
        <v>0</v>
      </c>
      <c r="BT151">
        <v>0</v>
      </c>
      <c r="BU151">
        <v>0</v>
      </c>
      <c r="BV151">
        <v>0</v>
      </c>
      <c r="BW151">
        <v>0</v>
      </c>
      <c r="BX151">
        <v>12</v>
      </c>
      <c r="BY151">
        <v>0</v>
      </c>
      <c r="BZ151">
        <v>3</v>
      </c>
      <c r="CA151">
        <v>32</v>
      </c>
      <c r="CB151">
        <v>52</v>
      </c>
      <c r="CC151">
        <v>0</v>
      </c>
      <c r="CD151">
        <v>0</v>
      </c>
      <c r="CE151">
        <v>0</v>
      </c>
      <c r="CF151">
        <v>9</v>
      </c>
      <c r="CG151">
        <v>0</v>
      </c>
      <c r="CH151">
        <v>0</v>
      </c>
      <c r="CI151">
        <v>0</v>
      </c>
      <c r="CJ151">
        <v>0</v>
      </c>
      <c r="CK151">
        <v>0</v>
      </c>
      <c r="CL151">
        <v>0</v>
      </c>
      <c r="CM151">
        <v>0</v>
      </c>
      <c r="CN151">
        <v>27</v>
      </c>
    </row>
    <row r="152" spans="1:92">
      <c r="A152" t="s">
        <v>1092</v>
      </c>
      <c r="B152" t="s">
        <v>25</v>
      </c>
      <c r="C152" t="s">
        <v>26</v>
      </c>
      <c r="D152" t="s">
        <v>47</v>
      </c>
      <c r="E152" t="s">
        <v>48</v>
      </c>
      <c r="F152" t="s">
        <v>49</v>
      </c>
      <c r="G152" t="s">
        <v>114</v>
      </c>
      <c r="H152" t="s">
        <v>115</v>
      </c>
      <c r="I152">
        <v>100</v>
      </c>
      <c r="J152" s="1">
        <v>0.96</v>
      </c>
      <c r="K152" t="s">
        <v>26</v>
      </c>
      <c r="L152" t="s">
        <v>47</v>
      </c>
      <c r="M152" t="s">
        <v>48</v>
      </c>
      <c r="N152" t="s">
        <v>49</v>
      </c>
      <c r="O152" t="s">
        <v>323</v>
      </c>
      <c r="P152" t="s">
        <v>618</v>
      </c>
      <c r="Q152">
        <v>4</v>
      </c>
      <c r="R152">
        <v>7.1229999999999905E-2</v>
      </c>
      <c r="S152">
        <f t="shared" si="4"/>
        <v>24</v>
      </c>
      <c r="T152">
        <f t="shared" si="5"/>
        <v>617</v>
      </c>
      <c r="U152">
        <v>0</v>
      </c>
      <c r="V152">
        <v>0</v>
      </c>
      <c r="W152">
        <v>4</v>
      </c>
      <c r="X152">
        <v>37</v>
      </c>
      <c r="Y152">
        <v>0</v>
      </c>
      <c r="Z152">
        <v>0</v>
      </c>
      <c r="AA152">
        <v>0</v>
      </c>
      <c r="AB152">
        <v>0</v>
      </c>
      <c r="AC152">
        <v>0</v>
      </c>
      <c r="AD152">
        <v>0</v>
      </c>
      <c r="AE152">
        <v>0</v>
      </c>
      <c r="AF152">
        <v>64</v>
      </c>
      <c r="AG152">
        <v>0</v>
      </c>
      <c r="AH152">
        <v>0</v>
      </c>
      <c r="AI152">
        <v>0</v>
      </c>
      <c r="AJ152">
        <v>0</v>
      </c>
      <c r="AK152">
        <v>20</v>
      </c>
      <c r="AL152">
        <v>9</v>
      </c>
      <c r="AM152">
        <v>94</v>
      </c>
      <c r="AN152">
        <v>11</v>
      </c>
      <c r="AO152">
        <v>19</v>
      </c>
      <c r="AP152">
        <v>0</v>
      </c>
      <c r="AQ152">
        <v>0</v>
      </c>
      <c r="AR152">
        <v>22</v>
      </c>
      <c r="AS152">
        <v>31</v>
      </c>
      <c r="AT152">
        <v>3</v>
      </c>
      <c r="AU152">
        <v>49</v>
      </c>
      <c r="AV152">
        <v>0</v>
      </c>
      <c r="AW152">
        <v>0</v>
      </c>
      <c r="AX152">
        <v>0</v>
      </c>
      <c r="AY152">
        <v>6</v>
      </c>
      <c r="AZ152">
        <v>75</v>
      </c>
      <c r="BA152">
        <v>0</v>
      </c>
      <c r="BB152">
        <v>4</v>
      </c>
      <c r="BC152">
        <v>38</v>
      </c>
      <c r="BD152">
        <v>0</v>
      </c>
      <c r="BE152">
        <v>7</v>
      </c>
      <c r="BF152">
        <v>0</v>
      </c>
      <c r="BG152">
        <v>12</v>
      </c>
      <c r="BH152">
        <v>0</v>
      </c>
      <c r="BI152">
        <v>0</v>
      </c>
      <c r="BJ152">
        <v>0</v>
      </c>
      <c r="BK152">
        <v>15</v>
      </c>
      <c r="BL152">
        <v>36</v>
      </c>
      <c r="BM152">
        <v>0</v>
      </c>
      <c r="BN152">
        <v>0</v>
      </c>
      <c r="BO152">
        <v>11</v>
      </c>
      <c r="BP152">
        <v>0</v>
      </c>
      <c r="BQ152">
        <v>0</v>
      </c>
      <c r="BR152">
        <v>0</v>
      </c>
      <c r="BS152">
        <v>0</v>
      </c>
      <c r="BT152">
        <v>0</v>
      </c>
      <c r="BU152">
        <v>38</v>
      </c>
      <c r="BV152">
        <v>0</v>
      </c>
      <c r="BW152">
        <v>0</v>
      </c>
      <c r="BX152">
        <v>0</v>
      </c>
      <c r="BY152">
        <v>0</v>
      </c>
      <c r="BZ152">
        <v>0</v>
      </c>
      <c r="CA152">
        <v>0</v>
      </c>
      <c r="CB152">
        <v>0</v>
      </c>
      <c r="CC152">
        <v>0</v>
      </c>
      <c r="CD152">
        <v>0</v>
      </c>
      <c r="CE152">
        <v>0</v>
      </c>
      <c r="CF152">
        <v>1</v>
      </c>
      <c r="CG152">
        <v>0</v>
      </c>
      <c r="CH152">
        <v>0</v>
      </c>
      <c r="CI152">
        <v>0</v>
      </c>
      <c r="CJ152">
        <v>0</v>
      </c>
      <c r="CK152">
        <v>0</v>
      </c>
      <c r="CL152">
        <v>0</v>
      </c>
      <c r="CM152">
        <v>11</v>
      </c>
      <c r="CN152">
        <v>0</v>
      </c>
    </row>
    <row r="153" spans="1:92">
      <c r="A153" t="s">
        <v>1305</v>
      </c>
      <c r="B153" t="s">
        <v>25</v>
      </c>
      <c r="C153" t="s">
        <v>26</v>
      </c>
      <c r="D153" t="s">
        <v>47</v>
      </c>
      <c r="E153" t="s">
        <v>48</v>
      </c>
      <c r="F153" t="s">
        <v>49</v>
      </c>
      <c r="G153" t="s">
        <v>195</v>
      </c>
      <c r="H153" t="s">
        <v>196</v>
      </c>
      <c r="I153">
        <v>100</v>
      </c>
      <c r="J153" s="1">
        <v>0.97</v>
      </c>
      <c r="K153" t="s">
        <v>26</v>
      </c>
      <c r="L153" t="s">
        <v>47</v>
      </c>
      <c r="M153" t="s">
        <v>48</v>
      </c>
      <c r="N153" t="s">
        <v>49</v>
      </c>
      <c r="O153" t="s">
        <v>78</v>
      </c>
      <c r="P153" t="s">
        <v>1306</v>
      </c>
      <c r="Q153">
        <v>2</v>
      </c>
      <c r="R153">
        <v>0.33912999999999899</v>
      </c>
      <c r="S153">
        <f t="shared" si="4"/>
        <v>28</v>
      </c>
      <c r="T153">
        <f t="shared" si="5"/>
        <v>603</v>
      </c>
      <c r="U153">
        <v>0</v>
      </c>
      <c r="V153">
        <v>0</v>
      </c>
      <c r="W153">
        <v>0</v>
      </c>
      <c r="X153">
        <v>0</v>
      </c>
      <c r="Y153">
        <v>13</v>
      </c>
      <c r="Z153">
        <v>15</v>
      </c>
      <c r="AA153">
        <v>0</v>
      </c>
      <c r="AB153">
        <v>0</v>
      </c>
      <c r="AC153">
        <v>34</v>
      </c>
      <c r="AD153">
        <v>0</v>
      </c>
      <c r="AE153">
        <v>18</v>
      </c>
      <c r="AF153">
        <v>35</v>
      </c>
      <c r="AG153">
        <v>41</v>
      </c>
      <c r="AH153">
        <v>0</v>
      </c>
      <c r="AI153">
        <v>4</v>
      </c>
      <c r="AJ153">
        <v>0</v>
      </c>
      <c r="AK153">
        <v>20</v>
      </c>
      <c r="AL153">
        <v>0</v>
      </c>
      <c r="AM153">
        <v>0</v>
      </c>
      <c r="AN153">
        <v>2</v>
      </c>
      <c r="AO153">
        <v>3</v>
      </c>
      <c r="AP153">
        <v>0</v>
      </c>
      <c r="AQ153">
        <v>64</v>
      </c>
      <c r="AR153">
        <v>0</v>
      </c>
      <c r="AS153">
        <v>0</v>
      </c>
      <c r="AT153">
        <v>55</v>
      </c>
      <c r="AU153">
        <v>20</v>
      </c>
      <c r="AV153">
        <v>0</v>
      </c>
      <c r="AW153">
        <v>15</v>
      </c>
      <c r="AX153">
        <v>0</v>
      </c>
      <c r="AY153">
        <v>14</v>
      </c>
      <c r="AZ153">
        <v>0</v>
      </c>
      <c r="BA153">
        <v>1</v>
      </c>
      <c r="BB153">
        <v>0</v>
      </c>
      <c r="BC153">
        <v>11</v>
      </c>
      <c r="BD153">
        <v>0</v>
      </c>
      <c r="BE153">
        <v>0</v>
      </c>
      <c r="BF153">
        <v>0</v>
      </c>
      <c r="BG153">
        <v>12</v>
      </c>
      <c r="BH153">
        <v>0</v>
      </c>
      <c r="BI153">
        <v>27</v>
      </c>
      <c r="BJ153">
        <v>0</v>
      </c>
      <c r="BK153">
        <v>5</v>
      </c>
      <c r="BL153">
        <v>21</v>
      </c>
      <c r="BM153">
        <v>3</v>
      </c>
      <c r="BN153">
        <v>0</v>
      </c>
      <c r="BO153">
        <v>20</v>
      </c>
      <c r="BP153">
        <v>0</v>
      </c>
      <c r="BQ153">
        <v>0</v>
      </c>
      <c r="BR153">
        <v>0</v>
      </c>
      <c r="BS153">
        <v>0</v>
      </c>
      <c r="BT153">
        <v>0</v>
      </c>
      <c r="BU153">
        <v>0</v>
      </c>
      <c r="BV153">
        <v>0</v>
      </c>
      <c r="BW153">
        <v>0</v>
      </c>
      <c r="BX153">
        <v>0</v>
      </c>
      <c r="BY153">
        <v>0</v>
      </c>
      <c r="BZ153">
        <v>0</v>
      </c>
      <c r="CA153">
        <v>0</v>
      </c>
      <c r="CB153">
        <v>0</v>
      </c>
      <c r="CC153">
        <v>49</v>
      </c>
      <c r="CD153">
        <v>0</v>
      </c>
      <c r="CE153">
        <v>0</v>
      </c>
      <c r="CF153">
        <v>0</v>
      </c>
      <c r="CG153">
        <v>13</v>
      </c>
      <c r="CH153">
        <v>0</v>
      </c>
      <c r="CI153">
        <v>4</v>
      </c>
      <c r="CJ153">
        <v>31</v>
      </c>
      <c r="CK153">
        <v>0</v>
      </c>
      <c r="CL153">
        <v>0</v>
      </c>
      <c r="CM153">
        <v>53</v>
      </c>
      <c r="CN153">
        <v>0</v>
      </c>
    </row>
    <row r="154" spans="1:92">
      <c r="A154" t="s">
        <v>1707</v>
      </c>
      <c r="B154" t="s">
        <v>25</v>
      </c>
      <c r="C154" t="s">
        <v>26</v>
      </c>
      <c r="D154" t="s">
        <v>47</v>
      </c>
      <c r="E154" t="s">
        <v>48</v>
      </c>
      <c r="F154" t="s">
        <v>49</v>
      </c>
      <c r="G154" t="s">
        <v>1708</v>
      </c>
      <c r="H154" t="s">
        <v>1709</v>
      </c>
      <c r="I154">
        <v>100</v>
      </c>
      <c r="J154" s="1">
        <v>1</v>
      </c>
      <c r="K154" t="s">
        <v>26</v>
      </c>
      <c r="L154" t="s">
        <v>47</v>
      </c>
      <c r="M154" t="s">
        <v>48</v>
      </c>
      <c r="N154" t="s">
        <v>49</v>
      </c>
      <c r="O154" t="s">
        <v>323</v>
      </c>
      <c r="P154" t="s">
        <v>1710</v>
      </c>
      <c r="Q154">
        <v>3</v>
      </c>
      <c r="R154">
        <v>4.5479999999999902E-2</v>
      </c>
      <c r="S154">
        <f t="shared" si="4"/>
        <v>5</v>
      </c>
      <c r="T154">
        <f t="shared" si="5"/>
        <v>602</v>
      </c>
      <c r="U154">
        <v>0</v>
      </c>
      <c r="V154">
        <v>0</v>
      </c>
      <c r="W154">
        <v>0</v>
      </c>
      <c r="X154">
        <v>0</v>
      </c>
      <c r="Y154">
        <v>0</v>
      </c>
      <c r="Z154">
        <v>0</v>
      </c>
      <c r="AA154">
        <v>0</v>
      </c>
      <c r="AB154">
        <v>120</v>
      </c>
      <c r="AC154">
        <v>69</v>
      </c>
      <c r="AD154">
        <v>0</v>
      </c>
      <c r="AE154">
        <v>0</v>
      </c>
      <c r="AF154">
        <v>0</v>
      </c>
      <c r="AG154">
        <v>0</v>
      </c>
      <c r="AH154">
        <v>0</v>
      </c>
      <c r="AI154">
        <v>0</v>
      </c>
      <c r="AJ154">
        <v>0</v>
      </c>
      <c r="AK154">
        <v>0</v>
      </c>
      <c r="AL154">
        <v>0</v>
      </c>
      <c r="AM154">
        <v>0</v>
      </c>
      <c r="AN154">
        <v>0</v>
      </c>
      <c r="AO154">
        <v>0</v>
      </c>
      <c r="AP154">
        <v>0</v>
      </c>
      <c r="AQ154">
        <v>0</v>
      </c>
      <c r="AR154">
        <v>0</v>
      </c>
      <c r="AS154">
        <v>0</v>
      </c>
      <c r="AT154">
        <v>0</v>
      </c>
      <c r="AU154">
        <v>179</v>
      </c>
      <c r="AV154">
        <v>0</v>
      </c>
      <c r="AW154">
        <v>0</v>
      </c>
      <c r="AX154">
        <v>0</v>
      </c>
      <c r="AY154">
        <v>0</v>
      </c>
      <c r="AZ154">
        <v>0</v>
      </c>
      <c r="BA154">
        <v>0</v>
      </c>
      <c r="BB154">
        <v>103</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131</v>
      </c>
      <c r="CM154">
        <v>0</v>
      </c>
      <c r="CN154">
        <v>0</v>
      </c>
    </row>
    <row r="155" spans="1:92">
      <c r="A155" t="s">
        <v>447</v>
      </c>
      <c r="B155" t="s">
        <v>25</v>
      </c>
      <c r="C155" t="s">
        <v>26</v>
      </c>
      <c r="D155" t="s">
        <v>88</v>
      </c>
      <c r="E155" t="s">
        <v>89</v>
      </c>
      <c r="F155" t="s">
        <v>32</v>
      </c>
      <c r="G155" t="s">
        <v>332</v>
      </c>
      <c r="H155" t="s">
        <v>333</v>
      </c>
      <c r="I155">
        <v>100</v>
      </c>
      <c r="J155" s="1">
        <v>0.99</v>
      </c>
      <c r="K155" t="s">
        <v>26</v>
      </c>
      <c r="L155" t="s">
        <v>88</v>
      </c>
      <c r="M155" t="s">
        <v>89</v>
      </c>
      <c r="N155" t="s">
        <v>32</v>
      </c>
      <c r="P155" t="s">
        <v>90</v>
      </c>
      <c r="Q155">
        <v>10</v>
      </c>
      <c r="R155">
        <v>3.5729999999999998E-2</v>
      </c>
      <c r="S155">
        <f t="shared" si="4"/>
        <v>55</v>
      </c>
      <c r="T155">
        <f t="shared" si="5"/>
        <v>586</v>
      </c>
      <c r="U155">
        <v>5</v>
      </c>
      <c r="V155">
        <v>0</v>
      </c>
      <c r="W155">
        <v>14</v>
      </c>
      <c r="X155">
        <v>5</v>
      </c>
      <c r="Y155">
        <v>9</v>
      </c>
      <c r="Z155">
        <v>3</v>
      </c>
      <c r="AA155">
        <v>25</v>
      </c>
      <c r="AB155">
        <v>6</v>
      </c>
      <c r="AC155">
        <v>20</v>
      </c>
      <c r="AD155">
        <v>16</v>
      </c>
      <c r="AE155">
        <v>1</v>
      </c>
      <c r="AF155">
        <v>0</v>
      </c>
      <c r="AG155">
        <v>7</v>
      </c>
      <c r="AH155">
        <v>4</v>
      </c>
      <c r="AI155">
        <v>2</v>
      </c>
      <c r="AJ155">
        <v>20</v>
      </c>
      <c r="AK155">
        <v>10</v>
      </c>
      <c r="AL155">
        <v>0</v>
      </c>
      <c r="AM155">
        <v>0</v>
      </c>
      <c r="AN155">
        <v>9</v>
      </c>
      <c r="AO155">
        <v>12</v>
      </c>
      <c r="AP155">
        <v>1</v>
      </c>
      <c r="AQ155">
        <v>4</v>
      </c>
      <c r="AR155">
        <v>0</v>
      </c>
      <c r="AS155">
        <v>2</v>
      </c>
      <c r="AT155">
        <v>12</v>
      </c>
      <c r="AU155">
        <v>5</v>
      </c>
      <c r="AV155">
        <v>0</v>
      </c>
      <c r="AW155">
        <v>6</v>
      </c>
      <c r="AX155">
        <v>0</v>
      </c>
      <c r="AY155">
        <v>6</v>
      </c>
      <c r="AZ155">
        <v>15</v>
      </c>
      <c r="BA155">
        <v>31</v>
      </c>
      <c r="BB155">
        <v>0</v>
      </c>
      <c r="BC155">
        <v>21</v>
      </c>
      <c r="BD155">
        <v>0</v>
      </c>
      <c r="BE155">
        <v>24</v>
      </c>
      <c r="BF155">
        <v>0</v>
      </c>
      <c r="BG155">
        <v>15</v>
      </c>
      <c r="BH155">
        <v>1</v>
      </c>
      <c r="BI155">
        <v>0</v>
      </c>
      <c r="BJ155">
        <v>0</v>
      </c>
      <c r="BK155">
        <v>5</v>
      </c>
      <c r="BL155">
        <v>1</v>
      </c>
      <c r="BM155">
        <v>0</v>
      </c>
      <c r="BN155">
        <v>6</v>
      </c>
      <c r="BO155">
        <v>7</v>
      </c>
      <c r="BP155">
        <v>0</v>
      </c>
      <c r="BQ155">
        <v>4</v>
      </c>
      <c r="BR155">
        <v>9</v>
      </c>
      <c r="BS155">
        <v>22</v>
      </c>
      <c r="BT155">
        <v>1</v>
      </c>
      <c r="BU155">
        <v>9</v>
      </c>
      <c r="BV155">
        <v>0</v>
      </c>
      <c r="BW155">
        <v>12</v>
      </c>
      <c r="BX155">
        <v>1</v>
      </c>
      <c r="BY155">
        <v>21</v>
      </c>
      <c r="BZ155">
        <v>4</v>
      </c>
      <c r="CA155">
        <v>16</v>
      </c>
      <c r="CB155">
        <v>9</v>
      </c>
      <c r="CC155">
        <v>8</v>
      </c>
      <c r="CD155">
        <v>5</v>
      </c>
      <c r="CE155">
        <v>19</v>
      </c>
      <c r="CF155">
        <v>10</v>
      </c>
      <c r="CG155">
        <v>18</v>
      </c>
      <c r="CH155">
        <v>0</v>
      </c>
      <c r="CI155">
        <v>15</v>
      </c>
      <c r="CJ155">
        <v>28</v>
      </c>
      <c r="CK155">
        <v>30</v>
      </c>
      <c r="CL155">
        <v>0</v>
      </c>
      <c r="CM155">
        <v>9</v>
      </c>
      <c r="CN155">
        <v>6</v>
      </c>
    </row>
    <row r="156" spans="1:92">
      <c r="A156" t="s">
        <v>399</v>
      </c>
      <c r="B156" t="s">
        <v>25</v>
      </c>
      <c r="C156" t="s">
        <v>26</v>
      </c>
      <c r="D156" t="s">
        <v>27</v>
      </c>
      <c r="E156" t="s">
        <v>35</v>
      </c>
      <c r="F156" t="s">
        <v>36</v>
      </c>
      <c r="G156" t="s">
        <v>37</v>
      </c>
      <c r="H156" t="s">
        <v>38</v>
      </c>
      <c r="I156">
        <v>100</v>
      </c>
      <c r="J156" s="1">
        <v>0.97</v>
      </c>
      <c r="K156" t="s">
        <v>26</v>
      </c>
      <c r="L156" t="s">
        <v>27</v>
      </c>
      <c r="M156" t="s">
        <v>35</v>
      </c>
      <c r="N156" t="s">
        <v>39</v>
      </c>
      <c r="O156" t="s">
        <v>39</v>
      </c>
      <c r="P156" t="s">
        <v>40</v>
      </c>
      <c r="Q156">
        <v>15</v>
      </c>
      <c r="R156">
        <v>8.50599999999999E-2</v>
      </c>
      <c r="S156">
        <f t="shared" si="4"/>
        <v>64</v>
      </c>
      <c r="T156">
        <f t="shared" si="5"/>
        <v>582</v>
      </c>
      <c r="U156">
        <v>0</v>
      </c>
      <c r="V156">
        <v>9</v>
      </c>
      <c r="W156">
        <v>3</v>
      </c>
      <c r="X156">
        <v>0</v>
      </c>
      <c r="Y156">
        <v>2</v>
      </c>
      <c r="Z156">
        <v>24</v>
      </c>
      <c r="AA156">
        <v>2</v>
      </c>
      <c r="AB156">
        <v>27</v>
      </c>
      <c r="AC156">
        <v>3</v>
      </c>
      <c r="AD156">
        <v>15</v>
      </c>
      <c r="AE156">
        <v>3</v>
      </c>
      <c r="AF156">
        <v>18</v>
      </c>
      <c r="AG156">
        <v>1</v>
      </c>
      <c r="AH156">
        <v>29</v>
      </c>
      <c r="AI156">
        <v>4</v>
      </c>
      <c r="AJ156">
        <v>15</v>
      </c>
      <c r="AK156">
        <v>3</v>
      </c>
      <c r="AL156">
        <v>1</v>
      </c>
      <c r="AM156">
        <v>25</v>
      </c>
      <c r="AN156">
        <v>20</v>
      </c>
      <c r="AO156">
        <v>3</v>
      </c>
      <c r="AP156">
        <v>5</v>
      </c>
      <c r="AQ156">
        <v>2</v>
      </c>
      <c r="AR156">
        <v>24</v>
      </c>
      <c r="AS156">
        <v>9</v>
      </c>
      <c r="AT156">
        <v>0</v>
      </c>
      <c r="AU156">
        <v>8</v>
      </c>
      <c r="AV156">
        <v>10</v>
      </c>
      <c r="AW156">
        <v>7</v>
      </c>
      <c r="AX156">
        <v>18</v>
      </c>
      <c r="AY156">
        <v>3</v>
      </c>
      <c r="AZ156">
        <v>7</v>
      </c>
      <c r="BA156">
        <v>0</v>
      </c>
      <c r="BB156">
        <v>5</v>
      </c>
      <c r="BC156">
        <v>4</v>
      </c>
      <c r="BD156">
        <v>18</v>
      </c>
      <c r="BE156">
        <v>4</v>
      </c>
      <c r="BF156">
        <v>11</v>
      </c>
      <c r="BG156">
        <v>10</v>
      </c>
      <c r="BH156">
        <v>27</v>
      </c>
      <c r="BI156">
        <v>1</v>
      </c>
      <c r="BJ156">
        <v>3</v>
      </c>
      <c r="BK156">
        <v>1</v>
      </c>
      <c r="BL156">
        <v>6</v>
      </c>
      <c r="BM156">
        <v>2</v>
      </c>
      <c r="BN156">
        <v>11</v>
      </c>
      <c r="BO156">
        <v>2</v>
      </c>
      <c r="BP156">
        <v>19</v>
      </c>
      <c r="BQ156">
        <v>6</v>
      </c>
      <c r="BR156">
        <v>10</v>
      </c>
      <c r="BS156">
        <v>4</v>
      </c>
      <c r="BT156">
        <v>1</v>
      </c>
      <c r="BU156">
        <v>3</v>
      </c>
      <c r="BV156">
        <v>4</v>
      </c>
      <c r="BW156">
        <v>0</v>
      </c>
      <c r="BX156">
        <v>16</v>
      </c>
      <c r="BY156">
        <v>3</v>
      </c>
      <c r="BZ156">
        <v>12</v>
      </c>
      <c r="CA156">
        <v>5</v>
      </c>
      <c r="CB156">
        <v>37</v>
      </c>
      <c r="CC156">
        <v>0</v>
      </c>
      <c r="CD156">
        <v>14</v>
      </c>
      <c r="CE156">
        <v>1</v>
      </c>
      <c r="CF156">
        <v>1</v>
      </c>
      <c r="CG156">
        <v>3</v>
      </c>
      <c r="CH156">
        <v>9</v>
      </c>
      <c r="CI156">
        <v>0</v>
      </c>
      <c r="CJ156">
        <v>12</v>
      </c>
      <c r="CK156">
        <v>2</v>
      </c>
      <c r="CL156">
        <v>6</v>
      </c>
      <c r="CM156">
        <v>0</v>
      </c>
      <c r="CN156">
        <v>9</v>
      </c>
    </row>
    <row r="157" spans="1:92">
      <c r="A157" t="s">
        <v>1066</v>
      </c>
      <c r="B157" t="s">
        <v>25</v>
      </c>
      <c r="C157" t="s">
        <v>26</v>
      </c>
      <c r="D157" t="s">
        <v>88</v>
      </c>
      <c r="E157" t="s">
        <v>89</v>
      </c>
      <c r="F157" t="s">
        <v>389</v>
      </c>
      <c r="G157" t="s">
        <v>1067</v>
      </c>
      <c r="H157" t="s">
        <v>1068</v>
      </c>
      <c r="I157">
        <v>100</v>
      </c>
      <c r="J157" s="1">
        <v>0.91</v>
      </c>
      <c r="K157" t="s">
        <v>26</v>
      </c>
      <c r="L157" t="s">
        <v>88</v>
      </c>
      <c r="M157" t="s">
        <v>89</v>
      </c>
      <c r="N157" t="s">
        <v>1069</v>
      </c>
      <c r="O157" t="s">
        <v>1069</v>
      </c>
      <c r="P157" t="s">
        <v>1070</v>
      </c>
      <c r="Q157">
        <v>4</v>
      </c>
      <c r="R157">
        <v>0.26613999999999899</v>
      </c>
      <c r="S157">
        <f t="shared" si="4"/>
        <v>10</v>
      </c>
      <c r="T157">
        <f t="shared" si="5"/>
        <v>578</v>
      </c>
      <c r="U157">
        <v>0</v>
      </c>
      <c r="V157">
        <v>0</v>
      </c>
      <c r="W157">
        <v>6</v>
      </c>
      <c r="X157">
        <v>0</v>
      </c>
      <c r="Y157">
        <v>0</v>
      </c>
      <c r="Z157">
        <v>21</v>
      </c>
      <c r="AA157">
        <v>0</v>
      </c>
      <c r="AB157">
        <v>0</v>
      </c>
      <c r="AC157">
        <v>0</v>
      </c>
      <c r="AD157">
        <v>0</v>
      </c>
      <c r="AE157">
        <v>0</v>
      </c>
      <c r="AF157">
        <v>0</v>
      </c>
      <c r="AG157">
        <v>19</v>
      </c>
      <c r="AH157">
        <v>0</v>
      </c>
      <c r="AI157">
        <v>0</v>
      </c>
      <c r="AJ157">
        <v>0</v>
      </c>
      <c r="AK157">
        <v>0</v>
      </c>
      <c r="AL157">
        <v>0</v>
      </c>
      <c r="AM157">
        <v>0</v>
      </c>
      <c r="AN157">
        <v>0</v>
      </c>
      <c r="AO157">
        <v>23</v>
      </c>
      <c r="AP157">
        <v>103</v>
      </c>
      <c r="AQ157">
        <v>0</v>
      </c>
      <c r="AR157">
        <v>0</v>
      </c>
      <c r="AS157">
        <v>0</v>
      </c>
      <c r="AT157">
        <v>0</v>
      </c>
      <c r="AU157">
        <v>0</v>
      </c>
      <c r="AV157">
        <v>0</v>
      </c>
      <c r="AW157">
        <v>0</v>
      </c>
      <c r="AX157">
        <v>0</v>
      </c>
      <c r="AY157">
        <v>0</v>
      </c>
      <c r="AZ157">
        <v>86</v>
      </c>
      <c r="BA157">
        <v>0</v>
      </c>
      <c r="BB157">
        <v>0</v>
      </c>
      <c r="BC157">
        <v>0</v>
      </c>
      <c r="BD157">
        <v>0</v>
      </c>
      <c r="BE157">
        <v>0</v>
      </c>
      <c r="BF157">
        <v>0</v>
      </c>
      <c r="BG157">
        <v>0</v>
      </c>
      <c r="BH157">
        <v>2</v>
      </c>
      <c r="BI157">
        <v>0</v>
      </c>
      <c r="BJ157">
        <v>0</v>
      </c>
      <c r="BK157">
        <v>0</v>
      </c>
      <c r="BL157">
        <v>0</v>
      </c>
      <c r="BM157">
        <v>0</v>
      </c>
      <c r="BN157">
        <v>0</v>
      </c>
      <c r="BO157">
        <v>0</v>
      </c>
      <c r="BP157">
        <v>0</v>
      </c>
      <c r="BQ157">
        <v>0</v>
      </c>
      <c r="BR157">
        <v>12</v>
      </c>
      <c r="BS157">
        <v>0</v>
      </c>
      <c r="BT157">
        <v>0</v>
      </c>
      <c r="BU157">
        <v>0</v>
      </c>
      <c r="BV157">
        <v>17</v>
      </c>
      <c r="BW157">
        <v>0</v>
      </c>
      <c r="BX157">
        <v>0</v>
      </c>
      <c r="BY157">
        <v>0</v>
      </c>
      <c r="BZ157">
        <v>0</v>
      </c>
      <c r="CA157">
        <v>0</v>
      </c>
      <c r="CB157">
        <v>0</v>
      </c>
      <c r="CC157">
        <v>0</v>
      </c>
      <c r="CD157">
        <v>289</v>
      </c>
      <c r="CE157">
        <v>0</v>
      </c>
      <c r="CF157">
        <v>0</v>
      </c>
      <c r="CG157">
        <v>0</v>
      </c>
      <c r="CH157">
        <v>0</v>
      </c>
      <c r="CI157">
        <v>0</v>
      </c>
      <c r="CJ157">
        <v>0</v>
      </c>
      <c r="CK157">
        <v>0</v>
      </c>
      <c r="CL157">
        <v>0</v>
      </c>
      <c r="CM157">
        <v>0</v>
      </c>
      <c r="CN157">
        <v>0</v>
      </c>
    </row>
    <row r="158" spans="1:92">
      <c r="A158" t="s">
        <v>366</v>
      </c>
      <c r="B158" t="s">
        <v>25</v>
      </c>
      <c r="C158" t="s">
        <v>26</v>
      </c>
      <c r="D158" t="s">
        <v>27</v>
      </c>
      <c r="E158" t="s">
        <v>28</v>
      </c>
      <c r="F158" t="s">
        <v>28</v>
      </c>
      <c r="G158" t="s">
        <v>42</v>
      </c>
      <c r="H158" t="s">
        <v>43</v>
      </c>
      <c r="I158">
        <v>100</v>
      </c>
      <c r="J158" s="1">
        <v>0.99</v>
      </c>
      <c r="K158" t="s">
        <v>26</v>
      </c>
      <c r="L158" t="s">
        <v>27</v>
      </c>
      <c r="M158" t="s">
        <v>28</v>
      </c>
      <c r="N158" t="s">
        <v>29</v>
      </c>
      <c r="O158" t="s">
        <v>59</v>
      </c>
      <c r="P158" t="s">
        <v>166</v>
      </c>
      <c r="Q158">
        <v>3</v>
      </c>
      <c r="R158">
        <v>0.14030999999999899</v>
      </c>
      <c r="S158">
        <f t="shared" si="4"/>
        <v>39</v>
      </c>
      <c r="T158">
        <f t="shared" si="5"/>
        <v>574</v>
      </c>
      <c r="U158">
        <v>0</v>
      </c>
      <c r="V158">
        <v>0</v>
      </c>
      <c r="W158">
        <v>0</v>
      </c>
      <c r="X158">
        <v>0</v>
      </c>
      <c r="Y158">
        <v>0</v>
      </c>
      <c r="Z158">
        <v>0</v>
      </c>
      <c r="AA158">
        <v>0</v>
      </c>
      <c r="AB158">
        <v>0</v>
      </c>
      <c r="AC158">
        <v>0</v>
      </c>
      <c r="AD158">
        <v>0</v>
      </c>
      <c r="AE158">
        <v>0</v>
      </c>
      <c r="AF158">
        <v>1</v>
      </c>
      <c r="AG158">
        <v>0</v>
      </c>
      <c r="AH158">
        <v>0</v>
      </c>
      <c r="AI158">
        <v>1</v>
      </c>
      <c r="AJ158">
        <v>5</v>
      </c>
      <c r="AK158">
        <v>5</v>
      </c>
      <c r="AL158">
        <v>17</v>
      </c>
      <c r="AM158">
        <v>14</v>
      </c>
      <c r="AN158">
        <v>1</v>
      </c>
      <c r="AO158">
        <v>9</v>
      </c>
      <c r="AP158">
        <v>0</v>
      </c>
      <c r="AQ158">
        <v>15</v>
      </c>
      <c r="AR158">
        <v>11</v>
      </c>
      <c r="AS158">
        <v>27</v>
      </c>
      <c r="AT158">
        <v>72</v>
      </c>
      <c r="AU158">
        <v>0</v>
      </c>
      <c r="AV158">
        <v>0</v>
      </c>
      <c r="AW158">
        <v>0</v>
      </c>
      <c r="AX158">
        <v>0</v>
      </c>
      <c r="AY158">
        <v>0</v>
      </c>
      <c r="AZ158">
        <v>0</v>
      </c>
      <c r="BA158">
        <v>0</v>
      </c>
      <c r="BB158">
        <v>0</v>
      </c>
      <c r="BC158">
        <v>0</v>
      </c>
      <c r="BD158">
        <v>0</v>
      </c>
      <c r="BE158">
        <v>0</v>
      </c>
      <c r="BF158">
        <v>1</v>
      </c>
      <c r="BG158">
        <v>7</v>
      </c>
      <c r="BH158">
        <v>5</v>
      </c>
      <c r="BI158">
        <v>7</v>
      </c>
      <c r="BJ158">
        <v>2</v>
      </c>
      <c r="BK158">
        <v>2</v>
      </c>
      <c r="BL158">
        <v>6</v>
      </c>
      <c r="BM158">
        <v>10</v>
      </c>
      <c r="BN158">
        <v>4</v>
      </c>
      <c r="BO158">
        <v>24</v>
      </c>
      <c r="BP158">
        <v>6</v>
      </c>
      <c r="BQ158">
        <v>0</v>
      </c>
      <c r="BR158">
        <v>0</v>
      </c>
      <c r="BS158">
        <v>0</v>
      </c>
      <c r="BT158">
        <v>0</v>
      </c>
      <c r="BU158">
        <v>1</v>
      </c>
      <c r="BV158">
        <v>0</v>
      </c>
      <c r="BW158">
        <v>0</v>
      </c>
      <c r="BX158">
        <v>0</v>
      </c>
      <c r="BY158">
        <v>4</v>
      </c>
      <c r="BZ158">
        <v>0</v>
      </c>
      <c r="CA158">
        <v>8</v>
      </c>
      <c r="CB158">
        <v>2</v>
      </c>
      <c r="CC158">
        <v>28</v>
      </c>
      <c r="CD158">
        <v>7</v>
      </c>
      <c r="CE158">
        <v>7</v>
      </c>
      <c r="CF158">
        <v>7</v>
      </c>
      <c r="CG158">
        <v>24</v>
      </c>
      <c r="CH158">
        <v>13</v>
      </c>
      <c r="CI158">
        <v>18</v>
      </c>
      <c r="CJ158">
        <v>25</v>
      </c>
      <c r="CK158">
        <v>30</v>
      </c>
      <c r="CL158">
        <v>40</v>
      </c>
      <c r="CM158">
        <v>45</v>
      </c>
      <c r="CN158">
        <v>63</v>
      </c>
    </row>
    <row r="159" spans="1:92">
      <c r="A159" t="s">
        <v>579</v>
      </c>
      <c r="B159" t="s">
        <v>25</v>
      </c>
      <c r="C159" t="s">
        <v>26</v>
      </c>
      <c r="D159" t="s">
        <v>27</v>
      </c>
      <c r="E159" t="s">
        <v>110</v>
      </c>
      <c r="F159" t="s">
        <v>110</v>
      </c>
      <c r="G159" t="s">
        <v>580</v>
      </c>
      <c r="H159" t="s">
        <v>581</v>
      </c>
      <c r="I159">
        <v>100</v>
      </c>
      <c r="J159" s="1">
        <v>1</v>
      </c>
      <c r="K159" t="s">
        <v>26</v>
      </c>
      <c r="L159" t="s">
        <v>27</v>
      </c>
      <c r="M159" t="s">
        <v>110</v>
      </c>
      <c r="N159" t="s">
        <v>110</v>
      </c>
      <c r="O159" t="s">
        <v>111</v>
      </c>
      <c r="P159" t="s">
        <v>582</v>
      </c>
      <c r="Q159">
        <v>2</v>
      </c>
      <c r="R159">
        <v>1.8559999999999899E-2</v>
      </c>
      <c r="S159">
        <f t="shared" si="4"/>
        <v>34</v>
      </c>
      <c r="T159">
        <f t="shared" si="5"/>
        <v>567</v>
      </c>
      <c r="U159">
        <v>288</v>
      </c>
      <c r="V159">
        <v>67</v>
      </c>
      <c r="W159">
        <v>5</v>
      </c>
      <c r="X159">
        <v>0</v>
      </c>
      <c r="Y159">
        <v>1</v>
      </c>
      <c r="Z159">
        <v>0</v>
      </c>
      <c r="AA159">
        <v>55</v>
      </c>
      <c r="AB159">
        <v>0</v>
      </c>
      <c r="AC159">
        <v>1</v>
      </c>
      <c r="AD159">
        <v>1</v>
      </c>
      <c r="AE159">
        <v>0</v>
      </c>
      <c r="AF159">
        <v>1</v>
      </c>
      <c r="AG159">
        <v>1</v>
      </c>
      <c r="AH159">
        <v>0</v>
      </c>
      <c r="AI159">
        <v>1</v>
      </c>
      <c r="AJ159">
        <v>0</v>
      </c>
      <c r="AK159">
        <v>0</v>
      </c>
      <c r="AL159">
        <v>0</v>
      </c>
      <c r="AM159">
        <v>2</v>
      </c>
      <c r="AN159">
        <v>0</v>
      </c>
      <c r="AO159">
        <v>0</v>
      </c>
      <c r="AP159">
        <v>0</v>
      </c>
      <c r="AQ159">
        <v>1</v>
      </c>
      <c r="AR159">
        <v>0</v>
      </c>
      <c r="AS159">
        <v>0</v>
      </c>
      <c r="AT159">
        <v>3</v>
      </c>
      <c r="AU159">
        <v>0</v>
      </c>
      <c r="AV159">
        <v>31</v>
      </c>
      <c r="AW159">
        <v>1</v>
      </c>
      <c r="AX159">
        <v>5</v>
      </c>
      <c r="AY159">
        <v>0</v>
      </c>
      <c r="AZ159">
        <v>0</v>
      </c>
      <c r="BA159">
        <v>14</v>
      </c>
      <c r="BB159">
        <v>0</v>
      </c>
      <c r="BC159">
        <v>0</v>
      </c>
      <c r="BD159">
        <v>3</v>
      </c>
      <c r="BE159">
        <v>1</v>
      </c>
      <c r="BF159">
        <v>0</v>
      </c>
      <c r="BG159">
        <v>0</v>
      </c>
      <c r="BH159">
        <v>0</v>
      </c>
      <c r="BI159">
        <v>0</v>
      </c>
      <c r="BJ159">
        <v>0</v>
      </c>
      <c r="BK159">
        <v>1</v>
      </c>
      <c r="BL159">
        <v>3</v>
      </c>
      <c r="BM159">
        <v>0</v>
      </c>
      <c r="BN159">
        <v>0</v>
      </c>
      <c r="BO159">
        <v>1</v>
      </c>
      <c r="BP159">
        <v>0</v>
      </c>
      <c r="BQ159">
        <v>0</v>
      </c>
      <c r="BR159">
        <v>0</v>
      </c>
      <c r="BS159">
        <v>5</v>
      </c>
      <c r="BT159">
        <v>0</v>
      </c>
      <c r="BU159">
        <v>1</v>
      </c>
      <c r="BV159">
        <v>0</v>
      </c>
      <c r="BW159">
        <v>2</v>
      </c>
      <c r="BX159">
        <v>0</v>
      </c>
      <c r="BY159">
        <v>0</v>
      </c>
      <c r="BZ159">
        <v>0</v>
      </c>
      <c r="CA159">
        <v>3</v>
      </c>
      <c r="CB159">
        <v>6</v>
      </c>
      <c r="CC159">
        <v>0</v>
      </c>
      <c r="CD159">
        <v>0</v>
      </c>
      <c r="CE159">
        <v>2</v>
      </c>
      <c r="CF159">
        <v>0</v>
      </c>
      <c r="CG159">
        <v>2</v>
      </c>
      <c r="CH159">
        <v>2</v>
      </c>
      <c r="CI159">
        <v>5</v>
      </c>
      <c r="CJ159">
        <v>0</v>
      </c>
      <c r="CK159">
        <v>2</v>
      </c>
      <c r="CL159">
        <v>48</v>
      </c>
      <c r="CM159">
        <v>2</v>
      </c>
      <c r="CN159">
        <v>0</v>
      </c>
    </row>
    <row r="160" spans="1:92">
      <c r="A160" t="s">
        <v>809</v>
      </c>
      <c r="B160" t="s">
        <v>25</v>
      </c>
      <c r="C160" t="s">
        <v>26</v>
      </c>
      <c r="D160" t="s">
        <v>27</v>
      </c>
      <c r="E160" t="s">
        <v>28</v>
      </c>
      <c r="F160" t="s">
        <v>29</v>
      </c>
      <c r="G160" t="s">
        <v>55</v>
      </c>
      <c r="H160" t="s">
        <v>56</v>
      </c>
      <c r="I160">
        <v>100</v>
      </c>
      <c r="J160" s="1">
        <v>0.98</v>
      </c>
      <c r="K160" t="s">
        <v>26</v>
      </c>
      <c r="L160" t="s">
        <v>27</v>
      </c>
      <c r="M160" t="s">
        <v>28</v>
      </c>
      <c r="N160" t="s">
        <v>29</v>
      </c>
      <c r="O160" t="s">
        <v>39</v>
      </c>
      <c r="P160" t="s">
        <v>810</v>
      </c>
      <c r="Q160">
        <v>2</v>
      </c>
      <c r="R160">
        <v>7.1369999999999698E-2</v>
      </c>
      <c r="S160">
        <f t="shared" si="4"/>
        <v>37</v>
      </c>
      <c r="T160">
        <f t="shared" si="5"/>
        <v>558</v>
      </c>
      <c r="U160">
        <v>0</v>
      </c>
      <c r="V160">
        <v>5</v>
      </c>
      <c r="W160">
        <v>20</v>
      </c>
      <c r="X160">
        <v>0</v>
      </c>
      <c r="Y160">
        <v>0</v>
      </c>
      <c r="Z160">
        <v>5</v>
      </c>
      <c r="AA160">
        <v>0</v>
      </c>
      <c r="AB160">
        <v>21</v>
      </c>
      <c r="AC160">
        <v>0</v>
      </c>
      <c r="AD160">
        <v>0</v>
      </c>
      <c r="AE160">
        <v>6</v>
      </c>
      <c r="AF160">
        <v>7</v>
      </c>
      <c r="AG160">
        <v>0</v>
      </c>
      <c r="AH160">
        <v>3</v>
      </c>
      <c r="AI160">
        <v>0</v>
      </c>
      <c r="AJ160">
        <v>21</v>
      </c>
      <c r="AK160">
        <v>0</v>
      </c>
      <c r="AL160">
        <v>0</v>
      </c>
      <c r="AM160">
        <v>83</v>
      </c>
      <c r="AN160">
        <v>8</v>
      </c>
      <c r="AO160">
        <v>0</v>
      </c>
      <c r="AP160">
        <v>12</v>
      </c>
      <c r="AQ160">
        <v>0</v>
      </c>
      <c r="AR160">
        <v>8</v>
      </c>
      <c r="AS160">
        <v>35</v>
      </c>
      <c r="AT160">
        <v>0</v>
      </c>
      <c r="AU160">
        <v>0</v>
      </c>
      <c r="AV160">
        <v>22</v>
      </c>
      <c r="AW160">
        <v>0</v>
      </c>
      <c r="AX160">
        <v>2</v>
      </c>
      <c r="AY160">
        <v>0</v>
      </c>
      <c r="AZ160">
        <v>15</v>
      </c>
      <c r="BA160">
        <v>0</v>
      </c>
      <c r="BB160">
        <v>2</v>
      </c>
      <c r="BC160">
        <v>0</v>
      </c>
      <c r="BD160">
        <v>32</v>
      </c>
      <c r="BE160">
        <v>0</v>
      </c>
      <c r="BF160">
        <v>18</v>
      </c>
      <c r="BG160">
        <v>0</v>
      </c>
      <c r="BH160">
        <v>25</v>
      </c>
      <c r="BI160">
        <v>0</v>
      </c>
      <c r="BJ160">
        <v>24</v>
      </c>
      <c r="BK160">
        <v>0</v>
      </c>
      <c r="BL160">
        <v>17</v>
      </c>
      <c r="BM160">
        <v>3</v>
      </c>
      <c r="BN160">
        <v>0</v>
      </c>
      <c r="BO160">
        <v>1</v>
      </c>
      <c r="BP160">
        <v>24</v>
      </c>
      <c r="BQ160">
        <v>0</v>
      </c>
      <c r="BR160">
        <v>2</v>
      </c>
      <c r="BS160">
        <v>0</v>
      </c>
      <c r="BT160">
        <v>0</v>
      </c>
      <c r="BU160">
        <v>0</v>
      </c>
      <c r="BV160">
        <v>2</v>
      </c>
      <c r="BW160">
        <v>1</v>
      </c>
      <c r="BX160">
        <v>2</v>
      </c>
      <c r="BY160">
        <v>0</v>
      </c>
      <c r="BZ160">
        <v>18</v>
      </c>
      <c r="CA160">
        <v>0</v>
      </c>
      <c r="CB160">
        <v>7</v>
      </c>
      <c r="CC160">
        <v>0</v>
      </c>
      <c r="CD160">
        <v>5</v>
      </c>
      <c r="CE160">
        <v>0</v>
      </c>
      <c r="CF160">
        <v>60</v>
      </c>
      <c r="CG160">
        <v>0</v>
      </c>
      <c r="CH160">
        <v>3</v>
      </c>
      <c r="CI160">
        <v>0</v>
      </c>
      <c r="CJ160">
        <v>20</v>
      </c>
      <c r="CK160">
        <v>0</v>
      </c>
      <c r="CL160">
        <v>3</v>
      </c>
      <c r="CM160">
        <v>0</v>
      </c>
      <c r="CN160">
        <v>16</v>
      </c>
    </row>
    <row r="161" spans="1:92">
      <c r="A161" t="s">
        <v>451</v>
      </c>
      <c r="B161" t="s">
        <v>25</v>
      </c>
      <c r="C161" t="s">
        <v>26</v>
      </c>
      <c r="D161" t="s">
        <v>27</v>
      </c>
      <c r="E161" t="s">
        <v>49</v>
      </c>
      <c r="G161" t="s">
        <v>299</v>
      </c>
      <c r="H161" t="s">
        <v>300</v>
      </c>
      <c r="I161">
        <v>100</v>
      </c>
      <c r="J161" s="1">
        <v>1</v>
      </c>
      <c r="K161" t="s">
        <v>26</v>
      </c>
      <c r="L161" t="s">
        <v>27</v>
      </c>
      <c r="M161" t="s">
        <v>49</v>
      </c>
      <c r="P161" t="s">
        <v>301</v>
      </c>
      <c r="Q161">
        <v>5</v>
      </c>
      <c r="R161">
        <v>3.4400000000003299E-3</v>
      </c>
      <c r="S161">
        <f t="shared" si="4"/>
        <v>54</v>
      </c>
      <c r="T161">
        <f t="shared" si="5"/>
        <v>557</v>
      </c>
      <c r="U161">
        <v>48</v>
      </c>
      <c r="V161">
        <v>0</v>
      </c>
      <c r="W161">
        <v>22</v>
      </c>
      <c r="X161">
        <v>1</v>
      </c>
      <c r="Y161">
        <v>5</v>
      </c>
      <c r="Z161">
        <v>3</v>
      </c>
      <c r="AA161">
        <v>5</v>
      </c>
      <c r="AB161">
        <v>4</v>
      </c>
      <c r="AC161">
        <v>1</v>
      </c>
      <c r="AD161">
        <v>0</v>
      </c>
      <c r="AE161">
        <v>1</v>
      </c>
      <c r="AF161">
        <v>4</v>
      </c>
      <c r="AG161">
        <v>0</v>
      </c>
      <c r="AH161">
        <v>1</v>
      </c>
      <c r="AI161">
        <v>11</v>
      </c>
      <c r="AJ161">
        <v>53</v>
      </c>
      <c r="AK161">
        <v>2</v>
      </c>
      <c r="AL161">
        <v>0</v>
      </c>
      <c r="AM161">
        <v>19</v>
      </c>
      <c r="AN161">
        <v>5</v>
      </c>
      <c r="AO161">
        <v>0</v>
      </c>
      <c r="AP161">
        <v>0</v>
      </c>
      <c r="AQ161">
        <v>2</v>
      </c>
      <c r="AR161">
        <v>6</v>
      </c>
      <c r="AS161">
        <v>0</v>
      </c>
      <c r="AT161">
        <v>11</v>
      </c>
      <c r="AU161">
        <v>3</v>
      </c>
      <c r="AV161">
        <v>4</v>
      </c>
      <c r="AW161">
        <v>8</v>
      </c>
      <c r="AX161">
        <v>0</v>
      </c>
      <c r="AY161">
        <v>23</v>
      </c>
      <c r="AZ161">
        <v>6</v>
      </c>
      <c r="BA161">
        <v>0</v>
      </c>
      <c r="BB161">
        <v>2</v>
      </c>
      <c r="BC161">
        <v>4</v>
      </c>
      <c r="BD161">
        <v>10</v>
      </c>
      <c r="BE161">
        <v>8</v>
      </c>
      <c r="BF161">
        <v>6</v>
      </c>
      <c r="BG161">
        <v>21</v>
      </c>
      <c r="BH161">
        <v>25</v>
      </c>
      <c r="BI161">
        <v>1</v>
      </c>
      <c r="BJ161">
        <v>1</v>
      </c>
      <c r="BK161">
        <v>8</v>
      </c>
      <c r="BL161">
        <v>2</v>
      </c>
      <c r="BM161">
        <v>10</v>
      </c>
      <c r="BN161">
        <v>7</v>
      </c>
      <c r="BO161">
        <v>0</v>
      </c>
      <c r="BP161">
        <v>15</v>
      </c>
      <c r="BQ161">
        <v>3</v>
      </c>
      <c r="BR161">
        <v>6</v>
      </c>
      <c r="BS161">
        <v>0</v>
      </c>
      <c r="BT161">
        <v>0</v>
      </c>
      <c r="BU161">
        <v>9</v>
      </c>
      <c r="BV161">
        <v>24</v>
      </c>
      <c r="BW161">
        <v>2</v>
      </c>
      <c r="BX161">
        <v>39</v>
      </c>
      <c r="BY161">
        <v>6</v>
      </c>
      <c r="BZ161">
        <v>5</v>
      </c>
      <c r="CA161">
        <v>9</v>
      </c>
      <c r="CB161">
        <v>2</v>
      </c>
      <c r="CC161">
        <v>30</v>
      </c>
      <c r="CD161">
        <v>0</v>
      </c>
      <c r="CE161">
        <v>0</v>
      </c>
      <c r="CF161">
        <v>0</v>
      </c>
      <c r="CG161">
        <v>3</v>
      </c>
      <c r="CH161">
        <v>5</v>
      </c>
      <c r="CI161">
        <v>0</v>
      </c>
      <c r="CJ161">
        <v>0</v>
      </c>
      <c r="CK161">
        <v>5</v>
      </c>
      <c r="CL161">
        <v>0</v>
      </c>
      <c r="CM161">
        <v>23</v>
      </c>
      <c r="CN161">
        <v>18</v>
      </c>
    </row>
    <row r="162" spans="1:92">
      <c r="A162" t="s">
        <v>573</v>
      </c>
      <c r="B162" t="s">
        <v>25</v>
      </c>
      <c r="C162" t="s">
        <v>26</v>
      </c>
      <c r="D162" t="s">
        <v>88</v>
      </c>
      <c r="E162" t="s">
        <v>89</v>
      </c>
      <c r="F162" t="s">
        <v>32</v>
      </c>
      <c r="G162" t="s">
        <v>332</v>
      </c>
      <c r="H162" t="s">
        <v>333</v>
      </c>
      <c r="I162">
        <v>100</v>
      </c>
      <c r="J162" s="1">
        <v>0.94</v>
      </c>
      <c r="K162" t="s">
        <v>26</v>
      </c>
      <c r="L162" t="s">
        <v>88</v>
      </c>
      <c r="M162" t="s">
        <v>89</v>
      </c>
      <c r="N162" t="s">
        <v>574</v>
      </c>
      <c r="O162" t="s">
        <v>44</v>
      </c>
      <c r="P162" t="s">
        <v>575</v>
      </c>
      <c r="Q162">
        <v>3</v>
      </c>
      <c r="R162">
        <v>0.39333999999999902</v>
      </c>
      <c r="S162">
        <f t="shared" si="4"/>
        <v>10</v>
      </c>
      <c r="T162">
        <f t="shared" si="5"/>
        <v>553</v>
      </c>
      <c r="U162">
        <v>448</v>
      </c>
      <c r="V162">
        <v>0</v>
      </c>
      <c r="W162">
        <v>16</v>
      </c>
      <c r="X162">
        <v>14</v>
      </c>
      <c r="Y162">
        <v>0</v>
      </c>
      <c r="Z162">
        <v>0</v>
      </c>
      <c r="AA162">
        <v>0</v>
      </c>
      <c r="AB162">
        <v>0</v>
      </c>
      <c r="AC162">
        <v>0</v>
      </c>
      <c r="AD162">
        <v>13</v>
      </c>
      <c r="AE162">
        <v>0</v>
      </c>
      <c r="AF162">
        <v>0</v>
      </c>
      <c r="AG162">
        <v>0</v>
      </c>
      <c r="AH162">
        <v>0</v>
      </c>
      <c r="AI162">
        <v>0</v>
      </c>
      <c r="AJ162">
        <v>0</v>
      </c>
      <c r="AK162">
        <v>0</v>
      </c>
      <c r="AL162">
        <v>0</v>
      </c>
      <c r="AM162">
        <v>0</v>
      </c>
      <c r="AN162">
        <v>0</v>
      </c>
      <c r="AO162">
        <v>13</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8</v>
      </c>
      <c r="BL162">
        <v>1</v>
      </c>
      <c r="BM162">
        <v>0</v>
      </c>
      <c r="BN162">
        <v>0</v>
      </c>
      <c r="BO162">
        <v>0</v>
      </c>
      <c r="BP162">
        <v>0</v>
      </c>
      <c r="BQ162">
        <v>0</v>
      </c>
      <c r="BR162">
        <v>0</v>
      </c>
      <c r="BS162">
        <v>0</v>
      </c>
      <c r="BT162">
        <v>0</v>
      </c>
      <c r="BU162">
        <v>0</v>
      </c>
      <c r="BV162">
        <v>34</v>
      </c>
      <c r="BW162">
        <v>0</v>
      </c>
      <c r="BX162">
        <v>0</v>
      </c>
      <c r="BY162">
        <v>0</v>
      </c>
      <c r="BZ162">
        <v>0</v>
      </c>
      <c r="CA162">
        <v>0</v>
      </c>
      <c r="CB162">
        <v>0</v>
      </c>
      <c r="CC162">
        <v>5</v>
      </c>
      <c r="CD162">
        <v>0</v>
      </c>
      <c r="CE162">
        <v>0</v>
      </c>
      <c r="CF162">
        <v>0</v>
      </c>
      <c r="CG162">
        <v>0</v>
      </c>
      <c r="CH162">
        <v>0</v>
      </c>
      <c r="CI162">
        <v>0</v>
      </c>
      <c r="CJ162">
        <v>0</v>
      </c>
      <c r="CK162">
        <v>0</v>
      </c>
      <c r="CL162">
        <v>0</v>
      </c>
      <c r="CM162">
        <v>0</v>
      </c>
      <c r="CN162">
        <v>1</v>
      </c>
    </row>
    <row r="163" spans="1:92">
      <c r="A163" t="s">
        <v>795</v>
      </c>
      <c r="B163" t="s">
        <v>25</v>
      </c>
      <c r="C163" t="s">
        <v>26</v>
      </c>
      <c r="D163" t="s">
        <v>27</v>
      </c>
      <c r="E163" t="s">
        <v>28</v>
      </c>
      <c r="F163" t="s">
        <v>28</v>
      </c>
      <c r="G163" t="s">
        <v>139</v>
      </c>
      <c r="H163" t="s">
        <v>779</v>
      </c>
      <c r="I163">
        <v>100</v>
      </c>
      <c r="J163" s="1">
        <v>0.95</v>
      </c>
      <c r="K163" t="s">
        <v>26</v>
      </c>
      <c r="L163" t="s">
        <v>27</v>
      </c>
      <c r="M163" t="s">
        <v>28</v>
      </c>
      <c r="N163" t="s">
        <v>29</v>
      </c>
      <c r="O163" t="s">
        <v>29</v>
      </c>
      <c r="P163" t="s">
        <v>796</v>
      </c>
      <c r="Q163">
        <v>6</v>
      </c>
      <c r="R163">
        <v>0.1983</v>
      </c>
      <c r="S163">
        <f t="shared" si="4"/>
        <v>27</v>
      </c>
      <c r="T163">
        <f t="shared" si="5"/>
        <v>550</v>
      </c>
      <c r="U163">
        <v>0</v>
      </c>
      <c r="V163">
        <v>128</v>
      </c>
      <c r="W163">
        <v>14</v>
      </c>
      <c r="X163">
        <v>0</v>
      </c>
      <c r="Y163">
        <v>0</v>
      </c>
      <c r="Z163">
        <v>0</v>
      </c>
      <c r="AA163">
        <v>0</v>
      </c>
      <c r="AB163">
        <v>0</v>
      </c>
      <c r="AC163">
        <v>11</v>
      </c>
      <c r="AD163">
        <v>2</v>
      </c>
      <c r="AE163">
        <v>0</v>
      </c>
      <c r="AF163">
        <v>0</v>
      </c>
      <c r="AG163">
        <v>0</v>
      </c>
      <c r="AH163">
        <v>14</v>
      </c>
      <c r="AI163">
        <v>0</v>
      </c>
      <c r="AJ163">
        <v>42</v>
      </c>
      <c r="AK163">
        <v>0</v>
      </c>
      <c r="AL163">
        <v>0</v>
      </c>
      <c r="AM163">
        <v>0</v>
      </c>
      <c r="AN163">
        <v>6</v>
      </c>
      <c r="AO163">
        <v>43</v>
      </c>
      <c r="AP163">
        <v>1</v>
      </c>
      <c r="AQ163">
        <v>0</v>
      </c>
      <c r="AR163">
        <v>0</v>
      </c>
      <c r="AS163">
        <v>4</v>
      </c>
      <c r="AT163">
        <v>0</v>
      </c>
      <c r="AU163">
        <v>0</v>
      </c>
      <c r="AV163">
        <v>65</v>
      </c>
      <c r="AW163">
        <v>0</v>
      </c>
      <c r="AX163">
        <v>0</v>
      </c>
      <c r="AY163">
        <v>0</v>
      </c>
      <c r="AZ163">
        <v>28</v>
      </c>
      <c r="BA163">
        <v>0</v>
      </c>
      <c r="BB163">
        <v>3</v>
      </c>
      <c r="BC163">
        <v>0</v>
      </c>
      <c r="BD163">
        <v>53</v>
      </c>
      <c r="BE163">
        <v>0</v>
      </c>
      <c r="BF163">
        <v>37</v>
      </c>
      <c r="BG163">
        <v>0</v>
      </c>
      <c r="BH163">
        <v>0</v>
      </c>
      <c r="BI163">
        <v>0</v>
      </c>
      <c r="BJ163">
        <v>8</v>
      </c>
      <c r="BK163">
        <v>0</v>
      </c>
      <c r="BL163">
        <v>0</v>
      </c>
      <c r="BM163">
        <v>0</v>
      </c>
      <c r="BN163">
        <v>0</v>
      </c>
      <c r="BO163">
        <v>0</v>
      </c>
      <c r="BP163">
        <v>0</v>
      </c>
      <c r="BQ163">
        <v>0</v>
      </c>
      <c r="BR163">
        <v>2</v>
      </c>
      <c r="BS163">
        <v>2</v>
      </c>
      <c r="BT163">
        <v>0</v>
      </c>
      <c r="BU163">
        <v>0</v>
      </c>
      <c r="BV163">
        <v>0</v>
      </c>
      <c r="BW163">
        <v>0</v>
      </c>
      <c r="BX163">
        <v>1</v>
      </c>
      <c r="BY163">
        <v>4</v>
      </c>
      <c r="BZ163">
        <v>3</v>
      </c>
      <c r="CA163">
        <v>3</v>
      </c>
      <c r="CB163">
        <v>14</v>
      </c>
      <c r="CC163">
        <v>0</v>
      </c>
      <c r="CD163">
        <v>13</v>
      </c>
      <c r="CE163">
        <v>0</v>
      </c>
      <c r="CF163">
        <v>0</v>
      </c>
      <c r="CG163">
        <v>0</v>
      </c>
      <c r="CH163">
        <v>21</v>
      </c>
      <c r="CI163">
        <v>0</v>
      </c>
      <c r="CJ163">
        <v>23</v>
      </c>
      <c r="CK163">
        <v>0</v>
      </c>
      <c r="CL163">
        <v>0</v>
      </c>
      <c r="CM163">
        <v>0</v>
      </c>
      <c r="CN163">
        <v>5</v>
      </c>
    </row>
    <row r="164" spans="1:92">
      <c r="A164" t="s">
        <v>490</v>
      </c>
      <c r="B164" t="s">
        <v>25</v>
      </c>
      <c r="C164" t="s">
        <v>26</v>
      </c>
      <c r="D164" t="s">
        <v>27</v>
      </c>
      <c r="E164" t="s">
        <v>491</v>
      </c>
      <c r="F164" t="s">
        <v>32</v>
      </c>
      <c r="G164" t="s">
        <v>492</v>
      </c>
      <c r="H164" t="s">
        <v>493</v>
      </c>
      <c r="I164">
        <v>100</v>
      </c>
      <c r="J164" s="1">
        <v>0.98</v>
      </c>
      <c r="K164" t="s">
        <v>26</v>
      </c>
      <c r="L164" t="s">
        <v>88</v>
      </c>
      <c r="M164" t="s">
        <v>89</v>
      </c>
      <c r="N164" t="s">
        <v>172</v>
      </c>
      <c r="O164" t="s">
        <v>175</v>
      </c>
      <c r="P164" t="s">
        <v>494</v>
      </c>
      <c r="Q164">
        <v>2</v>
      </c>
      <c r="R164">
        <v>0.36148000000000002</v>
      </c>
      <c r="S164">
        <f t="shared" si="4"/>
        <v>42</v>
      </c>
      <c r="T164">
        <f t="shared" si="5"/>
        <v>533</v>
      </c>
      <c r="U164">
        <v>0</v>
      </c>
      <c r="V164">
        <v>29</v>
      </c>
      <c r="W164">
        <v>0</v>
      </c>
      <c r="X164">
        <v>0</v>
      </c>
      <c r="Y164">
        <v>3</v>
      </c>
      <c r="Z164">
        <v>3</v>
      </c>
      <c r="AA164">
        <v>0</v>
      </c>
      <c r="AB164">
        <v>13</v>
      </c>
      <c r="AC164">
        <v>9</v>
      </c>
      <c r="AD164">
        <v>0</v>
      </c>
      <c r="AE164">
        <v>9</v>
      </c>
      <c r="AF164">
        <v>0</v>
      </c>
      <c r="AG164">
        <v>1</v>
      </c>
      <c r="AH164">
        <v>1</v>
      </c>
      <c r="AI164">
        <v>13</v>
      </c>
      <c r="AJ164">
        <v>0</v>
      </c>
      <c r="AK164">
        <v>14</v>
      </c>
      <c r="AL164">
        <v>12</v>
      </c>
      <c r="AM164">
        <v>0</v>
      </c>
      <c r="AN164">
        <v>2</v>
      </c>
      <c r="AO164">
        <v>0</v>
      </c>
      <c r="AP164">
        <v>3</v>
      </c>
      <c r="AQ164">
        <v>14</v>
      </c>
      <c r="AR164">
        <v>9</v>
      </c>
      <c r="AS164">
        <v>19</v>
      </c>
      <c r="AT164">
        <v>1</v>
      </c>
      <c r="AU164">
        <v>35</v>
      </c>
      <c r="AV164">
        <v>8</v>
      </c>
      <c r="AW164">
        <v>35</v>
      </c>
      <c r="AX164">
        <v>0</v>
      </c>
      <c r="AY164">
        <v>39</v>
      </c>
      <c r="AZ164">
        <v>0</v>
      </c>
      <c r="BA164">
        <v>0</v>
      </c>
      <c r="BB164">
        <v>0</v>
      </c>
      <c r="BC164">
        <v>7</v>
      </c>
      <c r="BD164">
        <v>1</v>
      </c>
      <c r="BE164">
        <v>31</v>
      </c>
      <c r="BF164">
        <v>19</v>
      </c>
      <c r="BG164">
        <v>10</v>
      </c>
      <c r="BH164">
        <v>1</v>
      </c>
      <c r="BI164">
        <v>5</v>
      </c>
      <c r="BJ164">
        <v>0</v>
      </c>
      <c r="BK164">
        <v>0</v>
      </c>
      <c r="BL164">
        <v>0</v>
      </c>
      <c r="BM164">
        <v>0</v>
      </c>
      <c r="BN164">
        <v>3</v>
      </c>
      <c r="BO164">
        <v>14</v>
      </c>
      <c r="BP164">
        <v>5</v>
      </c>
      <c r="BQ164">
        <v>27</v>
      </c>
      <c r="BR164">
        <v>2</v>
      </c>
      <c r="BS164">
        <v>0</v>
      </c>
      <c r="BT164">
        <v>0</v>
      </c>
      <c r="BU164">
        <v>21</v>
      </c>
      <c r="BV164">
        <v>0</v>
      </c>
      <c r="BW164">
        <v>25</v>
      </c>
      <c r="BX164">
        <v>0</v>
      </c>
      <c r="BY164">
        <v>24</v>
      </c>
      <c r="BZ164">
        <v>0</v>
      </c>
      <c r="CA164">
        <v>0</v>
      </c>
      <c r="CB164">
        <v>0</v>
      </c>
      <c r="CC164">
        <v>0</v>
      </c>
      <c r="CD164">
        <v>0</v>
      </c>
      <c r="CE164">
        <v>0</v>
      </c>
      <c r="CF164">
        <v>0</v>
      </c>
      <c r="CG164">
        <v>1</v>
      </c>
      <c r="CH164">
        <v>22</v>
      </c>
      <c r="CI164">
        <v>0</v>
      </c>
      <c r="CJ164">
        <v>0</v>
      </c>
      <c r="CK164">
        <v>9</v>
      </c>
      <c r="CL164">
        <v>1</v>
      </c>
      <c r="CM164">
        <v>9</v>
      </c>
      <c r="CN164">
        <v>24</v>
      </c>
    </row>
    <row r="165" spans="1:92">
      <c r="A165" t="s">
        <v>472</v>
      </c>
      <c r="B165" t="s">
        <v>25</v>
      </c>
      <c r="C165" t="s">
        <v>26</v>
      </c>
      <c r="D165" t="s">
        <v>47</v>
      </c>
      <c r="E165" t="s">
        <v>35</v>
      </c>
      <c r="F165" t="s">
        <v>198</v>
      </c>
      <c r="G165" t="s">
        <v>473</v>
      </c>
      <c r="H165" t="s">
        <v>474</v>
      </c>
      <c r="I165">
        <v>100</v>
      </c>
      <c r="J165" s="1">
        <v>0.99</v>
      </c>
      <c r="K165" t="s">
        <v>26</v>
      </c>
      <c r="L165" t="s">
        <v>47</v>
      </c>
      <c r="M165" t="s">
        <v>35</v>
      </c>
      <c r="N165" t="s">
        <v>198</v>
      </c>
      <c r="O165" t="s">
        <v>198</v>
      </c>
      <c r="P165" t="s">
        <v>475</v>
      </c>
      <c r="Q165">
        <v>2</v>
      </c>
      <c r="R165">
        <v>4.5440000000000098E-2</v>
      </c>
      <c r="S165">
        <f t="shared" si="4"/>
        <v>49</v>
      </c>
      <c r="T165">
        <f t="shared" si="5"/>
        <v>530</v>
      </c>
      <c r="U165">
        <v>19</v>
      </c>
      <c r="V165">
        <v>1</v>
      </c>
      <c r="W165">
        <v>31</v>
      </c>
      <c r="X165">
        <v>97</v>
      </c>
      <c r="Y165">
        <v>1</v>
      </c>
      <c r="Z165">
        <v>0</v>
      </c>
      <c r="AA165">
        <v>3</v>
      </c>
      <c r="AB165">
        <v>8</v>
      </c>
      <c r="AC165">
        <v>4</v>
      </c>
      <c r="AD165">
        <v>1</v>
      </c>
      <c r="AE165">
        <v>7</v>
      </c>
      <c r="AF165">
        <v>4</v>
      </c>
      <c r="AG165">
        <v>9</v>
      </c>
      <c r="AH165">
        <v>0</v>
      </c>
      <c r="AI165">
        <v>2</v>
      </c>
      <c r="AJ165">
        <v>0</v>
      </c>
      <c r="AK165">
        <v>17</v>
      </c>
      <c r="AL165">
        <v>0</v>
      </c>
      <c r="AM165">
        <v>0</v>
      </c>
      <c r="AN165">
        <v>6</v>
      </c>
      <c r="AO165">
        <v>5</v>
      </c>
      <c r="AP165">
        <v>0</v>
      </c>
      <c r="AQ165">
        <v>1</v>
      </c>
      <c r="AR165">
        <v>3</v>
      </c>
      <c r="AS165">
        <v>2</v>
      </c>
      <c r="AT165">
        <v>14</v>
      </c>
      <c r="AU165">
        <v>2</v>
      </c>
      <c r="AV165">
        <v>0</v>
      </c>
      <c r="AW165">
        <v>6</v>
      </c>
      <c r="AX165">
        <v>0</v>
      </c>
      <c r="AY165">
        <v>0</v>
      </c>
      <c r="AZ165">
        <v>0</v>
      </c>
      <c r="BA165">
        <v>9</v>
      </c>
      <c r="BB165">
        <v>0</v>
      </c>
      <c r="BC165">
        <v>2</v>
      </c>
      <c r="BD165">
        <v>3</v>
      </c>
      <c r="BE165">
        <v>33</v>
      </c>
      <c r="BF165">
        <v>2</v>
      </c>
      <c r="BG165">
        <v>12</v>
      </c>
      <c r="BH165">
        <v>9</v>
      </c>
      <c r="BI165">
        <v>0</v>
      </c>
      <c r="BJ165">
        <v>2</v>
      </c>
      <c r="BK165">
        <v>3</v>
      </c>
      <c r="BL165">
        <v>0</v>
      </c>
      <c r="BM165">
        <v>0</v>
      </c>
      <c r="BN165">
        <v>0</v>
      </c>
      <c r="BO165">
        <v>0</v>
      </c>
      <c r="BP165">
        <v>0</v>
      </c>
      <c r="BQ165">
        <v>13</v>
      </c>
      <c r="BR165">
        <v>2</v>
      </c>
      <c r="BS165">
        <v>0</v>
      </c>
      <c r="BT165">
        <v>0</v>
      </c>
      <c r="BU165">
        <v>17</v>
      </c>
      <c r="BV165">
        <v>0</v>
      </c>
      <c r="BW165">
        <v>3</v>
      </c>
      <c r="BX165">
        <v>9</v>
      </c>
      <c r="BY165">
        <v>21</v>
      </c>
      <c r="BZ165">
        <v>5</v>
      </c>
      <c r="CA165">
        <v>17</v>
      </c>
      <c r="CB165">
        <v>0</v>
      </c>
      <c r="CC165">
        <v>9</v>
      </c>
      <c r="CD165">
        <v>4</v>
      </c>
      <c r="CE165">
        <v>0</v>
      </c>
      <c r="CF165">
        <v>0</v>
      </c>
      <c r="CG165">
        <v>35</v>
      </c>
      <c r="CH165">
        <v>13</v>
      </c>
      <c r="CI165">
        <v>3</v>
      </c>
      <c r="CJ165">
        <v>1</v>
      </c>
      <c r="CK165">
        <v>5</v>
      </c>
      <c r="CL165">
        <v>24</v>
      </c>
      <c r="CM165">
        <v>24</v>
      </c>
      <c r="CN165">
        <v>7</v>
      </c>
    </row>
    <row r="166" spans="1:92">
      <c r="A166" t="s">
        <v>781</v>
      </c>
      <c r="B166" t="s">
        <v>25</v>
      </c>
      <c r="C166" t="s">
        <v>26</v>
      </c>
      <c r="D166" t="s">
        <v>27</v>
      </c>
      <c r="E166" t="s">
        <v>28</v>
      </c>
      <c r="F166" t="s">
        <v>28</v>
      </c>
      <c r="G166" t="s">
        <v>782</v>
      </c>
      <c r="H166" t="s">
        <v>783</v>
      </c>
      <c r="I166">
        <v>100</v>
      </c>
      <c r="J166" s="1">
        <v>0.99</v>
      </c>
      <c r="K166" t="s">
        <v>26</v>
      </c>
      <c r="L166" t="s">
        <v>27</v>
      </c>
      <c r="M166" t="s">
        <v>28</v>
      </c>
      <c r="N166" t="s">
        <v>64</v>
      </c>
      <c r="O166" t="s">
        <v>119</v>
      </c>
      <c r="P166" t="s">
        <v>784</v>
      </c>
      <c r="Q166">
        <v>3</v>
      </c>
      <c r="R166">
        <v>8.4699999999999706E-3</v>
      </c>
      <c r="S166">
        <f t="shared" si="4"/>
        <v>20</v>
      </c>
      <c r="T166">
        <f t="shared" si="5"/>
        <v>520</v>
      </c>
      <c r="U166">
        <v>0</v>
      </c>
      <c r="V166">
        <v>129</v>
      </c>
      <c r="W166">
        <v>0</v>
      </c>
      <c r="X166">
        <v>0</v>
      </c>
      <c r="Y166">
        <v>2</v>
      </c>
      <c r="Z166">
        <v>0</v>
      </c>
      <c r="AA166">
        <v>0</v>
      </c>
      <c r="AB166">
        <v>1</v>
      </c>
      <c r="AC166">
        <v>0</v>
      </c>
      <c r="AD166">
        <v>2</v>
      </c>
      <c r="AE166">
        <v>0</v>
      </c>
      <c r="AF166">
        <v>13</v>
      </c>
      <c r="AG166">
        <v>0</v>
      </c>
      <c r="AH166">
        <v>2</v>
      </c>
      <c r="AI166">
        <v>0</v>
      </c>
      <c r="AJ166">
        <v>0</v>
      </c>
      <c r="AK166">
        <v>0</v>
      </c>
      <c r="AL166">
        <v>0</v>
      </c>
      <c r="AM166">
        <v>0</v>
      </c>
      <c r="AN166">
        <v>0</v>
      </c>
      <c r="AO166">
        <v>14</v>
      </c>
      <c r="AP166">
        <v>120</v>
      </c>
      <c r="AQ166">
        <v>0</v>
      </c>
      <c r="AR166">
        <v>6</v>
      </c>
      <c r="AS166">
        <v>0</v>
      </c>
      <c r="AT166">
        <v>1</v>
      </c>
      <c r="AU166">
        <v>0</v>
      </c>
      <c r="AV166">
        <v>0</v>
      </c>
      <c r="AW166">
        <v>3</v>
      </c>
      <c r="AX166">
        <v>77</v>
      </c>
      <c r="AY166">
        <v>0</v>
      </c>
      <c r="AZ166">
        <v>0</v>
      </c>
      <c r="BA166">
        <v>0</v>
      </c>
      <c r="BB166">
        <v>0</v>
      </c>
      <c r="BC166">
        <v>0</v>
      </c>
      <c r="BD166">
        <v>43</v>
      </c>
      <c r="BE166">
        <v>0</v>
      </c>
      <c r="BF166">
        <v>0</v>
      </c>
      <c r="BG166">
        <v>0</v>
      </c>
      <c r="BH166">
        <v>0</v>
      </c>
      <c r="BI166">
        <v>0</v>
      </c>
      <c r="BJ166">
        <v>0</v>
      </c>
      <c r="BK166">
        <v>0</v>
      </c>
      <c r="BL166">
        <v>0</v>
      </c>
      <c r="BM166">
        <v>0</v>
      </c>
      <c r="BN166">
        <v>0</v>
      </c>
      <c r="BO166">
        <v>12</v>
      </c>
      <c r="BP166">
        <v>0</v>
      </c>
      <c r="BQ166">
        <v>0</v>
      </c>
      <c r="BR166">
        <v>0</v>
      </c>
      <c r="BS166">
        <v>0</v>
      </c>
      <c r="BT166">
        <v>29</v>
      </c>
      <c r="BU166">
        <v>0</v>
      </c>
      <c r="BV166">
        <v>0</v>
      </c>
      <c r="BW166">
        <v>0</v>
      </c>
      <c r="BX166">
        <v>0</v>
      </c>
      <c r="BY166">
        <v>1</v>
      </c>
      <c r="BZ166">
        <v>60</v>
      </c>
      <c r="CA166">
        <v>1</v>
      </c>
      <c r="CB166">
        <v>2</v>
      </c>
      <c r="CC166">
        <v>0</v>
      </c>
      <c r="CD166">
        <v>0</v>
      </c>
      <c r="CE166">
        <v>0</v>
      </c>
      <c r="CF166">
        <v>0</v>
      </c>
      <c r="CG166">
        <v>2</v>
      </c>
      <c r="CH166">
        <v>0</v>
      </c>
      <c r="CI166">
        <v>0</v>
      </c>
      <c r="CJ166">
        <v>0</v>
      </c>
      <c r="CK166">
        <v>0</v>
      </c>
      <c r="CL166">
        <v>0</v>
      </c>
      <c r="CM166">
        <v>0</v>
      </c>
      <c r="CN166">
        <v>0</v>
      </c>
    </row>
    <row r="167" spans="1:92">
      <c r="A167" t="s">
        <v>483</v>
      </c>
      <c r="B167" t="s">
        <v>25</v>
      </c>
      <c r="C167" t="s">
        <v>26</v>
      </c>
      <c r="D167" t="s">
        <v>88</v>
      </c>
      <c r="E167" t="s">
        <v>89</v>
      </c>
      <c r="F167" t="s">
        <v>172</v>
      </c>
      <c r="G167" t="s">
        <v>484</v>
      </c>
      <c r="H167" t="s">
        <v>485</v>
      </c>
      <c r="I167">
        <v>100</v>
      </c>
      <c r="J167" s="1">
        <v>1</v>
      </c>
      <c r="K167" t="s">
        <v>26</v>
      </c>
      <c r="L167" t="s">
        <v>88</v>
      </c>
      <c r="M167" t="s">
        <v>89</v>
      </c>
      <c r="N167" t="s">
        <v>172</v>
      </c>
      <c r="O167" t="s">
        <v>111</v>
      </c>
      <c r="P167" t="s">
        <v>486</v>
      </c>
      <c r="Q167">
        <v>6</v>
      </c>
      <c r="R167">
        <v>4.4989999999999801E-2</v>
      </c>
      <c r="S167">
        <f t="shared" si="4"/>
        <v>46</v>
      </c>
      <c r="T167">
        <f t="shared" si="5"/>
        <v>517</v>
      </c>
      <c r="U167">
        <v>0</v>
      </c>
      <c r="V167">
        <v>0</v>
      </c>
      <c r="W167">
        <v>1</v>
      </c>
      <c r="X167">
        <v>0</v>
      </c>
      <c r="Y167">
        <v>0</v>
      </c>
      <c r="Z167">
        <v>2</v>
      </c>
      <c r="AA167">
        <v>5</v>
      </c>
      <c r="AB167">
        <v>0</v>
      </c>
      <c r="AC167">
        <v>3</v>
      </c>
      <c r="AD167">
        <v>32</v>
      </c>
      <c r="AE167">
        <v>2</v>
      </c>
      <c r="AF167">
        <v>4</v>
      </c>
      <c r="AG167">
        <v>5</v>
      </c>
      <c r="AH167">
        <v>1</v>
      </c>
      <c r="AI167">
        <v>29</v>
      </c>
      <c r="AJ167">
        <v>0</v>
      </c>
      <c r="AK167">
        <v>3</v>
      </c>
      <c r="AL167">
        <v>23</v>
      </c>
      <c r="AM167">
        <v>0</v>
      </c>
      <c r="AN167">
        <v>10</v>
      </c>
      <c r="AO167">
        <v>3</v>
      </c>
      <c r="AP167">
        <v>0</v>
      </c>
      <c r="AQ167">
        <v>17</v>
      </c>
      <c r="AR167">
        <v>0</v>
      </c>
      <c r="AS167">
        <v>5</v>
      </c>
      <c r="AT167">
        <v>12</v>
      </c>
      <c r="AU167">
        <v>7</v>
      </c>
      <c r="AV167">
        <v>1</v>
      </c>
      <c r="AW167">
        <v>5</v>
      </c>
      <c r="AX167">
        <v>0</v>
      </c>
      <c r="AY167">
        <v>13</v>
      </c>
      <c r="AZ167">
        <v>0</v>
      </c>
      <c r="BA167">
        <v>10</v>
      </c>
      <c r="BB167">
        <v>0</v>
      </c>
      <c r="BC167">
        <v>5</v>
      </c>
      <c r="BD167">
        <v>0</v>
      </c>
      <c r="BE167">
        <v>10</v>
      </c>
      <c r="BF167">
        <v>0</v>
      </c>
      <c r="BG167">
        <v>7</v>
      </c>
      <c r="BH167">
        <v>0</v>
      </c>
      <c r="BI167">
        <v>2</v>
      </c>
      <c r="BJ167">
        <v>0</v>
      </c>
      <c r="BK167">
        <v>0</v>
      </c>
      <c r="BL167">
        <v>3</v>
      </c>
      <c r="BM167">
        <v>0</v>
      </c>
      <c r="BN167">
        <v>3</v>
      </c>
      <c r="BO167">
        <v>0</v>
      </c>
      <c r="BP167">
        <v>2</v>
      </c>
      <c r="BQ167">
        <v>2</v>
      </c>
      <c r="BR167">
        <v>0</v>
      </c>
      <c r="BS167">
        <v>2</v>
      </c>
      <c r="BT167">
        <v>11</v>
      </c>
      <c r="BU167">
        <v>24</v>
      </c>
      <c r="BV167">
        <v>43</v>
      </c>
      <c r="BW167">
        <v>0</v>
      </c>
      <c r="BX167">
        <v>0</v>
      </c>
      <c r="BY167">
        <v>27</v>
      </c>
      <c r="BZ167">
        <v>22</v>
      </c>
      <c r="CA167">
        <v>28</v>
      </c>
      <c r="CB167">
        <v>0</v>
      </c>
      <c r="CC167">
        <v>9</v>
      </c>
      <c r="CD167">
        <v>7</v>
      </c>
      <c r="CE167">
        <v>19</v>
      </c>
      <c r="CF167">
        <v>3</v>
      </c>
      <c r="CG167">
        <v>9</v>
      </c>
      <c r="CH167">
        <v>22</v>
      </c>
      <c r="CI167">
        <v>0</v>
      </c>
      <c r="CJ167">
        <v>0</v>
      </c>
      <c r="CK167">
        <v>21</v>
      </c>
      <c r="CL167">
        <v>30</v>
      </c>
      <c r="CM167">
        <v>13</v>
      </c>
      <c r="CN167">
        <v>0</v>
      </c>
    </row>
    <row r="168" spans="1:92">
      <c r="A168" t="s">
        <v>444</v>
      </c>
      <c r="B168" t="s">
        <v>25</v>
      </c>
      <c r="C168" t="s">
        <v>26</v>
      </c>
      <c r="D168" t="s">
        <v>47</v>
      </c>
      <c r="E168" t="s">
        <v>48</v>
      </c>
      <c r="F168" t="s">
        <v>44</v>
      </c>
      <c r="G168" t="s">
        <v>184</v>
      </c>
      <c r="H168" t="s">
        <v>185</v>
      </c>
      <c r="I168">
        <v>100</v>
      </c>
      <c r="J168" s="1">
        <v>0.96</v>
      </c>
      <c r="K168" t="s">
        <v>26</v>
      </c>
      <c r="L168" t="s">
        <v>47</v>
      </c>
      <c r="M168" t="s">
        <v>48</v>
      </c>
      <c r="N168" t="s">
        <v>44</v>
      </c>
      <c r="P168" t="s">
        <v>445</v>
      </c>
      <c r="Q168">
        <v>6</v>
      </c>
      <c r="R168">
        <v>5.0009999999999798E-2</v>
      </c>
      <c r="S168">
        <f t="shared" si="4"/>
        <v>46</v>
      </c>
      <c r="T168">
        <f t="shared" si="5"/>
        <v>507</v>
      </c>
      <c r="U168">
        <v>22</v>
      </c>
      <c r="V168">
        <v>0</v>
      </c>
      <c r="W168">
        <v>0</v>
      </c>
      <c r="X168">
        <v>43</v>
      </c>
      <c r="Y168">
        <v>3</v>
      </c>
      <c r="Z168">
        <v>2</v>
      </c>
      <c r="AA168">
        <v>11</v>
      </c>
      <c r="AB168">
        <v>0</v>
      </c>
      <c r="AC168">
        <v>39</v>
      </c>
      <c r="AD168">
        <v>0</v>
      </c>
      <c r="AE168">
        <v>2</v>
      </c>
      <c r="AF168">
        <v>3</v>
      </c>
      <c r="AG168">
        <v>34</v>
      </c>
      <c r="AH168">
        <v>6</v>
      </c>
      <c r="AI168">
        <v>11</v>
      </c>
      <c r="AJ168">
        <v>0</v>
      </c>
      <c r="AK168">
        <v>3</v>
      </c>
      <c r="AL168">
        <v>1</v>
      </c>
      <c r="AM168">
        <v>0</v>
      </c>
      <c r="AN168">
        <v>3</v>
      </c>
      <c r="AO168">
        <v>2</v>
      </c>
      <c r="AP168">
        <v>0</v>
      </c>
      <c r="AQ168">
        <v>4</v>
      </c>
      <c r="AR168">
        <v>2</v>
      </c>
      <c r="AS168">
        <v>2</v>
      </c>
      <c r="AT168">
        <v>14</v>
      </c>
      <c r="AU168">
        <v>3</v>
      </c>
      <c r="AV168">
        <v>0</v>
      </c>
      <c r="AW168">
        <v>9</v>
      </c>
      <c r="AX168">
        <v>6</v>
      </c>
      <c r="AY168">
        <v>9</v>
      </c>
      <c r="AZ168">
        <v>0</v>
      </c>
      <c r="BA168">
        <v>1</v>
      </c>
      <c r="BB168">
        <v>0</v>
      </c>
      <c r="BC168">
        <v>15</v>
      </c>
      <c r="BD168">
        <v>0</v>
      </c>
      <c r="BE168">
        <v>1</v>
      </c>
      <c r="BF168">
        <v>0</v>
      </c>
      <c r="BG168">
        <v>0</v>
      </c>
      <c r="BH168">
        <v>0</v>
      </c>
      <c r="BI168">
        <v>7</v>
      </c>
      <c r="BJ168">
        <v>4</v>
      </c>
      <c r="BK168">
        <v>3</v>
      </c>
      <c r="BL168">
        <v>0</v>
      </c>
      <c r="BM168">
        <v>2</v>
      </c>
      <c r="BN168">
        <v>0</v>
      </c>
      <c r="BO168">
        <v>7</v>
      </c>
      <c r="BP168">
        <v>0</v>
      </c>
      <c r="BQ168">
        <v>14</v>
      </c>
      <c r="BR168">
        <v>2</v>
      </c>
      <c r="BS168">
        <v>0</v>
      </c>
      <c r="BT168">
        <v>0</v>
      </c>
      <c r="BU168">
        <v>2</v>
      </c>
      <c r="BV168">
        <v>0</v>
      </c>
      <c r="BW168">
        <v>7</v>
      </c>
      <c r="BX168">
        <v>28</v>
      </c>
      <c r="BY168">
        <v>23</v>
      </c>
      <c r="BZ168">
        <v>35</v>
      </c>
      <c r="CA168">
        <v>9</v>
      </c>
      <c r="CB168">
        <v>20</v>
      </c>
      <c r="CC168">
        <v>24</v>
      </c>
      <c r="CD168">
        <v>0</v>
      </c>
      <c r="CE168">
        <v>0</v>
      </c>
      <c r="CF168">
        <v>14</v>
      </c>
      <c r="CG168">
        <v>8</v>
      </c>
      <c r="CH168">
        <v>3</v>
      </c>
      <c r="CI168">
        <v>0</v>
      </c>
      <c r="CJ168">
        <v>0</v>
      </c>
      <c r="CK168">
        <v>0</v>
      </c>
      <c r="CL168">
        <v>28</v>
      </c>
      <c r="CM168">
        <v>16</v>
      </c>
      <c r="CN168">
        <v>0</v>
      </c>
    </row>
    <row r="169" spans="1:92">
      <c r="A169" t="s">
        <v>1689</v>
      </c>
      <c r="B169" t="s">
        <v>25</v>
      </c>
      <c r="C169" t="s">
        <v>26</v>
      </c>
      <c r="D169" t="s">
        <v>47</v>
      </c>
      <c r="E169" t="s">
        <v>48</v>
      </c>
      <c r="F169" t="s">
        <v>49</v>
      </c>
      <c r="G169" t="s">
        <v>1690</v>
      </c>
      <c r="H169" t="s">
        <v>1691</v>
      </c>
      <c r="I169">
        <v>100</v>
      </c>
      <c r="J169" s="1">
        <v>1</v>
      </c>
      <c r="K169" t="s">
        <v>26</v>
      </c>
      <c r="L169" t="s">
        <v>47</v>
      </c>
      <c r="M169" t="s">
        <v>48</v>
      </c>
      <c r="N169" t="s">
        <v>49</v>
      </c>
      <c r="O169" t="s">
        <v>78</v>
      </c>
      <c r="P169" t="s">
        <v>348</v>
      </c>
      <c r="Q169">
        <v>4</v>
      </c>
      <c r="R169">
        <v>7.3000000000011901E-4</v>
      </c>
      <c r="S169">
        <f t="shared" si="4"/>
        <v>20</v>
      </c>
      <c r="T169">
        <f t="shared" si="5"/>
        <v>506</v>
      </c>
      <c r="U169">
        <v>0</v>
      </c>
      <c r="V169">
        <v>0</v>
      </c>
      <c r="W169">
        <v>0</v>
      </c>
      <c r="X169">
        <v>0</v>
      </c>
      <c r="Y169">
        <v>0</v>
      </c>
      <c r="Z169">
        <v>0</v>
      </c>
      <c r="AA169">
        <v>3</v>
      </c>
      <c r="AB169">
        <v>0</v>
      </c>
      <c r="AC169">
        <v>0</v>
      </c>
      <c r="AD169">
        <v>0</v>
      </c>
      <c r="AE169">
        <v>3</v>
      </c>
      <c r="AF169">
        <v>0</v>
      </c>
      <c r="AG169">
        <v>0</v>
      </c>
      <c r="AH169">
        <v>1</v>
      </c>
      <c r="AI169">
        <v>0</v>
      </c>
      <c r="AJ169">
        <v>0</v>
      </c>
      <c r="AK169">
        <v>0</v>
      </c>
      <c r="AL169">
        <v>0</v>
      </c>
      <c r="AM169">
        <v>0</v>
      </c>
      <c r="AN169">
        <v>8</v>
      </c>
      <c r="AO169">
        <v>0</v>
      </c>
      <c r="AP169">
        <v>0</v>
      </c>
      <c r="AQ169">
        <v>0</v>
      </c>
      <c r="AR169">
        <v>0</v>
      </c>
      <c r="AS169">
        <v>0</v>
      </c>
      <c r="AT169">
        <v>11</v>
      </c>
      <c r="AU169">
        <v>11</v>
      </c>
      <c r="AV169">
        <v>0</v>
      </c>
      <c r="AW169">
        <v>20</v>
      </c>
      <c r="AX169">
        <v>0</v>
      </c>
      <c r="AY169">
        <v>0</v>
      </c>
      <c r="AZ169">
        <v>0</v>
      </c>
      <c r="BA169">
        <v>0</v>
      </c>
      <c r="BB169">
        <v>0</v>
      </c>
      <c r="BC169">
        <v>2</v>
      </c>
      <c r="BD169">
        <v>0</v>
      </c>
      <c r="BE169">
        <v>0</v>
      </c>
      <c r="BF169">
        <v>0</v>
      </c>
      <c r="BG169">
        <v>0</v>
      </c>
      <c r="BH169">
        <v>0</v>
      </c>
      <c r="BI169">
        <v>0</v>
      </c>
      <c r="BJ169">
        <v>0</v>
      </c>
      <c r="BK169">
        <v>0</v>
      </c>
      <c r="BL169">
        <v>0</v>
      </c>
      <c r="BM169">
        <v>6</v>
      </c>
      <c r="BN169">
        <v>0</v>
      </c>
      <c r="BO169">
        <v>0</v>
      </c>
      <c r="BP169">
        <v>0</v>
      </c>
      <c r="BQ169">
        <v>13</v>
      </c>
      <c r="BR169">
        <v>4</v>
      </c>
      <c r="BS169">
        <v>49</v>
      </c>
      <c r="BT169">
        <v>0</v>
      </c>
      <c r="BU169">
        <v>9</v>
      </c>
      <c r="BV169">
        <v>91</v>
      </c>
      <c r="BW169">
        <v>0</v>
      </c>
      <c r="BX169">
        <v>0</v>
      </c>
      <c r="BY169">
        <v>0</v>
      </c>
      <c r="BZ169">
        <v>35</v>
      </c>
      <c r="CA169">
        <v>0</v>
      </c>
      <c r="CB169">
        <v>0</v>
      </c>
      <c r="CC169">
        <v>98</v>
      </c>
      <c r="CD169">
        <v>0</v>
      </c>
      <c r="CE169">
        <v>103</v>
      </c>
      <c r="CF169">
        <v>0</v>
      </c>
      <c r="CG169">
        <v>20</v>
      </c>
      <c r="CH169">
        <v>11</v>
      </c>
      <c r="CI169">
        <v>0</v>
      </c>
      <c r="CJ169">
        <v>0</v>
      </c>
      <c r="CK169">
        <v>8</v>
      </c>
      <c r="CL169">
        <v>0</v>
      </c>
      <c r="CM169">
        <v>0</v>
      </c>
      <c r="CN169">
        <v>0</v>
      </c>
    </row>
    <row r="170" spans="1:92">
      <c r="A170" t="s">
        <v>609</v>
      </c>
      <c r="B170" t="s">
        <v>25</v>
      </c>
      <c r="C170" t="s">
        <v>26</v>
      </c>
      <c r="D170" t="s">
        <v>88</v>
      </c>
      <c r="E170" t="s">
        <v>89</v>
      </c>
      <c r="F170" t="s">
        <v>89</v>
      </c>
      <c r="G170" t="s">
        <v>503</v>
      </c>
      <c r="H170" t="s">
        <v>610</v>
      </c>
      <c r="I170">
        <v>100</v>
      </c>
      <c r="J170" s="1">
        <v>0.98</v>
      </c>
      <c r="K170" t="s">
        <v>26</v>
      </c>
      <c r="L170" t="s">
        <v>88</v>
      </c>
      <c r="M170" t="s">
        <v>89</v>
      </c>
      <c r="N170" t="s">
        <v>89</v>
      </c>
      <c r="O170" t="s">
        <v>89</v>
      </c>
      <c r="P170" t="s">
        <v>611</v>
      </c>
      <c r="Q170">
        <v>4</v>
      </c>
      <c r="R170">
        <v>4.2660000000000302E-2</v>
      </c>
      <c r="S170">
        <f t="shared" si="4"/>
        <v>44</v>
      </c>
      <c r="T170">
        <f t="shared" si="5"/>
        <v>497</v>
      </c>
      <c r="U170">
        <v>17</v>
      </c>
      <c r="V170">
        <v>3</v>
      </c>
      <c r="W170">
        <v>6</v>
      </c>
      <c r="X170">
        <v>36</v>
      </c>
      <c r="Y170">
        <v>20</v>
      </c>
      <c r="Z170">
        <v>0</v>
      </c>
      <c r="AA170">
        <v>9</v>
      </c>
      <c r="AB170">
        <v>0</v>
      </c>
      <c r="AC170">
        <v>10</v>
      </c>
      <c r="AD170">
        <v>0</v>
      </c>
      <c r="AE170">
        <v>10</v>
      </c>
      <c r="AF170">
        <v>0</v>
      </c>
      <c r="AG170">
        <v>6</v>
      </c>
      <c r="AH170">
        <v>3</v>
      </c>
      <c r="AI170">
        <v>12</v>
      </c>
      <c r="AJ170">
        <v>0</v>
      </c>
      <c r="AK170">
        <v>6</v>
      </c>
      <c r="AL170">
        <v>10</v>
      </c>
      <c r="AM170">
        <v>0</v>
      </c>
      <c r="AN170">
        <v>1</v>
      </c>
      <c r="AO170">
        <v>2</v>
      </c>
      <c r="AP170">
        <v>4</v>
      </c>
      <c r="AQ170">
        <v>0</v>
      </c>
      <c r="AR170">
        <v>0</v>
      </c>
      <c r="AS170">
        <v>0</v>
      </c>
      <c r="AT170">
        <v>12</v>
      </c>
      <c r="AU170">
        <v>22</v>
      </c>
      <c r="AV170">
        <v>0</v>
      </c>
      <c r="AW170">
        <v>2</v>
      </c>
      <c r="AX170">
        <v>3</v>
      </c>
      <c r="AY170">
        <v>14</v>
      </c>
      <c r="AZ170">
        <v>0</v>
      </c>
      <c r="BA170">
        <v>6</v>
      </c>
      <c r="BB170">
        <v>0</v>
      </c>
      <c r="BC170">
        <v>3</v>
      </c>
      <c r="BD170">
        <v>0</v>
      </c>
      <c r="BE170">
        <v>14</v>
      </c>
      <c r="BF170">
        <v>0</v>
      </c>
      <c r="BG170">
        <v>7</v>
      </c>
      <c r="BH170">
        <v>0</v>
      </c>
      <c r="BI170">
        <v>13</v>
      </c>
      <c r="BJ170">
        <v>0</v>
      </c>
      <c r="BK170">
        <v>10</v>
      </c>
      <c r="BL170">
        <v>38</v>
      </c>
      <c r="BM170">
        <v>0</v>
      </c>
      <c r="BN170">
        <v>0</v>
      </c>
      <c r="BO170">
        <v>18</v>
      </c>
      <c r="BP170">
        <v>0</v>
      </c>
      <c r="BQ170">
        <v>29</v>
      </c>
      <c r="BR170">
        <v>2</v>
      </c>
      <c r="BS170">
        <v>11</v>
      </c>
      <c r="BT170">
        <v>0</v>
      </c>
      <c r="BU170">
        <v>30</v>
      </c>
      <c r="BV170">
        <v>0</v>
      </c>
      <c r="BW170">
        <v>3</v>
      </c>
      <c r="BX170">
        <v>2</v>
      </c>
      <c r="BY170">
        <v>10</v>
      </c>
      <c r="BZ170">
        <v>0</v>
      </c>
      <c r="CA170">
        <v>11</v>
      </c>
      <c r="CB170">
        <v>0</v>
      </c>
      <c r="CC170">
        <v>7</v>
      </c>
      <c r="CD170">
        <v>2</v>
      </c>
      <c r="CE170">
        <v>0</v>
      </c>
      <c r="CF170">
        <v>0</v>
      </c>
      <c r="CG170">
        <v>21</v>
      </c>
      <c r="CH170">
        <v>0</v>
      </c>
      <c r="CI170">
        <v>2</v>
      </c>
      <c r="CJ170">
        <v>0</v>
      </c>
      <c r="CK170">
        <v>30</v>
      </c>
      <c r="CL170">
        <v>5</v>
      </c>
      <c r="CM170">
        <v>15</v>
      </c>
      <c r="CN170">
        <v>0</v>
      </c>
    </row>
    <row r="171" spans="1:92">
      <c r="A171" t="s">
        <v>1025</v>
      </c>
      <c r="B171" t="s">
        <v>25</v>
      </c>
      <c r="C171" t="s">
        <v>26</v>
      </c>
      <c r="D171" t="s">
        <v>27</v>
      </c>
      <c r="E171" t="s">
        <v>28</v>
      </c>
      <c r="F171" t="s">
        <v>29</v>
      </c>
      <c r="G171" t="s">
        <v>1026</v>
      </c>
      <c r="H171" t="s">
        <v>1027</v>
      </c>
      <c r="I171">
        <v>100</v>
      </c>
      <c r="J171" s="1">
        <v>1</v>
      </c>
      <c r="K171" t="s">
        <v>26</v>
      </c>
      <c r="L171" t="s">
        <v>27</v>
      </c>
      <c r="M171" t="s">
        <v>28</v>
      </c>
      <c r="N171" t="s">
        <v>29</v>
      </c>
      <c r="O171" t="s">
        <v>29</v>
      </c>
      <c r="P171" t="s">
        <v>1028</v>
      </c>
      <c r="Q171">
        <v>4</v>
      </c>
      <c r="R171">
        <v>1.668E-2</v>
      </c>
      <c r="S171">
        <f t="shared" si="4"/>
        <v>31</v>
      </c>
      <c r="T171">
        <f t="shared" si="5"/>
        <v>479</v>
      </c>
      <c r="U171">
        <v>0</v>
      </c>
      <c r="V171">
        <v>0</v>
      </c>
      <c r="W171">
        <v>14</v>
      </c>
      <c r="X171">
        <v>0</v>
      </c>
      <c r="Y171">
        <v>0</v>
      </c>
      <c r="Z171">
        <v>3</v>
      </c>
      <c r="AA171">
        <v>0</v>
      </c>
      <c r="AB171">
        <v>0</v>
      </c>
      <c r="AC171">
        <v>0</v>
      </c>
      <c r="AD171">
        <v>7</v>
      </c>
      <c r="AE171">
        <v>0</v>
      </c>
      <c r="AF171">
        <v>11</v>
      </c>
      <c r="AG171">
        <v>5</v>
      </c>
      <c r="AH171">
        <v>6</v>
      </c>
      <c r="AI171">
        <v>61</v>
      </c>
      <c r="AJ171">
        <v>8</v>
      </c>
      <c r="AK171">
        <v>0</v>
      </c>
      <c r="AL171">
        <v>0</v>
      </c>
      <c r="AM171">
        <v>99</v>
      </c>
      <c r="AN171">
        <v>2</v>
      </c>
      <c r="AO171">
        <v>0</v>
      </c>
      <c r="AP171">
        <v>0</v>
      </c>
      <c r="AQ171">
        <v>0</v>
      </c>
      <c r="AR171">
        <v>0</v>
      </c>
      <c r="AS171">
        <v>2</v>
      </c>
      <c r="AT171">
        <v>0</v>
      </c>
      <c r="AU171">
        <v>0</v>
      </c>
      <c r="AV171">
        <v>3</v>
      </c>
      <c r="AW171">
        <v>1</v>
      </c>
      <c r="AX171">
        <v>0</v>
      </c>
      <c r="AY171">
        <v>0</v>
      </c>
      <c r="AZ171">
        <v>14</v>
      </c>
      <c r="BA171">
        <v>0</v>
      </c>
      <c r="BB171">
        <v>0</v>
      </c>
      <c r="BC171">
        <v>0</v>
      </c>
      <c r="BD171">
        <v>1</v>
      </c>
      <c r="BE171">
        <v>0</v>
      </c>
      <c r="BF171">
        <v>22</v>
      </c>
      <c r="BG171">
        <v>0</v>
      </c>
      <c r="BH171">
        <v>11</v>
      </c>
      <c r="BI171">
        <v>0</v>
      </c>
      <c r="BJ171">
        <v>17</v>
      </c>
      <c r="BK171">
        <v>0</v>
      </c>
      <c r="BL171">
        <v>0</v>
      </c>
      <c r="BM171">
        <v>0</v>
      </c>
      <c r="BN171">
        <v>0</v>
      </c>
      <c r="BO171">
        <v>4</v>
      </c>
      <c r="BP171">
        <v>0</v>
      </c>
      <c r="BQ171">
        <v>0</v>
      </c>
      <c r="BR171">
        <v>15</v>
      </c>
      <c r="BS171">
        <v>0</v>
      </c>
      <c r="BT171">
        <v>49</v>
      </c>
      <c r="BU171">
        <v>0</v>
      </c>
      <c r="BV171">
        <v>0</v>
      </c>
      <c r="BW171">
        <v>0</v>
      </c>
      <c r="BX171">
        <v>1</v>
      </c>
      <c r="BY171">
        <v>0</v>
      </c>
      <c r="BZ171">
        <v>5</v>
      </c>
      <c r="CA171">
        <v>1</v>
      </c>
      <c r="CB171">
        <v>1</v>
      </c>
      <c r="CC171">
        <v>0</v>
      </c>
      <c r="CD171">
        <v>12</v>
      </c>
      <c r="CE171">
        <v>0</v>
      </c>
      <c r="CF171">
        <v>66</v>
      </c>
      <c r="CG171">
        <v>0</v>
      </c>
      <c r="CH171">
        <v>2</v>
      </c>
      <c r="CI171">
        <v>0</v>
      </c>
      <c r="CJ171">
        <v>8</v>
      </c>
      <c r="CK171">
        <v>0</v>
      </c>
      <c r="CL171">
        <v>3</v>
      </c>
      <c r="CM171">
        <v>0</v>
      </c>
      <c r="CN171">
        <v>25</v>
      </c>
    </row>
    <row r="172" spans="1:92">
      <c r="A172" t="s">
        <v>851</v>
      </c>
      <c r="B172" t="s">
        <v>25</v>
      </c>
      <c r="C172" t="s">
        <v>26</v>
      </c>
      <c r="D172" t="s">
        <v>27</v>
      </c>
      <c r="E172" t="s">
        <v>28</v>
      </c>
      <c r="F172" t="s">
        <v>28</v>
      </c>
      <c r="G172" t="s">
        <v>42</v>
      </c>
      <c r="H172" t="s">
        <v>43</v>
      </c>
      <c r="I172">
        <v>100</v>
      </c>
      <c r="J172" s="1">
        <v>0.98</v>
      </c>
      <c r="K172" t="s">
        <v>26</v>
      </c>
      <c r="L172" t="s">
        <v>27</v>
      </c>
      <c r="M172" t="s">
        <v>28</v>
      </c>
      <c r="N172" t="s">
        <v>64</v>
      </c>
      <c r="O172" t="s">
        <v>119</v>
      </c>
      <c r="P172" t="s">
        <v>141</v>
      </c>
      <c r="Q172">
        <v>3</v>
      </c>
      <c r="R172">
        <v>6.4500000000000599E-3</v>
      </c>
      <c r="S172">
        <f t="shared" si="4"/>
        <v>45</v>
      </c>
      <c r="T172">
        <f t="shared" si="5"/>
        <v>478</v>
      </c>
      <c r="U172">
        <v>0</v>
      </c>
      <c r="V172">
        <v>6</v>
      </c>
      <c r="W172">
        <v>25</v>
      </c>
      <c r="X172">
        <v>0</v>
      </c>
      <c r="Y172">
        <v>2</v>
      </c>
      <c r="Z172">
        <v>8</v>
      </c>
      <c r="AA172">
        <v>0</v>
      </c>
      <c r="AB172">
        <v>10</v>
      </c>
      <c r="AC172">
        <v>0</v>
      </c>
      <c r="AD172">
        <v>0</v>
      </c>
      <c r="AE172">
        <v>10</v>
      </c>
      <c r="AF172">
        <v>57</v>
      </c>
      <c r="AG172">
        <v>5</v>
      </c>
      <c r="AH172">
        <v>9</v>
      </c>
      <c r="AI172">
        <v>0</v>
      </c>
      <c r="AJ172">
        <v>0</v>
      </c>
      <c r="AK172">
        <v>0</v>
      </c>
      <c r="AL172">
        <v>0</v>
      </c>
      <c r="AM172">
        <v>22</v>
      </c>
      <c r="AN172">
        <v>10</v>
      </c>
      <c r="AO172">
        <v>3</v>
      </c>
      <c r="AP172">
        <v>12</v>
      </c>
      <c r="AQ172">
        <v>7</v>
      </c>
      <c r="AR172">
        <v>0</v>
      </c>
      <c r="AS172">
        <v>15</v>
      </c>
      <c r="AT172">
        <v>0</v>
      </c>
      <c r="AU172">
        <v>9</v>
      </c>
      <c r="AV172">
        <v>11</v>
      </c>
      <c r="AW172">
        <v>0</v>
      </c>
      <c r="AX172">
        <v>1</v>
      </c>
      <c r="AY172">
        <v>1</v>
      </c>
      <c r="AZ172">
        <v>12</v>
      </c>
      <c r="BA172">
        <v>0</v>
      </c>
      <c r="BB172">
        <v>3</v>
      </c>
      <c r="BC172">
        <v>13</v>
      </c>
      <c r="BD172">
        <v>13</v>
      </c>
      <c r="BE172">
        <v>3</v>
      </c>
      <c r="BF172">
        <v>9</v>
      </c>
      <c r="BG172">
        <v>0</v>
      </c>
      <c r="BH172">
        <v>1</v>
      </c>
      <c r="BI172">
        <v>0</v>
      </c>
      <c r="BJ172">
        <v>3</v>
      </c>
      <c r="BK172">
        <v>2</v>
      </c>
      <c r="BL172">
        <v>20</v>
      </c>
      <c r="BM172">
        <v>0</v>
      </c>
      <c r="BN172">
        <v>0</v>
      </c>
      <c r="BO172">
        <v>0</v>
      </c>
      <c r="BP172">
        <v>45</v>
      </c>
      <c r="BQ172">
        <v>1</v>
      </c>
      <c r="BR172">
        <v>16</v>
      </c>
      <c r="BS172">
        <v>0</v>
      </c>
      <c r="BT172">
        <v>0</v>
      </c>
      <c r="BU172">
        <v>1</v>
      </c>
      <c r="BV172">
        <v>36</v>
      </c>
      <c r="BW172">
        <v>0</v>
      </c>
      <c r="BX172">
        <v>2</v>
      </c>
      <c r="BY172">
        <v>0</v>
      </c>
      <c r="BZ172">
        <v>0</v>
      </c>
      <c r="CA172">
        <v>8</v>
      </c>
      <c r="CB172">
        <v>11</v>
      </c>
      <c r="CC172">
        <v>1</v>
      </c>
      <c r="CD172">
        <v>6</v>
      </c>
      <c r="CE172">
        <v>0</v>
      </c>
      <c r="CF172">
        <v>11</v>
      </c>
      <c r="CG172">
        <v>4</v>
      </c>
      <c r="CH172">
        <v>1</v>
      </c>
      <c r="CI172">
        <v>0</v>
      </c>
      <c r="CJ172">
        <v>0</v>
      </c>
      <c r="CK172">
        <v>14</v>
      </c>
      <c r="CL172">
        <v>0</v>
      </c>
      <c r="CM172">
        <v>2</v>
      </c>
      <c r="CN172">
        <v>17</v>
      </c>
    </row>
    <row r="173" spans="1:92">
      <c r="A173" t="s">
        <v>1190</v>
      </c>
      <c r="B173" t="s">
        <v>25</v>
      </c>
      <c r="C173" t="s">
        <v>26</v>
      </c>
      <c r="D173" t="s">
        <v>47</v>
      </c>
      <c r="E173" t="s">
        <v>48</v>
      </c>
      <c r="F173" t="s">
        <v>49</v>
      </c>
      <c r="G173" t="s">
        <v>920</v>
      </c>
      <c r="H173" t="s">
        <v>1191</v>
      </c>
      <c r="I173">
        <v>100</v>
      </c>
      <c r="J173" s="1">
        <v>0.98</v>
      </c>
      <c r="K173" t="s">
        <v>26</v>
      </c>
      <c r="L173" t="s">
        <v>47</v>
      </c>
      <c r="M173" t="s">
        <v>48</v>
      </c>
      <c r="N173" t="s">
        <v>49</v>
      </c>
      <c r="O173" t="s">
        <v>29</v>
      </c>
      <c r="P173" t="s">
        <v>922</v>
      </c>
      <c r="Q173">
        <v>3</v>
      </c>
      <c r="R173">
        <v>4.6679999999999999E-2</v>
      </c>
      <c r="S173">
        <f t="shared" si="4"/>
        <v>16</v>
      </c>
      <c r="T173">
        <f t="shared" si="5"/>
        <v>473</v>
      </c>
      <c r="U173">
        <v>0</v>
      </c>
      <c r="V173">
        <v>0</v>
      </c>
      <c r="W173">
        <v>0</v>
      </c>
      <c r="X173">
        <v>2</v>
      </c>
      <c r="Y173">
        <v>0</v>
      </c>
      <c r="Z173">
        <v>0</v>
      </c>
      <c r="AA173">
        <v>0</v>
      </c>
      <c r="AB173">
        <v>0</v>
      </c>
      <c r="AC173">
        <v>0</v>
      </c>
      <c r="AD173">
        <v>0</v>
      </c>
      <c r="AE173">
        <v>0</v>
      </c>
      <c r="AF173">
        <v>0</v>
      </c>
      <c r="AG173">
        <v>0</v>
      </c>
      <c r="AH173">
        <v>0</v>
      </c>
      <c r="AI173">
        <v>0</v>
      </c>
      <c r="AJ173">
        <v>0</v>
      </c>
      <c r="AK173">
        <v>0</v>
      </c>
      <c r="AL173">
        <v>0</v>
      </c>
      <c r="AM173">
        <v>0</v>
      </c>
      <c r="AN173">
        <v>0</v>
      </c>
      <c r="AO173">
        <v>1</v>
      </c>
      <c r="AP173">
        <v>21</v>
      </c>
      <c r="AQ173">
        <v>0</v>
      </c>
      <c r="AR173">
        <v>0</v>
      </c>
      <c r="AS173">
        <v>0</v>
      </c>
      <c r="AT173">
        <v>14</v>
      </c>
      <c r="AU173">
        <v>0</v>
      </c>
      <c r="AV173">
        <v>0</v>
      </c>
      <c r="AW173">
        <v>0</v>
      </c>
      <c r="AX173">
        <v>125</v>
      </c>
      <c r="AY173">
        <v>0</v>
      </c>
      <c r="AZ173">
        <v>0</v>
      </c>
      <c r="BA173">
        <v>0</v>
      </c>
      <c r="BB173">
        <v>0</v>
      </c>
      <c r="BC173">
        <v>0</v>
      </c>
      <c r="BD173">
        <v>0</v>
      </c>
      <c r="BE173">
        <v>9</v>
      </c>
      <c r="BF173">
        <v>27</v>
      </c>
      <c r="BG173">
        <v>0</v>
      </c>
      <c r="BH173">
        <v>0</v>
      </c>
      <c r="BI173">
        <v>0</v>
      </c>
      <c r="BJ173">
        <v>0</v>
      </c>
      <c r="BK173">
        <v>0</v>
      </c>
      <c r="BL173">
        <v>0</v>
      </c>
      <c r="BM173">
        <v>0</v>
      </c>
      <c r="BN173">
        <v>0</v>
      </c>
      <c r="BO173">
        <v>0</v>
      </c>
      <c r="BP173">
        <v>71</v>
      </c>
      <c r="BQ173">
        <v>0</v>
      </c>
      <c r="BR173">
        <v>0</v>
      </c>
      <c r="BS173">
        <v>0</v>
      </c>
      <c r="BT173">
        <v>0</v>
      </c>
      <c r="BU173">
        <v>1</v>
      </c>
      <c r="BV173">
        <v>0</v>
      </c>
      <c r="BW173">
        <v>0</v>
      </c>
      <c r="BX173">
        <v>0</v>
      </c>
      <c r="BY173">
        <v>0</v>
      </c>
      <c r="BZ173">
        <v>20</v>
      </c>
      <c r="CA173">
        <v>12</v>
      </c>
      <c r="CB173">
        <v>0</v>
      </c>
      <c r="CC173">
        <v>0</v>
      </c>
      <c r="CD173">
        <v>0</v>
      </c>
      <c r="CE173">
        <v>22</v>
      </c>
      <c r="CF173">
        <v>0</v>
      </c>
      <c r="CG173">
        <v>0</v>
      </c>
      <c r="CH173">
        <v>11</v>
      </c>
      <c r="CI173">
        <v>0</v>
      </c>
      <c r="CJ173">
        <v>0</v>
      </c>
      <c r="CK173">
        <v>72</v>
      </c>
      <c r="CL173">
        <v>23</v>
      </c>
      <c r="CM173">
        <v>42</v>
      </c>
      <c r="CN173">
        <v>0</v>
      </c>
    </row>
    <row r="174" spans="1:92">
      <c r="A174" t="s">
        <v>617</v>
      </c>
      <c r="B174" t="s">
        <v>25</v>
      </c>
      <c r="C174" t="s">
        <v>26</v>
      </c>
      <c r="D174" t="s">
        <v>47</v>
      </c>
      <c r="E174" t="s">
        <v>48</v>
      </c>
      <c r="F174" t="s">
        <v>49</v>
      </c>
      <c r="G174" t="s">
        <v>147</v>
      </c>
      <c r="H174" t="s">
        <v>148</v>
      </c>
      <c r="I174">
        <v>100</v>
      </c>
      <c r="J174" s="1">
        <v>0.92</v>
      </c>
      <c r="K174" t="s">
        <v>26</v>
      </c>
      <c r="L174" t="s">
        <v>47</v>
      </c>
      <c r="M174" t="s">
        <v>48</v>
      </c>
      <c r="N174" t="s">
        <v>49</v>
      </c>
      <c r="O174" t="s">
        <v>323</v>
      </c>
      <c r="P174" t="s">
        <v>618</v>
      </c>
      <c r="Q174">
        <v>4</v>
      </c>
      <c r="R174">
        <v>0.11067</v>
      </c>
      <c r="S174">
        <f t="shared" si="4"/>
        <v>28</v>
      </c>
      <c r="T174">
        <f t="shared" si="5"/>
        <v>454</v>
      </c>
      <c r="U174">
        <v>88</v>
      </c>
      <c r="V174">
        <v>0</v>
      </c>
      <c r="W174">
        <v>0</v>
      </c>
      <c r="X174">
        <v>23</v>
      </c>
      <c r="Y174">
        <v>16</v>
      </c>
      <c r="Z174">
        <v>0</v>
      </c>
      <c r="AA174">
        <v>6</v>
      </c>
      <c r="AB174">
        <v>27</v>
      </c>
      <c r="AC174">
        <v>4</v>
      </c>
      <c r="AD174">
        <v>0</v>
      </c>
      <c r="AE174">
        <v>18</v>
      </c>
      <c r="AF174">
        <v>0</v>
      </c>
      <c r="AG174">
        <v>0</v>
      </c>
      <c r="AH174">
        <v>0</v>
      </c>
      <c r="AI174">
        <v>0</v>
      </c>
      <c r="AJ174">
        <v>0</v>
      </c>
      <c r="AK174">
        <v>5</v>
      </c>
      <c r="AL174">
        <v>0</v>
      </c>
      <c r="AM174">
        <v>0</v>
      </c>
      <c r="AN174">
        <v>7</v>
      </c>
      <c r="AO174">
        <v>0</v>
      </c>
      <c r="AP174">
        <v>0</v>
      </c>
      <c r="AQ174">
        <v>14</v>
      </c>
      <c r="AR174">
        <v>0</v>
      </c>
      <c r="AS174">
        <v>0</v>
      </c>
      <c r="AT174">
        <v>21</v>
      </c>
      <c r="AU174">
        <v>7</v>
      </c>
      <c r="AV174">
        <v>16</v>
      </c>
      <c r="AW174">
        <v>0</v>
      </c>
      <c r="AX174">
        <v>0</v>
      </c>
      <c r="AY174">
        <v>0</v>
      </c>
      <c r="AZ174">
        <v>0</v>
      </c>
      <c r="BA174">
        <v>0</v>
      </c>
      <c r="BB174">
        <v>11</v>
      </c>
      <c r="BC174">
        <v>19</v>
      </c>
      <c r="BD174">
        <v>0</v>
      </c>
      <c r="BE174">
        <v>0</v>
      </c>
      <c r="BF174">
        <v>0</v>
      </c>
      <c r="BG174">
        <v>5</v>
      </c>
      <c r="BH174">
        <v>0</v>
      </c>
      <c r="BI174">
        <v>42</v>
      </c>
      <c r="BJ174">
        <v>0</v>
      </c>
      <c r="BK174">
        <v>0</v>
      </c>
      <c r="BL174">
        <v>0</v>
      </c>
      <c r="BM174">
        <v>8</v>
      </c>
      <c r="BN174">
        <v>0</v>
      </c>
      <c r="BO174">
        <v>2</v>
      </c>
      <c r="BP174">
        <v>0</v>
      </c>
      <c r="BQ174">
        <v>22</v>
      </c>
      <c r="BR174">
        <v>0</v>
      </c>
      <c r="BS174">
        <v>19</v>
      </c>
      <c r="BT174">
        <v>0</v>
      </c>
      <c r="BU174">
        <v>0</v>
      </c>
      <c r="BV174">
        <v>0</v>
      </c>
      <c r="BW174">
        <v>0</v>
      </c>
      <c r="BX174">
        <v>0</v>
      </c>
      <c r="BY174">
        <v>16</v>
      </c>
      <c r="BZ174">
        <v>0</v>
      </c>
      <c r="CA174">
        <v>0</v>
      </c>
      <c r="CB174">
        <v>22</v>
      </c>
      <c r="CC174">
        <v>0</v>
      </c>
      <c r="CD174">
        <v>0</v>
      </c>
      <c r="CE174">
        <v>0</v>
      </c>
      <c r="CF174">
        <v>0</v>
      </c>
      <c r="CG174">
        <v>9</v>
      </c>
      <c r="CH174">
        <v>8</v>
      </c>
      <c r="CI174">
        <v>6</v>
      </c>
      <c r="CJ174">
        <v>0</v>
      </c>
      <c r="CK174">
        <v>6</v>
      </c>
      <c r="CL174">
        <v>0</v>
      </c>
      <c r="CM174">
        <v>7</v>
      </c>
      <c r="CN174">
        <v>0</v>
      </c>
    </row>
    <row r="175" spans="1:92">
      <c r="A175" t="s">
        <v>481</v>
      </c>
      <c r="B175" t="s">
        <v>25</v>
      </c>
      <c r="C175" t="s">
        <v>26</v>
      </c>
      <c r="D175" t="s">
        <v>88</v>
      </c>
      <c r="E175" t="s">
        <v>89</v>
      </c>
      <c r="F175" t="s">
        <v>172</v>
      </c>
      <c r="G175" t="s">
        <v>241</v>
      </c>
      <c r="H175" t="s">
        <v>242</v>
      </c>
      <c r="I175">
        <v>100</v>
      </c>
      <c r="J175" s="1">
        <v>0.89</v>
      </c>
      <c r="K175" t="s">
        <v>26</v>
      </c>
      <c r="L175" t="s">
        <v>88</v>
      </c>
      <c r="M175" t="s">
        <v>89</v>
      </c>
      <c r="N175" t="s">
        <v>172</v>
      </c>
      <c r="O175" t="s">
        <v>111</v>
      </c>
      <c r="P175" t="s">
        <v>482</v>
      </c>
      <c r="Q175">
        <v>9</v>
      </c>
      <c r="R175">
        <v>0.23529999999999901</v>
      </c>
      <c r="S175">
        <f t="shared" si="4"/>
        <v>53</v>
      </c>
      <c r="T175">
        <f t="shared" si="5"/>
        <v>453</v>
      </c>
      <c r="U175">
        <v>0</v>
      </c>
      <c r="V175">
        <v>0</v>
      </c>
      <c r="W175">
        <v>0</v>
      </c>
      <c r="X175">
        <v>0</v>
      </c>
      <c r="Y175">
        <v>6</v>
      </c>
      <c r="Z175">
        <v>5</v>
      </c>
      <c r="AA175">
        <v>2</v>
      </c>
      <c r="AB175">
        <v>0</v>
      </c>
      <c r="AC175">
        <v>0</v>
      </c>
      <c r="AD175">
        <v>0</v>
      </c>
      <c r="AE175">
        <v>4</v>
      </c>
      <c r="AF175">
        <v>3</v>
      </c>
      <c r="AG175">
        <v>1</v>
      </c>
      <c r="AH175">
        <v>4</v>
      </c>
      <c r="AI175">
        <v>4</v>
      </c>
      <c r="AJ175">
        <v>0</v>
      </c>
      <c r="AK175">
        <v>3</v>
      </c>
      <c r="AL175">
        <v>0</v>
      </c>
      <c r="AM175">
        <v>0</v>
      </c>
      <c r="AN175">
        <v>3</v>
      </c>
      <c r="AO175">
        <v>13</v>
      </c>
      <c r="AP175">
        <v>26</v>
      </c>
      <c r="AQ175">
        <v>0</v>
      </c>
      <c r="AR175">
        <v>0</v>
      </c>
      <c r="AS175">
        <v>4</v>
      </c>
      <c r="AT175">
        <v>10</v>
      </c>
      <c r="AU175">
        <v>18</v>
      </c>
      <c r="AV175">
        <v>0</v>
      </c>
      <c r="AW175">
        <v>3</v>
      </c>
      <c r="AX175">
        <v>17</v>
      </c>
      <c r="AY175">
        <v>3</v>
      </c>
      <c r="AZ175">
        <v>16</v>
      </c>
      <c r="BA175">
        <v>1</v>
      </c>
      <c r="BB175">
        <v>0</v>
      </c>
      <c r="BC175">
        <v>1</v>
      </c>
      <c r="BD175">
        <v>5</v>
      </c>
      <c r="BE175">
        <v>5</v>
      </c>
      <c r="BF175">
        <v>5</v>
      </c>
      <c r="BG175">
        <v>8</v>
      </c>
      <c r="BH175">
        <v>28</v>
      </c>
      <c r="BI175">
        <v>16</v>
      </c>
      <c r="BJ175">
        <v>6</v>
      </c>
      <c r="BK175">
        <v>9</v>
      </c>
      <c r="BL175">
        <v>3</v>
      </c>
      <c r="BM175">
        <v>13</v>
      </c>
      <c r="BN175">
        <v>0</v>
      </c>
      <c r="BO175">
        <v>7</v>
      </c>
      <c r="BP175">
        <v>15</v>
      </c>
      <c r="BQ175">
        <v>5</v>
      </c>
      <c r="BR175">
        <v>1</v>
      </c>
      <c r="BS175">
        <v>11</v>
      </c>
      <c r="BT175">
        <v>8</v>
      </c>
      <c r="BU175">
        <v>1</v>
      </c>
      <c r="BV175">
        <v>0</v>
      </c>
      <c r="BW175">
        <v>11</v>
      </c>
      <c r="BX175">
        <v>2</v>
      </c>
      <c r="BY175">
        <v>24</v>
      </c>
      <c r="BZ175">
        <v>2</v>
      </c>
      <c r="CA175">
        <v>21</v>
      </c>
      <c r="CB175">
        <v>0</v>
      </c>
      <c r="CC175">
        <v>2</v>
      </c>
      <c r="CD175">
        <v>1</v>
      </c>
      <c r="CE175">
        <v>2</v>
      </c>
      <c r="CF175">
        <v>0</v>
      </c>
      <c r="CG175">
        <v>12</v>
      </c>
      <c r="CH175">
        <v>9</v>
      </c>
      <c r="CI175">
        <v>1</v>
      </c>
      <c r="CJ175">
        <v>7</v>
      </c>
      <c r="CK175">
        <v>3</v>
      </c>
      <c r="CL175">
        <v>43</v>
      </c>
      <c r="CM175">
        <v>20</v>
      </c>
      <c r="CN175">
        <v>0</v>
      </c>
    </row>
    <row r="176" spans="1:92">
      <c r="A176" t="s">
        <v>945</v>
      </c>
      <c r="B176" t="s">
        <v>25</v>
      </c>
      <c r="C176" t="s">
        <v>26</v>
      </c>
      <c r="D176" t="s">
        <v>88</v>
      </c>
      <c r="E176" t="s">
        <v>89</v>
      </c>
      <c r="F176" t="s">
        <v>172</v>
      </c>
      <c r="G176" t="s">
        <v>241</v>
      </c>
      <c r="H176" t="s">
        <v>242</v>
      </c>
      <c r="I176">
        <v>100</v>
      </c>
      <c r="J176" s="1">
        <v>0.94</v>
      </c>
      <c r="K176" t="s">
        <v>26</v>
      </c>
      <c r="L176" t="s">
        <v>88</v>
      </c>
      <c r="M176" t="s">
        <v>89</v>
      </c>
      <c r="N176" t="s">
        <v>172</v>
      </c>
      <c r="O176" t="s">
        <v>175</v>
      </c>
      <c r="P176" t="s">
        <v>687</v>
      </c>
      <c r="Q176">
        <v>5</v>
      </c>
      <c r="R176">
        <v>0.12042</v>
      </c>
      <c r="S176">
        <f t="shared" si="4"/>
        <v>45</v>
      </c>
      <c r="T176">
        <f t="shared" si="5"/>
        <v>453</v>
      </c>
      <c r="U176">
        <v>0</v>
      </c>
      <c r="V176">
        <v>0</v>
      </c>
      <c r="W176">
        <v>4</v>
      </c>
      <c r="X176">
        <v>0</v>
      </c>
      <c r="Y176">
        <v>8</v>
      </c>
      <c r="Z176">
        <v>14</v>
      </c>
      <c r="AA176">
        <v>17</v>
      </c>
      <c r="AB176">
        <v>0</v>
      </c>
      <c r="AC176">
        <v>15</v>
      </c>
      <c r="AD176">
        <v>0</v>
      </c>
      <c r="AE176">
        <v>3</v>
      </c>
      <c r="AF176">
        <v>0</v>
      </c>
      <c r="AG176">
        <v>13</v>
      </c>
      <c r="AH176">
        <v>10</v>
      </c>
      <c r="AI176">
        <v>2</v>
      </c>
      <c r="AJ176">
        <v>0</v>
      </c>
      <c r="AK176">
        <v>7</v>
      </c>
      <c r="AL176">
        <v>19</v>
      </c>
      <c r="AM176">
        <v>0</v>
      </c>
      <c r="AN176">
        <v>7</v>
      </c>
      <c r="AO176">
        <v>10</v>
      </c>
      <c r="AP176">
        <v>0</v>
      </c>
      <c r="AQ176">
        <v>0</v>
      </c>
      <c r="AR176">
        <v>0</v>
      </c>
      <c r="AS176">
        <v>0</v>
      </c>
      <c r="AT176">
        <v>9</v>
      </c>
      <c r="AU176">
        <v>7</v>
      </c>
      <c r="AV176">
        <v>9</v>
      </c>
      <c r="AW176">
        <v>8</v>
      </c>
      <c r="AX176">
        <v>5</v>
      </c>
      <c r="AY176">
        <v>8</v>
      </c>
      <c r="AZ176">
        <v>0</v>
      </c>
      <c r="BA176">
        <v>0</v>
      </c>
      <c r="BB176">
        <v>4</v>
      </c>
      <c r="BC176">
        <v>29</v>
      </c>
      <c r="BD176">
        <v>12</v>
      </c>
      <c r="BE176">
        <v>8</v>
      </c>
      <c r="BF176">
        <v>5</v>
      </c>
      <c r="BG176">
        <v>2</v>
      </c>
      <c r="BH176">
        <v>26</v>
      </c>
      <c r="BI176">
        <v>20</v>
      </c>
      <c r="BJ176">
        <v>0</v>
      </c>
      <c r="BK176">
        <v>3</v>
      </c>
      <c r="BL176">
        <v>13</v>
      </c>
      <c r="BM176">
        <v>3</v>
      </c>
      <c r="BN176">
        <v>10</v>
      </c>
      <c r="BO176">
        <v>1</v>
      </c>
      <c r="BP176">
        <v>0</v>
      </c>
      <c r="BQ176">
        <v>2</v>
      </c>
      <c r="BR176">
        <v>0</v>
      </c>
      <c r="BS176">
        <v>21</v>
      </c>
      <c r="BT176">
        <v>0</v>
      </c>
      <c r="BU176">
        <v>0</v>
      </c>
      <c r="BV176">
        <v>42</v>
      </c>
      <c r="BW176">
        <v>0</v>
      </c>
      <c r="BX176">
        <v>4</v>
      </c>
      <c r="BY176">
        <v>7</v>
      </c>
      <c r="BZ176">
        <v>0</v>
      </c>
      <c r="CA176">
        <v>11</v>
      </c>
      <c r="CB176">
        <v>0</v>
      </c>
      <c r="CC176">
        <v>19</v>
      </c>
      <c r="CD176">
        <v>6</v>
      </c>
      <c r="CE176">
        <v>0</v>
      </c>
      <c r="CF176">
        <v>0</v>
      </c>
      <c r="CG176">
        <v>11</v>
      </c>
      <c r="CH176">
        <v>4</v>
      </c>
      <c r="CI176">
        <v>1</v>
      </c>
      <c r="CJ176">
        <v>0</v>
      </c>
      <c r="CK176">
        <v>0</v>
      </c>
      <c r="CL176">
        <v>0</v>
      </c>
      <c r="CM176">
        <v>8</v>
      </c>
      <c r="CN176">
        <v>6</v>
      </c>
    </row>
    <row r="177" spans="1:92">
      <c r="A177" t="s">
        <v>1117</v>
      </c>
      <c r="B177" t="s">
        <v>25</v>
      </c>
      <c r="C177" t="s">
        <v>26</v>
      </c>
      <c r="D177" t="s">
        <v>27</v>
      </c>
      <c r="E177" t="s">
        <v>35</v>
      </c>
      <c r="F177" t="s">
        <v>36</v>
      </c>
      <c r="G177" t="s">
        <v>37</v>
      </c>
      <c r="H177" t="s">
        <v>38</v>
      </c>
      <c r="I177">
        <v>100</v>
      </c>
      <c r="J177" s="1">
        <v>0.99</v>
      </c>
      <c r="K177" t="s">
        <v>26</v>
      </c>
      <c r="L177" t="s">
        <v>27</v>
      </c>
      <c r="M177" t="s">
        <v>35</v>
      </c>
      <c r="N177" t="s">
        <v>39</v>
      </c>
      <c r="O177" t="s">
        <v>39</v>
      </c>
      <c r="P177" t="s">
        <v>40</v>
      </c>
      <c r="Q177">
        <v>14</v>
      </c>
      <c r="R177">
        <v>4.3619999999999902E-2</v>
      </c>
      <c r="S177">
        <f t="shared" si="4"/>
        <v>27</v>
      </c>
      <c r="T177">
        <f t="shared" si="5"/>
        <v>450</v>
      </c>
      <c r="U177">
        <v>0</v>
      </c>
      <c r="V177">
        <v>0</v>
      </c>
      <c r="W177">
        <v>8</v>
      </c>
      <c r="X177">
        <v>5</v>
      </c>
      <c r="Y177">
        <v>10</v>
      </c>
      <c r="Z177">
        <v>0</v>
      </c>
      <c r="AA177">
        <v>42</v>
      </c>
      <c r="AB177">
        <v>0</v>
      </c>
      <c r="AC177">
        <v>0</v>
      </c>
      <c r="AD177">
        <v>0</v>
      </c>
      <c r="AE177">
        <v>3</v>
      </c>
      <c r="AF177">
        <v>1</v>
      </c>
      <c r="AG177">
        <v>0</v>
      </c>
      <c r="AH177">
        <v>0</v>
      </c>
      <c r="AI177">
        <v>0</v>
      </c>
      <c r="AJ177">
        <v>0</v>
      </c>
      <c r="AK177">
        <v>2</v>
      </c>
      <c r="AL177">
        <v>0</v>
      </c>
      <c r="AM177">
        <v>0</v>
      </c>
      <c r="AN177">
        <v>10</v>
      </c>
      <c r="AO177">
        <v>0</v>
      </c>
      <c r="AP177">
        <v>0</v>
      </c>
      <c r="AQ177">
        <v>0</v>
      </c>
      <c r="AR177">
        <v>0</v>
      </c>
      <c r="AS177">
        <v>0</v>
      </c>
      <c r="AT177">
        <v>0</v>
      </c>
      <c r="AU177">
        <v>3</v>
      </c>
      <c r="AV177">
        <v>0</v>
      </c>
      <c r="AW177">
        <v>1</v>
      </c>
      <c r="AX177">
        <v>32</v>
      </c>
      <c r="AY177">
        <v>3</v>
      </c>
      <c r="AZ177">
        <v>0</v>
      </c>
      <c r="BA177">
        <v>0</v>
      </c>
      <c r="BB177">
        <v>6</v>
      </c>
      <c r="BC177">
        <v>3</v>
      </c>
      <c r="BD177">
        <v>0</v>
      </c>
      <c r="BE177">
        <v>0</v>
      </c>
      <c r="BF177">
        <v>0</v>
      </c>
      <c r="BG177">
        <v>20</v>
      </c>
      <c r="BH177">
        <v>0</v>
      </c>
      <c r="BI177">
        <v>0</v>
      </c>
      <c r="BJ177">
        <v>0</v>
      </c>
      <c r="BK177">
        <v>0</v>
      </c>
      <c r="BL177">
        <v>0</v>
      </c>
      <c r="BM177">
        <v>0</v>
      </c>
      <c r="BN177">
        <v>0</v>
      </c>
      <c r="BO177">
        <v>9</v>
      </c>
      <c r="BP177">
        <v>0</v>
      </c>
      <c r="BQ177">
        <v>0</v>
      </c>
      <c r="BR177">
        <v>6</v>
      </c>
      <c r="BS177">
        <v>0</v>
      </c>
      <c r="BT177">
        <v>0</v>
      </c>
      <c r="BU177">
        <v>20</v>
      </c>
      <c r="BV177">
        <v>28</v>
      </c>
      <c r="BW177">
        <v>0</v>
      </c>
      <c r="BX177">
        <v>6</v>
      </c>
      <c r="BY177">
        <v>0</v>
      </c>
      <c r="BZ177">
        <v>0</v>
      </c>
      <c r="CA177">
        <v>30</v>
      </c>
      <c r="CB177">
        <v>8</v>
      </c>
      <c r="CC177">
        <v>0</v>
      </c>
      <c r="CD177">
        <v>0</v>
      </c>
      <c r="CE177">
        <v>0</v>
      </c>
      <c r="CF177">
        <v>0</v>
      </c>
      <c r="CG177">
        <v>0</v>
      </c>
      <c r="CH177">
        <v>0</v>
      </c>
      <c r="CI177">
        <v>6</v>
      </c>
      <c r="CJ177">
        <v>15</v>
      </c>
      <c r="CK177">
        <v>162</v>
      </c>
      <c r="CL177">
        <v>0</v>
      </c>
      <c r="CM177">
        <v>10</v>
      </c>
      <c r="CN177">
        <v>1</v>
      </c>
    </row>
    <row r="178" spans="1:92">
      <c r="A178" t="s">
        <v>805</v>
      </c>
      <c r="B178" t="s">
        <v>25</v>
      </c>
      <c r="C178" t="s">
        <v>26</v>
      </c>
      <c r="D178" t="s">
        <v>47</v>
      </c>
      <c r="E178" t="s">
        <v>29</v>
      </c>
      <c r="F178" t="s">
        <v>29</v>
      </c>
      <c r="G178" t="s">
        <v>86</v>
      </c>
      <c r="H178" t="s">
        <v>87</v>
      </c>
      <c r="I178">
        <v>100</v>
      </c>
      <c r="J178" s="1">
        <v>0.96</v>
      </c>
      <c r="K178" t="s">
        <v>26</v>
      </c>
      <c r="L178" t="s">
        <v>47</v>
      </c>
      <c r="M178" t="s">
        <v>29</v>
      </c>
      <c r="N178" t="s">
        <v>29</v>
      </c>
      <c r="P178" t="s">
        <v>623</v>
      </c>
      <c r="Q178">
        <v>4</v>
      </c>
      <c r="R178">
        <v>0.11373999999999899</v>
      </c>
      <c r="S178">
        <f t="shared" si="4"/>
        <v>32</v>
      </c>
      <c r="T178">
        <f t="shared" si="5"/>
        <v>431</v>
      </c>
      <c r="U178">
        <v>0</v>
      </c>
      <c r="V178">
        <v>116</v>
      </c>
      <c r="W178">
        <v>1</v>
      </c>
      <c r="X178">
        <v>7</v>
      </c>
      <c r="Y178">
        <v>5</v>
      </c>
      <c r="Z178">
        <v>0</v>
      </c>
      <c r="AA178">
        <v>1</v>
      </c>
      <c r="AB178">
        <v>0</v>
      </c>
      <c r="AC178">
        <v>0</v>
      </c>
      <c r="AD178">
        <v>0</v>
      </c>
      <c r="AE178">
        <v>1</v>
      </c>
      <c r="AF178">
        <v>0</v>
      </c>
      <c r="AG178">
        <v>2</v>
      </c>
      <c r="AH178">
        <v>2</v>
      </c>
      <c r="AI178">
        <v>0</v>
      </c>
      <c r="AJ178">
        <v>0</v>
      </c>
      <c r="AK178">
        <v>2</v>
      </c>
      <c r="AL178">
        <v>2</v>
      </c>
      <c r="AM178">
        <v>1</v>
      </c>
      <c r="AN178">
        <v>0</v>
      </c>
      <c r="AO178">
        <v>90</v>
      </c>
      <c r="AP178">
        <v>0</v>
      </c>
      <c r="AQ178">
        <v>0</v>
      </c>
      <c r="AR178">
        <v>0</v>
      </c>
      <c r="AS178">
        <v>0</v>
      </c>
      <c r="AT178">
        <v>0</v>
      </c>
      <c r="AU178">
        <v>3</v>
      </c>
      <c r="AV178">
        <v>1</v>
      </c>
      <c r="AW178">
        <v>79</v>
      </c>
      <c r="AX178">
        <v>15</v>
      </c>
      <c r="AY178">
        <v>1</v>
      </c>
      <c r="AZ178">
        <v>0</v>
      </c>
      <c r="BA178">
        <v>0</v>
      </c>
      <c r="BB178">
        <v>0</v>
      </c>
      <c r="BC178">
        <v>0</v>
      </c>
      <c r="BD178">
        <v>2</v>
      </c>
      <c r="BE178">
        <v>0</v>
      </c>
      <c r="BF178">
        <v>25</v>
      </c>
      <c r="BG178">
        <v>0</v>
      </c>
      <c r="BH178">
        <v>0</v>
      </c>
      <c r="BI178">
        <v>2</v>
      </c>
      <c r="BJ178">
        <v>0</v>
      </c>
      <c r="BK178">
        <v>0</v>
      </c>
      <c r="BL178">
        <v>0</v>
      </c>
      <c r="BM178">
        <v>32</v>
      </c>
      <c r="BN178">
        <v>1</v>
      </c>
      <c r="BO178">
        <v>0</v>
      </c>
      <c r="BP178">
        <v>3</v>
      </c>
      <c r="BQ178">
        <v>0</v>
      </c>
      <c r="BR178">
        <v>1</v>
      </c>
      <c r="BS178">
        <v>0</v>
      </c>
      <c r="BT178">
        <v>0</v>
      </c>
      <c r="BU178">
        <v>0</v>
      </c>
      <c r="BV178">
        <v>1</v>
      </c>
      <c r="BW178">
        <v>0</v>
      </c>
      <c r="BX178">
        <v>15</v>
      </c>
      <c r="BY178">
        <v>0</v>
      </c>
      <c r="BZ178">
        <v>0</v>
      </c>
      <c r="CA178">
        <v>4</v>
      </c>
      <c r="CB178">
        <v>0</v>
      </c>
      <c r="CC178">
        <v>0</v>
      </c>
      <c r="CD178">
        <v>0</v>
      </c>
      <c r="CE178">
        <v>0</v>
      </c>
      <c r="CF178">
        <v>0</v>
      </c>
      <c r="CG178">
        <v>4</v>
      </c>
      <c r="CH178">
        <v>0</v>
      </c>
      <c r="CI178">
        <v>0</v>
      </c>
      <c r="CJ178">
        <v>2</v>
      </c>
      <c r="CK178">
        <v>0</v>
      </c>
      <c r="CL178">
        <v>4</v>
      </c>
      <c r="CM178">
        <v>2</v>
      </c>
      <c r="CN178">
        <v>4</v>
      </c>
    </row>
    <row r="179" spans="1:92">
      <c r="A179" t="s">
        <v>1842</v>
      </c>
      <c r="B179" t="s">
        <v>25</v>
      </c>
      <c r="C179" t="s">
        <v>26</v>
      </c>
      <c r="D179" t="s">
        <v>47</v>
      </c>
      <c r="E179" t="s">
        <v>48</v>
      </c>
      <c r="F179" t="s">
        <v>49</v>
      </c>
      <c r="G179" t="s">
        <v>1843</v>
      </c>
      <c r="H179" t="s">
        <v>1844</v>
      </c>
      <c r="I179">
        <v>100</v>
      </c>
      <c r="J179" s="1">
        <v>1</v>
      </c>
      <c r="K179" t="s">
        <v>26</v>
      </c>
      <c r="L179" t="s">
        <v>47</v>
      </c>
      <c r="M179" t="s">
        <v>48</v>
      </c>
      <c r="N179" t="s">
        <v>49</v>
      </c>
      <c r="O179" t="s">
        <v>78</v>
      </c>
      <c r="P179" t="s">
        <v>1306</v>
      </c>
      <c r="Q179">
        <v>2</v>
      </c>
      <c r="R179">
        <v>8.4599999999999103E-3</v>
      </c>
      <c r="S179">
        <f t="shared" si="4"/>
        <v>21</v>
      </c>
      <c r="T179">
        <f t="shared" si="5"/>
        <v>428</v>
      </c>
      <c r="U179">
        <v>0</v>
      </c>
      <c r="V179">
        <v>0</v>
      </c>
      <c r="W179">
        <v>0</v>
      </c>
      <c r="X179">
        <v>0</v>
      </c>
      <c r="Y179">
        <v>0</v>
      </c>
      <c r="Z179">
        <v>0</v>
      </c>
      <c r="AA179">
        <v>0</v>
      </c>
      <c r="AB179">
        <v>0</v>
      </c>
      <c r="AC179">
        <v>0</v>
      </c>
      <c r="AD179">
        <v>0</v>
      </c>
      <c r="AE179">
        <v>2</v>
      </c>
      <c r="AF179">
        <v>0</v>
      </c>
      <c r="AG179">
        <v>0</v>
      </c>
      <c r="AH179">
        <v>0</v>
      </c>
      <c r="AI179">
        <v>0</v>
      </c>
      <c r="AJ179">
        <v>0</v>
      </c>
      <c r="AK179">
        <v>1</v>
      </c>
      <c r="AL179">
        <v>0</v>
      </c>
      <c r="AM179">
        <v>0</v>
      </c>
      <c r="AN179">
        <v>0</v>
      </c>
      <c r="AO179">
        <v>10</v>
      </c>
      <c r="AP179">
        <v>58</v>
      </c>
      <c r="AQ179">
        <v>8</v>
      </c>
      <c r="AR179">
        <v>0</v>
      </c>
      <c r="AS179">
        <v>0</v>
      </c>
      <c r="AT179">
        <v>0</v>
      </c>
      <c r="AU179">
        <v>0</v>
      </c>
      <c r="AV179">
        <v>6</v>
      </c>
      <c r="AW179">
        <v>0</v>
      </c>
      <c r="AX179">
        <v>0</v>
      </c>
      <c r="AY179">
        <v>0</v>
      </c>
      <c r="AZ179">
        <v>0</v>
      </c>
      <c r="BA179">
        <v>0</v>
      </c>
      <c r="BB179">
        <v>0</v>
      </c>
      <c r="BC179">
        <v>28</v>
      </c>
      <c r="BD179">
        <v>18</v>
      </c>
      <c r="BE179">
        <v>0</v>
      </c>
      <c r="BF179">
        <v>8</v>
      </c>
      <c r="BG179">
        <v>0</v>
      </c>
      <c r="BH179">
        <v>0</v>
      </c>
      <c r="BI179">
        <v>0</v>
      </c>
      <c r="BJ179">
        <v>0</v>
      </c>
      <c r="BK179">
        <v>0</v>
      </c>
      <c r="BL179">
        <v>17</v>
      </c>
      <c r="BM179">
        <v>0</v>
      </c>
      <c r="BN179">
        <v>0</v>
      </c>
      <c r="BO179">
        <v>1</v>
      </c>
      <c r="BP179">
        <v>0</v>
      </c>
      <c r="BQ179">
        <v>0</v>
      </c>
      <c r="BR179">
        <v>0</v>
      </c>
      <c r="BS179">
        <v>41</v>
      </c>
      <c r="BT179">
        <v>0</v>
      </c>
      <c r="BU179">
        <v>2</v>
      </c>
      <c r="BV179">
        <v>19</v>
      </c>
      <c r="BW179">
        <v>0</v>
      </c>
      <c r="BX179">
        <v>32</v>
      </c>
      <c r="BY179">
        <v>3</v>
      </c>
      <c r="BZ179">
        <v>0</v>
      </c>
      <c r="CA179">
        <v>0</v>
      </c>
      <c r="CB179">
        <v>0</v>
      </c>
      <c r="CC179">
        <v>110</v>
      </c>
      <c r="CD179">
        <v>8</v>
      </c>
      <c r="CE179">
        <v>26</v>
      </c>
      <c r="CF179">
        <v>0</v>
      </c>
      <c r="CG179">
        <v>26</v>
      </c>
      <c r="CH179">
        <v>0</v>
      </c>
      <c r="CI179">
        <v>0</v>
      </c>
      <c r="CJ179">
        <v>0</v>
      </c>
      <c r="CK179">
        <v>0</v>
      </c>
      <c r="CL179">
        <v>0</v>
      </c>
      <c r="CM179">
        <v>4</v>
      </c>
      <c r="CN179">
        <v>0</v>
      </c>
    </row>
    <row r="180" spans="1:92">
      <c r="A180" t="s">
        <v>714</v>
      </c>
      <c r="B180" t="s">
        <v>25</v>
      </c>
      <c r="C180" t="s">
        <v>26</v>
      </c>
      <c r="D180" t="s">
        <v>27</v>
      </c>
      <c r="E180" t="s">
        <v>231</v>
      </c>
      <c r="G180" t="s">
        <v>232</v>
      </c>
      <c r="H180" t="s">
        <v>233</v>
      </c>
      <c r="I180">
        <v>100</v>
      </c>
      <c r="J180" s="1">
        <v>0.89</v>
      </c>
      <c r="K180" t="s">
        <v>26</v>
      </c>
      <c r="L180" t="s">
        <v>88</v>
      </c>
      <c r="M180" t="s">
        <v>89</v>
      </c>
      <c r="N180" t="s">
        <v>172</v>
      </c>
      <c r="O180" t="s">
        <v>175</v>
      </c>
      <c r="P180" t="s">
        <v>243</v>
      </c>
      <c r="Q180">
        <v>15</v>
      </c>
      <c r="R180">
        <v>0.35210999999999898</v>
      </c>
      <c r="S180">
        <f t="shared" si="4"/>
        <v>42</v>
      </c>
      <c r="T180">
        <f t="shared" si="5"/>
        <v>421</v>
      </c>
      <c r="U180">
        <v>2</v>
      </c>
      <c r="V180">
        <v>0</v>
      </c>
      <c r="W180">
        <v>0</v>
      </c>
      <c r="X180">
        <v>0</v>
      </c>
      <c r="Y180">
        <v>4</v>
      </c>
      <c r="Z180">
        <v>2</v>
      </c>
      <c r="AA180">
        <v>12</v>
      </c>
      <c r="AB180">
        <v>1</v>
      </c>
      <c r="AC180">
        <v>0</v>
      </c>
      <c r="AD180">
        <v>2</v>
      </c>
      <c r="AE180">
        <v>2</v>
      </c>
      <c r="AF180">
        <v>0</v>
      </c>
      <c r="AG180">
        <v>12</v>
      </c>
      <c r="AH180">
        <v>5</v>
      </c>
      <c r="AI180">
        <v>4</v>
      </c>
      <c r="AJ180">
        <v>0</v>
      </c>
      <c r="AK180">
        <v>3</v>
      </c>
      <c r="AL180">
        <v>0</v>
      </c>
      <c r="AM180">
        <v>0</v>
      </c>
      <c r="AN180">
        <v>4</v>
      </c>
      <c r="AO180">
        <v>8</v>
      </c>
      <c r="AP180">
        <v>2</v>
      </c>
      <c r="AQ180">
        <v>11</v>
      </c>
      <c r="AR180">
        <v>0</v>
      </c>
      <c r="AS180">
        <v>2</v>
      </c>
      <c r="AT180">
        <v>52</v>
      </c>
      <c r="AU180">
        <v>20</v>
      </c>
      <c r="AV180">
        <v>5</v>
      </c>
      <c r="AW180">
        <v>27</v>
      </c>
      <c r="AX180">
        <v>0</v>
      </c>
      <c r="AY180">
        <v>3</v>
      </c>
      <c r="AZ180">
        <v>0</v>
      </c>
      <c r="BA180">
        <v>1</v>
      </c>
      <c r="BB180">
        <v>1</v>
      </c>
      <c r="BC180">
        <v>54</v>
      </c>
      <c r="BD180">
        <v>1</v>
      </c>
      <c r="BE180">
        <v>13</v>
      </c>
      <c r="BF180">
        <v>0</v>
      </c>
      <c r="BG180">
        <v>1</v>
      </c>
      <c r="BH180">
        <v>8</v>
      </c>
      <c r="BI180">
        <v>0</v>
      </c>
      <c r="BJ180">
        <v>0</v>
      </c>
      <c r="BK180">
        <v>0</v>
      </c>
      <c r="BL180">
        <v>2</v>
      </c>
      <c r="BM180">
        <v>0</v>
      </c>
      <c r="BN180">
        <v>0</v>
      </c>
      <c r="BO180">
        <v>36</v>
      </c>
      <c r="BP180">
        <v>0</v>
      </c>
      <c r="BQ180">
        <v>1</v>
      </c>
      <c r="BR180">
        <v>0</v>
      </c>
      <c r="BS180">
        <v>5</v>
      </c>
      <c r="BT180">
        <v>7</v>
      </c>
      <c r="BU180">
        <v>21</v>
      </c>
      <c r="BV180">
        <v>0</v>
      </c>
      <c r="BW180">
        <v>0</v>
      </c>
      <c r="BX180">
        <v>0</v>
      </c>
      <c r="BY180">
        <v>6</v>
      </c>
      <c r="BZ180">
        <v>0</v>
      </c>
      <c r="CA180">
        <v>27</v>
      </c>
      <c r="CB180">
        <v>14</v>
      </c>
      <c r="CC180">
        <v>3</v>
      </c>
      <c r="CD180">
        <v>0</v>
      </c>
      <c r="CE180">
        <v>0</v>
      </c>
      <c r="CF180">
        <v>0</v>
      </c>
      <c r="CG180">
        <v>5</v>
      </c>
      <c r="CH180">
        <v>0</v>
      </c>
      <c r="CI180">
        <v>0</v>
      </c>
      <c r="CJ180">
        <v>0</v>
      </c>
      <c r="CK180">
        <v>0</v>
      </c>
      <c r="CL180">
        <v>3</v>
      </c>
      <c r="CM180">
        <v>23</v>
      </c>
      <c r="CN180">
        <v>6</v>
      </c>
    </row>
    <row r="181" spans="1:92">
      <c r="A181" t="s">
        <v>434</v>
      </c>
      <c r="B181" t="s">
        <v>25</v>
      </c>
      <c r="C181" t="s">
        <v>26</v>
      </c>
      <c r="D181" t="s">
        <v>88</v>
      </c>
      <c r="E181" t="s">
        <v>89</v>
      </c>
      <c r="F181" t="s">
        <v>32</v>
      </c>
      <c r="G181" t="s">
        <v>332</v>
      </c>
      <c r="H181" t="s">
        <v>333</v>
      </c>
      <c r="I181">
        <v>100</v>
      </c>
      <c r="J181" s="1">
        <v>0.98</v>
      </c>
      <c r="K181" t="s">
        <v>26</v>
      </c>
      <c r="L181" t="s">
        <v>88</v>
      </c>
      <c r="M181" t="s">
        <v>89</v>
      </c>
      <c r="N181" t="s">
        <v>32</v>
      </c>
      <c r="P181" t="s">
        <v>90</v>
      </c>
      <c r="Q181">
        <v>9</v>
      </c>
      <c r="R181">
        <v>3.5729999999999998E-2</v>
      </c>
      <c r="S181">
        <f t="shared" si="4"/>
        <v>51</v>
      </c>
      <c r="T181">
        <f t="shared" si="5"/>
        <v>420</v>
      </c>
      <c r="U181">
        <v>0</v>
      </c>
      <c r="V181">
        <v>0</v>
      </c>
      <c r="W181">
        <v>17</v>
      </c>
      <c r="X181">
        <v>18</v>
      </c>
      <c r="Y181">
        <v>6</v>
      </c>
      <c r="Z181">
        <v>0</v>
      </c>
      <c r="AA181">
        <v>4</v>
      </c>
      <c r="AB181">
        <v>2</v>
      </c>
      <c r="AC181">
        <v>4</v>
      </c>
      <c r="AD181">
        <v>2</v>
      </c>
      <c r="AE181">
        <v>11</v>
      </c>
      <c r="AF181">
        <v>6</v>
      </c>
      <c r="AG181">
        <v>26</v>
      </c>
      <c r="AH181">
        <v>7</v>
      </c>
      <c r="AI181">
        <v>14</v>
      </c>
      <c r="AJ181">
        <v>2</v>
      </c>
      <c r="AK181">
        <v>12</v>
      </c>
      <c r="AL181">
        <v>0</v>
      </c>
      <c r="AM181">
        <v>0</v>
      </c>
      <c r="AN181">
        <v>3</v>
      </c>
      <c r="AO181">
        <v>14</v>
      </c>
      <c r="AP181">
        <v>0</v>
      </c>
      <c r="AQ181">
        <v>4</v>
      </c>
      <c r="AR181">
        <v>5</v>
      </c>
      <c r="AS181">
        <v>4</v>
      </c>
      <c r="AT181">
        <v>1</v>
      </c>
      <c r="AU181">
        <v>1</v>
      </c>
      <c r="AV181">
        <v>2</v>
      </c>
      <c r="AW181">
        <v>5</v>
      </c>
      <c r="AX181">
        <v>0</v>
      </c>
      <c r="AY181">
        <v>14</v>
      </c>
      <c r="AZ181">
        <v>0</v>
      </c>
      <c r="BA181">
        <v>0</v>
      </c>
      <c r="BB181">
        <v>0</v>
      </c>
      <c r="BC181">
        <v>20</v>
      </c>
      <c r="BD181">
        <v>0</v>
      </c>
      <c r="BE181">
        <v>6</v>
      </c>
      <c r="BF181">
        <v>8</v>
      </c>
      <c r="BG181">
        <v>14</v>
      </c>
      <c r="BH181">
        <v>0</v>
      </c>
      <c r="BI181">
        <v>2</v>
      </c>
      <c r="BJ181">
        <v>0</v>
      </c>
      <c r="BK181">
        <v>5</v>
      </c>
      <c r="BL181">
        <v>12</v>
      </c>
      <c r="BM181">
        <v>0</v>
      </c>
      <c r="BN181">
        <v>0</v>
      </c>
      <c r="BO181">
        <v>5</v>
      </c>
      <c r="BP181">
        <v>2</v>
      </c>
      <c r="BQ181">
        <v>9</v>
      </c>
      <c r="BR181">
        <v>1</v>
      </c>
      <c r="BS181">
        <v>13</v>
      </c>
      <c r="BT181">
        <v>2</v>
      </c>
      <c r="BU181">
        <v>2</v>
      </c>
      <c r="BV181">
        <v>0</v>
      </c>
      <c r="BW181">
        <v>11</v>
      </c>
      <c r="BX181">
        <v>11</v>
      </c>
      <c r="BY181">
        <v>18</v>
      </c>
      <c r="BZ181">
        <v>7</v>
      </c>
      <c r="CA181">
        <v>29</v>
      </c>
      <c r="CB181">
        <v>18</v>
      </c>
      <c r="CC181">
        <v>1</v>
      </c>
      <c r="CD181">
        <v>6</v>
      </c>
      <c r="CE181">
        <v>0</v>
      </c>
      <c r="CF181">
        <v>0</v>
      </c>
      <c r="CG181">
        <v>13</v>
      </c>
      <c r="CH181">
        <v>0</v>
      </c>
      <c r="CI181">
        <v>0</v>
      </c>
      <c r="CJ181">
        <v>7</v>
      </c>
      <c r="CK181">
        <v>3</v>
      </c>
      <c r="CL181">
        <v>0</v>
      </c>
      <c r="CM181">
        <v>4</v>
      </c>
      <c r="CN181">
        <v>7</v>
      </c>
    </row>
    <row r="182" spans="1:92">
      <c r="A182" t="s">
        <v>892</v>
      </c>
      <c r="B182" t="s">
        <v>25</v>
      </c>
      <c r="C182" t="s">
        <v>26</v>
      </c>
      <c r="D182" t="s">
        <v>27</v>
      </c>
      <c r="E182" t="s">
        <v>28</v>
      </c>
      <c r="F182" t="s">
        <v>29</v>
      </c>
      <c r="G182" t="s">
        <v>55</v>
      </c>
      <c r="H182" t="s">
        <v>56</v>
      </c>
      <c r="I182">
        <v>100</v>
      </c>
      <c r="J182" s="1">
        <v>0.96</v>
      </c>
      <c r="K182" t="s">
        <v>26</v>
      </c>
      <c r="L182" t="s">
        <v>27</v>
      </c>
      <c r="M182" t="s">
        <v>28</v>
      </c>
      <c r="N182" t="s">
        <v>29</v>
      </c>
      <c r="O182" t="s">
        <v>39</v>
      </c>
      <c r="P182" t="s">
        <v>893</v>
      </c>
      <c r="Q182">
        <v>4</v>
      </c>
      <c r="R182">
        <v>0.11864999999999901</v>
      </c>
      <c r="S182">
        <f t="shared" si="4"/>
        <v>37</v>
      </c>
      <c r="T182">
        <f t="shared" si="5"/>
        <v>388</v>
      </c>
      <c r="U182">
        <v>0</v>
      </c>
      <c r="V182">
        <v>2</v>
      </c>
      <c r="W182">
        <v>3</v>
      </c>
      <c r="X182">
        <v>0</v>
      </c>
      <c r="Y182">
        <v>0</v>
      </c>
      <c r="Z182">
        <v>11</v>
      </c>
      <c r="AA182">
        <v>3</v>
      </c>
      <c r="AB182">
        <v>9</v>
      </c>
      <c r="AC182">
        <v>0</v>
      </c>
      <c r="AD182">
        <v>9</v>
      </c>
      <c r="AE182">
        <v>0</v>
      </c>
      <c r="AF182">
        <v>18</v>
      </c>
      <c r="AG182">
        <v>0</v>
      </c>
      <c r="AH182">
        <v>14</v>
      </c>
      <c r="AI182">
        <v>0</v>
      </c>
      <c r="AJ182">
        <v>16</v>
      </c>
      <c r="AK182">
        <v>0</v>
      </c>
      <c r="AL182">
        <v>0</v>
      </c>
      <c r="AM182">
        <v>26</v>
      </c>
      <c r="AN182">
        <v>6</v>
      </c>
      <c r="AO182">
        <v>0</v>
      </c>
      <c r="AP182">
        <v>10</v>
      </c>
      <c r="AQ182">
        <v>0</v>
      </c>
      <c r="AR182">
        <v>18</v>
      </c>
      <c r="AS182">
        <v>12</v>
      </c>
      <c r="AT182">
        <v>0</v>
      </c>
      <c r="AU182">
        <v>0</v>
      </c>
      <c r="AV182">
        <v>20</v>
      </c>
      <c r="AW182">
        <v>0</v>
      </c>
      <c r="AX182">
        <v>13</v>
      </c>
      <c r="AY182">
        <v>1</v>
      </c>
      <c r="AZ182">
        <v>16</v>
      </c>
      <c r="BA182">
        <v>0</v>
      </c>
      <c r="BB182">
        <v>6</v>
      </c>
      <c r="BC182">
        <v>0</v>
      </c>
      <c r="BD182">
        <v>21</v>
      </c>
      <c r="BE182">
        <v>0</v>
      </c>
      <c r="BF182">
        <v>16</v>
      </c>
      <c r="BG182">
        <v>0</v>
      </c>
      <c r="BH182">
        <v>15</v>
      </c>
      <c r="BI182">
        <v>0</v>
      </c>
      <c r="BJ182">
        <v>3</v>
      </c>
      <c r="BK182">
        <v>0</v>
      </c>
      <c r="BL182">
        <v>2</v>
      </c>
      <c r="BM182">
        <v>0</v>
      </c>
      <c r="BN182">
        <v>13</v>
      </c>
      <c r="BO182">
        <v>0</v>
      </c>
      <c r="BP182">
        <v>15</v>
      </c>
      <c r="BQ182">
        <v>0</v>
      </c>
      <c r="BR182">
        <v>17</v>
      </c>
      <c r="BS182">
        <v>0</v>
      </c>
      <c r="BT182">
        <v>2</v>
      </c>
      <c r="BU182">
        <v>0</v>
      </c>
      <c r="BV182">
        <v>0</v>
      </c>
      <c r="BW182">
        <v>0</v>
      </c>
      <c r="BX182">
        <v>3</v>
      </c>
      <c r="BY182">
        <v>0</v>
      </c>
      <c r="BZ182">
        <v>9</v>
      </c>
      <c r="CA182">
        <v>0</v>
      </c>
      <c r="CB182">
        <v>24</v>
      </c>
      <c r="CC182">
        <v>0</v>
      </c>
      <c r="CD182">
        <v>5</v>
      </c>
      <c r="CE182">
        <v>0</v>
      </c>
      <c r="CF182">
        <v>2</v>
      </c>
      <c r="CG182">
        <v>0</v>
      </c>
      <c r="CH182">
        <v>6</v>
      </c>
      <c r="CI182">
        <v>0</v>
      </c>
      <c r="CJ182">
        <v>1</v>
      </c>
      <c r="CK182">
        <v>0</v>
      </c>
      <c r="CL182">
        <v>7</v>
      </c>
      <c r="CM182">
        <v>0</v>
      </c>
      <c r="CN182">
        <v>14</v>
      </c>
    </row>
    <row r="183" spans="1:92">
      <c r="A183" t="s">
        <v>506</v>
      </c>
      <c r="B183" t="s">
        <v>25</v>
      </c>
      <c r="C183" t="s">
        <v>26</v>
      </c>
      <c r="D183" t="s">
        <v>27</v>
      </c>
      <c r="E183" t="s">
        <v>28</v>
      </c>
      <c r="F183" t="s">
        <v>29</v>
      </c>
      <c r="G183" t="s">
        <v>507</v>
      </c>
      <c r="H183" t="s">
        <v>508</v>
      </c>
      <c r="I183">
        <v>100</v>
      </c>
      <c r="J183" s="1">
        <v>0.94</v>
      </c>
      <c r="K183" t="s">
        <v>26</v>
      </c>
      <c r="L183" t="s">
        <v>27</v>
      </c>
      <c r="M183" t="s">
        <v>28</v>
      </c>
      <c r="N183" t="s">
        <v>28</v>
      </c>
      <c r="O183" t="s">
        <v>28</v>
      </c>
      <c r="P183" t="s">
        <v>468</v>
      </c>
      <c r="Q183">
        <v>4</v>
      </c>
      <c r="R183">
        <v>3.0280000000000001E-2</v>
      </c>
      <c r="S183">
        <f t="shared" si="4"/>
        <v>43</v>
      </c>
      <c r="T183">
        <f t="shared" si="5"/>
        <v>387</v>
      </c>
      <c r="U183">
        <v>0</v>
      </c>
      <c r="V183">
        <v>0</v>
      </c>
      <c r="W183">
        <v>38</v>
      </c>
      <c r="X183">
        <v>0</v>
      </c>
      <c r="Y183">
        <v>0</v>
      </c>
      <c r="Z183">
        <v>2</v>
      </c>
      <c r="AA183">
        <v>2</v>
      </c>
      <c r="AB183">
        <v>0</v>
      </c>
      <c r="AC183">
        <v>0</v>
      </c>
      <c r="AD183">
        <v>4</v>
      </c>
      <c r="AE183">
        <v>0</v>
      </c>
      <c r="AF183">
        <v>0</v>
      </c>
      <c r="AG183">
        <v>0</v>
      </c>
      <c r="AH183">
        <v>1</v>
      </c>
      <c r="AI183">
        <v>14</v>
      </c>
      <c r="AJ183">
        <v>0</v>
      </c>
      <c r="AK183">
        <v>2</v>
      </c>
      <c r="AL183">
        <v>0</v>
      </c>
      <c r="AM183">
        <v>0</v>
      </c>
      <c r="AN183">
        <v>5</v>
      </c>
      <c r="AO183">
        <v>7</v>
      </c>
      <c r="AP183">
        <v>3</v>
      </c>
      <c r="AQ183">
        <v>2</v>
      </c>
      <c r="AR183">
        <v>0</v>
      </c>
      <c r="AS183">
        <v>11</v>
      </c>
      <c r="AT183">
        <v>13</v>
      </c>
      <c r="AU183">
        <v>1</v>
      </c>
      <c r="AV183">
        <v>9</v>
      </c>
      <c r="AW183">
        <v>3</v>
      </c>
      <c r="AX183">
        <v>0</v>
      </c>
      <c r="AY183">
        <v>2</v>
      </c>
      <c r="AZ183">
        <v>0</v>
      </c>
      <c r="BA183">
        <v>0</v>
      </c>
      <c r="BB183">
        <v>3</v>
      </c>
      <c r="BC183">
        <v>1</v>
      </c>
      <c r="BD183">
        <v>0</v>
      </c>
      <c r="BE183">
        <v>7</v>
      </c>
      <c r="BF183">
        <v>11</v>
      </c>
      <c r="BG183">
        <v>6</v>
      </c>
      <c r="BH183">
        <v>0</v>
      </c>
      <c r="BI183">
        <v>0</v>
      </c>
      <c r="BJ183">
        <v>0</v>
      </c>
      <c r="BK183">
        <v>1</v>
      </c>
      <c r="BL183">
        <v>3</v>
      </c>
      <c r="BM183">
        <v>4</v>
      </c>
      <c r="BN183">
        <v>0</v>
      </c>
      <c r="BO183">
        <v>0</v>
      </c>
      <c r="BP183">
        <v>0</v>
      </c>
      <c r="BQ183">
        <v>6</v>
      </c>
      <c r="BR183">
        <v>7</v>
      </c>
      <c r="BS183">
        <v>7</v>
      </c>
      <c r="BT183">
        <v>0</v>
      </c>
      <c r="BU183">
        <v>3</v>
      </c>
      <c r="BV183">
        <v>2</v>
      </c>
      <c r="BW183">
        <v>0</v>
      </c>
      <c r="BX183">
        <v>0</v>
      </c>
      <c r="BY183">
        <v>23</v>
      </c>
      <c r="BZ183">
        <v>0</v>
      </c>
      <c r="CA183">
        <v>3</v>
      </c>
      <c r="CB183">
        <v>1</v>
      </c>
      <c r="CC183">
        <v>3</v>
      </c>
      <c r="CD183">
        <v>2</v>
      </c>
      <c r="CE183">
        <v>2</v>
      </c>
      <c r="CF183">
        <v>27</v>
      </c>
      <c r="CG183">
        <v>12</v>
      </c>
      <c r="CH183">
        <v>3</v>
      </c>
      <c r="CI183">
        <v>0</v>
      </c>
      <c r="CJ183">
        <v>0</v>
      </c>
      <c r="CK183">
        <v>15</v>
      </c>
      <c r="CL183">
        <v>41</v>
      </c>
      <c r="CM183">
        <v>37</v>
      </c>
      <c r="CN183">
        <v>38</v>
      </c>
    </row>
    <row r="184" spans="1:92">
      <c r="A184" t="s">
        <v>408</v>
      </c>
      <c r="B184" t="s">
        <v>25</v>
      </c>
      <c r="C184" t="s">
        <v>26</v>
      </c>
      <c r="D184" t="s">
        <v>27</v>
      </c>
      <c r="E184" t="s">
        <v>409</v>
      </c>
      <c r="G184" t="s">
        <v>410</v>
      </c>
      <c r="H184" t="s">
        <v>411</v>
      </c>
      <c r="I184">
        <v>100</v>
      </c>
      <c r="J184" s="1">
        <v>0.9</v>
      </c>
      <c r="K184" t="s">
        <v>26</v>
      </c>
      <c r="L184" t="s">
        <v>27</v>
      </c>
      <c r="M184" t="s">
        <v>119</v>
      </c>
      <c r="N184" t="s">
        <v>412</v>
      </c>
      <c r="P184" t="s">
        <v>413</v>
      </c>
      <c r="Q184">
        <v>3</v>
      </c>
      <c r="R184">
        <v>0.37519000000000002</v>
      </c>
      <c r="S184">
        <f t="shared" si="4"/>
        <v>37</v>
      </c>
      <c r="T184">
        <f t="shared" si="5"/>
        <v>379</v>
      </c>
      <c r="U184">
        <v>0</v>
      </c>
      <c r="V184">
        <v>0</v>
      </c>
      <c r="W184">
        <v>0</v>
      </c>
      <c r="X184">
        <v>0</v>
      </c>
      <c r="Y184">
        <v>0</v>
      </c>
      <c r="Z184">
        <v>0</v>
      </c>
      <c r="AA184">
        <v>0</v>
      </c>
      <c r="AB184">
        <v>0</v>
      </c>
      <c r="AC184">
        <v>1</v>
      </c>
      <c r="AD184">
        <v>0</v>
      </c>
      <c r="AE184">
        <v>1</v>
      </c>
      <c r="AF184">
        <v>1</v>
      </c>
      <c r="AG184">
        <v>0</v>
      </c>
      <c r="AH184">
        <v>0</v>
      </c>
      <c r="AI184">
        <v>2</v>
      </c>
      <c r="AJ184">
        <v>0</v>
      </c>
      <c r="AK184">
        <v>6</v>
      </c>
      <c r="AL184">
        <v>61</v>
      </c>
      <c r="AM184">
        <v>8</v>
      </c>
      <c r="AN184">
        <v>0</v>
      </c>
      <c r="AO184">
        <v>11</v>
      </c>
      <c r="AP184">
        <v>1</v>
      </c>
      <c r="AQ184">
        <v>19</v>
      </c>
      <c r="AR184">
        <v>6</v>
      </c>
      <c r="AS184">
        <v>2</v>
      </c>
      <c r="AT184">
        <v>57</v>
      </c>
      <c r="AU184">
        <v>0</v>
      </c>
      <c r="AV184">
        <v>0</v>
      </c>
      <c r="AW184">
        <v>0</v>
      </c>
      <c r="AX184">
        <v>0</v>
      </c>
      <c r="AY184">
        <v>0</v>
      </c>
      <c r="AZ184">
        <v>0</v>
      </c>
      <c r="BA184">
        <v>0</v>
      </c>
      <c r="BB184">
        <v>0</v>
      </c>
      <c r="BC184">
        <v>3</v>
      </c>
      <c r="BD184">
        <v>0</v>
      </c>
      <c r="BE184">
        <v>0</v>
      </c>
      <c r="BF184">
        <v>0</v>
      </c>
      <c r="BG184">
        <v>5</v>
      </c>
      <c r="BH184">
        <v>0</v>
      </c>
      <c r="BI184">
        <v>10</v>
      </c>
      <c r="BJ184">
        <v>1</v>
      </c>
      <c r="BK184">
        <v>7</v>
      </c>
      <c r="BL184">
        <v>0</v>
      </c>
      <c r="BM184">
        <v>12</v>
      </c>
      <c r="BN184">
        <v>1</v>
      </c>
      <c r="BO184">
        <v>48</v>
      </c>
      <c r="BP184">
        <v>3</v>
      </c>
      <c r="BQ184">
        <v>1</v>
      </c>
      <c r="BR184">
        <v>0</v>
      </c>
      <c r="BS184">
        <v>0</v>
      </c>
      <c r="BT184">
        <v>0</v>
      </c>
      <c r="BU184">
        <v>1</v>
      </c>
      <c r="BV184">
        <v>0</v>
      </c>
      <c r="BW184">
        <v>0</v>
      </c>
      <c r="BX184">
        <v>1</v>
      </c>
      <c r="BY184">
        <v>2</v>
      </c>
      <c r="BZ184">
        <v>0</v>
      </c>
      <c r="CA184">
        <v>2</v>
      </c>
      <c r="CB184">
        <v>0</v>
      </c>
      <c r="CC184">
        <v>2</v>
      </c>
      <c r="CD184">
        <v>0</v>
      </c>
      <c r="CE184">
        <v>2</v>
      </c>
      <c r="CF184">
        <v>0</v>
      </c>
      <c r="CG184">
        <v>9</v>
      </c>
      <c r="CH184">
        <v>1</v>
      </c>
      <c r="CI184">
        <v>24</v>
      </c>
      <c r="CJ184">
        <v>3</v>
      </c>
      <c r="CK184">
        <v>12</v>
      </c>
      <c r="CL184">
        <v>7</v>
      </c>
      <c r="CM184">
        <v>41</v>
      </c>
      <c r="CN184">
        <v>5</v>
      </c>
    </row>
    <row r="185" spans="1:92">
      <c r="A185" t="s">
        <v>588</v>
      </c>
      <c r="B185" t="s">
        <v>25</v>
      </c>
      <c r="C185" t="s">
        <v>26</v>
      </c>
      <c r="D185" t="s">
        <v>47</v>
      </c>
      <c r="E185" t="s">
        <v>48</v>
      </c>
      <c r="F185" t="s">
        <v>49</v>
      </c>
      <c r="G185" t="s">
        <v>589</v>
      </c>
      <c r="H185" t="s">
        <v>590</v>
      </c>
      <c r="I185">
        <v>100</v>
      </c>
      <c r="J185" s="1">
        <v>0.97</v>
      </c>
      <c r="K185" t="s">
        <v>26</v>
      </c>
      <c r="L185" t="s">
        <v>47</v>
      </c>
      <c r="M185" t="s">
        <v>48</v>
      </c>
      <c r="N185" t="s">
        <v>49</v>
      </c>
      <c r="O185" t="s">
        <v>52</v>
      </c>
      <c r="P185" t="s">
        <v>53</v>
      </c>
      <c r="Q185">
        <v>8</v>
      </c>
      <c r="R185">
        <v>5.5609999999999903E-2</v>
      </c>
      <c r="S185">
        <f t="shared" si="4"/>
        <v>14</v>
      </c>
      <c r="T185">
        <f t="shared" si="5"/>
        <v>373</v>
      </c>
      <c r="U185">
        <v>57</v>
      </c>
      <c r="V185">
        <v>0</v>
      </c>
      <c r="W185">
        <v>0</v>
      </c>
      <c r="X185">
        <v>0</v>
      </c>
      <c r="Y185">
        <v>19</v>
      </c>
      <c r="Z185">
        <v>0</v>
      </c>
      <c r="AA185">
        <v>0</v>
      </c>
      <c r="AB185">
        <v>0</v>
      </c>
      <c r="AC185">
        <v>0</v>
      </c>
      <c r="AD185">
        <v>0</v>
      </c>
      <c r="AE185">
        <v>2</v>
      </c>
      <c r="AF185">
        <v>7</v>
      </c>
      <c r="AG185">
        <v>73</v>
      </c>
      <c r="AH185">
        <v>2</v>
      </c>
      <c r="AI185">
        <v>0</v>
      </c>
      <c r="AJ185">
        <v>0</v>
      </c>
      <c r="AK185">
        <v>0</v>
      </c>
      <c r="AL185">
        <v>0</v>
      </c>
      <c r="AM185">
        <v>0</v>
      </c>
      <c r="AN185">
        <v>0</v>
      </c>
      <c r="AO185">
        <v>0</v>
      </c>
      <c r="AP185">
        <v>0</v>
      </c>
      <c r="AQ185">
        <v>58</v>
      </c>
      <c r="AR185">
        <v>0</v>
      </c>
      <c r="AS185">
        <v>0</v>
      </c>
      <c r="AT185">
        <v>36</v>
      </c>
      <c r="AU185">
        <v>0</v>
      </c>
      <c r="AV185">
        <v>0</v>
      </c>
      <c r="AW185">
        <v>0</v>
      </c>
      <c r="AX185">
        <v>0</v>
      </c>
      <c r="AY185">
        <v>0</v>
      </c>
      <c r="AZ185">
        <v>0</v>
      </c>
      <c r="BA185">
        <v>0</v>
      </c>
      <c r="BB185">
        <v>0</v>
      </c>
      <c r="BC185">
        <v>1</v>
      </c>
      <c r="BD185">
        <v>0</v>
      </c>
      <c r="BE185">
        <v>0</v>
      </c>
      <c r="BF185">
        <v>0</v>
      </c>
      <c r="BG185">
        <v>0</v>
      </c>
      <c r="BH185">
        <v>0</v>
      </c>
      <c r="BI185">
        <v>7</v>
      </c>
      <c r="BJ185">
        <v>59</v>
      </c>
      <c r="BK185">
        <v>0</v>
      </c>
      <c r="BL185">
        <v>0</v>
      </c>
      <c r="BM185">
        <v>0</v>
      </c>
      <c r="BN185">
        <v>0</v>
      </c>
      <c r="BO185">
        <v>27</v>
      </c>
      <c r="BP185">
        <v>5</v>
      </c>
      <c r="BQ185">
        <v>0</v>
      </c>
      <c r="BR185">
        <v>0</v>
      </c>
      <c r="BS185">
        <v>0</v>
      </c>
      <c r="BT185">
        <v>0</v>
      </c>
      <c r="BU185">
        <v>0</v>
      </c>
      <c r="BV185">
        <v>0</v>
      </c>
      <c r="BW185">
        <v>0</v>
      </c>
      <c r="BX185">
        <v>0</v>
      </c>
      <c r="BY185">
        <v>0</v>
      </c>
      <c r="BZ185">
        <v>0</v>
      </c>
      <c r="CA185">
        <v>0</v>
      </c>
      <c r="CB185">
        <v>0</v>
      </c>
      <c r="CC185">
        <v>0</v>
      </c>
      <c r="CD185">
        <v>0</v>
      </c>
      <c r="CE185">
        <v>0</v>
      </c>
      <c r="CF185">
        <v>0</v>
      </c>
      <c r="CG185">
        <v>20</v>
      </c>
      <c r="CH185">
        <v>0</v>
      </c>
      <c r="CI185">
        <v>0</v>
      </c>
      <c r="CJ185">
        <v>0</v>
      </c>
      <c r="CK185">
        <v>0</v>
      </c>
      <c r="CL185">
        <v>0</v>
      </c>
      <c r="CM185">
        <v>0</v>
      </c>
      <c r="CN185">
        <v>0</v>
      </c>
    </row>
    <row r="186" spans="1:92">
      <c r="A186" t="s">
        <v>1163</v>
      </c>
      <c r="B186" t="s">
        <v>25</v>
      </c>
      <c r="C186" t="s">
        <v>26</v>
      </c>
      <c r="D186" t="s">
        <v>47</v>
      </c>
      <c r="E186" t="s">
        <v>48</v>
      </c>
      <c r="F186" t="s">
        <v>49</v>
      </c>
      <c r="G186" t="s">
        <v>1164</v>
      </c>
      <c r="H186" t="s">
        <v>1165</v>
      </c>
      <c r="I186">
        <v>100</v>
      </c>
      <c r="J186" s="1">
        <v>0.98</v>
      </c>
      <c r="K186" t="s">
        <v>26</v>
      </c>
      <c r="L186" t="s">
        <v>47</v>
      </c>
      <c r="M186" t="s">
        <v>48</v>
      </c>
      <c r="N186" t="s">
        <v>49</v>
      </c>
      <c r="O186" t="s">
        <v>78</v>
      </c>
      <c r="P186" t="s">
        <v>1166</v>
      </c>
      <c r="Q186">
        <v>3</v>
      </c>
      <c r="R186">
        <v>2.7539999999999801E-2</v>
      </c>
      <c r="S186">
        <f t="shared" si="4"/>
        <v>20</v>
      </c>
      <c r="T186">
        <f t="shared" si="5"/>
        <v>372</v>
      </c>
      <c r="U186">
        <v>0</v>
      </c>
      <c r="V186">
        <v>0</v>
      </c>
      <c r="W186">
        <v>0</v>
      </c>
      <c r="X186">
        <v>99</v>
      </c>
      <c r="Y186">
        <v>5</v>
      </c>
      <c r="Z186">
        <v>8</v>
      </c>
      <c r="AA186">
        <v>2</v>
      </c>
      <c r="AB186">
        <v>0</v>
      </c>
      <c r="AC186">
        <v>0</v>
      </c>
      <c r="AD186">
        <v>0</v>
      </c>
      <c r="AE186">
        <v>3</v>
      </c>
      <c r="AF186">
        <v>0</v>
      </c>
      <c r="AG186">
        <v>0</v>
      </c>
      <c r="AH186">
        <v>6</v>
      </c>
      <c r="AI186">
        <v>21</v>
      </c>
      <c r="AJ186">
        <v>0</v>
      </c>
      <c r="AK186">
        <v>7</v>
      </c>
      <c r="AL186">
        <v>1</v>
      </c>
      <c r="AM186">
        <v>0</v>
      </c>
      <c r="AN186">
        <v>12</v>
      </c>
      <c r="AO186">
        <v>0</v>
      </c>
      <c r="AP186">
        <v>0</v>
      </c>
      <c r="AQ186">
        <v>0</v>
      </c>
      <c r="AR186">
        <v>0</v>
      </c>
      <c r="AS186">
        <v>0</v>
      </c>
      <c r="AT186">
        <v>0</v>
      </c>
      <c r="AU186">
        <v>21</v>
      </c>
      <c r="AV186">
        <v>0</v>
      </c>
      <c r="AW186">
        <v>0</v>
      </c>
      <c r="AX186">
        <v>0</v>
      </c>
      <c r="AY186">
        <v>0</v>
      </c>
      <c r="AZ186">
        <v>0</v>
      </c>
      <c r="BA186">
        <v>0</v>
      </c>
      <c r="BB186">
        <v>0</v>
      </c>
      <c r="BC186">
        <v>0</v>
      </c>
      <c r="BD186">
        <v>0</v>
      </c>
      <c r="BE186">
        <v>0</v>
      </c>
      <c r="BF186">
        <v>0</v>
      </c>
      <c r="BG186">
        <v>0</v>
      </c>
      <c r="BH186">
        <v>0</v>
      </c>
      <c r="BI186">
        <v>17</v>
      </c>
      <c r="BJ186">
        <v>0</v>
      </c>
      <c r="BK186">
        <v>17</v>
      </c>
      <c r="BL186">
        <v>0</v>
      </c>
      <c r="BM186">
        <v>0</v>
      </c>
      <c r="BN186">
        <v>33</v>
      </c>
      <c r="BO186">
        <v>21</v>
      </c>
      <c r="BP186">
        <v>2</v>
      </c>
      <c r="BQ186">
        <v>31</v>
      </c>
      <c r="BR186">
        <v>0</v>
      </c>
      <c r="BS186">
        <v>0</v>
      </c>
      <c r="BT186">
        <v>0</v>
      </c>
      <c r="BU186">
        <v>0</v>
      </c>
      <c r="BV186">
        <v>15</v>
      </c>
      <c r="BW186">
        <v>0</v>
      </c>
      <c r="BX186">
        <v>0</v>
      </c>
      <c r="BY186">
        <v>0</v>
      </c>
      <c r="BZ186">
        <v>0</v>
      </c>
      <c r="CA186">
        <v>0</v>
      </c>
      <c r="CB186">
        <v>0</v>
      </c>
      <c r="CC186">
        <v>0</v>
      </c>
      <c r="CD186">
        <v>0</v>
      </c>
      <c r="CE186">
        <v>0</v>
      </c>
      <c r="CF186">
        <v>0</v>
      </c>
      <c r="CG186">
        <v>0</v>
      </c>
      <c r="CH186">
        <v>19</v>
      </c>
      <c r="CI186">
        <v>0</v>
      </c>
      <c r="CJ186">
        <v>0</v>
      </c>
      <c r="CK186">
        <v>32</v>
      </c>
      <c r="CL186">
        <v>0</v>
      </c>
      <c r="CM186">
        <v>0</v>
      </c>
      <c r="CN186">
        <v>0</v>
      </c>
    </row>
    <row r="187" spans="1:92">
      <c r="A187" t="s">
        <v>480</v>
      </c>
      <c r="B187" t="s">
        <v>25</v>
      </c>
      <c r="C187" t="s">
        <v>26</v>
      </c>
      <c r="D187" t="s">
        <v>27</v>
      </c>
      <c r="E187" t="s">
        <v>28</v>
      </c>
      <c r="F187" t="s">
        <v>28</v>
      </c>
      <c r="G187" t="s">
        <v>42</v>
      </c>
      <c r="H187" t="s">
        <v>43</v>
      </c>
      <c r="I187">
        <v>100</v>
      </c>
      <c r="J187" s="1">
        <v>0.96</v>
      </c>
      <c r="K187" t="s">
        <v>26</v>
      </c>
      <c r="L187" t="s">
        <v>27</v>
      </c>
      <c r="M187" t="s">
        <v>28</v>
      </c>
      <c r="N187" t="s">
        <v>67</v>
      </c>
      <c r="O187" t="s">
        <v>67</v>
      </c>
      <c r="P187" t="s">
        <v>75</v>
      </c>
      <c r="Q187">
        <v>5</v>
      </c>
      <c r="R187">
        <v>9.4700000000000201E-2</v>
      </c>
      <c r="S187">
        <f t="shared" si="4"/>
        <v>51</v>
      </c>
      <c r="T187">
        <f t="shared" si="5"/>
        <v>358</v>
      </c>
      <c r="U187">
        <v>0</v>
      </c>
      <c r="V187">
        <v>2</v>
      </c>
      <c r="W187">
        <v>0</v>
      </c>
      <c r="X187">
        <v>0</v>
      </c>
      <c r="Y187">
        <v>1</v>
      </c>
      <c r="Z187">
        <v>5</v>
      </c>
      <c r="AA187">
        <v>1</v>
      </c>
      <c r="AB187">
        <v>12</v>
      </c>
      <c r="AC187">
        <v>2</v>
      </c>
      <c r="AD187">
        <v>9</v>
      </c>
      <c r="AE187">
        <v>0</v>
      </c>
      <c r="AF187">
        <v>1</v>
      </c>
      <c r="AG187">
        <v>0</v>
      </c>
      <c r="AH187">
        <v>11</v>
      </c>
      <c r="AI187">
        <v>0</v>
      </c>
      <c r="AJ187">
        <v>9</v>
      </c>
      <c r="AK187">
        <v>2</v>
      </c>
      <c r="AL187">
        <v>0</v>
      </c>
      <c r="AM187">
        <v>7</v>
      </c>
      <c r="AN187">
        <v>2</v>
      </c>
      <c r="AO187">
        <v>1</v>
      </c>
      <c r="AP187">
        <v>6</v>
      </c>
      <c r="AQ187">
        <v>0</v>
      </c>
      <c r="AR187">
        <v>8</v>
      </c>
      <c r="AS187">
        <v>10</v>
      </c>
      <c r="AT187">
        <v>3</v>
      </c>
      <c r="AU187">
        <v>0</v>
      </c>
      <c r="AV187">
        <v>9</v>
      </c>
      <c r="AW187">
        <v>0</v>
      </c>
      <c r="AX187">
        <v>11</v>
      </c>
      <c r="AY187">
        <v>1</v>
      </c>
      <c r="AZ187">
        <v>4</v>
      </c>
      <c r="BA187">
        <v>0</v>
      </c>
      <c r="BB187">
        <v>5</v>
      </c>
      <c r="BC187">
        <v>1</v>
      </c>
      <c r="BD187">
        <v>20</v>
      </c>
      <c r="BE187">
        <v>0</v>
      </c>
      <c r="BF187">
        <v>9</v>
      </c>
      <c r="BG187">
        <v>1</v>
      </c>
      <c r="BH187">
        <v>17</v>
      </c>
      <c r="BI187">
        <v>1</v>
      </c>
      <c r="BJ187">
        <v>9</v>
      </c>
      <c r="BK187">
        <v>0</v>
      </c>
      <c r="BL187">
        <v>2</v>
      </c>
      <c r="BM187">
        <v>0</v>
      </c>
      <c r="BN187">
        <v>3</v>
      </c>
      <c r="BO187">
        <v>0</v>
      </c>
      <c r="BP187">
        <v>2</v>
      </c>
      <c r="BQ187">
        <v>0</v>
      </c>
      <c r="BR187">
        <v>29</v>
      </c>
      <c r="BS187">
        <v>1</v>
      </c>
      <c r="BT187">
        <v>6</v>
      </c>
      <c r="BU187">
        <v>0</v>
      </c>
      <c r="BV187">
        <v>0</v>
      </c>
      <c r="BW187">
        <v>2</v>
      </c>
      <c r="BX187">
        <v>9</v>
      </c>
      <c r="BY187">
        <v>1</v>
      </c>
      <c r="BZ187">
        <v>16</v>
      </c>
      <c r="CA187">
        <v>6</v>
      </c>
      <c r="CB187">
        <v>15</v>
      </c>
      <c r="CC187">
        <v>2</v>
      </c>
      <c r="CD187">
        <v>20</v>
      </c>
      <c r="CE187">
        <v>1</v>
      </c>
      <c r="CF187">
        <v>9</v>
      </c>
      <c r="CG187">
        <v>0</v>
      </c>
      <c r="CH187">
        <v>10</v>
      </c>
      <c r="CI187">
        <v>0</v>
      </c>
      <c r="CJ187">
        <v>2</v>
      </c>
      <c r="CK187">
        <v>2</v>
      </c>
      <c r="CL187">
        <v>12</v>
      </c>
      <c r="CM187">
        <v>0</v>
      </c>
      <c r="CN187">
        <v>28</v>
      </c>
    </row>
    <row r="188" spans="1:92">
      <c r="A188" t="s">
        <v>477</v>
      </c>
      <c r="B188" t="s">
        <v>25</v>
      </c>
      <c r="C188" t="s">
        <v>26</v>
      </c>
      <c r="D188" t="s">
        <v>27</v>
      </c>
      <c r="E188" t="s">
        <v>81</v>
      </c>
      <c r="F188" t="s">
        <v>82</v>
      </c>
      <c r="G188" t="s">
        <v>478</v>
      </c>
      <c r="H188" t="s">
        <v>479</v>
      </c>
      <c r="I188">
        <v>100</v>
      </c>
      <c r="J188" s="1">
        <v>0.98</v>
      </c>
      <c r="K188" t="s">
        <v>26</v>
      </c>
      <c r="L188" t="s">
        <v>27</v>
      </c>
      <c r="M188" t="s">
        <v>81</v>
      </c>
      <c r="N188" t="s">
        <v>82</v>
      </c>
      <c r="O188" t="s">
        <v>83</v>
      </c>
      <c r="P188" t="s">
        <v>84</v>
      </c>
      <c r="Q188">
        <v>7</v>
      </c>
      <c r="R188">
        <v>7.0999999999976605E-4</v>
      </c>
      <c r="S188">
        <f t="shared" si="4"/>
        <v>47</v>
      </c>
      <c r="T188">
        <f t="shared" si="5"/>
        <v>355</v>
      </c>
      <c r="U188">
        <v>0</v>
      </c>
      <c r="V188">
        <v>0</v>
      </c>
      <c r="W188">
        <v>5</v>
      </c>
      <c r="X188">
        <v>0</v>
      </c>
      <c r="Y188">
        <v>0</v>
      </c>
      <c r="Z188">
        <v>13</v>
      </c>
      <c r="AA188">
        <v>0</v>
      </c>
      <c r="AB188">
        <v>20</v>
      </c>
      <c r="AC188">
        <v>4</v>
      </c>
      <c r="AD188">
        <v>21</v>
      </c>
      <c r="AE188">
        <v>2</v>
      </c>
      <c r="AF188">
        <v>5</v>
      </c>
      <c r="AG188">
        <v>2</v>
      </c>
      <c r="AH188">
        <v>20</v>
      </c>
      <c r="AI188">
        <v>1</v>
      </c>
      <c r="AJ188">
        <v>21</v>
      </c>
      <c r="AK188">
        <v>0</v>
      </c>
      <c r="AL188">
        <v>0</v>
      </c>
      <c r="AM188">
        <v>0</v>
      </c>
      <c r="AN188">
        <v>10</v>
      </c>
      <c r="AO188">
        <v>0</v>
      </c>
      <c r="AP188">
        <v>5</v>
      </c>
      <c r="AQ188">
        <v>3</v>
      </c>
      <c r="AR188">
        <v>7</v>
      </c>
      <c r="AS188">
        <v>12</v>
      </c>
      <c r="AT188">
        <v>1</v>
      </c>
      <c r="AU188">
        <v>2</v>
      </c>
      <c r="AV188">
        <v>13</v>
      </c>
      <c r="AW188">
        <v>0</v>
      </c>
      <c r="AX188">
        <v>9</v>
      </c>
      <c r="AY188">
        <v>2</v>
      </c>
      <c r="AZ188">
        <v>10</v>
      </c>
      <c r="BA188">
        <v>0</v>
      </c>
      <c r="BB188">
        <v>4</v>
      </c>
      <c r="BC188">
        <v>1</v>
      </c>
      <c r="BD188">
        <v>11</v>
      </c>
      <c r="BE188">
        <v>0</v>
      </c>
      <c r="BF188">
        <v>21</v>
      </c>
      <c r="BG188">
        <v>1</v>
      </c>
      <c r="BH188">
        <v>15</v>
      </c>
      <c r="BI188">
        <v>4</v>
      </c>
      <c r="BJ188">
        <v>2</v>
      </c>
      <c r="BK188">
        <v>0</v>
      </c>
      <c r="BL188">
        <v>1</v>
      </c>
      <c r="BM188">
        <v>0</v>
      </c>
      <c r="BN188">
        <v>27</v>
      </c>
      <c r="BO188">
        <v>0</v>
      </c>
      <c r="BP188">
        <v>15</v>
      </c>
      <c r="BQ188">
        <v>3</v>
      </c>
      <c r="BR188">
        <v>18</v>
      </c>
      <c r="BS188">
        <v>1</v>
      </c>
      <c r="BT188">
        <v>12</v>
      </c>
      <c r="BU188">
        <v>0</v>
      </c>
      <c r="BV188">
        <v>2</v>
      </c>
      <c r="BW188">
        <v>0</v>
      </c>
      <c r="BX188">
        <v>0</v>
      </c>
      <c r="BY188">
        <v>0</v>
      </c>
      <c r="BZ188">
        <v>1</v>
      </c>
      <c r="CA188">
        <v>0</v>
      </c>
      <c r="CB188">
        <v>2</v>
      </c>
      <c r="CC188">
        <v>2</v>
      </c>
      <c r="CD188">
        <v>1</v>
      </c>
      <c r="CE188">
        <v>0</v>
      </c>
      <c r="CF188">
        <v>4</v>
      </c>
      <c r="CG188">
        <v>0</v>
      </c>
      <c r="CH188">
        <v>11</v>
      </c>
      <c r="CI188">
        <v>0</v>
      </c>
      <c r="CJ188">
        <v>4</v>
      </c>
      <c r="CK188">
        <v>1</v>
      </c>
      <c r="CL188">
        <v>0</v>
      </c>
      <c r="CM188">
        <v>0</v>
      </c>
      <c r="CN188">
        <v>3</v>
      </c>
    </row>
    <row r="189" spans="1:92">
      <c r="A189" t="s">
        <v>1504</v>
      </c>
      <c r="B189" t="s">
        <v>25</v>
      </c>
      <c r="C189" t="s">
        <v>26</v>
      </c>
      <c r="D189" t="s">
        <v>27</v>
      </c>
      <c r="E189" t="s">
        <v>28</v>
      </c>
      <c r="F189" t="s">
        <v>29</v>
      </c>
      <c r="G189" t="s">
        <v>30</v>
      </c>
      <c r="H189" t="s">
        <v>1505</v>
      </c>
      <c r="I189">
        <v>100</v>
      </c>
      <c r="J189" s="1">
        <v>0.96</v>
      </c>
      <c r="K189" t="s">
        <v>26</v>
      </c>
      <c r="L189" t="s">
        <v>27</v>
      </c>
      <c r="M189" t="s">
        <v>28</v>
      </c>
      <c r="N189" t="s">
        <v>29</v>
      </c>
      <c r="O189" t="s">
        <v>32</v>
      </c>
      <c r="P189" t="s">
        <v>1506</v>
      </c>
      <c r="Q189">
        <v>3</v>
      </c>
      <c r="R189">
        <v>0.10789</v>
      </c>
      <c r="S189">
        <f t="shared" si="4"/>
        <v>29</v>
      </c>
      <c r="T189">
        <f t="shared" si="5"/>
        <v>352</v>
      </c>
      <c r="U189">
        <v>0</v>
      </c>
      <c r="V189">
        <v>0</v>
      </c>
      <c r="W189">
        <v>0</v>
      </c>
      <c r="X189">
        <v>0</v>
      </c>
      <c r="Y189">
        <v>1</v>
      </c>
      <c r="Z189">
        <v>13</v>
      </c>
      <c r="AA189">
        <v>0</v>
      </c>
      <c r="AB189">
        <v>2</v>
      </c>
      <c r="AC189">
        <v>0</v>
      </c>
      <c r="AD189">
        <v>0</v>
      </c>
      <c r="AE189">
        <v>0</v>
      </c>
      <c r="AF189">
        <v>22</v>
      </c>
      <c r="AG189">
        <v>0</v>
      </c>
      <c r="AH189">
        <v>5</v>
      </c>
      <c r="AI189">
        <v>0</v>
      </c>
      <c r="AJ189">
        <v>0</v>
      </c>
      <c r="AK189">
        <v>0</v>
      </c>
      <c r="AL189">
        <v>0</v>
      </c>
      <c r="AM189">
        <v>0</v>
      </c>
      <c r="AN189">
        <v>6</v>
      </c>
      <c r="AO189">
        <v>0</v>
      </c>
      <c r="AP189">
        <v>3</v>
      </c>
      <c r="AQ189">
        <v>0</v>
      </c>
      <c r="AR189">
        <v>7</v>
      </c>
      <c r="AS189">
        <v>21</v>
      </c>
      <c r="AT189">
        <v>0</v>
      </c>
      <c r="AU189">
        <v>0</v>
      </c>
      <c r="AV189">
        <v>12</v>
      </c>
      <c r="AW189">
        <v>0</v>
      </c>
      <c r="AX189">
        <v>0</v>
      </c>
      <c r="AY189">
        <v>0</v>
      </c>
      <c r="AZ189">
        <v>24</v>
      </c>
      <c r="BA189">
        <v>0</v>
      </c>
      <c r="BB189">
        <v>7</v>
      </c>
      <c r="BC189">
        <v>0</v>
      </c>
      <c r="BD189">
        <v>11</v>
      </c>
      <c r="BE189">
        <v>0</v>
      </c>
      <c r="BF189">
        <v>28</v>
      </c>
      <c r="BG189">
        <v>0</v>
      </c>
      <c r="BH189">
        <v>19</v>
      </c>
      <c r="BI189">
        <v>0</v>
      </c>
      <c r="BJ189">
        <v>16</v>
      </c>
      <c r="BK189">
        <v>0</v>
      </c>
      <c r="BL189">
        <v>1</v>
      </c>
      <c r="BM189">
        <v>1</v>
      </c>
      <c r="BN189">
        <v>0</v>
      </c>
      <c r="BO189">
        <v>0</v>
      </c>
      <c r="BP189">
        <v>1</v>
      </c>
      <c r="BQ189">
        <v>0</v>
      </c>
      <c r="BR189">
        <v>14</v>
      </c>
      <c r="BS189">
        <v>2</v>
      </c>
      <c r="BT189">
        <v>0</v>
      </c>
      <c r="BU189">
        <v>0</v>
      </c>
      <c r="BV189">
        <v>68</v>
      </c>
      <c r="BW189">
        <v>0</v>
      </c>
      <c r="BX189">
        <v>8</v>
      </c>
      <c r="BY189">
        <v>0</v>
      </c>
      <c r="BZ189">
        <v>41</v>
      </c>
      <c r="CA189">
        <v>2</v>
      </c>
      <c r="CB189">
        <v>5</v>
      </c>
      <c r="CC189">
        <v>0</v>
      </c>
      <c r="CD189">
        <v>2</v>
      </c>
      <c r="CE189">
        <v>0</v>
      </c>
      <c r="CF189">
        <v>0</v>
      </c>
      <c r="CG189">
        <v>0</v>
      </c>
      <c r="CH189">
        <v>0</v>
      </c>
      <c r="CI189">
        <v>0</v>
      </c>
      <c r="CJ189">
        <v>3</v>
      </c>
      <c r="CK189">
        <v>0</v>
      </c>
      <c r="CL189">
        <v>0</v>
      </c>
      <c r="CM189">
        <v>0</v>
      </c>
      <c r="CN189">
        <v>7</v>
      </c>
    </row>
    <row r="190" spans="1:92">
      <c r="A190" t="s">
        <v>1307</v>
      </c>
      <c r="B190" t="s">
        <v>25</v>
      </c>
      <c r="C190" t="s">
        <v>26</v>
      </c>
      <c r="D190" t="s">
        <v>27</v>
      </c>
      <c r="E190" t="s">
        <v>36</v>
      </c>
      <c r="F190" t="s">
        <v>44</v>
      </c>
      <c r="G190" t="s">
        <v>1308</v>
      </c>
      <c r="H190" t="s">
        <v>1309</v>
      </c>
      <c r="I190">
        <v>100</v>
      </c>
      <c r="J190" s="1">
        <v>1</v>
      </c>
      <c r="K190" t="s">
        <v>26</v>
      </c>
      <c r="L190" t="s">
        <v>27</v>
      </c>
      <c r="M190" t="s">
        <v>36</v>
      </c>
      <c r="N190" t="s">
        <v>44</v>
      </c>
      <c r="P190" t="s">
        <v>958</v>
      </c>
      <c r="Q190">
        <v>4</v>
      </c>
      <c r="R190">
        <v>6.6200000000000703E-3</v>
      </c>
      <c r="S190">
        <f t="shared" si="4"/>
        <v>15</v>
      </c>
      <c r="T190">
        <f t="shared" si="5"/>
        <v>349</v>
      </c>
      <c r="U190">
        <v>0</v>
      </c>
      <c r="V190">
        <v>0</v>
      </c>
      <c r="W190">
        <v>0</v>
      </c>
      <c r="X190">
        <v>0</v>
      </c>
      <c r="Y190">
        <v>1</v>
      </c>
      <c r="Z190">
        <v>2</v>
      </c>
      <c r="AA190">
        <v>0</v>
      </c>
      <c r="AB190">
        <v>0</v>
      </c>
      <c r="AC190">
        <v>0</v>
      </c>
      <c r="AD190">
        <v>37</v>
      </c>
      <c r="AE190">
        <v>11</v>
      </c>
      <c r="AF190">
        <v>0</v>
      </c>
      <c r="AG190">
        <v>3</v>
      </c>
      <c r="AH190">
        <v>25</v>
      </c>
      <c r="AI190">
        <v>0</v>
      </c>
      <c r="AJ190">
        <v>0</v>
      </c>
      <c r="AK190">
        <v>0</v>
      </c>
      <c r="AL190">
        <v>0</v>
      </c>
      <c r="AM190">
        <v>0</v>
      </c>
      <c r="AN190">
        <v>0</v>
      </c>
      <c r="AO190">
        <v>0</v>
      </c>
      <c r="AP190">
        <v>0</v>
      </c>
      <c r="AQ190">
        <v>0</v>
      </c>
      <c r="AR190">
        <v>0</v>
      </c>
      <c r="AS190">
        <v>8</v>
      </c>
      <c r="AT190">
        <v>0</v>
      </c>
      <c r="AU190">
        <v>0</v>
      </c>
      <c r="AV190">
        <v>0</v>
      </c>
      <c r="AW190">
        <v>0</v>
      </c>
      <c r="AX190">
        <v>0</v>
      </c>
      <c r="AY190">
        <v>6</v>
      </c>
      <c r="AZ190">
        <v>0</v>
      </c>
      <c r="BA190">
        <v>0</v>
      </c>
      <c r="BB190">
        <v>0</v>
      </c>
      <c r="BC190">
        <v>0</v>
      </c>
      <c r="BD190">
        <v>0</v>
      </c>
      <c r="BE190">
        <v>0</v>
      </c>
      <c r="BF190">
        <v>33</v>
      </c>
      <c r="BG190">
        <v>0</v>
      </c>
      <c r="BH190">
        <v>0</v>
      </c>
      <c r="BI190">
        <v>0</v>
      </c>
      <c r="BJ190">
        <v>0</v>
      </c>
      <c r="BK190">
        <v>6</v>
      </c>
      <c r="BL190">
        <v>0</v>
      </c>
      <c r="BM190">
        <v>0</v>
      </c>
      <c r="BN190">
        <v>105</v>
      </c>
      <c r="BO190">
        <v>0</v>
      </c>
      <c r="BP190">
        <v>0</v>
      </c>
      <c r="BQ190">
        <v>0</v>
      </c>
      <c r="BR190">
        <v>0</v>
      </c>
      <c r="BS190">
        <v>0</v>
      </c>
      <c r="BT190">
        <v>0</v>
      </c>
      <c r="BU190">
        <v>0</v>
      </c>
      <c r="BV190">
        <v>0</v>
      </c>
      <c r="BW190">
        <v>0</v>
      </c>
      <c r="BX190">
        <v>0</v>
      </c>
      <c r="BY190">
        <v>0</v>
      </c>
      <c r="BZ190">
        <v>0</v>
      </c>
      <c r="CA190">
        <v>8</v>
      </c>
      <c r="CB190">
        <v>0</v>
      </c>
      <c r="CC190">
        <v>23</v>
      </c>
      <c r="CD190">
        <v>0</v>
      </c>
      <c r="CE190">
        <v>74</v>
      </c>
      <c r="CF190">
        <v>0</v>
      </c>
      <c r="CG190">
        <v>7</v>
      </c>
      <c r="CH190">
        <v>0</v>
      </c>
      <c r="CI190">
        <v>0</v>
      </c>
      <c r="CJ190">
        <v>0</v>
      </c>
      <c r="CK190">
        <v>0</v>
      </c>
      <c r="CL190">
        <v>0</v>
      </c>
      <c r="CM190">
        <v>0</v>
      </c>
      <c r="CN190">
        <v>0</v>
      </c>
    </row>
    <row r="191" spans="1:92">
      <c r="A191" t="s">
        <v>1454</v>
      </c>
      <c r="B191" t="s">
        <v>25</v>
      </c>
      <c r="C191" t="s">
        <v>26</v>
      </c>
      <c r="D191" t="s">
        <v>27</v>
      </c>
      <c r="E191" t="s">
        <v>28</v>
      </c>
      <c r="F191" t="s">
        <v>67</v>
      </c>
      <c r="G191" t="s">
        <v>228</v>
      </c>
      <c r="H191" t="s">
        <v>229</v>
      </c>
      <c r="I191">
        <v>100</v>
      </c>
      <c r="J191" s="1">
        <v>0.98</v>
      </c>
      <c r="K191" t="s">
        <v>26</v>
      </c>
      <c r="L191" t="s">
        <v>27</v>
      </c>
      <c r="M191" t="s">
        <v>28</v>
      </c>
      <c r="N191" t="s">
        <v>29</v>
      </c>
      <c r="O191" t="s">
        <v>32</v>
      </c>
      <c r="P191" t="s">
        <v>33</v>
      </c>
      <c r="Q191">
        <v>13</v>
      </c>
      <c r="R191">
        <v>1.418E-2</v>
      </c>
      <c r="S191">
        <f t="shared" si="4"/>
        <v>42</v>
      </c>
      <c r="T191">
        <f t="shared" si="5"/>
        <v>344</v>
      </c>
      <c r="U191">
        <v>0</v>
      </c>
      <c r="V191">
        <v>0</v>
      </c>
      <c r="W191">
        <v>0</v>
      </c>
      <c r="X191">
        <v>0</v>
      </c>
      <c r="Y191">
        <v>1</v>
      </c>
      <c r="Z191">
        <v>3</v>
      </c>
      <c r="AA191">
        <v>4</v>
      </c>
      <c r="AB191">
        <v>0</v>
      </c>
      <c r="AC191">
        <v>9</v>
      </c>
      <c r="AD191">
        <v>1</v>
      </c>
      <c r="AE191">
        <v>0</v>
      </c>
      <c r="AF191">
        <v>0</v>
      </c>
      <c r="AG191">
        <v>3</v>
      </c>
      <c r="AH191">
        <v>6</v>
      </c>
      <c r="AI191">
        <v>0</v>
      </c>
      <c r="AJ191">
        <v>0</v>
      </c>
      <c r="AK191">
        <v>1</v>
      </c>
      <c r="AL191">
        <v>0</v>
      </c>
      <c r="AM191">
        <v>2</v>
      </c>
      <c r="AN191">
        <v>3</v>
      </c>
      <c r="AO191">
        <v>17</v>
      </c>
      <c r="AP191">
        <v>36</v>
      </c>
      <c r="AQ191">
        <v>0</v>
      </c>
      <c r="AR191">
        <v>0</v>
      </c>
      <c r="AS191">
        <v>3</v>
      </c>
      <c r="AT191">
        <v>14</v>
      </c>
      <c r="AU191">
        <v>1</v>
      </c>
      <c r="AV191">
        <v>8</v>
      </c>
      <c r="AW191">
        <v>3</v>
      </c>
      <c r="AX191">
        <v>5</v>
      </c>
      <c r="AY191">
        <v>0</v>
      </c>
      <c r="AZ191">
        <v>0</v>
      </c>
      <c r="BA191">
        <v>0</v>
      </c>
      <c r="BB191">
        <v>13</v>
      </c>
      <c r="BC191">
        <v>0</v>
      </c>
      <c r="BD191">
        <v>13</v>
      </c>
      <c r="BE191">
        <v>9</v>
      </c>
      <c r="BF191">
        <v>3</v>
      </c>
      <c r="BG191">
        <v>0</v>
      </c>
      <c r="BH191">
        <v>6</v>
      </c>
      <c r="BI191">
        <v>5</v>
      </c>
      <c r="BJ191">
        <v>6</v>
      </c>
      <c r="BK191">
        <v>0</v>
      </c>
      <c r="BL191">
        <v>2</v>
      </c>
      <c r="BM191">
        <v>0</v>
      </c>
      <c r="BN191">
        <v>25</v>
      </c>
      <c r="BO191">
        <v>1</v>
      </c>
      <c r="BP191">
        <v>0</v>
      </c>
      <c r="BQ191">
        <v>3</v>
      </c>
      <c r="BR191">
        <v>10</v>
      </c>
      <c r="BS191">
        <v>0</v>
      </c>
      <c r="BT191">
        <v>0</v>
      </c>
      <c r="BU191">
        <v>0</v>
      </c>
      <c r="BV191">
        <v>0</v>
      </c>
      <c r="BW191">
        <v>0</v>
      </c>
      <c r="BX191">
        <v>6</v>
      </c>
      <c r="BY191">
        <v>7</v>
      </c>
      <c r="BZ191">
        <v>37</v>
      </c>
      <c r="CA191">
        <v>1</v>
      </c>
      <c r="CB191">
        <v>3</v>
      </c>
      <c r="CC191">
        <v>7</v>
      </c>
      <c r="CD191">
        <v>19</v>
      </c>
      <c r="CE191">
        <v>0</v>
      </c>
      <c r="CF191">
        <v>0</v>
      </c>
      <c r="CG191">
        <v>5</v>
      </c>
      <c r="CH191">
        <v>29</v>
      </c>
      <c r="CI191">
        <v>1</v>
      </c>
      <c r="CJ191">
        <v>0</v>
      </c>
      <c r="CK191">
        <v>0</v>
      </c>
      <c r="CL191">
        <v>0</v>
      </c>
      <c r="CM191">
        <v>4</v>
      </c>
      <c r="CN191">
        <v>9</v>
      </c>
    </row>
    <row r="192" spans="1:92">
      <c r="A192" t="s">
        <v>520</v>
      </c>
      <c r="B192" t="s">
        <v>25</v>
      </c>
      <c r="C192" t="s">
        <v>26</v>
      </c>
      <c r="D192" t="s">
        <v>88</v>
      </c>
      <c r="E192" t="s">
        <v>89</v>
      </c>
      <c r="F192" t="s">
        <v>172</v>
      </c>
      <c r="G192" t="s">
        <v>521</v>
      </c>
      <c r="H192" t="s">
        <v>522</v>
      </c>
      <c r="I192">
        <v>100</v>
      </c>
      <c r="J192" s="1">
        <v>0.98</v>
      </c>
      <c r="K192" t="s">
        <v>26</v>
      </c>
      <c r="L192" t="s">
        <v>88</v>
      </c>
      <c r="M192" t="s">
        <v>89</v>
      </c>
      <c r="N192" t="s">
        <v>172</v>
      </c>
      <c r="O192" t="s">
        <v>111</v>
      </c>
      <c r="P192" t="s">
        <v>482</v>
      </c>
      <c r="Q192">
        <v>8</v>
      </c>
      <c r="R192">
        <v>5.8919999999999799E-2</v>
      </c>
      <c r="S192">
        <f t="shared" si="4"/>
        <v>45</v>
      </c>
      <c r="T192">
        <f t="shared" si="5"/>
        <v>340</v>
      </c>
      <c r="U192">
        <v>0</v>
      </c>
      <c r="V192">
        <v>8</v>
      </c>
      <c r="W192">
        <v>19</v>
      </c>
      <c r="X192">
        <v>1</v>
      </c>
      <c r="Y192">
        <v>1</v>
      </c>
      <c r="Z192">
        <v>5</v>
      </c>
      <c r="AA192">
        <v>0</v>
      </c>
      <c r="AB192">
        <v>4</v>
      </c>
      <c r="AC192">
        <v>10</v>
      </c>
      <c r="AD192">
        <v>0</v>
      </c>
      <c r="AE192">
        <v>0</v>
      </c>
      <c r="AF192">
        <v>10</v>
      </c>
      <c r="AG192">
        <v>1</v>
      </c>
      <c r="AH192">
        <v>10</v>
      </c>
      <c r="AI192">
        <v>0</v>
      </c>
      <c r="AJ192">
        <v>0</v>
      </c>
      <c r="AK192">
        <v>0</v>
      </c>
      <c r="AL192">
        <v>0</v>
      </c>
      <c r="AM192">
        <v>1</v>
      </c>
      <c r="AN192">
        <v>6</v>
      </c>
      <c r="AO192">
        <v>0</v>
      </c>
      <c r="AP192">
        <v>18</v>
      </c>
      <c r="AQ192">
        <v>0</v>
      </c>
      <c r="AR192">
        <v>12</v>
      </c>
      <c r="AS192">
        <v>1</v>
      </c>
      <c r="AT192">
        <v>4</v>
      </c>
      <c r="AU192">
        <v>1</v>
      </c>
      <c r="AV192">
        <v>1</v>
      </c>
      <c r="AW192">
        <v>3</v>
      </c>
      <c r="AX192">
        <v>0</v>
      </c>
      <c r="AY192">
        <v>0</v>
      </c>
      <c r="AZ192">
        <v>7</v>
      </c>
      <c r="BA192">
        <v>0</v>
      </c>
      <c r="BB192">
        <v>7</v>
      </c>
      <c r="BC192">
        <v>0</v>
      </c>
      <c r="BD192">
        <v>17</v>
      </c>
      <c r="BE192">
        <v>1</v>
      </c>
      <c r="BF192">
        <v>6</v>
      </c>
      <c r="BG192">
        <v>3</v>
      </c>
      <c r="BH192">
        <v>9</v>
      </c>
      <c r="BI192">
        <v>0</v>
      </c>
      <c r="BJ192">
        <v>0</v>
      </c>
      <c r="BK192">
        <v>0</v>
      </c>
      <c r="BL192">
        <v>9</v>
      </c>
      <c r="BM192">
        <v>0</v>
      </c>
      <c r="BN192">
        <v>0</v>
      </c>
      <c r="BO192">
        <v>0</v>
      </c>
      <c r="BP192">
        <v>2</v>
      </c>
      <c r="BQ192">
        <v>0</v>
      </c>
      <c r="BR192">
        <v>8</v>
      </c>
      <c r="BS192">
        <v>0</v>
      </c>
      <c r="BT192">
        <v>6</v>
      </c>
      <c r="BU192">
        <v>2</v>
      </c>
      <c r="BV192">
        <v>1</v>
      </c>
      <c r="BW192">
        <v>7</v>
      </c>
      <c r="BX192">
        <v>3</v>
      </c>
      <c r="BY192">
        <v>5</v>
      </c>
      <c r="BZ192">
        <v>20</v>
      </c>
      <c r="CA192">
        <v>1</v>
      </c>
      <c r="CB192">
        <v>1</v>
      </c>
      <c r="CC192">
        <v>2</v>
      </c>
      <c r="CD192">
        <v>10</v>
      </c>
      <c r="CE192">
        <v>11</v>
      </c>
      <c r="CF192">
        <v>42</v>
      </c>
      <c r="CG192">
        <v>0</v>
      </c>
      <c r="CH192">
        <v>29</v>
      </c>
      <c r="CI192">
        <v>0</v>
      </c>
      <c r="CJ192">
        <v>1</v>
      </c>
      <c r="CK192">
        <v>0</v>
      </c>
      <c r="CL192">
        <v>0</v>
      </c>
      <c r="CM192">
        <v>0</v>
      </c>
      <c r="CN192">
        <v>14</v>
      </c>
    </row>
    <row r="193" spans="1:92">
      <c r="A193" t="s">
        <v>1627</v>
      </c>
      <c r="B193" t="s">
        <v>25</v>
      </c>
      <c r="C193" t="s">
        <v>26</v>
      </c>
      <c r="D193" t="s">
        <v>88</v>
      </c>
      <c r="E193" t="s">
        <v>89</v>
      </c>
      <c r="F193" t="s">
        <v>172</v>
      </c>
      <c r="G193" t="s">
        <v>1628</v>
      </c>
      <c r="H193" t="s">
        <v>1629</v>
      </c>
      <c r="I193">
        <v>100</v>
      </c>
      <c r="J193" s="1">
        <v>1</v>
      </c>
      <c r="K193" t="s">
        <v>26</v>
      </c>
      <c r="L193" t="s">
        <v>88</v>
      </c>
      <c r="M193" t="s">
        <v>89</v>
      </c>
      <c r="N193" t="s">
        <v>172</v>
      </c>
      <c r="O193" t="s">
        <v>175</v>
      </c>
      <c r="P193" t="s">
        <v>1538</v>
      </c>
      <c r="Q193">
        <v>5</v>
      </c>
      <c r="R193">
        <v>1.4699999999998601E-3</v>
      </c>
      <c r="S193">
        <f t="shared" si="4"/>
        <v>41</v>
      </c>
      <c r="T193">
        <f t="shared" si="5"/>
        <v>338</v>
      </c>
      <c r="U193">
        <v>0</v>
      </c>
      <c r="V193">
        <v>0</v>
      </c>
      <c r="W193">
        <v>0</v>
      </c>
      <c r="X193">
        <v>0</v>
      </c>
      <c r="Y193">
        <v>0</v>
      </c>
      <c r="Z193">
        <v>6</v>
      </c>
      <c r="AA193">
        <v>11</v>
      </c>
      <c r="AB193">
        <v>0</v>
      </c>
      <c r="AC193">
        <v>5</v>
      </c>
      <c r="AD193">
        <v>7</v>
      </c>
      <c r="AE193">
        <v>0</v>
      </c>
      <c r="AF193">
        <v>0</v>
      </c>
      <c r="AG193">
        <v>0</v>
      </c>
      <c r="AH193">
        <v>3</v>
      </c>
      <c r="AI193">
        <v>0</v>
      </c>
      <c r="AJ193">
        <v>0</v>
      </c>
      <c r="AK193">
        <v>1</v>
      </c>
      <c r="AL193">
        <v>0</v>
      </c>
      <c r="AM193">
        <v>0</v>
      </c>
      <c r="AN193">
        <v>2</v>
      </c>
      <c r="AO193">
        <v>0</v>
      </c>
      <c r="AP193">
        <v>28</v>
      </c>
      <c r="AQ193">
        <v>0</v>
      </c>
      <c r="AR193">
        <v>0</v>
      </c>
      <c r="AS193">
        <v>10</v>
      </c>
      <c r="AT193">
        <v>12</v>
      </c>
      <c r="AU193">
        <v>2</v>
      </c>
      <c r="AV193">
        <v>6</v>
      </c>
      <c r="AW193">
        <v>0</v>
      </c>
      <c r="AX193">
        <v>0</v>
      </c>
      <c r="AY193">
        <v>2</v>
      </c>
      <c r="AZ193">
        <v>0</v>
      </c>
      <c r="BA193">
        <v>1</v>
      </c>
      <c r="BB193">
        <v>0</v>
      </c>
      <c r="BC193">
        <v>9</v>
      </c>
      <c r="BD193">
        <v>5</v>
      </c>
      <c r="BE193">
        <v>1</v>
      </c>
      <c r="BF193">
        <v>2</v>
      </c>
      <c r="BG193">
        <v>1</v>
      </c>
      <c r="BH193">
        <v>34</v>
      </c>
      <c r="BI193">
        <v>1</v>
      </c>
      <c r="BJ193">
        <v>0</v>
      </c>
      <c r="BK193">
        <v>19</v>
      </c>
      <c r="BL193">
        <v>0</v>
      </c>
      <c r="BM193">
        <v>0</v>
      </c>
      <c r="BN193">
        <v>0</v>
      </c>
      <c r="BO193">
        <v>2</v>
      </c>
      <c r="BP193">
        <v>37</v>
      </c>
      <c r="BQ193">
        <v>1</v>
      </c>
      <c r="BR193">
        <v>0</v>
      </c>
      <c r="BS193">
        <v>5</v>
      </c>
      <c r="BT193">
        <v>4</v>
      </c>
      <c r="BU193">
        <v>2</v>
      </c>
      <c r="BV193">
        <v>0</v>
      </c>
      <c r="BW193">
        <v>0</v>
      </c>
      <c r="BX193">
        <v>2</v>
      </c>
      <c r="BY193">
        <v>3</v>
      </c>
      <c r="BZ193">
        <v>3</v>
      </c>
      <c r="CA193">
        <v>13</v>
      </c>
      <c r="CB193">
        <v>8</v>
      </c>
      <c r="CC193">
        <v>8</v>
      </c>
      <c r="CD193">
        <v>7</v>
      </c>
      <c r="CE193">
        <v>0</v>
      </c>
      <c r="CF193">
        <v>0</v>
      </c>
      <c r="CG193">
        <v>3</v>
      </c>
      <c r="CH193">
        <v>30</v>
      </c>
      <c r="CI193">
        <v>0</v>
      </c>
      <c r="CJ193">
        <v>2</v>
      </c>
      <c r="CK193">
        <v>0</v>
      </c>
      <c r="CL193">
        <v>18</v>
      </c>
      <c r="CM193">
        <v>13</v>
      </c>
      <c r="CN193">
        <v>9</v>
      </c>
    </row>
    <row r="194" spans="1:92">
      <c r="A194" t="s">
        <v>1000</v>
      </c>
      <c r="B194" t="s">
        <v>25</v>
      </c>
      <c r="C194" t="s">
        <v>26</v>
      </c>
      <c r="D194" t="s">
        <v>47</v>
      </c>
      <c r="E194" t="s">
        <v>35</v>
      </c>
      <c r="F194" t="s">
        <v>110</v>
      </c>
      <c r="G194" t="s">
        <v>564</v>
      </c>
      <c r="H194" t="s">
        <v>565</v>
      </c>
      <c r="I194">
        <v>100</v>
      </c>
      <c r="J194" s="1">
        <v>0.84</v>
      </c>
      <c r="K194" t="s">
        <v>26</v>
      </c>
      <c r="L194" t="s">
        <v>47</v>
      </c>
      <c r="M194" t="s">
        <v>35</v>
      </c>
      <c r="N194" t="s">
        <v>110</v>
      </c>
      <c r="O194" t="s">
        <v>251</v>
      </c>
      <c r="P194" t="s">
        <v>252</v>
      </c>
      <c r="Q194">
        <v>16</v>
      </c>
      <c r="R194">
        <v>0.34372000000000003</v>
      </c>
      <c r="S194">
        <f t="shared" ref="S194:S257" si="6">COUNTIF(U194:CN194,"&gt;0")</f>
        <v>24</v>
      </c>
      <c r="T194">
        <f t="shared" ref="T194:T257" si="7">SUM(U194:CN194)</f>
        <v>338</v>
      </c>
      <c r="U194">
        <v>0</v>
      </c>
      <c r="V194">
        <v>0</v>
      </c>
      <c r="W194">
        <v>72</v>
      </c>
      <c r="X194">
        <v>0</v>
      </c>
      <c r="Y194">
        <v>0</v>
      </c>
      <c r="Z194">
        <v>4</v>
      </c>
      <c r="AA194">
        <v>5</v>
      </c>
      <c r="AB194">
        <v>8</v>
      </c>
      <c r="AC194">
        <v>0</v>
      </c>
      <c r="AD194">
        <v>9</v>
      </c>
      <c r="AE194">
        <v>0</v>
      </c>
      <c r="AF194">
        <v>0</v>
      </c>
      <c r="AG194">
        <v>0</v>
      </c>
      <c r="AH194">
        <v>25</v>
      </c>
      <c r="AI194">
        <v>14</v>
      </c>
      <c r="AJ194">
        <v>0</v>
      </c>
      <c r="AK194">
        <v>0</v>
      </c>
      <c r="AL194">
        <v>0</v>
      </c>
      <c r="AM194">
        <v>0</v>
      </c>
      <c r="AN194">
        <v>1</v>
      </c>
      <c r="AO194">
        <v>17</v>
      </c>
      <c r="AP194">
        <v>10</v>
      </c>
      <c r="AQ194">
        <v>3</v>
      </c>
      <c r="AR194">
        <v>0</v>
      </c>
      <c r="AS194">
        <v>28</v>
      </c>
      <c r="AT194">
        <v>0</v>
      </c>
      <c r="AU194">
        <v>0</v>
      </c>
      <c r="AV194">
        <v>0</v>
      </c>
      <c r="AW194">
        <v>0</v>
      </c>
      <c r="AX194">
        <v>0</v>
      </c>
      <c r="AY194">
        <v>4</v>
      </c>
      <c r="AZ194">
        <v>0</v>
      </c>
      <c r="BA194">
        <v>0</v>
      </c>
      <c r="BB194">
        <v>4</v>
      </c>
      <c r="BC194">
        <v>0</v>
      </c>
      <c r="BD194">
        <v>3</v>
      </c>
      <c r="BE194">
        <v>1</v>
      </c>
      <c r="BF194">
        <v>0</v>
      </c>
      <c r="BG194">
        <v>46</v>
      </c>
      <c r="BH194">
        <v>0</v>
      </c>
      <c r="BI194">
        <v>0</v>
      </c>
      <c r="BJ194">
        <v>0</v>
      </c>
      <c r="BK194">
        <v>2</v>
      </c>
      <c r="BL194">
        <v>0</v>
      </c>
      <c r="BM194">
        <v>0</v>
      </c>
      <c r="BN194">
        <v>0</v>
      </c>
      <c r="BO194">
        <v>9</v>
      </c>
      <c r="BP194">
        <v>16</v>
      </c>
      <c r="BQ194">
        <v>0</v>
      </c>
      <c r="BR194">
        <v>0</v>
      </c>
      <c r="BS194">
        <v>0</v>
      </c>
      <c r="BT194">
        <v>0</v>
      </c>
      <c r="BU194">
        <v>0</v>
      </c>
      <c r="BV194">
        <v>0</v>
      </c>
      <c r="BW194">
        <v>0</v>
      </c>
      <c r="BX194">
        <v>0</v>
      </c>
      <c r="BY194">
        <v>0</v>
      </c>
      <c r="BZ194">
        <v>0</v>
      </c>
      <c r="CA194">
        <v>5</v>
      </c>
      <c r="CB194">
        <v>36</v>
      </c>
      <c r="CC194">
        <v>0</v>
      </c>
      <c r="CD194">
        <v>0</v>
      </c>
      <c r="CE194">
        <v>0</v>
      </c>
      <c r="CF194">
        <v>0</v>
      </c>
      <c r="CG194">
        <v>14</v>
      </c>
      <c r="CH194">
        <v>2</v>
      </c>
      <c r="CI194">
        <v>0</v>
      </c>
      <c r="CJ194">
        <v>0</v>
      </c>
      <c r="CK194">
        <v>0</v>
      </c>
      <c r="CL194">
        <v>0</v>
      </c>
      <c r="CM194">
        <v>0</v>
      </c>
      <c r="CN194">
        <v>0</v>
      </c>
    </row>
    <row r="195" spans="1:92">
      <c r="A195" t="s">
        <v>631</v>
      </c>
      <c r="B195" t="s">
        <v>25</v>
      </c>
      <c r="C195" t="s">
        <v>26</v>
      </c>
      <c r="D195" t="s">
        <v>88</v>
      </c>
      <c r="E195" t="s">
        <v>89</v>
      </c>
      <c r="F195" t="s">
        <v>32</v>
      </c>
      <c r="G195" t="s">
        <v>632</v>
      </c>
      <c r="H195" t="s">
        <v>633</v>
      </c>
      <c r="I195">
        <v>100</v>
      </c>
      <c r="J195" s="1">
        <v>1</v>
      </c>
      <c r="K195" t="s">
        <v>26</v>
      </c>
      <c r="L195" t="s">
        <v>88</v>
      </c>
      <c r="M195" t="s">
        <v>89</v>
      </c>
      <c r="N195" t="s">
        <v>32</v>
      </c>
      <c r="O195" t="s">
        <v>634</v>
      </c>
      <c r="P195" t="s">
        <v>635</v>
      </c>
      <c r="Q195">
        <v>5</v>
      </c>
      <c r="R195">
        <v>1.2900000000000101E-2</v>
      </c>
      <c r="S195">
        <f t="shared" si="6"/>
        <v>35</v>
      </c>
      <c r="T195">
        <f t="shared" si="7"/>
        <v>330</v>
      </c>
      <c r="U195">
        <v>2</v>
      </c>
      <c r="V195">
        <v>0</v>
      </c>
      <c r="W195">
        <v>0</v>
      </c>
      <c r="X195">
        <v>0</v>
      </c>
      <c r="Y195">
        <v>0</v>
      </c>
      <c r="Z195">
        <v>1</v>
      </c>
      <c r="AA195">
        <v>1</v>
      </c>
      <c r="AB195">
        <v>0</v>
      </c>
      <c r="AC195">
        <v>2</v>
      </c>
      <c r="AD195">
        <v>0</v>
      </c>
      <c r="AE195">
        <v>4</v>
      </c>
      <c r="AF195">
        <v>0</v>
      </c>
      <c r="AG195">
        <v>0</v>
      </c>
      <c r="AH195">
        <v>0</v>
      </c>
      <c r="AI195">
        <v>10</v>
      </c>
      <c r="AJ195">
        <v>0</v>
      </c>
      <c r="AK195">
        <v>3</v>
      </c>
      <c r="AL195">
        <v>0</v>
      </c>
      <c r="AM195">
        <v>0</v>
      </c>
      <c r="AN195">
        <v>0</v>
      </c>
      <c r="AO195">
        <v>35</v>
      </c>
      <c r="AP195">
        <v>0</v>
      </c>
      <c r="AQ195">
        <v>12</v>
      </c>
      <c r="AR195">
        <v>0</v>
      </c>
      <c r="AS195">
        <v>2</v>
      </c>
      <c r="AT195">
        <v>7</v>
      </c>
      <c r="AU195">
        <v>7</v>
      </c>
      <c r="AV195">
        <v>0</v>
      </c>
      <c r="AW195">
        <v>18</v>
      </c>
      <c r="AX195">
        <v>0</v>
      </c>
      <c r="AY195">
        <v>27</v>
      </c>
      <c r="AZ195">
        <v>0</v>
      </c>
      <c r="BA195">
        <v>3</v>
      </c>
      <c r="BB195">
        <v>0</v>
      </c>
      <c r="BC195">
        <v>7</v>
      </c>
      <c r="BD195">
        <v>0</v>
      </c>
      <c r="BE195">
        <v>0</v>
      </c>
      <c r="BF195">
        <v>0</v>
      </c>
      <c r="BG195">
        <v>0</v>
      </c>
      <c r="BH195">
        <v>1</v>
      </c>
      <c r="BI195">
        <v>0</v>
      </c>
      <c r="BJ195">
        <v>0</v>
      </c>
      <c r="BK195">
        <v>4</v>
      </c>
      <c r="BL195">
        <v>8</v>
      </c>
      <c r="BM195">
        <v>5</v>
      </c>
      <c r="BN195">
        <v>0</v>
      </c>
      <c r="BO195">
        <v>69</v>
      </c>
      <c r="BP195">
        <v>8</v>
      </c>
      <c r="BQ195">
        <v>2</v>
      </c>
      <c r="BR195">
        <v>2</v>
      </c>
      <c r="BS195">
        <v>1</v>
      </c>
      <c r="BT195">
        <v>0</v>
      </c>
      <c r="BU195">
        <v>8</v>
      </c>
      <c r="BV195">
        <v>0</v>
      </c>
      <c r="BW195">
        <v>0</v>
      </c>
      <c r="BX195">
        <v>0</v>
      </c>
      <c r="BY195">
        <v>4</v>
      </c>
      <c r="BZ195">
        <v>6</v>
      </c>
      <c r="CA195">
        <v>8</v>
      </c>
      <c r="CB195">
        <v>0</v>
      </c>
      <c r="CC195">
        <v>5</v>
      </c>
      <c r="CD195">
        <v>1</v>
      </c>
      <c r="CE195">
        <v>0</v>
      </c>
      <c r="CF195">
        <v>0</v>
      </c>
      <c r="CG195">
        <v>7</v>
      </c>
      <c r="CH195">
        <v>0</v>
      </c>
      <c r="CI195">
        <v>0</v>
      </c>
      <c r="CJ195">
        <v>0</v>
      </c>
      <c r="CK195">
        <v>0</v>
      </c>
      <c r="CL195">
        <v>2</v>
      </c>
      <c r="CM195">
        <v>45</v>
      </c>
      <c r="CN195">
        <v>3</v>
      </c>
    </row>
    <row r="196" spans="1:92">
      <c r="A196" t="s">
        <v>647</v>
      </c>
      <c r="B196" t="s">
        <v>25</v>
      </c>
      <c r="C196" t="s">
        <v>26</v>
      </c>
      <c r="D196" t="s">
        <v>47</v>
      </c>
      <c r="E196" t="s">
        <v>35</v>
      </c>
      <c r="F196" t="s">
        <v>360</v>
      </c>
      <c r="G196" t="s">
        <v>648</v>
      </c>
      <c r="H196" t="s">
        <v>649</v>
      </c>
      <c r="I196">
        <v>100</v>
      </c>
      <c r="J196" s="1">
        <v>0.97</v>
      </c>
      <c r="K196" t="s">
        <v>26</v>
      </c>
      <c r="L196" t="s">
        <v>47</v>
      </c>
      <c r="M196" t="s">
        <v>35</v>
      </c>
      <c r="N196" t="s">
        <v>256</v>
      </c>
      <c r="O196" t="s">
        <v>256</v>
      </c>
      <c r="P196" t="s">
        <v>650</v>
      </c>
      <c r="Q196">
        <v>2</v>
      </c>
      <c r="R196">
        <v>0.1444</v>
      </c>
      <c r="S196">
        <f t="shared" si="6"/>
        <v>39</v>
      </c>
      <c r="T196">
        <f t="shared" si="7"/>
        <v>328</v>
      </c>
      <c r="U196">
        <v>13</v>
      </c>
      <c r="V196">
        <v>0</v>
      </c>
      <c r="W196">
        <v>9</v>
      </c>
      <c r="X196">
        <v>2</v>
      </c>
      <c r="Y196">
        <v>10</v>
      </c>
      <c r="Z196">
        <v>0</v>
      </c>
      <c r="AA196">
        <v>2</v>
      </c>
      <c r="AB196">
        <v>0</v>
      </c>
      <c r="AC196">
        <v>9</v>
      </c>
      <c r="AD196">
        <v>0</v>
      </c>
      <c r="AE196">
        <v>2</v>
      </c>
      <c r="AF196">
        <v>0</v>
      </c>
      <c r="AG196">
        <v>0</v>
      </c>
      <c r="AH196">
        <v>0</v>
      </c>
      <c r="AI196">
        <v>0</v>
      </c>
      <c r="AJ196">
        <v>0</v>
      </c>
      <c r="AK196">
        <v>5</v>
      </c>
      <c r="AL196">
        <v>3</v>
      </c>
      <c r="AM196">
        <v>1</v>
      </c>
      <c r="AN196">
        <v>1</v>
      </c>
      <c r="AO196">
        <v>1</v>
      </c>
      <c r="AP196">
        <v>0</v>
      </c>
      <c r="AQ196">
        <v>67</v>
      </c>
      <c r="AR196">
        <v>0</v>
      </c>
      <c r="AS196">
        <v>6</v>
      </c>
      <c r="AT196">
        <v>2</v>
      </c>
      <c r="AU196">
        <v>1</v>
      </c>
      <c r="AV196">
        <v>5</v>
      </c>
      <c r="AW196">
        <v>6</v>
      </c>
      <c r="AX196">
        <v>2</v>
      </c>
      <c r="AY196">
        <v>0</v>
      </c>
      <c r="AZ196">
        <v>0</v>
      </c>
      <c r="BA196">
        <v>0</v>
      </c>
      <c r="BB196">
        <v>3</v>
      </c>
      <c r="BC196">
        <v>13</v>
      </c>
      <c r="BD196">
        <v>19</v>
      </c>
      <c r="BE196">
        <v>0</v>
      </c>
      <c r="BF196">
        <v>0</v>
      </c>
      <c r="BG196">
        <v>10</v>
      </c>
      <c r="BH196">
        <v>0</v>
      </c>
      <c r="BI196">
        <v>12</v>
      </c>
      <c r="BJ196">
        <v>0</v>
      </c>
      <c r="BK196">
        <v>0</v>
      </c>
      <c r="BL196">
        <v>0</v>
      </c>
      <c r="BM196">
        <v>0</v>
      </c>
      <c r="BN196">
        <v>0</v>
      </c>
      <c r="BO196">
        <v>3</v>
      </c>
      <c r="BP196">
        <v>0</v>
      </c>
      <c r="BQ196">
        <v>7</v>
      </c>
      <c r="BR196">
        <v>0</v>
      </c>
      <c r="BS196">
        <v>0</v>
      </c>
      <c r="BT196">
        <v>0</v>
      </c>
      <c r="BU196">
        <v>4</v>
      </c>
      <c r="BV196">
        <v>0</v>
      </c>
      <c r="BW196">
        <v>4</v>
      </c>
      <c r="BX196">
        <v>0</v>
      </c>
      <c r="BY196">
        <v>15</v>
      </c>
      <c r="BZ196">
        <v>2</v>
      </c>
      <c r="CA196">
        <v>3</v>
      </c>
      <c r="CB196">
        <v>21</v>
      </c>
      <c r="CC196">
        <v>0</v>
      </c>
      <c r="CD196">
        <v>2</v>
      </c>
      <c r="CE196">
        <v>0</v>
      </c>
      <c r="CF196">
        <v>0</v>
      </c>
      <c r="CG196">
        <v>18</v>
      </c>
      <c r="CH196">
        <v>2</v>
      </c>
      <c r="CI196">
        <v>4</v>
      </c>
      <c r="CJ196">
        <v>18</v>
      </c>
      <c r="CK196">
        <v>1</v>
      </c>
      <c r="CL196">
        <v>0</v>
      </c>
      <c r="CM196">
        <v>20</v>
      </c>
      <c r="CN196">
        <v>0</v>
      </c>
    </row>
    <row r="197" spans="1:92">
      <c r="A197" t="s">
        <v>978</v>
      </c>
      <c r="B197" t="s">
        <v>25</v>
      </c>
      <c r="C197" t="s">
        <v>26</v>
      </c>
      <c r="D197" t="s">
        <v>88</v>
      </c>
      <c r="E197" t="s">
        <v>89</v>
      </c>
      <c r="F197" t="s">
        <v>172</v>
      </c>
      <c r="G197" t="s">
        <v>484</v>
      </c>
      <c r="H197" t="s">
        <v>485</v>
      </c>
      <c r="I197">
        <v>100</v>
      </c>
      <c r="J197" s="1">
        <v>0.98</v>
      </c>
      <c r="K197" t="s">
        <v>26</v>
      </c>
      <c r="L197" t="s">
        <v>88</v>
      </c>
      <c r="M197" t="s">
        <v>89</v>
      </c>
      <c r="N197" t="s">
        <v>172</v>
      </c>
      <c r="O197" t="s">
        <v>111</v>
      </c>
      <c r="P197" t="s">
        <v>486</v>
      </c>
      <c r="Q197">
        <v>5</v>
      </c>
      <c r="R197">
        <v>4.4989999999999801E-2</v>
      </c>
      <c r="S197">
        <f t="shared" si="6"/>
        <v>38</v>
      </c>
      <c r="T197">
        <f t="shared" si="7"/>
        <v>325</v>
      </c>
      <c r="U197">
        <v>0</v>
      </c>
      <c r="V197">
        <v>0</v>
      </c>
      <c r="W197">
        <v>0</v>
      </c>
      <c r="X197">
        <v>17</v>
      </c>
      <c r="Y197">
        <v>7</v>
      </c>
      <c r="Z197">
        <v>2</v>
      </c>
      <c r="AA197">
        <v>0</v>
      </c>
      <c r="AB197">
        <v>0</v>
      </c>
      <c r="AC197">
        <v>0</v>
      </c>
      <c r="AD197">
        <v>0</v>
      </c>
      <c r="AE197">
        <v>3</v>
      </c>
      <c r="AF197">
        <v>9</v>
      </c>
      <c r="AG197">
        <v>0</v>
      </c>
      <c r="AH197">
        <v>1</v>
      </c>
      <c r="AI197">
        <v>3</v>
      </c>
      <c r="AJ197">
        <v>0</v>
      </c>
      <c r="AK197">
        <v>4</v>
      </c>
      <c r="AL197">
        <v>0</v>
      </c>
      <c r="AM197">
        <v>0</v>
      </c>
      <c r="AN197">
        <v>6</v>
      </c>
      <c r="AO197">
        <v>17</v>
      </c>
      <c r="AP197">
        <v>2</v>
      </c>
      <c r="AQ197">
        <v>3</v>
      </c>
      <c r="AR197">
        <v>0</v>
      </c>
      <c r="AS197">
        <v>6</v>
      </c>
      <c r="AT197">
        <v>4</v>
      </c>
      <c r="AU197">
        <v>2</v>
      </c>
      <c r="AV197">
        <v>0</v>
      </c>
      <c r="AW197">
        <v>0</v>
      </c>
      <c r="AX197">
        <v>0</v>
      </c>
      <c r="AY197">
        <v>6</v>
      </c>
      <c r="AZ197">
        <v>11</v>
      </c>
      <c r="BA197">
        <v>0</v>
      </c>
      <c r="BB197">
        <v>7</v>
      </c>
      <c r="BC197">
        <v>5</v>
      </c>
      <c r="BD197">
        <v>0</v>
      </c>
      <c r="BE197">
        <v>6</v>
      </c>
      <c r="BF197">
        <v>0</v>
      </c>
      <c r="BG197">
        <v>2</v>
      </c>
      <c r="BH197">
        <v>0</v>
      </c>
      <c r="BI197">
        <v>0</v>
      </c>
      <c r="BJ197">
        <v>0</v>
      </c>
      <c r="BK197">
        <v>0</v>
      </c>
      <c r="BL197">
        <v>0</v>
      </c>
      <c r="BM197">
        <v>114</v>
      </c>
      <c r="BN197">
        <v>0</v>
      </c>
      <c r="BO197">
        <v>0</v>
      </c>
      <c r="BP197">
        <v>14</v>
      </c>
      <c r="BQ197">
        <v>2</v>
      </c>
      <c r="BR197">
        <v>0</v>
      </c>
      <c r="BS197">
        <v>15</v>
      </c>
      <c r="BT197">
        <v>0</v>
      </c>
      <c r="BU197">
        <v>6</v>
      </c>
      <c r="BV197">
        <v>0</v>
      </c>
      <c r="BW197">
        <v>0</v>
      </c>
      <c r="BX197">
        <v>1</v>
      </c>
      <c r="BY197">
        <v>3</v>
      </c>
      <c r="BZ197">
        <v>2</v>
      </c>
      <c r="CA197">
        <v>2</v>
      </c>
      <c r="CB197">
        <v>3</v>
      </c>
      <c r="CC197">
        <v>2</v>
      </c>
      <c r="CD197">
        <v>0</v>
      </c>
      <c r="CE197">
        <v>9</v>
      </c>
      <c r="CF197">
        <v>0</v>
      </c>
      <c r="CG197">
        <v>3</v>
      </c>
      <c r="CH197">
        <v>0</v>
      </c>
      <c r="CI197">
        <v>0</v>
      </c>
      <c r="CJ197">
        <v>2</v>
      </c>
      <c r="CK197">
        <v>0</v>
      </c>
      <c r="CL197">
        <v>2</v>
      </c>
      <c r="CM197">
        <v>3</v>
      </c>
      <c r="CN197">
        <v>19</v>
      </c>
    </row>
    <row r="198" spans="1:92">
      <c r="A198" t="s">
        <v>802</v>
      </c>
      <c r="B198" t="s">
        <v>25</v>
      </c>
      <c r="C198" t="s">
        <v>26</v>
      </c>
      <c r="D198" t="s">
        <v>27</v>
      </c>
      <c r="E198" t="s">
        <v>28</v>
      </c>
      <c r="F198" t="s">
        <v>28</v>
      </c>
      <c r="G198" t="s">
        <v>803</v>
      </c>
      <c r="H198" t="s">
        <v>804</v>
      </c>
      <c r="I198">
        <v>100</v>
      </c>
      <c r="J198" s="1">
        <v>0.96</v>
      </c>
      <c r="K198" t="s">
        <v>26</v>
      </c>
      <c r="L198" t="s">
        <v>88</v>
      </c>
      <c r="M198" t="s">
        <v>89</v>
      </c>
      <c r="N198" t="s">
        <v>389</v>
      </c>
      <c r="O198" t="s">
        <v>389</v>
      </c>
      <c r="P198" t="s">
        <v>562</v>
      </c>
      <c r="Q198">
        <v>2</v>
      </c>
      <c r="R198">
        <v>0.440219999999999</v>
      </c>
      <c r="S198">
        <f t="shared" si="6"/>
        <v>7</v>
      </c>
      <c r="T198">
        <f t="shared" si="7"/>
        <v>321</v>
      </c>
      <c r="U198">
        <v>0</v>
      </c>
      <c r="V198">
        <v>139</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73</v>
      </c>
      <c r="AP198">
        <v>0</v>
      </c>
      <c r="AQ198">
        <v>0</v>
      </c>
      <c r="AR198">
        <v>0</v>
      </c>
      <c r="AS198">
        <v>0</v>
      </c>
      <c r="AT198">
        <v>0</v>
      </c>
      <c r="AU198">
        <v>0</v>
      </c>
      <c r="AV198">
        <v>0</v>
      </c>
      <c r="AW198">
        <v>22</v>
      </c>
      <c r="AX198">
        <v>52</v>
      </c>
      <c r="AY198">
        <v>0</v>
      </c>
      <c r="AZ198">
        <v>0</v>
      </c>
      <c r="BA198">
        <v>7</v>
      </c>
      <c r="BB198">
        <v>0</v>
      </c>
      <c r="BC198">
        <v>0</v>
      </c>
      <c r="BD198">
        <v>1</v>
      </c>
      <c r="BE198">
        <v>27</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row>
    <row r="199" spans="1:92">
      <c r="A199" t="s">
        <v>1392</v>
      </c>
      <c r="B199" t="s">
        <v>25</v>
      </c>
      <c r="C199" t="s">
        <v>26</v>
      </c>
      <c r="D199" t="s">
        <v>47</v>
      </c>
      <c r="E199" t="s">
        <v>48</v>
      </c>
      <c r="F199" t="s">
        <v>49</v>
      </c>
      <c r="G199" t="s">
        <v>1393</v>
      </c>
      <c r="H199" t="s">
        <v>1394</v>
      </c>
      <c r="I199">
        <v>100</v>
      </c>
      <c r="J199" s="1">
        <v>0.96</v>
      </c>
      <c r="K199" t="s">
        <v>26</v>
      </c>
      <c r="L199" t="s">
        <v>47</v>
      </c>
      <c r="M199" t="s">
        <v>48</v>
      </c>
      <c r="N199" t="s">
        <v>49</v>
      </c>
      <c r="O199" t="s">
        <v>52</v>
      </c>
      <c r="P199" t="s">
        <v>1395</v>
      </c>
      <c r="Q199">
        <v>2</v>
      </c>
      <c r="R199">
        <v>6.1749999999999902E-2</v>
      </c>
      <c r="S199">
        <f t="shared" si="6"/>
        <v>17</v>
      </c>
      <c r="T199">
        <f t="shared" si="7"/>
        <v>317</v>
      </c>
      <c r="U199">
        <v>0</v>
      </c>
      <c r="V199">
        <v>0</v>
      </c>
      <c r="W199">
        <v>0</v>
      </c>
      <c r="X199">
        <v>0</v>
      </c>
      <c r="Y199">
        <v>12</v>
      </c>
      <c r="Z199">
        <v>0</v>
      </c>
      <c r="AA199">
        <v>1</v>
      </c>
      <c r="AB199">
        <v>76</v>
      </c>
      <c r="AC199">
        <v>0</v>
      </c>
      <c r="AD199">
        <v>0</v>
      </c>
      <c r="AE199">
        <v>0</v>
      </c>
      <c r="AF199">
        <v>0</v>
      </c>
      <c r="AG199">
        <v>0</v>
      </c>
      <c r="AH199">
        <v>0</v>
      </c>
      <c r="AI199">
        <v>0</v>
      </c>
      <c r="AJ199">
        <v>0</v>
      </c>
      <c r="AK199">
        <v>0</v>
      </c>
      <c r="AL199">
        <v>0</v>
      </c>
      <c r="AM199">
        <v>0</v>
      </c>
      <c r="AN199">
        <v>2</v>
      </c>
      <c r="AO199">
        <v>0</v>
      </c>
      <c r="AP199">
        <v>0</v>
      </c>
      <c r="AQ199">
        <v>0</v>
      </c>
      <c r="AR199">
        <v>0</v>
      </c>
      <c r="AS199">
        <v>0</v>
      </c>
      <c r="AT199">
        <v>2</v>
      </c>
      <c r="AU199">
        <v>0</v>
      </c>
      <c r="AV199">
        <v>0</v>
      </c>
      <c r="AW199">
        <v>0</v>
      </c>
      <c r="AX199">
        <v>0</v>
      </c>
      <c r="AY199">
        <v>5</v>
      </c>
      <c r="AZ199">
        <v>0</v>
      </c>
      <c r="BA199">
        <v>0</v>
      </c>
      <c r="BB199">
        <v>0</v>
      </c>
      <c r="BC199">
        <v>4</v>
      </c>
      <c r="BD199">
        <v>0</v>
      </c>
      <c r="BE199">
        <v>0</v>
      </c>
      <c r="BF199">
        <v>0</v>
      </c>
      <c r="BG199">
        <v>0</v>
      </c>
      <c r="BH199">
        <v>0</v>
      </c>
      <c r="BI199">
        <v>4</v>
      </c>
      <c r="BJ199">
        <v>31</v>
      </c>
      <c r="BK199">
        <v>0</v>
      </c>
      <c r="BL199">
        <v>0</v>
      </c>
      <c r="BM199">
        <v>0</v>
      </c>
      <c r="BN199">
        <v>0</v>
      </c>
      <c r="BO199">
        <v>0</v>
      </c>
      <c r="BP199">
        <v>0</v>
      </c>
      <c r="BQ199">
        <v>0</v>
      </c>
      <c r="BR199">
        <v>0</v>
      </c>
      <c r="BS199">
        <v>73</v>
      </c>
      <c r="BT199">
        <v>0</v>
      </c>
      <c r="BU199">
        <v>0</v>
      </c>
      <c r="BV199">
        <v>0</v>
      </c>
      <c r="BW199">
        <v>37</v>
      </c>
      <c r="BX199">
        <v>0</v>
      </c>
      <c r="BY199">
        <v>0</v>
      </c>
      <c r="BZ199">
        <v>0</v>
      </c>
      <c r="CA199">
        <v>0</v>
      </c>
      <c r="CB199">
        <v>0</v>
      </c>
      <c r="CC199">
        <v>1</v>
      </c>
      <c r="CD199">
        <v>3</v>
      </c>
      <c r="CE199">
        <v>35</v>
      </c>
      <c r="CF199">
        <v>0</v>
      </c>
      <c r="CG199">
        <v>13</v>
      </c>
      <c r="CH199">
        <v>0</v>
      </c>
      <c r="CI199">
        <v>12</v>
      </c>
      <c r="CJ199">
        <v>0</v>
      </c>
      <c r="CK199">
        <v>0</v>
      </c>
      <c r="CL199">
        <v>6</v>
      </c>
      <c r="CM199">
        <v>0</v>
      </c>
      <c r="CN199">
        <v>0</v>
      </c>
    </row>
    <row r="200" spans="1:92">
      <c r="A200" t="s">
        <v>557</v>
      </c>
      <c r="B200" t="s">
        <v>25</v>
      </c>
      <c r="C200" t="s">
        <v>26</v>
      </c>
      <c r="D200" t="s">
        <v>47</v>
      </c>
      <c r="E200" t="s">
        <v>48</v>
      </c>
      <c r="F200" t="s">
        <v>49</v>
      </c>
      <c r="G200" t="s">
        <v>558</v>
      </c>
      <c r="H200" t="s">
        <v>559</v>
      </c>
      <c r="I200">
        <v>100</v>
      </c>
      <c r="J200" s="1">
        <v>0.99</v>
      </c>
      <c r="K200" t="s">
        <v>26</v>
      </c>
      <c r="L200" t="s">
        <v>47</v>
      </c>
      <c r="M200" t="s">
        <v>48</v>
      </c>
      <c r="N200" t="s">
        <v>49</v>
      </c>
      <c r="O200" t="s">
        <v>52</v>
      </c>
      <c r="P200" t="s">
        <v>560</v>
      </c>
      <c r="Q200">
        <v>2</v>
      </c>
      <c r="R200">
        <v>9.9800000000000999E-3</v>
      </c>
      <c r="S200">
        <f t="shared" si="6"/>
        <v>2</v>
      </c>
      <c r="T200">
        <f t="shared" si="7"/>
        <v>295</v>
      </c>
      <c r="U200">
        <v>294</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1</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v>0</v>
      </c>
      <c r="BY200">
        <v>0</v>
      </c>
      <c r="BZ200">
        <v>0</v>
      </c>
      <c r="CA200">
        <v>0</v>
      </c>
      <c r="CB200">
        <v>0</v>
      </c>
      <c r="CC200">
        <v>0</v>
      </c>
      <c r="CD200">
        <v>0</v>
      </c>
      <c r="CE200">
        <v>0</v>
      </c>
      <c r="CF200">
        <v>0</v>
      </c>
      <c r="CG200">
        <v>0</v>
      </c>
      <c r="CH200">
        <v>0</v>
      </c>
      <c r="CI200">
        <v>0</v>
      </c>
      <c r="CJ200">
        <v>0</v>
      </c>
      <c r="CK200">
        <v>0</v>
      </c>
      <c r="CL200">
        <v>0</v>
      </c>
      <c r="CM200">
        <v>0</v>
      </c>
      <c r="CN200">
        <v>0</v>
      </c>
    </row>
    <row r="201" spans="1:92">
      <c r="A201" t="s">
        <v>1377</v>
      </c>
      <c r="B201" t="s">
        <v>25</v>
      </c>
      <c r="C201" t="s">
        <v>26</v>
      </c>
      <c r="D201" t="s">
        <v>88</v>
      </c>
      <c r="E201" t="s">
        <v>89</v>
      </c>
      <c r="F201" t="s">
        <v>172</v>
      </c>
      <c r="G201" t="s">
        <v>173</v>
      </c>
      <c r="H201" t="s">
        <v>174</v>
      </c>
      <c r="I201">
        <v>100</v>
      </c>
      <c r="J201" s="1">
        <v>0.95</v>
      </c>
      <c r="K201" t="s">
        <v>26</v>
      </c>
      <c r="L201" t="s">
        <v>88</v>
      </c>
      <c r="M201" t="s">
        <v>89</v>
      </c>
      <c r="N201" t="s">
        <v>32</v>
      </c>
      <c r="O201" t="s">
        <v>59</v>
      </c>
      <c r="P201" t="s">
        <v>397</v>
      </c>
      <c r="Q201">
        <v>8</v>
      </c>
      <c r="R201">
        <v>0.127799999999999</v>
      </c>
      <c r="S201">
        <f t="shared" si="6"/>
        <v>12</v>
      </c>
      <c r="T201">
        <f t="shared" si="7"/>
        <v>294</v>
      </c>
      <c r="U201">
        <v>0</v>
      </c>
      <c r="V201">
        <v>0</v>
      </c>
      <c r="W201">
        <v>0</v>
      </c>
      <c r="X201">
        <v>0</v>
      </c>
      <c r="Y201">
        <v>0</v>
      </c>
      <c r="Z201">
        <v>0</v>
      </c>
      <c r="AA201">
        <v>0</v>
      </c>
      <c r="AB201">
        <v>0</v>
      </c>
      <c r="AC201">
        <v>0</v>
      </c>
      <c r="AD201">
        <v>0</v>
      </c>
      <c r="AE201">
        <v>0</v>
      </c>
      <c r="AF201">
        <v>0</v>
      </c>
      <c r="AG201">
        <v>0</v>
      </c>
      <c r="AH201">
        <v>0</v>
      </c>
      <c r="AI201">
        <v>0</v>
      </c>
      <c r="AJ201">
        <v>9</v>
      </c>
      <c r="AK201">
        <v>0</v>
      </c>
      <c r="AL201">
        <v>0</v>
      </c>
      <c r="AM201">
        <v>0</v>
      </c>
      <c r="AN201">
        <v>7</v>
      </c>
      <c r="AO201">
        <v>0</v>
      </c>
      <c r="AP201">
        <v>0</v>
      </c>
      <c r="AQ201">
        <v>0</v>
      </c>
      <c r="AR201">
        <v>0</v>
      </c>
      <c r="AS201">
        <v>12</v>
      </c>
      <c r="AT201">
        <v>0</v>
      </c>
      <c r="AU201">
        <v>0</v>
      </c>
      <c r="AV201">
        <v>0</v>
      </c>
      <c r="AW201">
        <v>0</v>
      </c>
      <c r="AX201">
        <v>0</v>
      </c>
      <c r="AY201">
        <v>0</v>
      </c>
      <c r="AZ201">
        <v>0</v>
      </c>
      <c r="BA201">
        <v>0</v>
      </c>
      <c r="BB201">
        <v>0</v>
      </c>
      <c r="BC201">
        <v>0</v>
      </c>
      <c r="BD201">
        <v>45</v>
      </c>
      <c r="BE201">
        <v>0</v>
      </c>
      <c r="BF201">
        <v>48</v>
      </c>
      <c r="BG201">
        <v>0</v>
      </c>
      <c r="BH201">
        <v>0</v>
      </c>
      <c r="BI201">
        <v>0</v>
      </c>
      <c r="BJ201">
        <v>0</v>
      </c>
      <c r="BK201">
        <v>0</v>
      </c>
      <c r="BL201">
        <v>0</v>
      </c>
      <c r="BM201">
        <v>0</v>
      </c>
      <c r="BN201">
        <v>0</v>
      </c>
      <c r="BO201">
        <v>0</v>
      </c>
      <c r="BP201">
        <v>111</v>
      </c>
      <c r="BQ201">
        <v>1</v>
      </c>
      <c r="BR201">
        <v>0</v>
      </c>
      <c r="BS201">
        <v>0</v>
      </c>
      <c r="BT201">
        <v>0</v>
      </c>
      <c r="BU201">
        <v>0</v>
      </c>
      <c r="BV201">
        <v>0</v>
      </c>
      <c r="BW201">
        <v>0</v>
      </c>
      <c r="BX201">
        <v>0</v>
      </c>
      <c r="BY201">
        <v>0</v>
      </c>
      <c r="BZ201">
        <v>0</v>
      </c>
      <c r="CA201">
        <v>0</v>
      </c>
      <c r="CB201">
        <v>0</v>
      </c>
      <c r="CC201">
        <v>0</v>
      </c>
      <c r="CD201">
        <v>32</v>
      </c>
      <c r="CE201">
        <v>0</v>
      </c>
      <c r="CF201">
        <v>0</v>
      </c>
      <c r="CG201">
        <v>0</v>
      </c>
      <c r="CH201">
        <v>2</v>
      </c>
      <c r="CI201">
        <v>0</v>
      </c>
      <c r="CJ201">
        <v>1</v>
      </c>
      <c r="CK201">
        <v>0</v>
      </c>
      <c r="CL201">
        <v>15</v>
      </c>
      <c r="CM201">
        <v>0</v>
      </c>
      <c r="CN201">
        <v>11</v>
      </c>
    </row>
    <row r="202" spans="1:92">
      <c r="A202" t="s">
        <v>850</v>
      </c>
      <c r="B202" t="s">
        <v>25</v>
      </c>
      <c r="C202" t="s">
        <v>26</v>
      </c>
      <c r="D202" t="s">
        <v>27</v>
      </c>
      <c r="E202" t="s">
        <v>28</v>
      </c>
      <c r="F202" t="s">
        <v>29</v>
      </c>
      <c r="G202" t="s">
        <v>55</v>
      </c>
      <c r="H202" t="s">
        <v>56</v>
      </c>
      <c r="I202">
        <v>100</v>
      </c>
      <c r="J202" s="1">
        <v>0.99</v>
      </c>
      <c r="K202" t="s">
        <v>26</v>
      </c>
      <c r="L202" t="s">
        <v>27</v>
      </c>
      <c r="M202" t="s">
        <v>28</v>
      </c>
      <c r="N202" t="s">
        <v>29</v>
      </c>
      <c r="O202" t="s">
        <v>59</v>
      </c>
      <c r="P202" t="s">
        <v>166</v>
      </c>
      <c r="Q202">
        <v>4</v>
      </c>
      <c r="R202">
        <v>6.2319999999999903E-2</v>
      </c>
      <c r="S202">
        <f t="shared" si="6"/>
        <v>33</v>
      </c>
      <c r="T202">
        <f t="shared" si="7"/>
        <v>269</v>
      </c>
      <c r="U202">
        <v>0</v>
      </c>
      <c r="V202">
        <v>5</v>
      </c>
      <c r="W202">
        <v>9</v>
      </c>
      <c r="X202">
        <v>0</v>
      </c>
      <c r="Y202">
        <v>0</v>
      </c>
      <c r="Z202">
        <v>10</v>
      </c>
      <c r="AA202">
        <v>0</v>
      </c>
      <c r="AB202">
        <v>9</v>
      </c>
      <c r="AC202">
        <v>0</v>
      </c>
      <c r="AD202">
        <v>0</v>
      </c>
      <c r="AE202">
        <v>0</v>
      </c>
      <c r="AF202">
        <v>6</v>
      </c>
      <c r="AG202">
        <v>0</v>
      </c>
      <c r="AH202">
        <v>7</v>
      </c>
      <c r="AI202">
        <v>0</v>
      </c>
      <c r="AJ202">
        <v>22</v>
      </c>
      <c r="AK202">
        <v>0</v>
      </c>
      <c r="AL202">
        <v>0</v>
      </c>
      <c r="AM202">
        <v>9</v>
      </c>
      <c r="AN202">
        <v>10</v>
      </c>
      <c r="AO202">
        <v>0</v>
      </c>
      <c r="AP202">
        <v>4</v>
      </c>
      <c r="AQ202">
        <v>0</v>
      </c>
      <c r="AR202">
        <v>19</v>
      </c>
      <c r="AS202">
        <v>8</v>
      </c>
      <c r="AT202">
        <v>0</v>
      </c>
      <c r="AU202">
        <v>0</v>
      </c>
      <c r="AV202">
        <v>18</v>
      </c>
      <c r="AW202">
        <v>0</v>
      </c>
      <c r="AX202">
        <v>9</v>
      </c>
      <c r="AY202">
        <v>2</v>
      </c>
      <c r="AZ202">
        <v>4</v>
      </c>
      <c r="BA202">
        <v>0</v>
      </c>
      <c r="BB202">
        <v>4</v>
      </c>
      <c r="BC202">
        <v>0</v>
      </c>
      <c r="BD202">
        <v>6</v>
      </c>
      <c r="BE202">
        <v>0</v>
      </c>
      <c r="BF202">
        <v>7</v>
      </c>
      <c r="BG202">
        <v>0</v>
      </c>
      <c r="BH202">
        <v>13</v>
      </c>
      <c r="BI202">
        <v>0</v>
      </c>
      <c r="BJ202">
        <v>8</v>
      </c>
      <c r="BK202">
        <v>0</v>
      </c>
      <c r="BL202">
        <v>4</v>
      </c>
      <c r="BM202">
        <v>0</v>
      </c>
      <c r="BN202">
        <v>15</v>
      </c>
      <c r="BO202">
        <v>0</v>
      </c>
      <c r="BP202">
        <v>4</v>
      </c>
      <c r="BQ202">
        <v>0</v>
      </c>
      <c r="BR202">
        <v>11</v>
      </c>
      <c r="BS202">
        <v>0</v>
      </c>
      <c r="BT202">
        <v>0</v>
      </c>
      <c r="BU202">
        <v>0</v>
      </c>
      <c r="BV202">
        <v>0</v>
      </c>
      <c r="BW202">
        <v>0</v>
      </c>
      <c r="BX202">
        <v>2</v>
      </c>
      <c r="BY202">
        <v>0</v>
      </c>
      <c r="BZ202">
        <v>5</v>
      </c>
      <c r="CA202">
        <v>0</v>
      </c>
      <c r="CB202">
        <v>4</v>
      </c>
      <c r="CC202">
        <v>0</v>
      </c>
      <c r="CD202">
        <v>0</v>
      </c>
      <c r="CE202">
        <v>0</v>
      </c>
      <c r="CF202">
        <v>1</v>
      </c>
      <c r="CG202">
        <v>0</v>
      </c>
      <c r="CH202">
        <v>4</v>
      </c>
      <c r="CI202">
        <v>0</v>
      </c>
      <c r="CJ202">
        <v>9</v>
      </c>
      <c r="CK202">
        <v>0</v>
      </c>
      <c r="CL202">
        <v>9</v>
      </c>
      <c r="CM202">
        <v>0</v>
      </c>
      <c r="CN202">
        <v>12</v>
      </c>
    </row>
    <row r="203" spans="1:92">
      <c r="A203" t="s">
        <v>671</v>
      </c>
      <c r="B203" t="s">
        <v>25</v>
      </c>
      <c r="C203" t="s">
        <v>26</v>
      </c>
      <c r="D203" t="s">
        <v>27</v>
      </c>
      <c r="E203" t="s">
        <v>77</v>
      </c>
      <c r="F203" t="s">
        <v>643</v>
      </c>
      <c r="G203" t="s">
        <v>644</v>
      </c>
      <c r="H203" t="s">
        <v>645</v>
      </c>
      <c r="I203">
        <v>100</v>
      </c>
      <c r="J203" s="1">
        <v>0.91</v>
      </c>
      <c r="K203" t="s">
        <v>26</v>
      </c>
      <c r="L203" t="s">
        <v>27</v>
      </c>
      <c r="M203" t="s">
        <v>412</v>
      </c>
      <c r="P203" t="s">
        <v>546</v>
      </c>
      <c r="Q203">
        <v>10</v>
      </c>
      <c r="R203">
        <v>0.18401999999999999</v>
      </c>
      <c r="S203">
        <f t="shared" si="6"/>
        <v>35</v>
      </c>
      <c r="T203">
        <f t="shared" si="7"/>
        <v>268</v>
      </c>
      <c r="U203">
        <v>13</v>
      </c>
      <c r="V203">
        <v>0</v>
      </c>
      <c r="W203">
        <v>0</v>
      </c>
      <c r="X203">
        <v>32</v>
      </c>
      <c r="Y203">
        <v>5</v>
      </c>
      <c r="Z203">
        <v>0</v>
      </c>
      <c r="AA203">
        <v>12</v>
      </c>
      <c r="AB203">
        <v>0</v>
      </c>
      <c r="AC203">
        <v>4</v>
      </c>
      <c r="AD203">
        <v>0</v>
      </c>
      <c r="AE203">
        <v>3</v>
      </c>
      <c r="AF203">
        <v>0</v>
      </c>
      <c r="AG203">
        <v>0</v>
      </c>
      <c r="AH203">
        <v>0</v>
      </c>
      <c r="AI203">
        <v>1</v>
      </c>
      <c r="AJ203">
        <v>0</v>
      </c>
      <c r="AK203">
        <v>6</v>
      </c>
      <c r="AL203">
        <v>14</v>
      </c>
      <c r="AM203">
        <v>0</v>
      </c>
      <c r="AN203">
        <v>1</v>
      </c>
      <c r="AO203">
        <v>23</v>
      </c>
      <c r="AP203">
        <v>0</v>
      </c>
      <c r="AQ203">
        <v>2</v>
      </c>
      <c r="AR203">
        <v>0</v>
      </c>
      <c r="AS203">
        <v>0</v>
      </c>
      <c r="AT203">
        <v>8</v>
      </c>
      <c r="AU203">
        <v>1</v>
      </c>
      <c r="AV203">
        <v>0</v>
      </c>
      <c r="AW203">
        <v>9</v>
      </c>
      <c r="AX203">
        <v>0</v>
      </c>
      <c r="AY203">
        <v>1</v>
      </c>
      <c r="AZ203">
        <v>0</v>
      </c>
      <c r="BA203">
        <v>0</v>
      </c>
      <c r="BB203">
        <v>0</v>
      </c>
      <c r="BC203">
        <v>10</v>
      </c>
      <c r="BD203">
        <v>0</v>
      </c>
      <c r="BE203">
        <v>0</v>
      </c>
      <c r="BF203">
        <v>4</v>
      </c>
      <c r="BG203">
        <v>3</v>
      </c>
      <c r="BH203">
        <v>0</v>
      </c>
      <c r="BI203">
        <v>14</v>
      </c>
      <c r="BJ203">
        <v>0</v>
      </c>
      <c r="BK203">
        <v>2</v>
      </c>
      <c r="BL203">
        <v>4</v>
      </c>
      <c r="BM203">
        <v>5</v>
      </c>
      <c r="BN203">
        <v>0</v>
      </c>
      <c r="BO203">
        <v>8</v>
      </c>
      <c r="BP203">
        <v>0</v>
      </c>
      <c r="BQ203">
        <v>11</v>
      </c>
      <c r="BR203">
        <v>0</v>
      </c>
      <c r="BS203">
        <v>0</v>
      </c>
      <c r="BT203">
        <v>0</v>
      </c>
      <c r="BU203">
        <v>1</v>
      </c>
      <c r="BV203">
        <v>0</v>
      </c>
      <c r="BW203">
        <v>1</v>
      </c>
      <c r="BX203">
        <v>0</v>
      </c>
      <c r="BY203">
        <v>14</v>
      </c>
      <c r="BZ203">
        <v>0</v>
      </c>
      <c r="CA203">
        <v>0</v>
      </c>
      <c r="CB203">
        <v>0</v>
      </c>
      <c r="CC203">
        <v>8</v>
      </c>
      <c r="CD203">
        <v>0</v>
      </c>
      <c r="CE203">
        <v>9</v>
      </c>
      <c r="CF203">
        <v>0</v>
      </c>
      <c r="CG203">
        <v>7</v>
      </c>
      <c r="CH203">
        <v>0</v>
      </c>
      <c r="CI203">
        <v>3</v>
      </c>
      <c r="CJ203">
        <v>0</v>
      </c>
      <c r="CK203">
        <v>3</v>
      </c>
      <c r="CL203">
        <v>0</v>
      </c>
      <c r="CM203">
        <v>23</v>
      </c>
      <c r="CN203">
        <v>3</v>
      </c>
    </row>
    <row r="204" spans="1:92">
      <c r="A204" t="s">
        <v>819</v>
      </c>
      <c r="B204" t="s">
        <v>25</v>
      </c>
      <c r="C204" t="s">
        <v>26</v>
      </c>
      <c r="D204" t="s">
        <v>27</v>
      </c>
      <c r="E204" t="s">
        <v>28</v>
      </c>
      <c r="F204" t="s">
        <v>29</v>
      </c>
      <c r="G204" t="s">
        <v>164</v>
      </c>
      <c r="H204" t="s">
        <v>820</v>
      </c>
      <c r="I204">
        <v>100</v>
      </c>
      <c r="J204" s="1">
        <v>0.96</v>
      </c>
      <c r="K204" t="s">
        <v>26</v>
      </c>
      <c r="L204" t="s">
        <v>27</v>
      </c>
      <c r="M204" t="s">
        <v>28</v>
      </c>
      <c r="N204" t="s">
        <v>28</v>
      </c>
      <c r="O204" t="s">
        <v>28</v>
      </c>
      <c r="P204" t="s">
        <v>821</v>
      </c>
      <c r="Q204">
        <v>4</v>
      </c>
      <c r="R204">
        <v>7.8549999999999898E-2</v>
      </c>
      <c r="S204">
        <f t="shared" si="6"/>
        <v>28</v>
      </c>
      <c r="T204">
        <f t="shared" si="7"/>
        <v>268</v>
      </c>
      <c r="U204">
        <v>0</v>
      </c>
      <c r="V204">
        <v>89</v>
      </c>
      <c r="W204">
        <v>16</v>
      </c>
      <c r="X204">
        <v>0</v>
      </c>
      <c r="Y204">
        <v>0</v>
      </c>
      <c r="Z204">
        <v>4</v>
      </c>
      <c r="AA204">
        <v>0</v>
      </c>
      <c r="AB204">
        <v>1</v>
      </c>
      <c r="AC204">
        <v>0</v>
      </c>
      <c r="AD204">
        <v>0</v>
      </c>
      <c r="AE204">
        <v>2</v>
      </c>
      <c r="AF204">
        <v>10</v>
      </c>
      <c r="AG204">
        <v>0</v>
      </c>
      <c r="AH204">
        <v>11</v>
      </c>
      <c r="AI204">
        <v>0</v>
      </c>
      <c r="AJ204">
        <v>4</v>
      </c>
      <c r="AK204">
        <v>0</v>
      </c>
      <c r="AL204">
        <v>0</v>
      </c>
      <c r="AM204">
        <v>18</v>
      </c>
      <c r="AN204">
        <v>1</v>
      </c>
      <c r="AO204">
        <v>0</v>
      </c>
      <c r="AP204">
        <v>4</v>
      </c>
      <c r="AQ204">
        <v>0</v>
      </c>
      <c r="AR204">
        <v>0</v>
      </c>
      <c r="AS204">
        <v>0</v>
      </c>
      <c r="AT204">
        <v>0</v>
      </c>
      <c r="AU204">
        <v>0</v>
      </c>
      <c r="AV204">
        <v>4</v>
      </c>
      <c r="AW204">
        <v>0</v>
      </c>
      <c r="AX204">
        <v>1</v>
      </c>
      <c r="AY204">
        <v>0</v>
      </c>
      <c r="AZ204">
        <v>12</v>
      </c>
      <c r="BA204">
        <v>0</v>
      </c>
      <c r="BB204">
        <v>1</v>
      </c>
      <c r="BC204">
        <v>0</v>
      </c>
      <c r="BD204">
        <v>10</v>
      </c>
      <c r="BE204">
        <v>0</v>
      </c>
      <c r="BF204">
        <v>8</v>
      </c>
      <c r="BG204">
        <v>0</v>
      </c>
      <c r="BH204">
        <v>0</v>
      </c>
      <c r="BI204">
        <v>0</v>
      </c>
      <c r="BJ204">
        <v>0</v>
      </c>
      <c r="BK204">
        <v>0</v>
      </c>
      <c r="BL204">
        <v>0</v>
      </c>
      <c r="BM204">
        <v>0</v>
      </c>
      <c r="BN204">
        <v>0</v>
      </c>
      <c r="BO204">
        <v>0</v>
      </c>
      <c r="BP204">
        <v>2</v>
      </c>
      <c r="BQ204">
        <v>0</v>
      </c>
      <c r="BR204">
        <v>9</v>
      </c>
      <c r="BS204">
        <v>0</v>
      </c>
      <c r="BT204">
        <v>0</v>
      </c>
      <c r="BU204">
        <v>0</v>
      </c>
      <c r="BV204">
        <v>0</v>
      </c>
      <c r="BW204">
        <v>0</v>
      </c>
      <c r="BX204">
        <v>2</v>
      </c>
      <c r="BY204">
        <v>0</v>
      </c>
      <c r="BZ204">
        <v>22</v>
      </c>
      <c r="CA204">
        <v>1</v>
      </c>
      <c r="CB204">
        <v>1</v>
      </c>
      <c r="CC204">
        <v>0</v>
      </c>
      <c r="CD204">
        <v>1</v>
      </c>
      <c r="CE204">
        <v>0</v>
      </c>
      <c r="CF204">
        <v>1</v>
      </c>
      <c r="CG204">
        <v>0</v>
      </c>
      <c r="CH204">
        <v>24</v>
      </c>
      <c r="CI204">
        <v>0</v>
      </c>
      <c r="CJ204">
        <v>0</v>
      </c>
      <c r="CK204">
        <v>0</v>
      </c>
      <c r="CL204">
        <v>3</v>
      </c>
      <c r="CM204">
        <v>0</v>
      </c>
      <c r="CN204">
        <v>6</v>
      </c>
    </row>
    <row r="205" spans="1:92">
      <c r="A205" t="s">
        <v>1084</v>
      </c>
      <c r="B205" t="s">
        <v>25</v>
      </c>
      <c r="C205" t="s">
        <v>26</v>
      </c>
      <c r="D205" t="s">
        <v>88</v>
      </c>
      <c r="E205" t="s">
        <v>89</v>
      </c>
      <c r="F205" t="s">
        <v>89</v>
      </c>
      <c r="G205" t="s">
        <v>337</v>
      </c>
      <c r="H205" t="s">
        <v>338</v>
      </c>
      <c r="I205">
        <v>100</v>
      </c>
      <c r="J205" s="1">
        <v>1</v>
      </c>
      <c r="K205" t="s">
        <v>26</v>
      </c>
      <c r="L205" t="s">
        <v>88</v>
      </c>
      <c r="M205" t="s">
        <v>89</v>
      </c>
      <c r="N205" t="s">
        <v>89</v>
      </c>
      <c r="O205" t="s">
        <v>89</v>
      </c>
      <c r="P205" t="s">
        <v>1085</v>
      </c>
      <c r="Q205">
        <v>2</v>
      </c>
      <c r="R205">
        <v>1.8299999999999901E-3</v>
      </c>
      <c r="S205">
        <f t="shared" si="6"/>
        <v>28</v>
      </c>
      <c r="T205">
        <f t="shared" si="7"/>
        <v>268</v>
      </c>
      <c r="U205">
        <v>0</v>
      </c>
      <c r="V205">
        <v>0</v>
      </c>
      <c r="W205">
        <v>2</v>
      </c>
      <c r="X205">
        <v>6</v>
      </c>
      <c r="Y205">
        <v>0</v>
      </c>
      <c r="Z205">
        <v>12</v>
      </c>
      <c r="AA205">
        <v>0</v>
      </c>
      <c r="AB205">
        <v>18</v>
      </c>
      <c r="AC205">
        <v>0</v>
      </c>
      <c r="AD205">
        <v>0</v>
      </c>
      <c r="AE205">
        <v>1</v>
      </c>
      <c r="AF205">
        <v>0</v>
      </c>
      <c r="AG205">
        <v>0</v>
      </c>
      <c r="AH205">
        <v>2</v>
      </c>
      <c r="AI205">
        <v>0</v>
      </c>
      <c r="AJ205">
        <v>6</v>
      </c>
      <c r="AK205">
        <v>0</v>
      </c>
      <c r="AL205">
        <v>6</v>
      </c>
      <c r="AM205">
        <v>56</v>
      </c>
      <c r="AN205">
        <v>1</v>
      </c>
      <c r="AO205">
        <v>0</v>
      </c>
      <c r="AP205">
        <v>0</v>
      </c>
      <c r="AQ205">
        <v>0</v>
      </c>
      <c r="AR205">
        <v>0</v>
      </c>
      <c r="AS205">
        <v>6</v>
      </c>
      <c r="AT205">
        <v>0</v>
      </c>
      <c r="AU205">
        <v>0</v>
      </c>
      <c r="AV205">
        <v>0</v>
      </c>
      <c r="AW205">
        <v>13</v>
      </c>
      <c r="AX205">
        <v>7</v>
      </c>
      <c r="AY205">
        <v>0</v>
      </c>
      <c r="AZ205">
        <v>2</v>
      </c>
      <c r="BA205">
        <v>0</v>
      </c>
      <c r="BB205">
        <v>0</v>
      </c>
      <c r="BC205">
        <v>0</v>
      </c>
      <c r="BD205">
        <v>0</v>
      </c>
      <c r="BE205">
        <v>0</v>
      </c>
      <c r="BF205">
        <v>0</v>
      </c>
      <c r="BG205">
        <v>0</v>
      </c>
      <c r="BH205">
        <v>0</v>
      </c>
      <c r="BI205">
        <v>0</v>
      </c>
      <c r="BJ205">
        <v>0</v>
      </c>
      <c r="BK205">
        <v>0</v>
      </c>
      <c r="BL205">
        <v>12</v>
      </c>
      <c r="BM205">
        <v>0</v>
      </c>
      <c r="BN205">
        <v>0</v>
      </c>
      <c r="BO205">
        <v>0</v>
      </c>
      <c r="BP205">
        <v>0</v>
      </c>
      <c r="BQ205">
        <v>0</v>
      </c>
      <c r="BR205">
        <v>0</v>
      </c>
      <c r="BS205">
        <v>0</v>
      </c>
      <c r="BT205">
        <v>1</v>
      </c>
      <c r="BU205">
        <v>2</v>
      </c>
      <c r="BV205">
        <v>0</v>
      </c>
      <c r="BW205">
        <v>24</v>
      </c>
      <c r="BX205">
        <v>0</v>
      </c>
      <c r="BY205">
        <v>0</v>
      </c>
      <c r="BZ205">
        <v>31</v>
      </c>
      <c r="CA205">
        <v>0</v>
      </c>
      <c r="CB205">
        <v>4</v>
      </c>
      <c r="CC205">
        <v>11</v>
      </c>
      <c r="CD205">
        <v>0</v>
      </c>
      <c r="CE205">
        <v>8</v>
      </c>
      <c r="CF205">
        <v>1</v>
      </c>
      <c r="CG205">
        <v>1</v>
      </c>
      <c r="CH205">
        <v>12</v>
      </c>
      <c r="CI205">
        <v>0</v>
      </c>
      <c r="CJ205">
        <v>0</v>
      </c>
      <c r="CK205">
        <v>4</v>
      </c>
      <c r="CL205">
        <v>15</v>
      </c>
      <c r="CM205">
        <v>0</v>
      </c>
      <c r="CN205">
        <v>4</v>
      </c>
    </row>
    <row r="206" spans="1:92">
      <c r="A206" t="s">
        <v>1311</v>
      </c>
      <c r="B206" t="s">
        <v>25</v>
      </c>
      <c r="C206" t="s">
        <v>26</v>
      </c>
      <c r="D206" t="s">
        <v>27</v>
      </c>
      <c r="E206" t="s">
        <v>36</v>
      </c>
      <c r="F206" t="s">
        <v>36</v>
      </c>
      <c r="G206" t="s">
        <v>125</v>
      </c>
      <c r="H206" t="s">
        <v>126</v>
      </c>
      <c r="I206">
        <v>100</v>
      </c>
      <c r="J206" s="1">
        <v>0.98</v>
      </c>
      <c r="K206" t="s">
        <v>26</v>
      </c>
      <c r="L206" t="s">
        <v>27</v>
      </c>
      <c r="M206" t="s">
        <v>28</v>
      </c>
      <c r="N206" t="s">
        <v>28</v>
      </c>
      <c r="O206" t="s">
        <v>28</v>
      </c>
      <c r="P206" t="s">
        <v>938</v>
      </c>
      <c r="Q206">
        <v>2</v>
      </c>
      <c r="R206">
        <v>0.13092999999999899</v>
      </c>
      <c r="S206">
        <f t="shared" si="6"/>
        <v>28</v>
      </c>
      <c r="T206">
        <f t="shared" si="7"/>
        <v>261</v>
      </c>
      <c r="U206">
        <v>0</v>
      </c>
      <c r="V206">
        <v>0</v>
      </c>
      <c r="W206">
        <v>0</v>
      </c>
      <c r="X206">
        <v>0</v>
      </c>
      <c r="Y206">
        <v>0</v>
      </c>
      <c r="Z206">
        <v>0</v>
      </c>
      <c r="AA206">
        <v>0</v>
      </c>
      <c r="AB206">
        <v>0</v>
      </c>
      <c r="AC206">
        <v>0</v>
      </c>
      <c r="AD206">
        <v>0</v>
      </c>
      <c r="AE206">
        <v>1</v>
      </c>
      <c r="AF206">
        <v>0</v>
      </c>
      <c r="AG206">
        <v>0</v>
      </c>
      <c r="AH206">
        <v>0</v>
      </c>
      <c r="AI206">
        <v>3</v>
      </c>
      <c r="AJ206">
        <v>0</v>
      </c>
      <c r="AK206">
        <v>1</v>
      </c>
      <c r="AL206">
        <v>30</v>
      </c>
      <c r="AM206">
        <v>2</v>
      </c>
      <c r="AN206">
        <v>0</v>
      </c>
      <c r="AO206">
        <v>21</v>
      </c>
      <c r="AP206">
        <v>0</v>
      </c>
      <c r="AQ206">
        <v>13</v>
      </c>
      <c r="AR206">
        <v>0</v>
      </c>
      <c r="AS206">
        <v>1</v>
      </c>
      <c r="AT206">
        <v>40</v>
      </c>
      <c r="AU206">
        <v>0</v>
      </c>
      <c r="AV206">
        <v>0</v>
      </c>
      <c r="AW206">
        <v>0</v>
      </c>
      <c r="AX206">
        <v>0</v>
      </c>
      <c r="AY206">
        <v>0</v>
      </c>
      <c r="AZ206">
        <v>0</v>
      </c>
      <c r="BA206">
        <v>0</v>
      </c>
      <c r="BB206">
        <v>0</v>
      </c>
      <c r="BC206">
        <v>1</v>
      </c>
      <c r="BD206">
        <v>0</v>
      </c>
      <c r="BE206">
        <v>1</v>
      </c>
      <c r="BF206">
        <v>0</v>
      </c>
      <c r="BG206">
        <v>0</v>
      </c>
      <c r="BH206">
        <v>0</v>
      </c>
      <c r="BI206">
        <v>1</v>
      </c>
      <c r="BJ206">
        <v>0</v>
      </c>
      <c r="BK206">
        <v>2</v>
      </c>
      <c r="BL206">
        <v>0</v>
      </c>
      <c r="BM206">
        <v>5</v>
      </c>
      <c r="BN206">
        <v>1</v>
      </c>
      <c r="BO206">
        <v>46</v>
      </c>
      <c r="BP206">
        <v>0</v>
      </c>
      <c r="BQ206">
        <v>0</v>
      </c>
      <c r="BR206">
        <v>0</v>
      </c>
      <c r="BS206">
        <v>1</v>
      </c>
      <c r="BT206">
        <v>0</v>
      </c>
      <c r="BU206">
        <v>0</v>
      </c>
      <c r="BV206">
        <v>0</v>
      </c>
      <c r="BW206">
        <v>0</v>
      </c>
      <c r="BX206">
        <v>0</v>
      </c>
      <c r="BY206">
        <v>1</v>
      </c>
      <c r="BZ206">
        <v>0</v>
      </c>
      <c r="CA206">
        <v>3</v>
      </c>
      <c r="CB206">
        <v>2</v>
      </c>
      <c r="CC206">
        <v>2</v>
      </c>
      <c r="CD206">
        <v>0</v>
      </c>
      <c r="CE206">
        <v>4</v>
      </c>
      <c r="CF206">
        <v>0</v>
      </c>
      <c r="CG206">
        <v>10</v>
      </c>
      <c r="CH206">
        <v>0</v>
      </c>
      <c r="CI206">
        <v>17</v>
      </c>
      <c r="CJ206">
        <v>0</v>
      </c>
      <c r="CK206">
        <v>21</v>
      </c>
      <c r="CL206">
        <v>1</v>
      </c>
      <c r="CM206">
        <v>27</v>
      </c>
      <c r="CN206">
        <v>3</v>
      </c>
    </row>
    <row r="207" spans="1:92">
      <c r="A207" t="s">
        <v>895</v>
      </c>
      <c r="B207" t="s">
        <v>25</v>
      </c>
      <c r="C207" t="s">
        <v>26</v>
      </c>
      <c r="D207" t="s">
        <v>27</v>
      </c>
      <c r="E207" t="s">
        <v>880</v>
      </c>
      <c r="F207" t="s">
        <v>44</v>
      </c>
      <c r="G207" t="s">
        <v>896</v>
      </c>
      <c r="H207" t="s">
        <v>897</v>
      </c>
      <c r="I207">
        <v>100</v>
      </c>
      <c r="J207" s="1">
        <v>0.93</v>
      </c>
      <c r="K207" t="s">
        <v>26</v>
      </c>
      <c r="L207" t="s">
        <v>27</v>
      </c>
      <c r="M207" t="s">
        <v>880</v>
      </c>
      <c r="N207" t="s">
        <v>59</v>
      </c>
      <c r="O207" t="s">
        <v>59</v>
      </c>
      <c r="P207" t="s">
        <v>898</v>
      </c>
      <c r="Q207">
        <v>4</v>
      </c>
      <c r="R207">
        <v>0.11960999999999899</v>
      </c>
      <c r="S207">
        <f t="shared" si="6"/>
        <v>19</v>
      </c>
      <c r="T207">
        <f t="shared" si="7"/>
        <v>252</v>
      </c>
      <c r="U207">
        <v>0</v>
      </c>
      <c r="V207">
        <v>1</v>
      </c>
      <c r="W207">
        <v>0</v>
      </c>
      <c r="X207">
        <v>0</v>
      </c>
      <c r="Y207">
        <v>0</v>
      </c>
      <c r="Z207">
        <v>12</v>
      </c>
      <c r="AA207">
        <v>0</v>
      </c>
      <c r="AB207">
        <v>1</v>
      </c>
      <c r="AC207">
        <v>0</v>
      </c>
      <c r="AD207">
        <v>91</v>
      </c>
      <c r="AE207">
        <v>0</v>
      </c>
      <c r="AF207">
        <v>1</v>
      </c>
      <c r="AG207">
        <v>0</v>
      </c>
      <c r="AH207">
        <v>0</v>
      </c>
      <c r="AI207">
        <v>1</v>
      </c>
      <c r="AJ207">
        <v>0</v>
      </c>
      <c r="AK207">
        <v>0</v>
      </c>
      <c r="AL207">
        <v>0</v>
      </c>
      <c r="AM207">
        <v>0</v>
      </c>
      <c r="AN207">
        <v>8</v>
      </c>
      <c r="AO207">
        <v>0</v>
      </c>
      <c r="AP207">
        <v>0</v>
      </c>
      <c r="AQ207">
        <v>0</v>
      </c>
      <c r="AR207">
        <v>0</v>
      </c>
      <c r="AS207">
        <v>0</v>
      </c>
      <c r="AT207">
        <v>1</v>
      </c>
      <c r="AU207">
        <v>10</v>
      </c>
      <c r="AV207">
        <v>0</v>
      </c>
      <c r="AW207">
        <v>3</v>
      </c>
      <c r="AX207">
        <v>0</v>
      </c>
      <c r="AY207">
        <v>0</v>
      </c>
      <c r="AZ207">
        <v>47</v>
      </c>
      <c r="BA207">
        <v>0</v>
      </c>
      <c r="BB207">
        <v>0</v>
      </c>
      <c r="BC207">
        <v>0</v>
      </c>
      <c r="BD207">
        <v>0</v>
      </c>
      <c r="BE207">
        <v>4</v>
      </c>
      <c r="BF207">
        <v>0</v>
      </c>
      <c r="BG207">
        <v>0</v>
      </c>
      <c r="BH207">
        <v>38</v>
      </c>
      <c r="BI207">
        <v>0</v>
      </c>
      <c r="BJ207">
        <v>6</v>
      </c>
      <c r="BK207">
        <v>0</v>
      </c>
      <c r="BL207">
        <v>0</v>
      </c>
      <c r="BM207">
        <v>0</v>
      </c>
      <c r="BN207">
        <v>0</v>
      </c>
      <c r="BO207">
        <v>0</v>
      </c>
      <c r="BP207">
        <v>1</v>
      </c>
      <c r="BQ207">
        <v>0</v>
      </c>
      <c r="BR207">
        <v>0</v>
      </c>
      <c r="BS207">
        <v>0</v>
      </c>
      <c r="BT207">
        <v>0</v>
      </c>
      <c r="BU207">
        <v>0</v>
      </c>
      <c r="BV207">
        <v>0</v>
      </c>
      <c r="BW207">
        <v>0</v>
      </c>
      <c r="BX207">
        <v>0</v>
      </c>
      <c r="BY207">
        <v>0</v>
      </c>
      <c r="BZ207">
        <v>0</v>
      </c>
      <c r="CA207">
        <v>6</v>
      </c>
      <c r="CB207">
        <v>0</v>
      </c>
      <c r="CC207">
        <v>0</v>
      </c>
      <c r="CD207">
        <v>0</v>
      </c>
      <c r="CE207">
        <v>0</v>
      </c>
      <c r="CF207">
        <v>0</v>
      </c>
      <c r="CG207">
        <v>0</v>
      </c>
      <c r="CH207">
        <v>14</v>
      </c>
      <c r="CI207">
        <v>0</v>
      </c>
      <c r="CJ207">
        <v>1</v>
      </c>
      <c r="CK207">
        <v>0</v>
      </c>
      <c r="CL207">
        <v>0</v>
      </c>
      <c r="CM207">
        <v>0</v>
      </c>
      <c r="CN207">
        <v>6</v>
      </c>
    </row>
    <row r="208" spans="1:92">
      <c r="A208" t="s">
        <v>516</v>
      </c>
      <c r="B208" t="s">
        <v>25</v>
      </c>
      <c r="C208" t="s">
        <v>26</v>
      </c>
      <c r="D208" t="s">
        <v>47</v>
      </c>
      <c r="E208" t="s">
        <v>35</v>
      </c>
      <c r="F208" t="s">
        <v>36</v>
      </c>
      <c r="G208" t="s">
        <v>517</v>
      </c>
      <c r="H208" t="s">
        <v>518</v>
      </c>
      <c r="I208">
        <v>100</v>
      </c>
      <c r="J208" s="1">
        <v>0.96</v>
      </c>
      <c r="K208" t="s">
        <v>26</v>
      </c>
      <c r="L208" t="s">
        <v>47</v>
      </c>
      <c r="M208" t="s">
        <v>35</v>
      </c>
      <c r="N208" t="s">
        <v>36</v>
      </c>
      <c r="O208" t="s">
        <v>77</v>
      </c>
      <c r="P208" t="s">
        <v>519</v>
      </c>
      <c r="Q208">
        <v>3</v>
      </c>
      <c r="R208">
        <v>0.168849999999999</v>
      </c>
      <c r="S208">
        <f t="shared" si="6"/>
        <v>47</v>
      </c>
      <c r="T208">
        <f t="shared" si="7"/>
        <v>251</v>
      </c>
      <c r="U208">
        <v>5</v>
      </c>
      <c r="V208">
        <v>0</v>
      </c>
      <c r="W208">
        <v>0</v>
      </c>
      <c r="X208">
        <v>0</v>
      </c>
      <c r="Y208">
        <v>4</v>
      </c>
      <c r="Z208">
        <v>5</v>
      </c>
      <c r="AA208">
        <v>3</v>
      </c>
      <c r="AB208">
        <v>0</v>
      </c>
      <c r="AC208">
        <v>1</v>
      </c>
      <c r="AD208">
        <v>0</v>
      </c>
      <c r="AE208">
        <v>9</v>
      </c>
      <c r="AF208">
        <v>8</v>
      </c>
      <c r="AG208">
        <v>11</v>
      </c>
      <c r="AH208">
        <v>3</v>
      </c>
      <c r="AI208">
        <v>1</v>
      </c>
      <c r="AJ208">
        <v>0</v>
      </c>
      <c r="AK208">
        <v>11</v>
      </c>
      <c r="AL208">
        <v>0</v>
      </c>
      <c r="AM208">
        <v>1</v>
      </c>
      <c r="AN208">
        <v>9</v>
      </c>
      <c r="AO208">
        <v>1</v>
      </c>
      <c r="AP208">
        <v>0</v>
      </c>
      <c r="AQ208">
        <v>2</v>
      </c>
      <c r="AR208">
        <v>3</v>
      </c>
      <c r="AS208">
        <v>3</v>
      </c>
      <c r="AT208">
        <v>17</v>
      </c>
      <c r="AU208">
        <v>2</v>
      </c>
      <c r="AV208">
        <v>1</v>
      </c>
      <c r="AW208">
        <v>11</v>
      </c>
      <c r="AX208">
        <v>0</v>
      </c>
      <c r="AY208">
        <v>7</v>
      </c>
      <c r="AZ208">
        <v>0</v>
      </c>
      <c r="BA208">
        <v>0</v>
      </c>
      <c r="BB208">
        <v>0</v>
      </c>
      <c r="BC208">
        <v>12</v>
      </c>
      <c r="BD208">
        <v>3</v>
      </c>
      <c r="BE208">
        <v>0</v>
      </c>
      <c r="BF208">
        <v>1</v>
      </c>
      <c r="BG208">
        <v>9</v>
      </c>
      <c r="BH208">
        <v>0</v>
      </c>
      <c r="BI208">
        <v>2</v>
      </c>
      <c r="BJ208">
        <v>8</v>
      </c>
      <c r="BK208">
        <v>7</v>
      </c>
      <c r="BL208">
        <v>1</v>
      </c>
      <c r="BM208">
        <v>2</v>
      </c>
      <c r="BN208">
        <v>0</v>
      </c>
      <c r="BO208">
        <v>6</v>
      </c>
      <c r="BP208">
        <v>7</v>
      </c>
      <c r="BQ208">
        <v>9</v>
      </c>
      <c r="BR208">
        <v>0</v>
      </c>
      <c r="BS208">
        <v>3</v>
      </c>
      <c r="BT208">
        <v>3</v>
      </c>
      <c r="BU208">
        <v>8</v>
      </c>
      <c r="BV208">
        <v>0</v>
      </c>
      <c r="BW208">
        <v>3</v>
      </c>
      <c r="BX208">
        <v>5</v>
      </c>
      <c r="BY208">
        <v>14</v>
      </c>
      <c r="BZ208">
        <v>1</v>
      </c>
      <c r="CA208">
        <v>0</v>
      </c>
      <c r="CB208">
        <v>0</v>
      </c>
      <c r="CC208">
        <v>4</v>
      </c>
      <c r="CD208">
        <v>0</v>
      </c>
      <c r="CE208">
        <v>0</v>
      </c>
      <c r="CF208">
        <v>0</v>
      </c>
      <c r="CG208">
        <v>2</v>
      </c>
      <c r="CH208">
        <v>0</v>
      </c>
      <c r="CI208">
        <v>3</v>
      </c>
      <c r="CJ208">
        <v>0</v>
      </c>
      <c r="CK208">
        <v>10</v>
      </c>
      <c r="CL208">
        <v>0</v>
      </c>
      <c r="CM208">
        <v>8</v>
      </c>
      <c r="CN208">
        <v>2</v>
      </c>
    </row>
    <row r="209" spans="1:92">
      <c r="A209" t="s">
        <v>903</v>
      </c>
      <c r="B209" t="s">
        <v>25</v>
      </c>
      <c r="C209" t="s">
        <v>26</v>
      </c>
      <c r="D209" t="s">
        <v>47</v>
      </c>
      <c r="E209" t="s">
        <v>48</v>
      </c>
      <c r="F209" t="s">
        <v>49</v>
      </c>
      <c r="G209" t="s">
        <v>130</v>
      </c>
      <c r="H209" t="s">
        <v>449</v>
      </c>
      <c r="I209">
        <v>100</v>
      </c>
      <c r="J209" s="1">
        <v>0.89</v>
      </c>
      <c r="K209" t="s">
        <v>26</v>
      </c>
      <c r="L209" t="s">
        <v>47</v>
      </c>
      <c r="M209" t="s">
        <v>48</v>
      </c>
      <c r="N209" t="s">
        <v>49</v>
      </c>
      <c r="O209" t="s">
        <v>52</v>
      </c>
      <c r="P209" t="s">
        <v>356</v>
      </c>
      <c r="Q209">
        <v>5</v>
      </c>
      <c r="R209">
        <v>0.22580999999999901</v>
      </c>
      <c r="S209">
        <f t="shared" si="6"/>
        <v>30</v>
      </c>
      <c r="T209">
        <f t="shared" si="7"/>
        <v>250</v>
      </c>
      <c r="U209">
        <v>0</v>
      </c>
      <c r="V209">
        <v>1</v>
      </c>
      <c r="W209">
        <v>31</v>
      </c>
      <c r="X209">
        <v>13</v>
      </c>
      <c r="Y209">
        <v>2</v>
      </c>
      <c r="Z209">
        <v>0</v>
      </c>
      <c r="AA209">
        <v>12</v>
      </c>
      <c r="AB209">
        <v>0</v>
      </c>
      <c r="AC209">
        <v>2</v>
      </c>
      <c r="AD209">
        <v>0</v>
      </c>
      <c r="AE209">
        <v>7</v>
      </c>
      <c r="AF209">
        <v>0</v>
      </c>
      <c r="AG209">
        <v>1</v>
      </c>
      <c r="AH209">
        <v>0</v>
      </c>
      <c r="AI209">
        <v>0</v>
      </c>
      <c r="AJ209">
        <v>0</v>
      </c>
      <c r="AK209">
        <v>6</v>
      </c>
      <c r="AL209">
        <v>0</v>
      </c>
      <c r="AM209">
        <v>0</v>
      </c>
      <c r="AN209">
        <v>2</v>
      </c>
      <c r="AO209">
        <v>0</v>
      </c>
      <c r="AP209">
        <v>0</v>
      </c>
      <c r="AQ209">
        <v>0</v>
      </c>
      <c r="AR209">
        <v>14</v>
      </c>
      <c r="AS209">
        <v>7</v>
      </c>
      <c r="AT209">
        <v>6</v>
      </c>
      <c r="AU209">
        <v>13</v>
      </c>
      <c r="AV209">
        <v>12</v>
      </c>
      <c r="AW209">
        <v>4</v>
      </c>
      <c r="AX209">
        <v>0</v>
      </c>
      <c r="AY209">
        <v>0</v>
      </c>
      <c r="AZ209">
        <v>0</v>
      </c>
      <c r="BA209">
        <v>0</v>
      </c>
      <c r="BB209">
        <v>0</v>
      </c>
      <c r="BC209">
        <v>1</v>
      </c>
      <c r="BD209">
        <v>0</v>
      </c>
      <c r="BE209">
        <v>2</v>
      </c>
      <c r="BF209">
        <v>0</v>
      </c>
      <c r="BG209">
        <v>4</v>
      </c>
      <c r="BH209">
        <v>0</v>
      </c>
      <c r="BI209">
        <v>0</v>
      </c>
      <c r="BJ209">
        <v>8</v>
      </c>
      <c r="BK209">
        <v>25</v>
      </c>
      <c r="BL209">
        <v>2</v>
      </c>
      <c r="BM209">
        <v>9</v>
      </c>
      <c r="BN209">
        <v>0</v>
      </c>
      <c r="BO209">
        <v>0</v>
      </c>
      <c r="BP209">
        <v>2</v>
      </c>
      <c r="BQ209">
        <v>2</v>
      </c>
      <c r="BR209">
        <v>0</v>
      </c>
      <c r="BS209">
        <v>0</v>
      </c>
      <c r="BT209">
        <v>0</v>
      </c>
      <c r="BU209">
        <v>0</v>
      </c>
      <c r="BV209">
        <v>1</v>
      </c>
      <c r="BW209">
        <v>0</v>
      </c>
      <c r="BX209">
        <v>0</v>
      </c>
      <c r="BY209">
        <v>0</v>
      </c>
      <c r="BZ209">
        <v>0</v>
      </c>
      <c r="CA209">
        <v>1</v>
      </c>
      <c r="CB209">
        <v>0</v>
      </c>
      <c r="CC209">
        <v>0</v>
      </c>
      <c r="CD209">
        <v>0</v>
      </c>
      <c r="CE209">
        <v>56</v>
      </c>
      <c r="CF209">
        <v>0</v>
      </c>
      <c r="CG209">
        <v>2</v>
      </c>
      <c r="CH209">
        <v>0</v>
      </c>
      <c r="CI209">
        <v>2</v>
      </c>
      <c r="CJ209">
        <v>0</v>
      </c>
      <c r="CK209">
        <v>0</v>
      </c>
      <c r="CL209">
        <v>0</v>
      </c>
      <c r="CM209">
        <v>0</v>
      </c>
      <c r="CN209">
        <v>0</v>
      </c>
    </row>
    <row r="210" spans="1:92">
      <c r="A210" t="s">
        <v>446</v>
      </c>
      <c r="B210" t="s">
        <v>25</v>
      </c>
      <c r="C210" t="s">
        <v>26</v>
      </c>
      <c r="D210" t="s">
        <v>47</v>
      </c>
      <c r="E210" t="s">
        <v>48</v>
      </c>
      <c r="F210" t="s">
        <v>49</v>
      </c>
      <c r="G210" t="s">
        <v>92</v>
      </c>
      <c r="H210" t="s">
        <v>93</v>
      </c>
      <c r="I210">
        <v>100</v>
      </c>
      <c r="J210" s="1">
        <v>0.99</v>
      </c>
      <c r="K210" t="s">
        <v>26</v>
      </c>
      <c r="L210" t="s">
        <v>47</v>
      </c>
      <c r="M210" t="s">
        <v>48</v>
      </c>
      <c r="N210" t="s">
        <v>49</v>
      </c>
      <c r="O210" t="s">
        <v>52</v>
      </c>
      <c r="P210" t="s">
        <v>94</v>
      </c>
      <c r="Q210">
        <v>5</v>
      </c>
      <c r="R210">
        <v>5.4399999999999699E-2</v>
      </c>
      <c r="S210">
        <f t="shared" si="6"/>
        <v>40</v>
      </c>
      <c r="T210">
        <f t="shared" si="7"/>
        <v>249</v>
      </c>
      <c r="U210">
        <v>0</v>
      </c>
      <c r="V210">
        <v>2</v>
      </c>
      <c r="W210">
        <v>0</v>
      </c>
      <c r="X210">
        <v>0</v>
      </c>
      <c r="Y210">
        <v>0</v>
      </c>
      <c r="Z210">
        <v>0</v>
      </c>
      <c r="AA210">
        <v>0</v>
      </c>
      <c r="AB210">
        <v>6</v>
      </c>
      <c r="AC210">
        <v>0</v>
      </c>
      <c r="AD210">
        <v>3</v>
      </c>
      <c r="AE210">
        <v>0</v>
      </c>
      <c r="AF210">
        <v>2</v>
      </c>
      <c r="AG210">
        <v>0</v>
      </c>
      <c r="AH210">
        <v>2</v>
      </c>
      <c r="AI210">
        <v>0</v>
      </c>
      <c r="AJ210">
        <v>1</v>
      </c>
      <c r="AK210">
        <v>1</v>
      </c>
      <c r="AL210">
        <v>24</v>
      </c>
      <c r="AM210">
        <v>7</v>
      </c>
      <c r="AN210">
        <v>5</v>
      </c>
      <c r="AO210">
        <v>4</v>
      </c>
      <c r="AP210">
        <v>1</v>
      </c>
      <c r="AQ210">
        <v>12</v>
      </c>
      <c r="AR210">
        <v>27</v>
      </c>
      <c r="AS210">
        <v>29</v>
      </c>
      <c r="AT210">
        <v>4</v>
      </c>
      <c r="AU210">
        <v>0</v>
      </c>
      <c r="AV210">
        <v>0</v>
      </c>
      <c r="AW210">
        <v>0</v>
      </c>
      <c r="AX210">
        <v>1</v>
      </c>
      <c r="AY210">
        <v>0</v>
      </c>
      <c r="AZ210">
        <v>0</v>
      </c>
      <c r="BA210">
        <v>0</v>
      </c>
      <c r="BB210">
        <v>1</v>
      </c>
      <c r="BC210">
        <v>1</v>
      </c>
      <c r="BD210">
        <v>1</v>
      </c>
      <c r="BE210">
        <v>0</v>
      </c>
      <c r="BF210">
        <v>1</v>
      </c>
      <c r="BG210">
        <v>1</v>
      </c>
      <c r="BH210">
        <v>12</v>
      </c>
      <c r="BI210">
        <v>2</v>
      </c>
      <c r="BJ210">
        <v>1</v>
      </c>
      <c r="BK210">
        <v>1</v>
      </c>
      <c r="BL210">
        <v>0</v>
      </c>
      <c r="BM210">
        <v>1</v>
      </c>
      <c r="BN210">
        <v>8</v>
      </c>
      <c r="BO210">
        <v>0</v>
      </c>
      <c r="BP210">
        <v>8</v>
      </c>
      <c r="BQ210">
        <v>0</v>
      </c>
      <c r="BR210">
        <v>0</v>
      </c>
      <c r="BS210">
        <v>0</v>
      </c>
      <c r="BT210">
        <v>0</v>
      </c>
      <c r="BU210">
        <v>0</v>
      </c>
      <c r="BV210">
        <v>0</v>
      </c>
      <c r="BW210">
        <v>0</v>
      </c>
      <c r="BX210">
        <v>1</v>
      </c>
      <c r="BY210">
        <v>0</v>
      </c>
      <c r="BZ210">
        <v>0</v>
      </c>
      <c r="CA210">
        <v>0</v>
      </c>
      <c r="CB210">
        <v>1</v>
      </c>
      <c r="CC210">
        <v>0</v>
      </c>
      <c r="CD210">
        <v>1</v>
      </c>
      <c r="CE210">
        <v>0</v>
      </c>
      <c r="CF210">
        <v>2</v>
      </c>
      <c r="CG210">
        <v>3</v>
      </c>
      <c r="CH210">
        <v>3</v>
      </c>
      <c r="CI210">
        <v>8</v>
      </c>
      <c r="CJ210">
        <v>40</v>
      </c>
      <c r="CK210">
        <v>2</v>
      </c>
      <c r="CL210">
        <v>6</v>
      </c>
      <c r="CM210">
        <v>0</v>
      </c>
      <c r="CN210">
        <v>13</v>
      </c>
    </row>
    <row r="211" spans="1:92">
      <c r="A211" t="s">
        <v>561</v>
      </c>
      <c r="B211" t="s">
        <v>25</v>
      </c>
      <c r="C211" t="s">
        <v>26</v>
      </c>
      <c r="D211" t="s">
        <v>88</v>
      </c>
      <c r="E211" t="s">
        <v>89</v>
      </c>
      <c r="F211" t="s">
        <v>389</v>
      </c>
      <c r="G211" t="s">
        <v>390</v>
      </c>
      <c r="H211" t="s">
        <v>391</v>
      </c>
      <c r="I211">
        <v>100</v>
      </c>
      <c r="J211" s="1">
        <v>0.95</v>
      </c>
      <c r="K211" t="s">
        <v>26</v>
      </c>
      <c r="L211" t="s">
        <v>88</v>
      </c>
      <c r="M211" t="s">
        <v>89</v>
      </c>
      <c r="N211" t="s">
        <v>389</v>
      </c>
      <c r="O211" t="s">
        <v>389</v>
      </c>
      <c r="P211" t="s">
        <v>562</v>
      </c>
      <c r="Q211">
        <v>2</v>
      </c>
      <c r="R211">
        <v>0.41156999999999899</v>
      </c>
      <c r="S211">
        <f t="shared" si="6"/>
        <v>9</v>
      </c>
      <c r="T211">
        <f t="shared" si="7"/>
        <v>247</v>
      </c>
      <c r="U211">
        <v>52</v>
      </c>
      <c r="V211">
        <v>0</v>
      </c>
      <c r="W211">
        <v>0</v>
      </c>
      <c r="X211">
        <v>118</v>
      </c>
      <c r="Y211">
        <v>4</v>
      </c>
      <c r="Z211">
        <v>0</v>
      </c>
      <c r="AA211">
        <v>0</v>
      </c>
      <c r="AB211">
        <v>0</v>
      </c>
      <c r="AC211">
        <v>0</v>
      </c>
      <c r="AD211">
        <v>0</v>
      </c>
      <c r="AE211">
        <v>1</v>
      </c>
      <c r="AF211">
        <v>0</v>
      </c>
      <c r="AG211">
        <v>0</v>
      </c>
      <c r="AH211">
        <v>0</v>
      </c>
      <c r="AI211">
        <v>0</v>
      </c>
      <c r="AJ211">
        <v>0</v>
      </c>
      <c r="AK211">
        <v>0</v>
      </c>
      <c r="AL211">
        <v>0</v>
      </c>
      <c r="AM211">
        <v>0</v>
      </c>
      <c r="AN211">
        <v>41</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2</v>
      </c>
      <c r="BH211">
        <v>0</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v>0</v>
      </c>
      <c r="CB211">
        <v>16</v>
      </c>
      <c r="CC211">
        <v>0</v>
      </c>
      <c r="CD211">
        <v>0</v>
      </c>
      <c r="CE211">
        <v>0</v>
      </c>
      <c r="CF211">
        <v>0</v>
      </c>
      <c r="CG211">
        <v>0</v>
      </c>
      <c r="CH211">
        <v>0</v>
      </c>
      <c r="CI211">
        <v>0</v>
      </c>
      <c r="CJ211">
        <v>0</v>
      </c>
      <c r="CK211">
        <v>0</v>
      </c>
      <c r="CL211">
        <v>0</v>
      </c>
      <c r="CM211">
        <v>9</v>
      </c>
      <c r="CN211">
        <v>4</v>
      </c>
    </row>
    <row r="212" spans="1:92">
      <c r="A212" t="s">
        <v>1043</v>
      </c>
      <c r="B212" t="s">
        <v>25</v>
      </c>
      <c r="C212" t="s">
        <v>26</v>
      </c>
      <c r="D212" t="s">
        <v>88</v>
      </c>
      <c r="E212" t="s">
        <v>89</v>
      </c>
      <c r="F212" t="s">
        <v>32</v>
      </c>
      <c r="G212" t="s">
        <v>332</v>
      </c>
      <c r="H212" t="s">
        <v>333</v>
      </c>
      <c r="I212">
        <v>100</v>
      </c>
      <c r="J212" s="1">
        <v>0.96</v>
      </c>
      <c r="K212" t="s">
        <v>26</v>
      </c>
      <c r="L212" t="s">
        <v>88</v>
      </c>
      <c r="M212" t="s">
        <v>89</v>
      </c>
      <c r="N212" t="s">
        <v>32</v>
      </c>
      <c r="O212" t="s">
        <v>1044</v>
      </c>
      <c r="P212" t="s">
        <v>1045</v>
      </c>
      <c r="Q212">
        <v>13</v>
      </c>
      <c r="R212">
        <v>5.87299999999999E-2</v>
      </c>
      <c r="S212">
        <f t="shared" si="6"/>
        <v>38</v>
      </c>
      <c r="T212">
        <f t="shared" si="7"/>
        <v>245</v>
      </c>
      <c r="U212">
        <v>0</v>
      </c>
      <c r="V212">
        <v>0</v>
      </c>
      <c r="W212">
        <v>12</v>
      </c>
      <c r="X212">
        <v>0</v>
      </c>
      <c r="Y212">
        <v>3</v>
      </c>
      <c r="Z212">
        <v>0</v>
      </c>
      <c r="AA212">
        <v>2</v>
      </c>
      <c r="AB212">
        <v>0</v>
      </c>
      <c r="AC212">
        <v>1</v>
      </c>
      <c r="AD212">
        <v>0</v>
      </c>
      <c r="AE212">
        <v>5</v>
      </c>
      <c r="AF212">
        <v>0</v>
      </c>
      <c r="AG212">
        <v>5</v>
      </c>
      <c r="AH212">
        <v>0</v>
      </c>
      <c r="AI212">
        <v>0</v>
      </c>
      <c r="AJ212">
        <v>0</v>
      </c>
      <c r="AK212">
        <v>2</v>
      </c>
      <c r="AL212">
        <v>0</v>
      </c>
      <c r="AM212">
        <v>2</v>
      </c>
      <c r="AN212">
        <v>2</v>
      </c>
      <c r="AO212">
        <v>9</v>
      </c>
      <c r="AP212">
        <v>24</v>
      </c>
      <c r="AQ212">
        <v>0</v>
      </c>
      <c r="AR212">
        <v>1</v>
      </c>
      <c r="AS212">
        <v>2</v>
      </c>
      <c r="AT212">
        <v>8</v>
      </c>
      <c r="AU212">
        <v>11</v>
      </c>
      <c r="AV212">
        <v>3</v>
      </c>
      <c r="AW212">
        <v>0</v>
      </c>
      <c r="AX212">
        <v>0</v>
      </c>
      <c r="AY212">
        <v>13</v>
      </c>
      <c r="AZ212">
        <v>0</v>
      </c>
      <c r="BA212">
        <v>0</v>
      </c>
      <c r="BB212">
        <v>0</v>
      </c>
      <c r="BC212">
        <v>0</v>
      </c>
      <c r="BD212">
        <v>2</v>
      </c>
      <c r="BE212">
        <v>15</v>
      </c>
      <c r="BF212">
        <v>0</v>
      </c>
      <c r="BG212">
        <v>1</v>
      </c>
      <c r="BH212">
        <v>26</v>
      </c>
      <c r="BI212">
        <v>0</v>
      </c>
      <c r="BJ212">
        <v>0</v>
      </c>
      <c r="BK212">
        <v>2</v>
      </c>
      <c r="BL212">
        <v>3</v>
      </c>
      <c r="BM212">
        <v>0</v>
      </c>
      <c r="BN212">
        <v>2</v>
      </c>
      <c r="BO212">
        <v>0</v>
      </c>
      <c r="BP212">
        <v>5</v>
      </c>
      <c r="BQ212">
        <v>15</v>
      </c>
      <c r="BR212">
        <v>8</v>
      </c>
      <c r="BS212">
        <v>0</v>
      </c>
      <c r="BT212">
        <v>1</v>
      </c>
      <c r="BU212">
        <v>17</v>
      </c>
      <c r="BV212">
        <v>11</v>
      </c>
      <c r="BW212">
        <v>0</v>
      </c>
      <c r="BX212">
        <v>0</v>
      </c>
      <c r="BY212">
        <v>0</v>
      </c>
      <c r="BZ212">
        <v>2</v>
      </c>
      <c r="CA212">
        <v>0</v>
      </c>
      <c r="CB212">
        <v>0</v>
      </c>
      <c r="CC212">
        <v>7</v>
      </c>
      <c r="CD212">
        <v>0</v>
      </c>
      <c r="CE212">
        <v>0</v>
      </c>
      <c r="CF212">
        <v>0</v>
      </c>
      <c r="CG212">
        <v>8</v>
      </c>
      <c r="CH212">
        <v>4</v>
      </c>
      <c r="CI212">
        <v>4</v>
      </c>
      <c r="CJ212">
        <v>0</v>
      </c>
      <c r="CK212">
        <v>0</v>
      </c>
      <c r="CL212">
        <v>1</v>
      </c>
      <c r="CM212">
        <v>2</v>
      </c>
      <c r="CN212">
        <v>4</v>
      </c>
    </row>
    <row r="213" spans="1:92">
      <c r="A213" t="s">
        <v>433</v>
      </c>
      <c r="B213" t="s">
        <v>25</v>
      </c>
      <c r="C213" t="s">
        <v>26</v>
      </c>
      <c r="D213" t="s">
        <v>27</v>
      </c>
      <c r="E213" t="s">
        <v>28</v>
      </c>
      <c r="F213" t="s">
        <v>29</v>
      </c>
      <c r="G213" t="s">
        <v>55</v>
      </c>
      <c r="H213" t="s">
        <v>56</v>
      </c>
      <c r="I213">
        <v>100</v>
      </c>
      <c r="J213" s="1">
        <v>0.99</v>
      </c>
      <c r="K213" t="s">
        <v>26</v>
      </c>
      <c r="L213" t="s">
        <v>27</v>
      </c>
      <c r="M213" t="s">
        <v>28</v>
      </c>
      <c r="N213" t="s">
        <v>29</v>
      </c>
      <c r="O213" t="s">
        <v>39</v>
      </c>
      <c r="P213" t="s">
        <v>57</v>
      </c>
      <c r="Q213">
        <v>4</v>
      </c>
      <c r="R213">
        <v>4.4280000000000097E-2</v>
      </c>
      <c r="S213">
        <f t="shared" si="6"/>
        <v>33</v>
      </c>
      <c r="T213">
        <f t="shared" si="7"/>
        <v>244</v>
      </c>
      <c r="U213">
        <v>0</v>
      </c>
      <c r="V213">
        <v>0</v>
      </c>
      <c r="W213">
        <v>0</v>
      </c>
      <c r="X213">
        <v>0</v>
      </c>
      <c r="Y213">
        <v>0</v>
      </c>
      <c r="Z213">
        <v>0</v>
      </c>
      <c r="AA213">
        <v>0</v>
      </c>
      <c r="AB213">
        <v>1</v>
      </c>
      <c r="AC213">
        <v>0</v>
      </c>
      <c r="AD213">
        <v>1</v>
      </c>
      <c r="AE213">
        <v>0</v>
      </c>
      <c r="AF213">
        <v>2</v>
      </c>
      <c r="AG213">
        <v>0</v>
      </c>
      <c r="AH213">
        <v>1</v>
      </c>
      <c r="AI213">
        <v>2</v>
      </c>
      <c r="AJ213">
        <v>4</v>
      </c>
      <c r="AK213">
        <v>3</v>
      </c>
      <c r="AL213">
        <v>2</v>
      </c>
      <c r="AM213">
        <v>29</v>
      </c>
      <c r="AN213">
        <v>2</v>
      </c>
      <c r="AO213">
        <v>1</v>
      </c>
      <c r="AP213">
        <v>5</v>
      </c>
      <c r="AQ213">
        <v>3</v>
      </c>
      <c r="AR213">
        <v>10</v>
      </c>
      <c r="AS213">
        <v>23</v>
      </c>
      <c r="AT213">
        <v>6</v>
      </c>
      <c r="AU213">
        <v>0</v>
      </c>
      <c r="AV213">
        <v>0</v>
      </c>
      <c r="AW213">
        <v>0</v>
      </c>
      <c r="AX213">
        <v>0</v>
      </c>
      <c r="AY213">
        <v>0</v>
      </c>
      <c r="AZ213">
        <v>0</v>
      </c>
      <c r="BA213">
        <v>0</v>
      </c>
      <c r="BB213">
        <v>0</v>
      </c>
      <c r="BC213">
        <v>0</v>
      </c>
      <c r="BD213">
        <v>2</v>
      </c>
      <c r="BE213">
        <v>0</v>
      </c>
      <c r="BF213">
        <v>2</v>
      </c>
      <c r="BG213">
        <v>0</v>
      </c>
      <c r="BH213">
        <v>0</v>
      </c>
      <c r="BI213">
        <v>0</v>
      </c>
      <c r="BJ213">
        <v>2</v>
      </c>
      <c r="BK213">
        <v>0</v>
      </c>
      <c r="BL213">
        <v>6</v>
      </c>
      <c r="BM213">
        <v>0</v>
      </c>
      <c r="BN213">
        <v>8</v>
      </c>
      <c r="BO213">
        <v>3</v>
      </c>
      <c r="BP213">
        <v>31</v>
      </c>
      <c r="BQ213">
        <v>0</v>
      </c>
      <c r="BR213">
        <v>0</v>
      </c>
      <c r="BS213">
        <v>0</v>
      </c>
      <c r="BT213">
        <v>0</v>
      </c>
      <c r="BU213">
        <v>0</v>
      </c>
      <c r="BV213">
        <v>0</v>
      </c>
      <c r="BW213">
        <v>0</v>
      </c>
      <c r="BX213">
        <v>1</v>
      </c>
      <c r="BY213">
        <v>0</v>
      </c>
      <c r="BZ213">
        <v>0</v>
      </c>
      <c r="CA213">
        <v>0</v>
      </c>
      <c r="CB213">
        <v>6</v>
      </c>
      <c r="CC213">
        <v>0</v>
      </c>
      <c r="CD213">
        <v>2</v>
      </c>
      <c r="CE213">
        <v>0</v>
      </c>
      <c r="CF213">
        <v>0</v>
      </c>
      <c r="CG213">
        <v>0</v>
      </c>
      <c r="CH213">
        <v>3</v>
      </c>
      <c r="CI213">
        <v>2</v>
      </c>
      <c r="CJ213">
        <v>16</v>
      </c>
      <c r="CK213">
        <v>1</v>
      </c>
      <c r="CL213">
        <v>28</v>
      </c>
      <c r="CM213">
        <v>4</v>
      </c>
      <c r="CN213">
        <v>32</v>
      </c>
    </row>
    <row r="214" spans="1:92">
      <c r="A214" t="s">
        <v>1663</v>
      </c>
      <c r="B214" t="s">
        <v>25</v>
      </c>
      <c r="C214" t="s">
        <v>26</v>
      </c>
      <c r="D214" t="s">
        <v>47</v>
      </c>
      <c r="E214" t="s">
        <v>48</v>
      </c>
      <c r="F214" t="s">
        <v>49</v>
      </c>
      <c r="G214" t="s">
        <v>1664</v>
      </c>
      <c r="H214" t="s">
        <v>1665</v>
      </c>
      <c r="I214">
        <v>100</v>
      </c>
      <c r="J214" s="1">
        <v>0.96</v>
      </c>
      <c r="K214" t="s">
        <v>26</v>
      </c>
      <c r="L214" t="s">
        <v>47</v>
      </c>
      <c r="M214" t="s">
        <v>48</v>
      </c>
      <c r="N214" t="s">
        <v>49</v>
      </c>
      <c r="O214" t="s">
        <v>323</v>
      </c>
      <c r="P214" t="s">
        <v>1666</v>
      </c>
      <c r="Q214">
        <v>2</v>
      </c>
      <c r="R214">
        <v>7.4249999999999899E-2</v>
      </c>
      <c r="S214">
        <f t="shared" si="6"/>
        <v>19</v>
      </c>
      <c r="T214">
        <f t="shared" si="7"/>
        <v>243</v>
      </c>
      <c r="U214">
        <v>0</v>
      </c>
      <c r="V214">
        <v>0</v>
      </c>
      <c r="W214">
        <v>0</v>
      </c>
      <c r="X214">
        <v>0</v>
      </c>
      <c r="Y214">
        <v>0</v>
      </c>
      <c r="Z214">
        <v>0</v>
      </c>
      <c r="AA214">
        <v>3</v>
      </c>
      <c r="AB214">
        <v>0</v>
      </c>
      <c r="AC214">
        <v>0</v>
      </c>
      <c r="AD214">
        <v>0</v>
      </c>
      <c r="AE214">
        <v>27</v>
      </c>
      <c r="AF214">
        <v>1</v>
      </c>
      <c r="AG214">
        <v>0</v>
      </c>
      <c r="AH214">
        <v>0</v>
      </c>
      <c r="AI214">
        <v>0</v>
      </c>
      <c r="AJ214">
        <v>0</v>
      </c>
      <c r="AK214">
        <v>14</v>
      </c>
      <c r="AL214">
        <v>0</v>
      </c>
      <c r="AM214">
        <v>0</v>
      </c>
      <c r="AN214">
        <v>0</v>
      </c>
      <c r="AO214">
        <v>0</v>
      </c>
      <c r="AP214">
        <v>0</v>
      </c>
      <c r="AQ214">
        <v>18</v>
      </c>
      <c r="AR214">
        <v>0</v>
      </c>
      <c r="AS214">
        <v>0</v>
      </c>
      <c r="AT214">
        <v>0</v>
      </c>
      <c r="AU214">
        <v>3</v>
      </c>
      <c r="AV214">
        <v>5</v>
      </c>
      <c r="AW214">
        <v>0</v>
      </c>
      <c r="AX214">
        <v>0</v>
      </c>
      <c r="AY214">
        <v>4</v>
      </c>
      <c r="AZ214">
        <v>0</v>
      </c>
      <c r="BA214">
        <v>0</v>
      </c>
      <c r="BB214">
        <v>0</v>
      </c>
      <c r="BC214">
        <v>1</v>
      </c>
      <c r="BD214">
        <v>0</v>
      </c>
      <c r="BE214">
        <v>0</v>
      </c>
      <c r="BF214">
        <v>0</v>
      </c>
      <c r="BG214">
        <v>15</v>
      </c>
      <c r="BH214">
        <v>0</v>
      </c>
      <c r="BI214">
        <v>11</v>
      </c>
      <c r="BJ214">
        <v>2</v>
      </c>
      <c r="BK214">
        <v>0</v>
      </c>
      <c r="BL214">
        <v>0</v>
      </c>
      <c r="BM214">
        <v>30</v>
      </c>
      <c r="BN214">
        <v>3</v>
      </c>
      <c r="BO214">
        <v>1</v>
      </c>
      <c r="BP214">
        <v>0</v>
      </c>
      <c r="BQ214">
        <v>0</v>
      </c>
      <c r="BR214">
        <v>0</v>
      </c>
      <c r="BS214">
        <v>0</v>
      </c>
      <c r="BT214">
        <v>0</v>
      </c>
      <c r="BU214">
        <v>0</v>
      </c>
      <c r="BV214">
        <v>0</v>
      </c>
      <c r="BW214">
        <v>0</v>
      </c>
      <c r="BX214">
        <v>0</v>
      </c>
      <c r="BY214">
        <v>5</v>
      </c>
      <c r="BZ214">
        <v>0</v>
      </c>
      <c r="CA214">
        <v>0</v>
      </c>
      <c r="CB214">
        <v>0</v>
      </c>
      <c r="CC214">
        <v>40</v>
      </c>
      <c r="CD214">
        <v>3</v>
      </c>
      <c r="CE214">
        <v>57</v>
      </c>
      <c r="CF214">
        <v>0</v>
      </c>
      <c r="CG214">
        <v>0</v>
      </c>
      <c r="CH214">
        <v>0</v>
      </c>
      <c r="CI214">
        <v>0</v>
      </c>
      <c r="CJ214">
        <v>0</v>
      </c>
      <c r="CK214">
        <v>0</v>
      </c>
      <c r="CL214">
        <v>0</v>
      </c>
      <c r="CM214">
        <v>0</v>
      </c>
      <c r="CN214">
        <v>0</v>
      </c>
    </row>
    <row r="215" spans="1:92">
      <c r="A215" t="s">
        <v>759</v>
      </c>
      <c r="B215" t="s">
        <v>25</v>
      </c>
      <c r="C215" t="s">
        <v>26</v>
      </c>
      <c r="D215" t="s">
        <v>88</v>
      </c>
      <c r="E215" t="s">
        <v>89</v>
      </c>
      <c r="F215" t="s">
        <v>172</v>
      </c>
      <c r="G215" t="s">
        <v>760</v>
      </c>
      <c r="H215" t="s">
        <v>761</v>
      </c>
      <c r="I215">
        <v>100</v>
      </c>
      <c r="J215" s="1">
        <v>0.87</v>
      </c>
      <c r="K215" t="s">
        <v>26</v>
      </c>
      <c r="L215" t="s">
        <v>88</v>
      </c>
      <c r="M215" t="s">
        <v>89</v>
      </c>
      <c r="N215" t="s">
        <v>574</v>
      </c>
      <c r="O215" t="s">
        <v>44</v>
      </c>
      <c r="P215" t="s">
        <v>575</v>
      </c>
      <c r="Q215">
        <v>3</v>
      </c>
      <c r="R215">
        <v>0.28350999999999899</v>
      </c>
      <c r="S215">
        <f t="shared" si="6"/>
        <v>33</v>
      </c>
      <c r="T215">
        <f t="shared" si="7"/>
        <v>241</v>
      </c>
      <c r="U215">
        <v>2</v>
      </c>
      <c r="V215">
        <v>0</v>
      </c>
      <c r="W215">
        <v>1</v>
      </c>
      <c r="X215">
        <v>7</v>
      </c>
      <c r="Y215">
        <v>4</v>
      </c>
      <c r="Z215">
        <v>7</v>
      </c>
      <c r="AA215">
        <v>1</v>
      </c>
      <c r="AB215">
        <v>0</v>
      </c>
      <c r="AC215">
        <v>2</v>
      </c>
      <c r="AD215">
        <v>0</v>
      </c>
      <c r="AE215">
        <v>1</v>
      </c>
      <c r="AF215">
        <v>0</v>
      </c>
      <c r="AG215">
        <v>6</v>
      </c>
      <c r="AH215">
        <v>0</v>
      </c>
      <c r="AI215">
        <v>23</v>
      </c>
      <c r="AJ215">
        <v>0</v>
      </c>
      <c r="AK215">
        <v>2</v>
      </c>
      <c r="AL215">
        <v>34</v>
      </c>
      <c r="AM215">
        <v>0</v>
      </c>
      <c r="AN215">
        <v>4</v>
      </c>
      <c r="AO215">
        <v>0</v>
      </c>
      <c r="AP215">
        <v>0</v>
      </c>
      <c r="AQ215">
        <v>0</v>
      </c>
      <c r="AR215">
        <v>1</v>
      </c>
      <c r="AS215">
        <v>0</v>
      </c>
      <c r="AT215">
        <v>5</v>
      </c>
      <c r="AU215">
        <v>5</v>
      </c>
      <c r="AV215">
        <v>0</v>
      </c>
      <c r="AW215">
        <v>2</v>
      </c>
      <c r="AX215">
        <v>4</v>
      </c>
      <c r="AY215">
        <v>2</v>
      </c>
      <c r="AZ215">
        <v>11</v>
      </c>
      <c r="BA215">
        <v>0</v>
      </c>
      <c r="BB215">
        <v>0</v>
      </c>
      <c r="BC215">
        <v>0</v>
      </c>
      <c r="BD215">
        <v>0</v>
      </c>
      <c r="BE215">
        <v>0</v>
      </c>
      <c r="BF215">
        <v>0</v>
      </c>
      <c r="BG215">
        <v>1</v>
      </c>
      <c r="BH215">
        <v>0</v>
      </c>
      <c r="BI215">
        <v>6</v>
      </c>
      <c r="BJ215">
        <v>0</v>
      </c>
      <c r="BK215">
        <v>0</v>
      </c>
      <c r="BL215">
        <v>0</v>
      </c>
      <c r="BM215">
        <v>0</v>
      </c>
      <c r="BN215">
        <v>0</v>
      </c>
      <c r="BO215">
        <v>20</v>
      </c>
      <c r="BP215">
        <v>0</v>
      </c>
      <c r="BQ215">
        <v>4</v>
      </c>
      <c r="BR215">
        <v>0</v>
      </c>
      <c r="BS215">
        <v>0</v>
      </c>
      <c r="BT215">
        <v>0</v>
      </c>
      <c r="BU215">
        <v>5</v>
      </c>
      <c r="BV215">
        <v>0</v>
      </c>
      <c r="BW215">
        <v>21</v>
      </c>
      <c r="BX215">
        <v>0</v>
      </c>
      <c r="BY215">
        <v>19</v>
      </c>
      <c r="BZ215">
        <v>0</v>
      </c>
      <c r="CA215">
        <v>12</v>
      </c>
      <c r="CB215">
        <v>0</v>
      </c>
      <c r="CC215">
        <v>0</v>
      </c>
      <c r="CD215">
        <v>0</v>
      </c>
      <c r="CE215">
        <v>0</v>
      </c>
      <c r="CF215">
        <v>0</v>
      </c>
      <c r="CG215">
        <v>4</v>
      </c>
      <c r="CH215">
        <v>1</v>
      </c>
      <c r="CI215">
        <v>9</v>
      </c>
      <c r="CJ215">
        <v>0</v>
      </c>
      <c r="CK215">
        <v>0</v>
      </c>
      <c r="CL215">
        <v>0</v>
      </c>
      <c r="CM215">
        <v>12</v>
      </c>
      <c r="CN215">
        <v>3</v>
      </c>
    </row>
    <row r="216" spans="1:92">
      <c r="A216" t="s">
        <v>1715</v>
      </c>
      <c r="B216" t="s">
        <v>25</v>
      </c>
      <c r="C216" t="s">
        <v>26</v>
      </c>
      <c r="D216" t="s">
        <v>47</v>
      </c>
      <c r="E216" t="s">
        <v>48</v>
      </c>
      <c r="F216" t="s">
        <v>49</v>
      </c>
      <c r="G216" t="s">
        <v>1716</v>
      </c>
      <c r="H216" t="s">
        <v>1717</v>
      </c>
      <c r="I216">
        <v>100</v>
      </c>
      <c r="J216" s="1">
        <v>0.99</v>
      </c>
      <c r="K216" t="s">
        <v>26</v>
      </c>
      <c r="L216" t="s">
        <v>47</v>
      </c>
      <c r="M216" t="s">
        <v>48</v>
      </c>
      <c r="N216" t="s">
        <v>49</v>
      </c>
      <c r="O216" t="s">
        <v>78</v>
      </c>
      <c r="P216" t="s">
        <v>348</v>
      </c>
      <c r="Q216">
        <v>5</v>
      </c>
      <c r="R216">
        <v>7.3000000000011901E-4</v>
      </c>
      <c r="S216">
        <f t="shared" si="6"/>
        <v>5</v>
      </c>
      <c r="T216">
        <f t="shared" si="7"/>
        <v>241</v>
      </c>
      <c r="U216">
        <v>0</v>
      </c>
      <c r="V216">
        <v>0</v>
      </c>
      <c r="W216">
        <v>0</v>
      </c>
      <c r="X216">
        <v>0</v>
      </c>
      <c r="Y216">
        <v>0</v>
      </c>
      <c r="Z216">
        <v>0</v>
      </c>
      <c r="AA216">
        <v>0</v>
      </c>
      <c r="AB216">
        <v>30</v>
      </c>
      <c r="AC216">
        <v>0</v>
      </c>
      <c r="AD216">
        <v>0</v>
      </c>
      <c r="AE216">
        <v>0</v>
      </c>
      <c r="AF216">
        <v>0</v>
      </c>
      <c r="AG216">
        <v>0</v>
      </c>
      <c r="AH216">
        <v>0</v>
      </c>
      <c r="AI216">
        <v>0</v>
      </c>
      <c r="AJ216">
        <v>0</v>
      </c>
      <c r="AK216">
        <v>0</v>
      </c>
      <c r="AL216">
        <v>0</v>
      </c>
      <c r="AM216">
        <v>0</v>
      </c>
      <c r="AN216">
        <v>0</v>
      </c>
      <c r="AO216">
        <v>0</v>
      </c>
      <c r="AP216">
        <v>0</v>
      </c>
      <c r="AQ216">
        <v>0</v>
      </c>
      <c r="AR216">
        <v>0</v>
      </c>
      <c r="AS216">
        <v>9</v>
      </c>
      <c r="AT216">
        <v>0</v>
      </c>
      <c r="AU216">
        <v>0</v>
      </c>
      <c r="AV216">
        <v>0</v>
      </c>
      <c r="AW216">
        <v>0</v>
      </c>
      <c r="AX216">
        <v>0</v>
      </c>
      <c r="AY216">
        <v>0</v>
      </c>
      <c r="AZ216">
        <v>0</v>
      </c>
      <c r="BA216">
        <v>0</v>
      </c>
      <c r="BB216">
        <v>158</v>
      </c>
      <c r="BC216">
        <v>0</v>
      </c>
      <c r="BD216">
        <v>0</v>
      </c>
      <c r="BE216">
        <v>0</v>
      </c>
      <c r="BF216">
        <v>0</v>
      </c>
      <c r="BG216">
        <v>34</v>
      </c>
      <c r="BH216">
        <v>0</v>
      </c>
      <c r="BI216">
        <v>0</v>
      </c>
      <c r="BJ216">
        <v>0</v>
      </c>
      <c r="BK216">
        <v>0</v>
      </c>
      <c r="BL216">
        <v>0</v>
      </c>
      <c r="BM216">
        <v>0</v>
      </c>
      <c r="BN216">
        <v>0</v>
      </c>
      <c r="BO216">
        <v>0</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10</v>
      </c>
      <c r="CJ216">
        <v>0</v>
      </c>
      <c r="CK216">
        <v>0</v>
      </c>
      <c r="CL216">
        <v>0</v>
      </c>
      <c r="CM216">
        <v>0</v>
      </c>
      <c r="CN216">
        <v>0</v>
      </c>
    </row>
    <row r="217" spans="1:92">
      <c r="A217" t="s">
        <v>583</v>
      </c>
      <c r="B217" t="s">
        <v>25</v>
      </c>
      <c r="C217" t="s">
        <v>26</v>
      </c>
      <c r="D217" t="s">
        <v>88</v>
      </c>
      <c r="E217" t="s">
        <v>89</v>
      </c>
      <c r="F217" t="s">
        <v>32</v>
      </c>
      <c r="G217" t="s">
        <v>584</v>
      </c>
      <c r="H217" t="s">
        <v>585</v>
      </c>
      <c r="I217">
        <v>100</v>
      </c>
      <c r="J217" s="1">
        <v>0.97</v>
      </c>
      <c r="K217" t="s">
        <v>26</v>
      </c>
      <c r="L217" t="s">
        <v>88</v>
      </c>
      <c r="M217" t="s">
        <v>89</v>
      </c>
      <c r="N217" t="s">
        <v>32</v>
      </c>
      <c r="O217" t="s">
        <v>586</v>
      </c>
      <c r="P217" t="s">
        <v>587</v>
      </c>
      <c r="Q217">
        <v>4</v>
      </c>
      <c r="R217">
        <v>6.1719999999999699E-2</v>
      </c>
      <c r="S217">
        <f t="shared" si="6"/>
        <v>25</v>
      </c>
      <c r="T217">
        <f t="shared" si="7"/>
        <v>233</v>
      </c>
      <c r="U217">
        <v>107</v>
      </c>
      <c r="V217">
        <v>0</v>
      </c>
      <c r="W217">
        <v>16</v>
      </c>
      <c r="X217">
        <v>2</v>
      </c>
      <c r="Y217">
        <v>2</v>
      </c>
      <c r="Z217">
        <v>0</v>
      </c>
      <c r="AA217">
        <v>12</v>
      </c>
      <c r="AB217">
        <v>8</v>
      </c>
      <c r="AC217">
        <v>0</v>
      </c>
      <c r="AD217">
        <v>0</v>
      </c>
      <c r="AE217">
        <v>0</v>
      </c>
      <c r="AF217">
        <v>0</v>
      </c>
      <c r="AG217">
        <v>12</v>
      </c>
      <c r="AH217">
        <v>0</v>
      </c>
      <c r="AI217">
        <v>2</v>
      </c>
      <c r="AJ217">
        <v>0</v>
      </c>
      <c r="AK217">
        <v>11</v>
      </c>
      <c r="AL217">
        <v>0</v>
      </c>
      <c r="AM217">
        <v>0</v>
      </c>
      <c r="AN217">
        <v>0</v>
      </c>
      <c r="AO217">
        <v>2</v>
      </c>
      <c r="AP217">
        <v>2</v>
      </c>
      <c r="AQ217">
        <v>3</v>
      </c>
      <c r="AR217">
        <v>0</v>
      </c>
      <c r="AS217">
        <v>0</v>
      </c>
      <c r="AT217">
        <v>0</v>
      </c>
      <c r="AU217">
        <v>0</v>
      </c>
      <c r="AV217">
        <v>0</v>
      </c>
      <c r="AW217">
        <v>0</v>
      </c>
      <c r="AX217">
        <v>0</v>
      </c>
      <c r="AY217">
        <v>0</v>
      </c>
      <c r="AZ217">
        <v>0</v>
      </c>
      <c r="BA217">
        <v>0</v>
      </c>
      <c r="BB217">
        <v>0</v>
      </c>
      <c r="BC217">
        <v>0</v>
      </c>
      <c r="BD217">
        <v>2</v>
      </c>
      <c r="BE217">
        <v>0</v>
      </c>
      <c r="BF217">
        <v>0</v>
      </c>
      <c r="BG217">
        <v>4</v>
      </c>
      <c r="BH217">
        <v>0</v>
      </c>
      <c r="BI217">
        <v>2</v>
      </c>
      <c r="BJ217">
        <v>1</v>
      </c>
      <c r="BK217">
        <v>20</v>
      </c>
      <c r="BL217">
        <v>0</v>
      </c>
      <c r="BM217">
        <v>0</v>
      </c>
      <c r="BN217">
        <v>0</v>
      </c>
      <c r="BO217">
        <v>4</v>
      </c>
      <c r="BP217">
        <v>0</v>
      </c>
      <c r="BQ217">
        <v>0</v>
      </c>
      <c r="BR217">
        <v>0</v>
      </c>
      <c r="BS217">
        <v>4</v>
      </c>
      <c r="BT217">
        <v>2</v>
      </c>
      <c r="BU217">
        <v>0</v>
      </c>
      <c r="BV217">
        <v>0</v>
      </c>
      <c r="BW217">
        <v>0</v>
      </c>
      <c r="BX217">
        <v>1</v>
      </c>
      <c r="BY217">
        <v>0</v>
      </c>
      <c r="BZ217">
        <v>0</v>
      </c>
      <c r="CA217">
        <v>0</v>
      </c>
      <c r="CB217">
        <v>0</v>
      </c>
      <c r="CC217">
        <v>4</v>
      </c>
      <c r="CD217">
        <v>6</v>
      </c>
      <c r="CE217">
        <v>0</v>
      </c>
      <c r="CF217">
        <v>0</v>
      </c>
      <c r="CG217">
        <v>1</v>
      </c>
      <c r="CH217">
        <v>0</v>
      </c>
      <c r="CI217">
        <v>0</v>
      </c>
      <c r="CJ217">
        <v>0</v>
      </c>
      <c r="CK217">
        <v>0</v>
      </c>
      <c r="CL217">
        <v>0</v>
      </c>
      <c r="CM217">
        <v>0</v>
      </c>
      <c r="CN217">
        <v>3</v>
      </c>
    </row>
    <row r="218" spans="1:92">
      <c r="A218" t="s">
        <v>420</v>
      </c>
      <c r="B218" t="s">
        <v>25</v>
      </c>
      <c r="C218" t="s">
        <v>26</v>
      </c>
      <c r="D218" t="s">
        <v>47</v>
      </c>
      <c r="E218" t="s">
        <v>48</v>
      </c>
      <c r="F218" t="s">
        <v>49</v>
      </c>
      <c r="G218" t="s">
        <v>50</v>
      </c>
      <c r="H218" t="s">
        <v>105</v>
      </c>
      <c r="I218">
        <v>100</v>
      </c>
      <c r="J218" s="1">
        <v>0.99</v>
      </c>
      <c r="K218" t="s">
        <v>26</v>
      </c>
      <c r="L218" t="s">
        <v>47</v>
      </c>
      <c r="M218" t="s">
        <v>48</v>
      </c>
      <c r="N218" t="s">
        <v>49</v>
      </c>
      <c r="O218" t="s">
        <v>52</v>
      </c>
      <c r="P218" t="s">
        <v>106</v>
      </c>
      <c r="Q218">
        <v>11</v>
      </c>
      <c r="R218">
        <v>9.3689999999999801E-2</v>
      </c>
      <c r="S218">
        <f t="shared" si="6"/>
        <v>26</v>
      </c>
      <c r="T218">
        <f t="shared" si="7"/>
        <v>228</v>
      </c>
      <c r="U218">
        <v>0</v>
      </c>
      <c r="V218">
        <v>0</v>
      </c>
      <c r="W218">
        <v>0</v>
      </c>
      <c r="X218">
        <v>1</v>
      </c>
      <c r="Y218">
        <v>0</v>
      </c>
      <c r="Z218">
        <v>0</v>
      </c>
      <c r="AA218">
        <v>0</v>
      </c>
      <c r="AB218">
        <v>0</v>
      </c>
      <c r="AC218">
        <v>0</v>
      </c>
      <c r="AD218">
        <v>0</v>
      </c>
      <c r="AE218">
        <v>0</v>
      </c>
      <c r="AF218">
        <v>2</v>
      </c>
      <c r="AG218">
        <v>0</v>
      </c>
      <c r="AH218">
        <v>0</v>
      </c>
      <c r="AI218">
        <v>0</v>
      </c>
      <c r="AJ218">
        <v>1</v>
      </c>
      <c r="AK218">
        <v>2</v>
      </c>
      <c r="AL218">
        <v>0</v>
      </c>
      <c r="AM218">
        <v>0</v>
      </c>
      <c r="AN218">
        <v>3</v>
      </c>
      <c r="AO218">
        <v>4</v>
      </c>
      <c r="AP218">
        <v>1</v>
      </c>
      <c r="AQ218">
        <v>39</v>
      </c>
      <c r="AR218">
        <v>9</v>
      </c>
      <c r="AS218">
        <v>11</v>
      </c>
      <c r="AT218">
        <v>76</v>
      </c>
      <c r="AU218">
        <v>0</v>
      </c>
      <c r="AV218">
        <v>0</v>
      </c>
      <c r="AW218">
        <v>0</v>
      </c>
      <c r="AX218">
        <v>0</v>
      </c>
      <c r="AY218">
        <v>0</v>
      </c>
      <c r="AZ218">
        <v>0</v>
      </c>
      <c r="BA218">
        <v>0</v>
      </c>
      <c r="BB218">
        <v>0</v>
      </c>
      <c r="BC218">
        <v>0</v>
      </c>
      <c r="BD218">
        <v>0</v>
      </c>
      <c r="BE218">
        <v>0</v>
      </c>
      <c r="BF218">
        <v>0</v>
      </c>
      <c r="BG218">
        <v>7</v>
      </c>
      <c r="BH218">
        <v>4</v>
      </c>
      <c r="BI218">
        <v>1</v>
      </c>
      <c r="BJ218">
        <v>4</v>
      </c>
      <c r="BK218">
        <v>1</v>
      </c>
      <c r="BL218">
        <v>3</v>
      </c>
      <c r="BM218">
        <v>0</v>
      </c>
      <c r="BN218">
        <v>0</v>
      </c>
      <c r="BO218">
        <v>5</v>
      </c>
      <c r="BP218">
        <v>2</v>
      </c>
      <c r="BQ218">
        <v>0</v>
      </c>
      <c r="BR218">
        <v>0</v>
      </c>
      <c r="BS218">
        <v>0</v>
      </c>
      <c r="BT218">
        <v>0</v>
      </c>
      <c r="BU218">
        <v>0</v>
      </c>
      <c r="BV218">
        <v>0</v>
      </c>
      <c r="BW218">
        <v>0</v>
      </c>
      <c r="BX218">
        <v>0</v>
      </c>
      <c r="BY218">
        <v>0</v>
      </c>
      <c r="BZ218">
        <v>0</v>
      </c>
      <c r="CA218">
        <v>0</v>
      </c>
      <c r="CB218">
        <v>0</v>
      </c>
      <c r="CC218">
        <v>9</v>
      </c>
      <c r="CD218">
        <v>1</v>
      </c>
      <c r="CE218">
        <v>0</v>
      </c>
      <c r="CF218">
        <v>0</v>
      </c>
      <c r="CG218">
        <v>0</v>
      </c>
      <c r="CH218">
        <v>2</v>
      </c>
      <c r="CI218">
        <v>5</v>
      </c>
      <c r="CJ218">
        <v>6</v>
      </c>
      <c r="CK218">
        <v>4</v>
      </c>
      <c r="CL218">
        <v>0</v>
      </c>
      <c r="CM218">
        <v>25</v>
      </c>
      <c r="CN218">
        <v>0</v>
      </c>
    </row>
    <row r="219" spans="1:92">
      <c r="A219" t="s">
        <v>801</v>
      </c>
      <c r="B219" t="s">
        <v>25</v>
      </c>
      <c r="C219" t="s">
        <v>26</v>
      </c>
      <c r="D219" t="s">
        <v>47</v>
      </c>
      <c r="E219" t="s">
        <v>35</v>
      </c>
      <c r="F219" t="s">
        <v>198</v>
      </c>
      <c r="G219" t="s">
        <v>203</v>
      </c>
      <c r="H219" t="s">
        <v>204</v>
      </c>
      <c r="I219">
        <v>100</v>
      </c>
      <c r="J219" s="1">
        <v>0.94</v>
      </c>
      <c r="K219" t="s">
        <v>26</v>
      </c>
      <c r="L219" t="s">
        <v>47</v>
      </c>
      <c r="M219" t="s">
        <v>35</v>
      </c>
      <c r="N219" t="s">
        <v>198</v>
      </c>
      <c r="O219" t="s">
        <v>198</v>
      </c>
      <c r="P219" t="s">
        <v>221</v>
      </c>
      <c r="Q219">
        <v>2</v>
      </c>
      <c r="R219">
        <v>8.7529999999999594E-2</v>
      </c>
      <c r="S219">
        <f t="shared" si="6"/>
        <v>2</v>
      </c>
      <c r="T219">
        <f t="shared" si="7"/>
        <v>226</v>
      </c>
      <c r="U219">
        <v>0</v>
      </c>
      <c r="V219">
        <v>32</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194</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row>
    <row r="220" spans="1:92">
      <c r="A220" t="s">
        <v>1102</v>
      </c>
      <c r="B220" t="s">
        <v>25</v>
      </c>
      <c r="C220" t="s">
        <v>26</v>
      </c>
      <c r="D220" t="s">
        <v>27</v>
      </c>
      <c r="E220" t="s">
        <v>28</v>
      </c>
      <c r="F220" t="s">
        <v>28</v>
      </c>
      <c r="G220" t="s">
        <v>42</v>
      </c>
      <c r="H220" t="s">
        <v>43</v>
      </c>
      <c r="I220">
        <v>100</v>
      </c>
      <c r="J220" s="1">
        <v>0.95</v>
      </c>
      <c r="K220" t="s">
        <v>26</v>
      </c>
      <c r="L220" t="s">
        <v>27</v>
      </c>
      <c r="M220" t="s">
        <v>28</v>
      </c>
      <c r="N220" t="s">
        <v>67</v>
      </c>
      <c r="O220" t="s">
        <v>67</v>
      </c>
      <c r="P220" t="s">
        <v>75</v>
      </c>
      <c r="Q220">
        <v>6</v>
      </c>
      <c r="R220">
        <v>0.13736000000000001</v>
      </c>
      <c r="S220">
        <f t="shared" si="6"/>
        <v>36</v>
      </c>
      <c r="T220">
        <f t="shared" si="7"/>
        <v>225</v>
      </c>
      <c r="U220">
        <v>0</v>
      </c>
      <c r="V220">
        <v>0</v>
      </c>
      <c r="W220">
        <v>3</v>
      </c>
      <c r="X220">
        <v>0</v>
      </c>
      <c r="Y220">
        <v>0</v>
      </c>
      <c r="Z220">
        <v>3</v>
      </c>
      <c r="AA220">
        <v>2</v>
      </c>
      <c r="AB220">
        <v>19</v>
      </c>
      <c r="AC220">
        <v>1</v>
      </c>
      <c r="AD220">
        <v>2</v>
      </c>
      <c r="AE220">
        <v>0</v>
      </c>
      <c r="AF220">
        <v>4</v>
      </c>
      <c r="AG220">
        <v>0</v>
      </c>
      <c r="AH220">
        <v>4</v>
      </c>
      <c r="AI220">
        <v>0</v>
      </c>
      <c r="AJ220">
        <v>5</v>
      </c>
      <c r="AK220">
        <v>0</v>
      </c>
      <c r="AL220">
        <v>0</v>
      </c>
      <c r="AM220">
        <v>1</v>
      </c>
      <c r="AN220">
        <v>6</v>
      </c>
      <c r="AO220">
        <v>0</v>
      </c>
      <c r="AP220">
        <v>1</v>
      </c>
      <c r="AQ220">
        <v>0</v>
      </c>
      <c r="AR220">
        <v>3</v>
      </c>
      <c r="AS220">
        <v>10</v>
      </c>
      <c r="AT220">
        <v>1</v>
      </c>
      <c r="AU220">
        <v>0</v>
      </c>
      <c r="AV220">
        <v>6</v>
      </c>
      <c r="AW220">
        <v>0</v>
      </c>
      <c r="AX220">
        <v>8</v>
      </c>
      <c r="AY220">
        <v>0</v>
      </c>
      <c r="AZ220">
        <v>0</v>
      </c>
      <c r="BA220">
        <v>0</v>
      </c>
      <c r="BB220">
        <v>0</v>
      </c>
      <c r="BC220">
        <v>0</v>
      </c>
      <c r="BD220">
        <v>23</v>
      </c>
      <c r="BE220">
        <v>0</v>
      </c>
      <c r="BF220">
        <v>3</v>
      </c>
      <c r="BG220">
        <v>1</v>
      </c>
      <c r="BH220">
        <v>11</v>
      </c>
      <c r="BI220">
        <v>1</v>
      </c>
      <c r="BJ220">
        <v>1</v>
      </c>
      <c r="BK220">
        <v>0</v>
      </c>
      <c r="BL220">
        <v>0</v>
      </c>
      <c r="BM220">
        <v>0</v>
      </c>
      <c r="BN220">
        <v>3</v>
      </c>
      <c r="BO220">
        <v>0</v>
      </c>
      <c r="BP220">
        <v>4</v>
      </c>
      <c r="BQ220">
        <v>0</v>
      </c>
      <c r="BR220">
        <v>13</v>
      </c>
      <c r="BS220">
        <v>0</v>
      </c>
      <c r="BT220">
        <v>0</v>
      </c>
      <c r="BU220">
        <v>0</v>
      </c>
      <c r="BV220">
        <v>0</v>
      </c>
      <c r="BW220">
        <v>0</v>
      </c>
      <c r="BX220">
        <v>12</v>
      </c>
      <c r="BY220">
        <v>1</v>
      </c>
      <c r="BZ220">
        <v>5</v>
      </c>
      <c r="CA220">
        <v>0</v>
      </c>
      <c r="CB220">
        <v>17</v>
      </c>
      <c r="CC220">
        <v>0</v>
      </c>
      <c r="CD220">
        <v>19</v>
      </c>
      <c r="CE220">
        <v>0</v>
      </c>
      <c r="CF220">
        <v>1</v>
      </c>
      <c r="CG220">
        <v>0</v>
      </c>
      <c r="CH220">
        <v>9</v>
      </c>
      <c r="CI220">
        <v>0</v>
      </c>
      <c r="CJ220">
        <v>2</v>
      </c>
      <c r="CK220">
        <v>0</v>
      </c>
      <c r="CL220">
        <v>5</v>
      </c>
      <c r="CM220">
        <v>0</v>
      </c>
      <c r="CN220">
        <v>15</v>
      </c>
    </row>
    <row r="221" spans="1:92">
      <c r="A221" t="s">
        <v>1464</v>
      </c>
      <c r="B221" t="s">
        <v>25</v>
      </c>
      <c r="C221" t="s">
        <v>26</v>
      </c>
      <c r="D221" t="s">
        <v>88</v>
      </c>
      <c r="E221" t="s">
        <v>89</v>
      </c>
      <c r="F221" t="s">
        <v>172</v>
      </c>
      <c r="G221" t="s">
        <v>241</v>
      </c>
      <c r="H221" t="s">
        <v>242</v>
      </c>
      <c r="I221">
        <v>100</v>
      </c>
      <c r="J221" s="1">
        <v>0.93</v>
      </c>
      <c r="K221" t="s">
        <v>26</v>
      </c>
      <c r="L221" t="s">
        <v>88</v>
      </c>
      <c r="M221" t="s">
        <v>89</v>
      </c>
      <c r="N221" t="s">
        <v>172</v>
      </c>
      <c r="O221" t="s">
        <v>111</v>
      </c>
      <c r="P221" t="s">
        <v>482</v>
      </c>
      <c r="Q221">
        <v>8</v>
      </c>
      <c r="R221">
        <v>0.19430999999999901</v>
      </c>
      <c r="S221">
        <f t="shared" si="6"/>
        <v>19</v>
      </c>
      <c r="T221">
        <f t="shared" si="7"/>
        <v>222</v>
      </c>
      <c r="U221">
        <v>0</v>
      </c>
      <c r="V221">
        <v>0</v>
      </c>
      <c r="W221">
        <v>0</v>
      </c>
      <c r="X221">
        <v>0</v>
      </c>
      <c r="Y221">
        <v>4</v>
      </c>
      <c r="Z221">
        <v>0</v>
      </c>
      <c r="AA221">
        <v>18</v>
      </c>
      <c r="AB221">
        <v>0</v>
      </c>
      <c r="AC221">
        <v>1</v>
      </c>
      <c r="AD221">
        <v>20</v>
      </c>
      <c r="AE221">
        <v>3</v>
      </c>
      <c r="AF221">
        <v>0</v>
      </c>
      <c r="AG221">
        <v>5</v>
      </c>
      <c r="AH221">
        <v>0</v>
      </c>
      <c r="AI221">
        <v>21</v>
      </c>
      <c r="AJ221">
        <v>0</v>
      </c>
      <c r="AK221">
        <v>0</v>
      </c>
      <c r="AL221">
        <v>0</v>
      </c>
      <c r="AM221">
        <v>0</v>
      </c>
      <c r="AN221">
        <v>0</v>
      </c>
      <c r="AO221">
        <v>1</v>
      </c>
      <c r="AP221">
        <v>0</v>
      </c>
      <c r="AQ221">
        <v>0</v>
      </c>
      <c r="AR221">
        <v>0</v>
      </c>
      <c r="AS221">
        <v>0</v>
      </c>
      <c r="AT221">
        <v>0</v>
      </c>
      <c r="AU221">
        <v>0</v>
      </c>
      <c r="AV221">
        <v>0</v>
      </c>
      <c r="AW221">
        <v>0</v>
      </c>
      <c r="AX221">
        <v>0</v>
      </c>
      <c r="AY221">
        <v>0</v>
      </c>
      <c r="AZ221">
        <v>0</v>
      </c>
      <c r="BA221">
        <v>0</v>
      </c>
      <c r="BB221">
        <v>0</v>
      </c>
      <c r="BC221">
        <v>7</v>
      </c>
      <c r="BD221">
        <v>1</v>
      </c>
      <c r="BE221">
        <v>0</v>
      </c>
      <c r="BF221">
        <v>15</v>
      </c>
      <c r="BG221">
        <v>1</v>
      </c>
      <c r="BH221">
        <v>0</v>
      </c>
      <c r="BI221">
        <v>0</v>
      </c>
      <c r="BJ221">
        <v>0</v>
      </c>
      <c r="BK221">
        <v>0</v>
      </c>
      <c r="BL221">
        <v>0</v>
      </c>
      <c r="BM221">
        <v>0</v>
      </c>
      <c r="BN221">
        <v>0</v>
      </c>
      <c r="BO221">
        <v>0</v>
      </c>
      <c r="BP221">
        <v>0</v>
      </c>
      <c r="BQ221">
        <v>0</v>
      </c>
      <c r="BR221">
        <v>0</v>
      </c>
      <c r="BS221">
        <v>0</v>
      </c>
      <c r="BT221">
        <v>55</v>
      </c>
      <c r="BU221">
        <v>0</v>
      </c>
      <c r="BV221">
        <v>0</v>
      </c>
      <c r="BW221">
        <v>27</v>
      </c>
      <c r="BX221">
        <v>0</v>
      </c>
      <c r="BY221">
        <v>0</v>
      </c>
      <c r="BZ221">
        <v>0</v>
      </c>
      <c r="CA221">
        <v>0</v>
      </c>
      <c r="CB221">
        <v>0</v>
      </c>
      <c r="CC221">
        <v>0</v>
      </c>
      <c r="CD221">
        <v>2</v>
      </c>
      <c r="CE221">
        <v>0</v>
      </c>
      <c r="CF221">
        <v>0</v>
      </c>
      <c r="CG221">
        <v>1</v>
      </c>
      <c r="CH221">
        <v>4</v>
      </c>
      <c r="CI221">
        <v>0</v>
      </c>
      <c r="CJ221">
        <v>0</v>
      </c>
      <c r="CK221">
        <v>18</v>
      </c>
      <c r="CL221">
        <v>0</v>
      </c>
      <c r="CM221">
        <v>18</v>
      </c>
      <c r="CN221">
        <v>0</v>
      </c>
    </row>
    <row r="222" spans="1:92">
      <c r="A222" t="s">
        <v>715</v>
      </c>
      <c r="B222" t="s">
        <v>25</v>
      </c>
      <c r="C222" t="s">
        <v>26</v>
      </c>
      <c r="D222" t="s">
        <v>47</v>
      </c>
      <c r="E222" t="s">
        <v>35</v>
      </c>
      <c r="F222" t="s">
        <v>110</v>
      </c>
      <c r="G222" t="s">
        <v>249</v>
      </c>
      <c r="H222" t="s">
        <v>250</v>
      </c>
      <c r="I222">
        <v>100</v>
      </c>
      <c r="J222" s="1">
        <v>0.92</v>
      </c>
      <c r="K222" t="s">
        <v>26</v>
      </c>
      <c r="L222" t="s">
        <v>47</v>
      </c>
      <c r="M222" t="s">
        <v>35</v>
      </c>
      <c r="N222" t="s">
        <v>110</v>
      </c>
      <c r="O222" t="s">
        <v>251</v>
      </c>
      <c r="P222" t="s">
        <v>252</v>
      </c>
      <c r="Q222">
        <v>15</v>
      </c>
      <c r="R222">
        <v>0.18348999999999999</v>
      </c>
      <c r="S222">
        <f t="shared" si="6"/>
        <v>37</v>
      </c>
      <c r="T222">
        <f t="shared" si="7"/>
        <v>221</v>
      </c>
      <c r="U222">
        <v>1</v>
      </c>
      <c r="V222">
        <v>0</v>
      </c>
      <c r="W222">
        <v>1</v>
      </c>
      <c r="X222">
        <v>1</v>
      </c>
      <c r="Y222">
        <v>10</v>
      </c>
      <c r="Z222">
        <v>0</v>
      </c>
      <c r="AA222">
        <v>3</v>
      </c>
      <c r="AB222">
        <v>0</v>
      </c>
      <c r="AC222">
        <v>6</v>
      </c>
      <c r="AD222">
        <v>0</v>
      </c>
      <c r="AE222">
        <v>1</v>
      </c>
      <c r="AF222">
        <v>0</v>
      </c>
      <c r="AG222">
        <v>9</v>
      </c>
      <c r="AH222">
        <v>1</v>
      </c>
      <c r="AI222">
        <v>1</v>
      </c>
      <c r="AJ222">
        <v>0</v>
      </c>
      <c r="AK222">
        <v>4</v>
      </c>
      <c r="AL222">
        <v>3</v>
      </c>
      <c r="AM222">
        <v>0</v>
      </c>
      <c r="AN222">
        <v>6</v>
      </c>
      <c r="AO222">
        <v>0</v>
      </c>
      <c r="AP222">
        <v>0</v>
      </c>
      <c r="AQ222">
        <v>6</v>
      </c>
      <c r="AR222">
        <v>0</v>
      </c>
      <c r="AS222">
        <v>0</v>
      </c>
      <c r="AT222">
        <v>13</v>
      </c>
      <c r="AU222">
        <v>20</v>
      </c>
      <c r="AV222">
        <v>0</v>
      </c>
      <c r="AW222">
        <v>0</v>
      </c>
      <c r="AX222">
        <v>4</v>
      </c>
      <c r="AY222">
        <v>2</v>
      </c>
      <c r="AZ222">
        <v>0</v>
      </c>
      <c r="BA222">
        <v>6</v>
      </c>
      <c r="BB222">
        <v>0</v>
      </c>
      <c r="BC222">
        <v>20</v>
      </c>
      <c r="BD222">
        <v>4</v>
      </c>
      <c r="BE222">
        <v>10</v>
      </c>
      <c r="BF222">
        <v>0</v>
      </c>
      <c r="BG222">
        <v>6</v>
      </c>
      <c r="BH222">
        <v>2</v>
      </c>
      <c r="BI222">
        <v>14</v>
      </c>
      <c r="BJ222">
        <v>0</v>
      </c>
      <c r="BK222">
        <v>3</v>
      </c>
      <c r="BL222">
        <v>0</v>
      </c>
      <c r="BM222">
        <v>4</v>
      </c>
      <c r="BN222">
        <v>0</v>
      </c>
      <c r="BO222">
        <v>0</v>
      </c>
      <c r="BP222">
        <v>13</v>
      </c>
      <c r="BQ222">
        <v>2</v>
      </c>
      <c r="BR222">
        <v>0</v>
      </c>
      <c r="BS222">
        <v>0</v>
      </c>
      <c r="BT222">
        <v>0</v>
      </c>
      <c r="BU222">
        <v>8</v>
      </c>
      <c r="BV222">
        <v>0</v>
      </c>
      <c r="BW222">
        <v>4</v>
      </c>
      <c r="BX222">
        <v>0</v>
      </c>
      <c r="BY222">
        <v>4</v>
      </c>
      <c r="BZ222">
        <v>0</v>
      </c>
      <c r="CA222">
        <v>0</v>
      </c>
      <c r="CB222">
        <v>0</v>
      </c>
      <c r="CC222">
        <v>4</v>
      </c>
      <c r="CD222">
        <v>0</v>
      </c>
      <c r="CE222">
        <v>0</v>
      </c>
      <c r="CF222">
        <v>0</v>
      </c>
      <c r="CG222">
        <v>8</v>
      </c>
      <c r="CH222">
        <v>0</v>
      </c>
      <c r="CI222">
        <v>0</v>
      </c>
      <c r="CJ222">
        <v>0</v>
      </c>
      <c r="CK222">
        <v>8</v>
      </c>
      <c r="CL222">
        <v>0</v>
      </c>
      <c r="CM222">
        <v>6</v>
      </c>
      <c r="CN222">
        <v>3</v>
      </c>
    </row>
    <row r="223" spans="1:92">
      <c r="A223" t="s">
        <v>1410</v>
      </c>
      <c r="B223" t="s">
        <v>25</v>
      </c>
      <c r="C223" t="s">
        <v>26</v>
      </c>
      <c r="D223" t="s">
        <v>27</v>
      </c>
      <c r="E223" t="s">
        <v>119</v>
      </c>
      <c r="F223" t="s">
        <v>44</v>
      </c>
      <c r="G223" t="s">
        <v>120</v>
      </c>
      <c r="H223" t="s">
        <v>121</v>
      </c>
      <c r="I223">
        <v>100</v>
      </c>
      <c r="J223" s="1">
        <v>0.91</v>
      </c>
      <c r="K223" t="s">
        <v>26</v>
      </c>
      <c r="L223" t="s">
        <v>27</v>
      </c>
      <c r="M223" t="s">
        <v>119</v>
      </c>
      <c r="N223" t="s">
        <v>44</v>
      </c>
      <c r="O223" t="s">
        <v>122</v>
      </c>
      <c r="P223" t="s">
        <v>1411</v>
      </c>
      <c r="Q223">
        <v>2</v>
      </c>
      <c r="R223">
        <v>0.2712</v>
      </c>
      <c r="S223">
        <f t="shared" si="6"/>
        <v>16</v>
      </c>
      <c r="T223">
        <f t="shared" si="7"/>
        <v>220</v>
      </c>
      <c r="U223">
        <v>0</v>
      </c>
      <c r="V223">
        <v>0</v>
      </c>
      <c r="W223">
        <v>0</v>
      </c>
      <c r="X223">
        <v>0</v>
      </c>
      <c r="Y223">
        <v>2</v>
      </c>
      <c r="Z223">
        <v>0</v>
      </c>
      <c r="AA223">
        <v>0</v>
      </c>
      <c r="AB223">
        <v>0</v>
      </c>
      <c r="AC223">
        <v>0</v>
      </c>
      <c r="AD223">
        <v>0</v>
      </c>
      <c r="AE223">
        <v>0</v>
      </c>
      <c r="AF223">
        <v>0</v>
      </c>
      <c r="AG223">
        <v>0</v>
      </c>
      <c r="AH223">
        <v>0</v>
      </c>
      <c r="AI223">
        <v>7</v>
      </c>
      <c r="AJ223">
        <v>0</v>
      </c>
      <c r="AK223">
        <v>1</v>
      </c>
      <c r="AL223">
        <v>0</v>
      </c>
      <c r="AM223">
        <v>0</v>
      </c>
      <c r="AN223">
        <v>0</v>
      </c>
      <c r="AO223">
        <v>0</v>
      </c>
      <c r="AP223">
        <v>0</v>
      </c>
      <c r="AQ223">
        <v>0</v>
      </c>
      <c r="AR223">
        <v>0</v>
      </c>
      <c r="AS223">
        <v>0</v>
      </c>
      <c r="AT223">
        <v>3</v>
      </c>
      <c r="AU223">
        <v>5</v>
      </c>
      <c r="AV223">
        <v>0</v>
      </c>
      <c r="AW223">
        <v>0</v>
      </c>
      <c r="AX223">
        <v>0</v>
      </c>
      <c r="AY223">
        <v>44</v>
      </c>
      <c r="AZ223">
        <v>0</v>
      </c>
      <c r="BA223">
        <v>0</v>
      </c>
      <c r="BB223">
        <v>0</v>
      </c>
      <c r="BC223">
        <v>0</v>
      </c>
      <c r="BD223">
        <v>0</v>
      </c>
      <c r="BE223">
        <v>5</v>
      </c>
      <c r="BF223">
        <v>0</v>
      </c>
      <c r="BG223">
        <v>8</v>
      </c>
      <c r="BH223">
        <v>0</v>
      </c>
      <c r="BI223">
        <v>1</v>
      </c>
      <c r="BJ223">
        <v>0</v>
      </c>
      <c r="BK223">
        <v>0</v>
      </c>
      <c r="BL223">
        <v>6</v>
      </c>
      <c r="BM223">
        <v>0</v>
      </c>
      <c r="BN223">
        <v>0</v>
      </c>
      <c r="BO223">
        <v>42</v>
      </c>
      <c r="BP223">
        <v>0</v>
      </c>
      <c r="BQ223">
        <v>0</v>
      </c>
      <c r="BR223">
        <v>0</v>
      </c>
      <c r="BS223">
        <v>0</v>
      </c>
      <c r="BT223">
        <v>0</v>
      </c>
      <c r="BU223">
        <v>0</v>
      </c>
      <c r="BV223">
        <v>0</v>
      </c>
      <c r="BW223">
        <v>0</v>
      </c>
      <c r="BX223">
        <v>7</v>
      </c>
      <c r="BY223">
        <v>16</v>
      </c>
      <c r="BZ223">
        <v>0</v>
      </c>
      <c r="CA223">
        <v>3</v>
      </c>
      <c r="CB223">
        <v>0</v>
      </c>
      <c r="CC223">
        <v>0</v>
      </c>
      <c r="CD223">
        <v>0</v>
      </c>
      <c r="CE223">
        <v>61</v>
      </c>
      <c r="CF223">
        <v>0</v>
      </c>
      <c r="CG223">
        <v>9</v>
      </c>
      <c r="CH223">
        <v>0</v>
      </c>
      <c r="CI223">
        <v>0</v>
      </c>
      <c r="CJ223">
        <v>0</v>
      </c>
      <c r="CK223">
        <v>0</v>
      </c>
      <c r="CL223">
        <v>0</v>
      </c>
      <c r="CM223">
        <v>0</v>
      </c>
      <c r="CN223">
        <v>0</v>
      </c>
    </row>
    <row r="224" spans="1:92">
      <c r="A224" t="s">
        <v>637</v>
      </c>
      <c r="B224" t="s">
        <v>25</v>
      </c>
      <c r="C224" t="s">
        <v>26</v>
      </c>
      <c r="D224" t="s">
        <v>88</v>
      </c>
      <c r="E224" t="s">
        <v>89</v>
      </c>
      <c r="F224" t="s">
        <v>32</v>
      </c>
      <c r="G224" t="s">
        <v>332</v>
      </c>
      <c r="H224" t="s">
        <v>333</v>
      </c>
      <c r="I224">
        <v>100</v>
      </c>
      <c r="J224" s="1">
        <v>0.94</v>
      </c>
      <c r="K224" t="s">
        <v>26</v>
      </c>
      <c r="L224" t="s">
        <v>88</v>
      </c>
      <c r="M224" t="s">
        <v>89</v>
      </c>
      <c r="N224" t="s">
        <v>32</v>
      </c>
      <c r="O224" t="s">
        <v>59</v>
      </c>
      <c r="P224" t="s">
        <v>397</v>
      </c>
      <c r="Q224">
        <v>8</v>
      </c>
      <c r="R224">
        <v>0.16586999999999999</v>
      </c>
      <c r="S224">
        <f t="shared" si="6"/>
        <v>44</v>
      </c>
      <c r="T224">
        <f t="shared" si="7"/>
        <v>218</v>
      </c>
      <c r="U224">
        <v>33</v>
      </c>
      <c r="V224">
        <v>0</v>
      </c>
      <c r="W224">
        <v>1</v>
      </c>
      <c r="X224">
        <v>0</v>
      </c>
      <c r="Y224">
        <v>2</v>
      </c>
      <c r="Z224">
        <v>0</v>
      </c>
      <c r="AA224">
        <v>2</v>
      </c>
      <c r="AB224">
        <v>2</v>
      </c>
      <c r="AC224">
        <v>6</v>
      </c>
      <c r="AD224">
        <v>6</v>
      </c>
      <c r="AE224">
        <v>5</v>
      </c>
      <c r="AF224">
        <v>5</v>
      </c>
      <c r="AG224">
        <v>1</v>
      </c>
      <c r="AH224">
        <v>0</v>
      </c>
      <c r="AI224">
        <v>4</v>
      </c>
      <c r="AJ224">
        <v>0</v>
      </c>
      <c r="AK224">
        <v>1</v>
      </c>
      <c r="AL224">
        <v>1</v>
      </c>
      <c r="AM224">
        <v>2</v>
      </c>
      <c r="AN224">
        <v>0</v>
      </c>
      <c r="AO224">
        <v>7</v>
      </c>
      <c r="AP224">
        <v>0</v>
      </c>
      <c r="AQ224">
        <v>1</v>
      </c>
      <c r="AR224">
        <v>0</v>
      </c>
      <c r="AS224">
        <v>0</v>
      </c>
      <c r="AT224">
        <v>5</v>
      </c>
      <c r="AU224">
        <v>7</v>
      </c>
      <c r="AV224">
        <v>0</v>
      </c>
      <c r="AW224">
        <v>7</v>
      </c>
      <c r="AX224">
        <v>5</v>
      </c>
      <c r="AY224">
        <v>5</v>
      </c>
      <c r="AZ224">
        <v>4</v>
      </c>
      <c r="BA224">
        <v>0</v>
      </c>
      <c r="BB224">
        <v>2</v>
      </c>
      <c r="BC224">
        <v>7</v>
      </c>
      <c r="BD224">
        <v>3</v>
      </c>
      <c r="BE224">
        <v>13</v>
      </c>
      <c r="BF224">
        <v>0</v>
      </c>
      <c r="BG224">
        <v>8</v>
      </c>
      <c r="BH224">
        <v>1</v>
      </c>
      <c r="BI224">
        <v>6</v>
      </c>
      <c r="BJ224">
        <v>2</v>
      </c>
      <c r="BK224">
        <v>0</v>
      </c>
      <c r="BL224">
        <v>4</v>
      </c>
      <c r="BM224">
        <v>0</v>
      </c>
      <c r="BN224">
        <v>0</v>
      </c>
      <c r="BO224">
        <v>3</v>
      </c>
      <c r="BP224">
        <v>0</v>
      </c>
      <c r="BQ224">
        <v>1</v>
      </c>
      <c r="BR224">
        <v>0</v>
      </c>
      <c r="BS224">
        <v>6</v>
      </c>
      <c r="BT224">
        <v>12</v>
      </c>
      <c r="BU224">
        <v>3</v>
      </c>
      <c r="BV224">
        <v>0</v>
      </c>
      <c r="BW224">
        <v>5</v>
      </c>
      <c r="BX224">
        <v>0</v>
      </c>
      <c r="BY224">
        <v>2</v>
      </c>
      <c r="BZ224">
        <v>0</v>
      </c>
      <c r="CA224">
        <v>9</v>
      </c>
      <c r="CB224">
        <v>3</v>
      </c>
      <c r="CC224">
        <v>0</v>
      </c>
      <c r="CD224">
        <v>0</v>
      </c>
      <c r="CE224">
        <v>0</v>
      </c>
      <c r="CF224">
        <v>0</v>
      </c>
      <c r="CG224">
        <v>11</v>
      </c>
      <c r="CH224">
        <v>0</v>
      </c>
      <c r="CI224">
        <v>2</v>
      </c>
      <c r="CJ224">
        <v>0</v>
      </c>
      <c r="CK224">
        <v>0</v>
      </c>
      <c r="CL224">
        <v>0</v>
      </c>
      <c r="CM224">
        <v>2</v>
      </c>
      <c r="CN224">
        <v>1</v>
      </c>
    </row>
    <row r="225" spans="1:92">
      <c r="A225" t="s">
        <v>1501</v>
      </c>
      <c r="B225" t="s">
        <v>25</v>
      </c>
      <c r="C225" t="s">
        <v>26</v>
      </c>
      <c r="D225" t="s">
        <v>27</v>
      </c>
      <c r="E225" t="s">
        <v>77</v>
      </c>
      <c r="F225" t="s">
        <v>36</v>
      </c>
      <c r="G225" t="s">
        <v>726</v>
      </c>
      <c r="H225" t="s">
        <v>1502</v>
      </c>
      <c r="I225">
        <v>100</v>
      </c>
      <c r="J225" s="1">
        <v>0.91</v>
      </c>
      <c r="K225" t="s">
        <v>26</v>
      </c>
      <c r="L225" t="s">
        <v>27</v>
      </c>
      <c r="M225" t="s">
        <v>49</v>
      </c>
      <c r="P225" t="s">
        <v>301</v>
      </c>
      <c r="Q225">
        <v>6</v>
      </c>
      <c r="R225">
        <v>6.9469999999999907E-2</v>
      </c>
      <c r="S225">
        <f t="shared" si="6"/>
        <v>28</v>
      </c>
      <c r="T225">
        <f t="shared" si="7"/>
        <v>218</v>
      </c>
      <c r="U225">
        <v>0</v>
      </c>
      <c r="V225">
        <v>0</v>
      </c>
      <c r="W225">
        <v>0</v>
      </c>
      <c r="X225">
        <v>0</v>
      </c>
      <c r="Y225">
        <v>1</v>
      </c>
      <c r="Z225">
        <v>0</v>
      </c>
      <c r="AA225">
        <v>0</v>
      </c>
      <c r="AB225">
        <v>0</v>
      </c>
      <c r="AC225">
        <v>3</v>
      </c>
      <c r="AD225">
        <v>0</v>
      </c>
      <c r="AE225">
        <v>2</v>
      </c>
      <c r="AF225">
        <v>0</v>
      </c>
      <c r="AG225">
        <v>0</v>
      </c>
      <c r="AH225">
        <v>0</v>
      </c>
      <c r="AI225">
        <v>0</v>
      </c>
      <c r="AJ225">
        <v>0</v>
      </c>
      <c r="AK225">
        <v>0</v>
      </c>
      <c r="AL225">
        <v>4</v>
      </c>
      <c r="AM225">
        <v>1</v>
      </c>
      <c r="AN225">
        <v>0</v>
      </c>
      <c r="AO225">
        <v>0</v>
      </c>
      <c r="AP225">
        <v>0</v>
      </c>
      <c r="AQ225">
        <v>4</v>
      </c>
      <c r="AR225">
        <v>0</v>
      </c>
      <c r="AS225">
        <v>2</v>
      </c>
      <c r="AT225">
        <v>3</v>
      </c>
      <c r="AU225">
        <v>0</v>
      </c>
      <c r="AV225">
        <v>0</v>
      </c>
      <c r="AW225">
        <v>4</v>
      </c>
      <c r="AX225">
        <v>0</v>
      </c>
      <c r="AY225">
        <v>33</v>
      </c>
      <c r="AZ225">
        <v>0</v>
      </c>
      <c r="BA225">
        <v>0</v>
      </c>
      <c r="BB225">
        <v>0</v>
      </c>
      <c r="BC225">
        <v>15</v>
      </c>
      <c r="BD225">
        <v>0</v>
      </c>
      <c r="BE225">
        <v>13</v>
      </c>
      <c r="BF225">
        <v>2</v>
      </c>
      <c r="BG225">
        <v>2</v>
      </c>
      <c r="BH225">
        <v>0</v>
      </c>
      <c r="BI225">
        <v>0</v>
      </c>
      <c r="BJ225">
        <v>0</v>
      </c>
      <c r="BK225">
        <v>0</v>
      </c>
      <c r="BL225">
        <v>0</v>
      </c>
      <c r="BM225">
        <v>0</v>
      </c>
      <c r="BN225">
        <v>0</v>
      </c>
      <c r="BO225">
        <v>2</v>
      </c>
      <c r="BP225">
        <v>0</v>
      </c>
      <c r="BQ225">
        <v>10</v>
      </c>
      <c r="BR225">
        <v>0</v>
      </c>
      <c r="BS225">
        <v>0</v>
      </c>
      <c r="BT225">
        <v>0</v>
      </c>
      <c r="BU225">
        <v>4</v>
      </c>
      <c r="BV225">
        <v>0</v>
      </c>
      <c r="BW225">
        <v>7</v>
      </c>
      <c r="BX225">
        <v>2</v>
      </c>
      <c r="BY225">
        <v>0</v>
      </c>
      <c r="BZ225">
        <v>0</v>
      </c>
      <c r="CA225">
        <v>13</v>
      </c>
      <c r="CB225">
        <v>0</v>
      </c>
      <c r="CC225">
        <v>1</v>
      </c>
      <c r="CD225">
        <v>0</v>
      </c>
      <c r="CE225">
        <v>0</v>
      </c>
      <c r="CF225">
        <v>0</v>
      </c>
      <c r="CG225">
        <v>2</v>
      </c>
      <c r="CH225">
        <v>21</v>
      </c>
      <c r="CI225">
        <v>16</v>
      </c>
      <c r="CJ225">
        <v>2</v>
      </c>
      <c r="CK225">
        <v>11</v>
      </c>
      <c r="CL225">
        <v>0</v>
      </c>
      <c r="CM225">
        <v>31</v>
      </c>
      <c r="CN225">
        <v>7</v>
      </c>
    </row>
    <row r="226" spans="1:92">
      <c r="A226" t="s">
        <v>653</v>
      </c>
      <c r="B226" t="s">
        <v>25</v>
      </c>
      <c r="C226" t="s">
        <v>26</v>
      </c>
      <c r="D226" t="s">
        <v>88</v>
      </c>
      <c r="E226" t="s">
        <v>89</v>
      </c>
      <c r="F226" t="s">
        <v>89</v>
      </c>
      <c r="G226" t="s">
        <v>503</v>
      </c>
      <c r="H226" t="s">
        <v>504</v>
      </c>
      <c r="I226">
        <v>100</v>
      </c>
      <c r="J226" s="1">
        <v>0.94</v>
      </c>
      <c r="K226" t="s">
        <v>26</v>
      </c>
      <c r="L226" t="s">
        <v>27</v>
      </c>
      <c r="M226" t="s">
        <v>28</v>
      </c>
      <c r="N226" t="s">
        <v>29</v>
      </c>
      <c r="O226" t="s">
        <v>59</v>
      </c>
      <c r="P226" t="s">
        <v>654</v>
      </c>
      <c r="Q226">
        <v>4</v>
      </c>
      <c r="R226">
        <v>7.2950000000000001E-2</v>
      </c>
      <c r="S226">
        <f t="shared" si="6"/>
        <v>25</v>
      </c>
      <c r="T226">
        <f t="shared" si="7"/>
        <v>215</v>
      </c>
      <c r="U226">
        <v>3</v>
      </c>
      <c r="V226">
        <v>13</v>
      </c>
      <c r="W226">
        <v>44</v>
      </c>
      <c r="X226">
        <v>3</v>
      </c>
      <c r="Y226">
        <v>0</v>
      </c>
      <c r="Z226">
        <v>0</v>
      </c>
      <c r="AA226">
        <v>0</v>
      </c>
      <c r="AB226">
        <v>0</v>
      </c>
      <c r="AC226">
        <v>0</v>
      </c>
      <c r="AD226">
        <v>0</v>
      </c>
      <c r="AE226">
        <v>0</v>
      </c>
      <c r="AF226">
        <v>0</v>
      </c>
      <c r="AG226">
        <v>1</v>
      </c>
      <c r="AH226">
        <v>0</v>
      </c>
      <c r="AI226">
        <v>24</v>
      </c>
      <c r="AJ226">
        <v>0</v>
      </c>
      <c r="AK226">
        <v>0</v>
      </c>
      <c r="AL226">
        <v>0</v>
      </c>
      <c r="AM226">
        <v>15</v>
      </c>
      <c r="AN226">
        <v>0</v>
      </c>
      <c r="AO226">
        <v>2</v>
      </c>
      <c r="AP226">
        <v>2</v>
      </c>
      <c r="AQ226">
        <v>0</v>
      </c>
      <c r="AR226">
        <v>0</v>
      </c>
      <c r="AS226">
        <v>0</v>
      </c>
      <c r="AT226">
        <v>0</v>
      </c>
      <c r="AU226">
        <v>0</v>
      </c>
      <c r="AV226">
        <v>0</v>
      </c>
      <c r="AW226">
        <v>2</v>
      </c>
      <c r="AX226">
        <v>0</v>
      </c>
      <c r="AY226">
        <v>3</v>
      </c>
      <c r="AZ226">
        <v>0</v>
      </c>
      <c r="BA226">
        <v>0</v>
      </c>
      <c r="BB226">
        <v>0</v>
      </c>
      <c r="BC226">
        <v>0</v>
      </c>
      <c r="BD226">
        <v>0</v>
      </c>
      <c r="BE226">
        <v>13</v>
      </c>
      <c r="BF226">
        <v>9</v>
      </c>
      <c r="BG226">
        <v>0</v>
      </c>
      <c r="BH226">
        <v>0</v>
      </c>
      <c r="BI226">
        <v>0</v>
      </c>
      <c r="BJ226">
        <v>0</v>
      </c>
      <c r="BK226">
        <v>0</v>
      </c>
      <c r="BL226">
        <v>0</v>
      </c>
      <c r="BM226">
        <v>0</v>
      </c>
      <c r="BN226">
        <v>0</v>
      </c>
      <c r="BO226">
        <v>0</v>
      </c>
      <c r="BP226">
        <v>0</v>
      </c>
      <c r="BQ226">
        <v>0</v>
      </c>
      <c r="BR226">
        <v>0</v>
      </c>
      <c r="BS226">
        <v>0</v>
      </c>
      <c r="BT226">
        <v>0</v>
      </c>
      <c r="BU226">
        <v>3</v>
      </c>
      <c r="BV226">
        <v>0</v>
      </c>
      <c r="BW226">
        <v>1</v>
      </c>
      <c r="BX226">
        <v>0</v>
      </c>
      <c r="BY226">
        <v>17</v>
      </c>
      <c r="BZ226">
        <v>3</v>
      </c>
      <c r="CA226">
        <v>8</v>
      </c>
      <c r="CB226">
        <v>4</v>
      </c>
      <c r="CC226">
        <v>0</v>
      </c>
      <c r="CD226">
        <v>0</v>
      </c>
      <c r="CE226">
        <v>1</v>
      </c>
      <c r="CF226">
        <v>0</v>
      </c>
      <c r="CG226">
        <v>3</v>
      </c>
      <c r="CH226">
        <v>26</v>
      </c>
      <c r="CI226">
        <v>0</v>
      </c>
      <c r="CJ226">
        <v>0</v>
      </c>
      <c r="CK226">
        <v>3</v>
      </c>
      <c r="CL226">
        <v>0</v>
      </c>
      <c r="CM226">
        <v>5</v>
      </c>
      <c r="CN226">
        <v>7</v>
      </c>
    </row>
    <row r="227" spans="1:92">
      <c r="A227" t="s">
        <v>1288</v>
      </c>
      <c r="B227" t="s">
        <v>25</v>
      </c>
      <c r="C227" t="s">
        <v>26</v>
      </c>
      <c r="D227" t="s">
        <v>27</v>
      </c>
      <c r="E227" t="s">
        <v>28</v>
      </c>
      <c r="F227" t="s">
        <v>29</v>
      </c>
      <c r="G227" t="s">
        <v>30</v>
      </c>
      <c r="H227" t="s">
        <v>1289</v>
      </c>
      <c r="I227">
        <v>100</v>
      </c>
      <c r="J227" s="1">
        <v>0.97</v>
      </c>
      <c r="K227" t="s">
        <v>26</v>
      </c>
      <c r="L227" t="s">
        <v>27</v>
      </c>
      <c r="M227" t="s">
        <v>28</v>
      </c>
      <c r="N227" t="s">
        <v>29</v>
      </c>
      <c r="O227" t="s">
        <v>39</v>
      </c>
      <c r="P227" t="s">
        <v>1290</v>
      </c>
      <c r="Q227">
        <v>3</v>
      </c>
      <c r="R227">
        <v>0.103709999999999</v>
      </c>
      <c r="S227">
        <f t="shared" si="6"/>
        <v>23</v>
      </c>
      <c r="T227">
        <f t="shared" si="7"/>
        <v>214</v>
      </c>
      <c r="U227">
        <v>0</v>
      </c>
      <c r="V227">
        <v>0</v>
      </c>
      <c r="W227">
        <v>0</v>
      </c>
      <c r="X227">
        <v>0</v>
      </c>
      <c r="Y227">
        <v>0</v>
      </c>
      <c r="Z227">
        <v>6</v>
      </c>
      <c r="AA227">
        <v>0</v>
      </c>
      <c r="AB227">
        <v>18</v>
      </c>
      <c r="AC227">
        <v>0</v>
      </c>
      <c r="AD227">
        <v>7</v>
      </c>
      <c r="AE227">
        <v>1</v>
      </c>
      <c r="AF227">
        <v>7</v>
      </c>
      <c r="AG227">
        <v>0</v>
      </c>
      <c r="AH227">
        <v>3</v>
      </c>
      <c r="AI227">
        <v>0</v>
      </c>
      <c r="AJ227">
        <v>39</v>
      </c>
      <c r="AK227">
        <v>0</v>
      </c>
      <c r="AL227">
        <v>0</v>
      </c>
      <c r="AM227">
        <v>0</v>
      </c>
      <c r="AN227">
        <v>1</v>
      </c>
      <c r="AO227">
        <v>0</v>
      </c>
      <c r="AP227">
        <v>2</v>
      </c>
      <c r="AQ227">
        <v>16</v>
      </c>
      <c r="AR227">
        <v>0</v>
      </c>
      <c r="AS227">
        <v>4</v>
      </c>
      <c r="AT227">
        <v>0</v>
      </c>
      <c r="AU227">
        <v>0</v>
      </c>
      <c r="AV227">
        <v>6</v>
      </c>
      <c r="AW227">
        <v>0</v>
      </c>
      <c r="AX227">
        <v>0</v>
      </c>
      <c r="AY227">
        <v>0</v>
      </c>
      <c r="AZ227">
        <v>0</v>
      </c>
      <c r="BA227">
        <v>0</v>
      </c>
      <c r="BB227">
        <v>4</v>
      </c>
      <c r="BC227">
        <v>0</v>
      </c>
      <c r="BD227">
        <v>7</v>
      </c>
      <c r="BE227">
        <v>0</v>
      </c>
      <c r="BF227">
        <v>28</v>
      </c>
      <c r="BG227">
        <v>0</v>
      </c>
      <c r="BH227">
        <v>3</v>
      </c>
      <c r="BI227">
        <v>0</v>
      </c>
      <c r="BJ227">
        <v>0</v>
      </c>
      <c r="BK227">
        <v>0</v>
      </c>
      <c r="BL227">
        <v>1</v>
      </c>
      <c r="BM227">
        <v>0</v>
      </c>
      <c r="BN227">
        <v>0</v>
      </c>
      <c r="BO227">
        <v>0</v>
      </c>
      <c r="BP227">
        <v>0</v>
      </c>
      <c r="BQ227">
        <v>0</v>
      </c>
      <c r="BR227">
        <v>10</v>
      </c>
      <c r="BS227">
        <v>0</v>
      </c>
      <c r="BT227">
        <v>0</v>
      </c>
      <c r="BU227">
        <v>0</v>
      </c>
      <c r="BV227">
        <v>0</v>
      </c>
      <c r="BW227">
        <v>0</v>
      </c>
      <c r="BX227">
        <v>3</v>
      </c>
      <c r="BY227">
        <v>0</v>
      </c>
      <c r="BZ227">
        <v>31</v>
      </c>
      <c r="CA227">
        <v>0</v>
      </c>
      <c r="CB227">
        <v>5</v>
      </c>
      <c r="CC227">
        <v>0</v>
      </c>
      <c r="CD227">
        <v>0</v>
      </c>
      <c r="CE227">
        <v>0</v>
      </c>
      <c r="CF227">
        <v>0</v>
      </c>
      <c r="CG227">
        <v>0</v>
      </c>
      <c r="CH227">
        <v>4</v>
      </c>
      <c r="CI227">
        <v>0</v>
      </c>
      <c r="CJ227">
        <v>0</v>
      </c>
      <c r="CK227">
        <v>0</v>
      </c>
      <c r="CL227">
        <v>0</v>
      </c>
      <c r="CM227">
        <v>0</v>
      </c>
      <c r="CN227">
        <v>8</v>
      </c>
    </row>
    <row r="228" spans="1:92">
      <c r="A228" t="s">
        <v>2160</v>
      </c>
      <c r="B228" t="s">
        <v>25</v>
      </c>
      <c r="C228" t="s">
        <v>26</v>
      </c>
      <c r="D228" t="s">
        <v>27</v>
      </c>
      <c r="E228" t="s">
        <v>35</v>
      </c>
      <c r="F228" t="s">
        <v>36</v>
      </c>
      <c r="G228" t="s">
        <v>2161</v>
      </c>
      <c r="H228" t="s">
        <v>2162</v>
      </c>
      <c r="I228">
        <v>100</v>
      </c>
      <c r="J228" s="1">
        <v>1</v>
      </c>
      <c r="K228" t="s">
        <v>26</v>
      </c>
      <c r="L228" t="s">
        <v>27</v>
      </c>
      <c r="M228" t="s">
        <v>35</v>
      </c>
      <c r="N228" t="s">
        <v>36</v>
      </c>
      <c r="O228" t="s">
        <v>48</v>
      </c>
      <c r="P228" t="s">
        <v>1220</v>
      </c>
      <c r="Q228">
        <v>5</v>
      </c>
      <c r="R228">
        <v>3.2359999999999903E-2</v>
      </c>
      <c r="S228">
        <f t="shared" si="6"/>
        <v>17</v>
      </c>
      <c r="T228">
        <f t="shared" si="7"/>
        <v>211</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9</v>
      </c>
      <c r="AV228">
        <v>0</v>
      </c>
      <c r="AW228">
        <v>0</v>
      </c>
      <c r="AX228">
        <v>0</v>
      </c>
      <c r="AY228">
        <v>0</v>
      </c>
      <c r="AZ228">
        <v>0</v>
      </c>
      <c r="BA228">
        <v>45</v>
      </c>
      <c r="BB228">
        <v>0</v>
      </c>
      <c r="BC228">
        <v>0</v>
      </c>
      <c r="BD228">
        <v>1</v>
      </c>
      <c r="BE228">
        <v>4</v>
      </c>
      <c r="BF228">
        <v>0</v>
      </c>
      <c r="BG228">
        <v>8</v>
      </c>
      <c r="BH228">
        <v>0</v>
      </c>
      <c r="BI228">
        <v>9</v>
      </c>
      <c r="BJ228">
        <v>0</v>
      </c>
      <c r="BK228">
        <v>16</v>
      </c>
      <c r="BL228">
        <v>1</v>
      </c>
      <c r="BM228">
        <v>1</v>
      </c>
      <c r="BN228">
        <v>0</v>
      </c>
      <c r="BO228">
        <v>25</v>
      </c>
      <c r="BP228">
        <v>0</v>
      </c>
      <c r="BQ228">
        <v>0</v>
      </c>
      <c r="BR228">
        <v>0</v>
      </c>
      <c r="BS228">
        <v>0</v>
      </c>
      <c r="BT228">
        <v>0</v>
      </c>
      <c r="BU228">
        <v>5</v>
      </c>
      <c r="BV228">
        <v>0</v>
      </c>
      <c r="BW228">
        <v>0</v>
      </c>
      <c r="BX228">
        <v>0</v>
      </c>
      <c r="BY228">
        <v>0</v>
      </c>
      <c r="BZ228">
        <v>0</v>
      </c>
      <c r="CA228">
        <v>6</v>
      </c>
      <c r="CB228">
        <v>0</v>
      </c>
      <c r="CC228">
        <v>11</v>
      </c>
      <c r="CD228">
        <v>0</v>
      </c>
      <c r="CE228">
        <v>34</v>
      </c>
      <c r="CF228">
        <v>0</v>
      </c>
      <c r="CG228">
        <v>16</v>
      </c>
      <c r="CH228">
        <v>0</v>
      </c>
      <c r="CI228">
        <v>0</v>
      </c>
      <c r="CJ228">
        <v>0</v>
      </c>
      <c r="CK228">
        <v>3</v>
      </c>
      <c r="CL228">
        <v>0</v>
      </c>
      <c r="CM228">
        <v>17</v>
      </c>
      <c r="CN228">
        <v>0</v>
      </c>
    </row>
    <row r="229" spans="1:92">
      <c r="A229" t="s">
        <v>535</v>
      </c>
      <c r="B229" t="s">
        <v>25</v>
      </c>
      <c r="C229" t="s">
        <v>26</v>
      </c>
      <c r="D229" t="s">
        <v>47</v>
      </c>
      <c r="E229" t="s">
        <v>35</v>
      </c>
      <c r="F229" t="s">
        <v>536</v>
      </c>
      <c r="G229" t="s">
        <v>537</v>
      </c>
      <c r="H229" t="s">
        <v>538</v>
      </c>
      <c r="I229">
        <v>100</v>
      </c>
      <c r="J229" s="1">
        <v>1</v>
      </c>
      <c r="K229" t="s">
        <v>26</v>
      </c>
      <c r="L229" t="s">
        <v>47</v>
      </c>
      <c r="M229" t="s">
        <v>35</v>
      </c>
      <c r="N229" t="s">
        <v>536</v>
      </c>
      <c r="O229" t="s">
        <v>536</v>
      </c>
      <c r="P229" t="s">
        <v>539</v>
      </c>
      <c r="Q229">
        <v>2</v>
      </c>
      <c r="R229">
        <v>1.431E-2</v>
      </c>
      <c r="S229">
        <f t="shared" si="6"/>
        <v>31</v>
      </c>
      <c r="T229">
        <f t="shared" si="7"/>
        <v>208</v>
      </c>
      <c r="U229">
        <v>45</v>
      </c>
      <c r="V229">
        <v>3</v>
      </c>
      <c r="W229">
        <v>0</v>
      </c>
      <c r="X229">
        <v>5</v>
      </c>
      <c r="Y229">
        <v>1</v>
      </c>
      <c r="Z229">
        <v>0</v>
      </c>
      <c r="AA229">
        <v>0</v>
      </c>
      <c r="AB229">
        <v>0</v>
      </c>
      <c r="AC229">
        <v>2</v>
      </c>
      <c r="AD229">
        <v>27</v>
      </c>
      <c r="AE229">
        <v>0</v>
      </c>
      <c r="AF229">
        <v>0</v>
      </c>
      <c r="AG229">
        <v>0</v>
      </c>
      <c r="AH229">
        <v>0</v>
      </c>
      <c r="AI229">
        <v>0</v>
      </c>
      <c r="AJ229">
        <v>0</v>
      </c>
      <c r="AK229">
        <v>4</v>
      </c>
      <c r="AL229">
        <v>0</v>
      </c>
      <c r="AM229">
        <v>0</v>
      </c>
      <c r="AN229">
        <v>4</v>
      </c>
      <c r="AO229">
        <v>4</v>
      </c>
      <c r="AP229">
        <v>0</v>
      </c>
      <c r="AQ229">
        <v>0</v>
      </c>
      <c r="AR229">
        <v>1</v>
      </c>
      <c r="AS229">
        <v>0</v>
      </c>
      <c r="AT229">
        <v>1</v>
      </c>
      <c r="AU229">
        <v>1</v>
      </c>
      <c r="AV229">
        <v>6</v>
      </c>
      <c r="AW229">
        <v>1</v>
      </c>
      <c r="AX229">
        <v>6</v>
      </c>
      <c r="AY229">
        <v>1</v>
      </c>
      <c r="AZ229">
        <v>2</v>
      </c>
      <c r="BA229">
        <v>10</v>
      </c>
      <c r="BB229">
        <v>0</v>
      </c>
      <c r="BC229">
        <v>0</v>
      </c>
      <c r="BD229">
        <v>0</v>
      </c>
      <c r="BE229">
        <v>7</v>
      </c>
      <c r="BF229">
        <v>0</v>
      </c>
      <c r="BG229">
        <v>1</v>
      </c>
      <c r="BH229">
        <v>0</v>
      </c>
      <c r="BI229">
        <v>1</v>
      </c>
      <c r="BJ229">
        <v>1</v>
      </c>
      <c r="BK229">
        <v>2</v>
      </c>
      <c r="BL229">
        <v>27</v>
      </c>
      <c r="BM229">
        <v>0</v>
      </c>
      <c r="BN229">
        <v>0</v>
      </c>
      <c r="BO229">
        <v>0</v>
      </c>
      <c r="BP229">
        <v>0</v>
      </c>
      <c r="BQ229">
        <v>5</v>
      </c>
      <c r="BR229">
        <v>0</v>
      </c>
      <c r="BS229">
        <v>0</v>
      </c>
      <c r="BT229">
        <v>0</v>
      </c>
      <c r="BU229">
        <v>1</v>
      </c>
      <c r="BV229">
        <v>0</v>
      </c>
      <c r="BW229">
        <v>0</v>
      </c>
      <c r="BX229">
        <v>0</v>
      </c>
      <c r="BY229">
        <v>15</v>
      </c>
      <c r="BZ229">
        <v>0</v>
      </c>
      <c r="CA229">
        <v>10</v>
      </c>
      <c r="CB229">
        <v>0</v>
      </c>
      <c r="CC229">
        <v>0</v>
      </c>
      <c r="CD229">
        <v>0</v>
      </c>
      <c r="CE229">
        <v>0</v>
      </c>
      <c r="CF229">
        <v>0</v>
      </c>
      <c r="CG229">
        <v>4</v>
      </c>
      <c r="CH229">
        <v>0</v>
      </c>
      <c r="CI229">
        <v>0</v>
      </c>
      <c r="CJ229">
        <v>0</v>
      </c>
      <c r="CK229">
        <v>0</v>
      </c>
      <c r="CL229">
        <v>0</v>
      </c>
      <c r="CM229">
        <v>3</v>
      </c>
      <c r="CN229">
        <v>7</v>
      </c>
    </row>
    <row r="230" spans="1:92">
      <c r="A230" t="s">
        <v>890</v>
      </c>
      <c r="B230" t="s">
        <v>25</v>
      </c>
      <c r="C230" t="s">
        <v>26</v>
      </c>
      <c r="D230" t="s">
        <v>27</v>
      </c>
      <c r="E230" t="s">
        <v>28</v>
      </c>
      <c r="F230" t="s">
        <v>29</v>
      </c>
      <c r="G230" t="s">
        <v>418</v>
      </c>
      <c r="H230" t="s">
        <v>419</v>
      </c>
      <c r="I230">
        <v>100</v>
      </c>
      <c r="J230" s="1">
        <v>0.94</v>
      </c>
      <c r="K230" t="s">
        <v>26</v>
      </c>
      <c r="L230" t="s">
        <v>27</v>
      </c>
      <c r="M230" t="s">
        <v>28</v>
      </c>
      <c r="N230" t="s">
        <v>28</v>
      </c>
      <c r="O230" t="s">
        <v>28</v>
      </c>
      <c r="P230" t="s">
        <v>156</v>
      </c>
      <c r="Q230">
        <v>13</v>
      </c>
      <c r="R230">
        <v>2.444E-2</v>
      </c>
      <c r="S230">
        <f t="shared" si="6"/>
        <v>32</v>
      </c>
      <c r="T230">
        <f t="shared" si="7"/>
        <v>207</v>
      </c>
      <c r="U230">
        <v>0</v>
      </c>
      <c r="V230">
        <v>1</v>
      </c>
      <c r="W230">
        <v>0</v>
      </c>
      <c r="X230">
        <v>0</v>
      </c>
      <c r="Y230">
        <v>9</v>
      </c>
      <c r="Z230">
        <v>0</v>
      </c>
      <c r="AA230">
        <v>0</v>
      </c>
      <c r="AB230">
        <v>0</v>
      </c>
      <c r="AC230">
        <v>0</v>
      </c>
      <c r="AD230">
        <v>0</v>
      </c>
      <c r="AE230">
        <v>2</v>
      </c>
      <c r="AF230">
        <v>9</v>
      </c>
      <c r="AG230">
        <v>2</v>
      </c>
      <c r="AH230">
        <v>7</v>
      </c>
      <c r="AI230">
        <v>2</v>
      </c>
      <c r="AJ230">
        <v>0</v>
      </c>
      <c r="AK230">
        <v>6</v>
      </c>
      <c r="AL230">
        <v>0</v>
      </c>
      <c r="AM230">
        <v>0</v>
      </c>
      <c r="AN230">
        <v>0</v>
      </c>
      <c r="AO230">
        <v>0</v>
      </c>
      <c r="AP230">
        <v>0</v>
      </c>
      <c r="AQ230">
        <v>0</v>
      </c>
      <c r="AR230">
        <v>0</v>
      </c>
      <c r="AS230">
        <v>3</v>
      </c>
      <c r="AT230">
        <v>7</v>
      </c>
      <c r="AU230">
        <v>5</v>
      </c>
      <c r="AV230">
        <v>0</v>
      </c>
      <c r="AW230">
        <v>2</v>
      </c>
      <c r="AX230">
        <v>0</v>
      </c>
      <c r="AY230">
        <v>5</v>
      </c>
      <c r="AZ230">
        <v>0</v>
      </c>
      <c r="BA230">
        <v>0</v>
      </c>
      <c r="BB230">
        <v>0</v>
      </c>
      <c r="BC230">
        <v>8</v>
      </c>
      <c r="BD230">
        <v>0</v>
      </c>
      <c r="BE230">
        <v>0</v>
      </c>
      <c r="BF230">
        <v>1</v>
      </c>
      <c r="BG230">
        <v>2</v>
      </c>
      <c r="BH230">
        <v>0</v>
      </c>
      <c r="BI230">
        <v>0</v>
      </c>
      <c r="BJ230">
        <v>0</v>
      </c>
      <c r="BK230">
        <v>1</v>
      </c>
      <c r="BL230">
        <v>1</v>
      </c>
      <c r="BM230">
        <v>1</v>
      </c>
      <c r="BN230">
        <v>0</v>
      </c>
      <c r="BO230">
        <v>44</v>
      </c>
      <c r="BP230">
        <v>0</v>
      </c>
      <c r="BQ230">
        <v>1</v>
      </c>
      <c r="BR230">
        <v>0</v>
      </c>
      <c r="BS230">
        <v>4</v>
      </c>
      <c r="BT230">
        <v>0</v>
      </c>
      <c r="BU230">
        <v>0</v>
      </c>
      <c r="BV230">
        <v>0</v>
      </c>
      <c r="BW230">
        <v>3</v>
      </c>
      <c r="BX230">
        <v>4</v>
      </c>
      <c r="BY230">
        <v>24</v>
      </c>
      <c r="BZ230">
        <v>0</v>
      </c>
      <c r="CA230">
        <v>9</v>
      </c>
      <c r="CB230">
        <v>0</v>
      </c>
      <c r="CC230">
        <v>7</v>
      </c>
      <c r="CD230">
        <v>0</v>
      </c>
      <c r="CE230">
        <v>5</v>
      </c>
      <c r="CF230">
        <v>0</v>
      </c>
      <c r="CG230">
        <v>4</v>
      </c>
      <c r="CH230">
        <v>0</v>
      </c>
      <c r="CI230">
        <v>0</v>
      </c>
      <c r="CJ230">
        <v>1</v>
      </c>
      <c r="CK230">
        <v>1</v>
      </c>
      <c r="CL230">
        <v>0</v>
      </c>
      <c r="CM230">
        <v>26</v>
      </c>
      <c r="CN230">
        <v>0</v>
      </c>
    </row>
    <row r="231" spans="1:92">
      <c r="A231" t="s">
        <v>527</v>
      </c>
      <c r="B231" t="s">
        <v>25</v>
      </c>
      <c r="C231" t="s">
        <v>26</v>
      </c>
      <c r="D231" t="s">
        <v>27</v>
      </c>
      <c r="E231" t="s">
        <v>528</v>
      </c>
      <c r="F231" t="s">
        <v>528</v>
      </c>
      <c r="G231" t="s">
        <v>529</v>
      </c>
      <c r="H231" t="s">
        <v>530</v>
      </c>
      <c r="I231">
        <v>100</v>
      </c>
      <c r="J231" s="1">
        <v>0.91</v>
      </c>
      <c r="K231" t="s">
        <v>26</v>
      </c>
      <c r="L231" t="s">
        <v>27</v>
      </c>
      <c r="M231" t="s">
        <v>49</v>
      </c>
      <c r="P231" t="s">
        <v>301</v>
      </c>
      <c r="Q231">
        <v>6</v>
      </c>
      <c r="R231">
        <v>0.13489999999999899</v>
      </c>
      <c r="S231">
        <f t="shared" si="6"/>
        <v>27</v>
      </c>
      <c r="T231">
        <f t="shared" si="7"/>
        <v>206</v>
      </c>
      <c r="U231">
        <v>0</v>
      </c>
      <c r="V231">
        <v>0</v>
      </c>
      <c r="W231">
        <v>0</v>
      </c>
      <c r="X231">
        <v>0</v>
      </c>
      <c r="Y231">
        <v>0</v>
      </c>
      <c r="Z231">
        <v>0</v>
      </c>
      <c r="AA231">
        <v>6</v>
      </c>
      <c r="AB231">
        <v>0</v>
      </c>
      <c r="AC231">
        <v>2</v>
      </c>
      <c r="AD231">
        <v>0</v>
      </c>
      <c r="AE231">
        <v>0</v>
      </c>
      <c r="AF231">
        <v>0</v>
      </c>
      <c r="AG231">
        <v>0</v>
      </c>
      <c r="AH231">
        <v>0</v>
      </c>
      <c r="AI231">
        <v>0</v>
      </c>
      <c r="AJ231">
        <v>0</v>
      </c>
      <c r="AK231">
        <v>1</v>
      </c>
      <c r="AL231">
        <v>0</v>
      </c>
      <c r="AM231">
        <v>7</v>
      </c>
      <c r="AN231">
        <v>1</v>
      </c>
      <c r="AO231">
        <v>6</v>
      </c>
      <c r="AP231">
        <v>0</v>
      </c>
      <c r="AQ231">
        <v>0</v>
      </c>
      <c r="AR231">
        <v>0</v>
      </c>
      <c r="AS231">
        <v>0</v>
      </c>
      <c r="AT231">
        <v>4</v>
      </c>
      <c r="AU231">
        <v>0</v>
      </c>
      <c r="AV231">
        <v>0</v>
      </c>
      <c r="AW231">
        <v>1</v>
      </c>
      <c r="AX231">
        <v>0</v>
      </c>
      <c r="AY231">
        <v>11</v>
      </c>
      <c r="AZ231">
        <v>21</v>
      </c>
      <c r="BA231">
        <v>0</v>
      </c>
      <c r="BB231">
        <v>0</v>
      </c>
      <c r="BC231">
        <v>0</v>
      </c>
      <c r="BD231">
        <v>0</v>
      </c>
      <c r="BE231">
        <v>0</v>
      </c>
      <c r="BF231">
        <v>0</v>
      </c>
      <c r="BG231">
        <v>0</v>
      </c>
      <c r="BH231">
        <v>0</v>
      </c>
      <c r="BI231">
        <v>5</v>
      </c>
      <c r="BJ231">
        <v>0</v>
      </c>
      <c r="BK231">
        <v>3</v>
      </c>
      <c r="BL231">
        <v>0</v>
      </c>
      <c r="BM231">
        <v>0</v>
      </c>
      <c r="BN231">
        <v>0</v>
      </c>
      <c r="BO231">
        <v>6</v>
      </c>
      <c r="BP231">
        <v>0</v>
      </c>
      <c r="BQ231">
        <v>0</v>
      </c>
      <c r="BR231">
        <v>0</v>
      </c>
      <c r="BS231">
        <v>4</v>
      </c>
      <c r="BT231">
        <v>0</v>
      </c>
      <c r="BU231">
        <v>9</v>
      </c>
      <c r="BV231">
        <v>0</v>
      </c>
      <c r="BW231">
        <v>35</v>
      </c>
      <c r="BX231">
        <v>6</v>
      </c>
      <c r="BY231">
        <v>20</v>
      </c>
      <c r="BZ231">
        <v>0</v>
      </c>
      <c r="CA231">
        <v>9</v>
      </c>
      <c r="CB231">
        <v>0</v>
      </c>
      <c r="CC231">
        <v>0</v>
      </c>
      <c r="CD231">
        <v>3</v>
      </c>
      <c r="CE231">
        <v>0</v>
      </c>
      <c r="CF231">
        <v>0</v>
      </c>
      <c r="CG231">
        <v>0</v>
      </c>
      <c r="CH231">
        <v>17</v>
      </c>
      <c r="CI231">
        <v>3</v>
      </c>
      <c r="CJ231">
        <v>1</v>
      </c>
      <c r="CK231">
        <v>4</v>
      </c>
      <c r="CL231">
        <v>3</v>
      </c>
      <c r="CM231">
        <v>17</v>
      </c>
      <c r="CN231">
        <v>1</v>
      </c>
    </row>
    <row r="232" spans="1:92">
      <c r="A232" t="s">
        <v>1455</v>
      </c>
      <c r="B232" t="s">
        <v>25</v>
      </c>
      <c r="C232" t="s">
        <v>26</v>
      </c>
      <c r="D232" t="s">
        <v>27</v>
      </c>
      <c r="E232" t="s">
        <v>59</v>
      </c>
      <c r="F232" t="s">
        <v>59</v>
      </c>
      <c r="G232" t="s">
        <v>217</v>
      </c>
      <c r="H232" t="s">
        <v>218</v>
      </c>
      <c r="I232">
        <v>100</v>
      </c>
      <c r="J232" s="1">
        <v>0.99</v>
      </c>
      <c r="K232" t="s">
        <v>26</v>
      </c>
      <c r="L232" t="s">
        <v>27</v>
      </c>
      <c r="M232" t="s">
        <v>59</v>
      </c>
      <c r="N232" t="s">
        <v>59</v>
      </c>
      <c r="O232" t="s">
        <v>190</v>
      </c>
      <c r="P232" t="s">
        <v>1065</v>
      </c>
      <c r="Q232">
        <v>3</v>
      </c>
      <c r="R232">
        <v>6.8629999999999705E-2</v>
      </c>
      <c r="S232">
        <f t="shared" si="6"/>
        <v>26</v>
      </c>
      <c r="T232">
        <f t="shared" si="7"/>
        <v>203</v>
      </c>
      <c r="U232">
        <v>0</v>
      </c>
      <c r="V232">
        <v>0</v>
      </c>
      <c r="W232">
        <v>0</v>
      </c>
      <c r="X232">
        <v>0</v>
      </c>
      <c r="Y232">
        <v>7</v>
      </c>
      <c r="Z232">
        <v>1</v>
      </c>
      <c r="AA232">
        <v>6</v>
      </c>
      <c r="AB232">
        <v>0</v>
      </c>
      <c r="AC232">
        <v>4</v>
      </c>
      <c r="AD232">
        <v>0</v>
      </c>
      <c r="AE232">
        <v>7</v>
      </c>
      <c r="AF232">
        <v>0</v>
      </c>
      <c r="AG232">
        <v>0</v>
      </c>
      <c r="AH232">
        <v>0</v>
      </c>
      <c r="AI232">
        <v>10</v>
      </c>
      <c r="AJ232">
        <v>0</v>
      </c>
      <c r="AK232">
        <v>2</v>
      </c>
      <c r="AL232">
        <v>0</v>
      </c>
      <c r="AM232">
        <v>0</v>
      </c>
      <c r="AN232">
        <v>0</v>
      </c>
      <c r="AO232">
        <v>8</v>
      </c>
      <c r="AP232">
        <v>0</v>
      </c>
      <c r="AQ232">
        <v>0</v>
      </c>
      <c r="AR232">
        <v>27</v>
      </c>
      <c r="AS232">
        <v>0</v>
      </c>
      <c r="AT232">
        <v>0</v>
      </c>
      <c r="AU232">
        <v>1</v>
      </c>
      <c r="AV232">
        <v>0</v>
      </c>
      <c r="AW232">
        <v>8</v>
      </c>
      <c r="AX232">
        <v>9</v>
      </c>
      <c r="AY232">
        <v>1</v>
      </c>
      <c r="AZ232">
        <v>0</v>
      </c>
      <c r="BA232">
        <v>0</v>
      </c>
      <c r="BB232">
        <v>0</v>
      </c>
      <c r="BC232">
        <v>3</v>
      </c>
      <c r="BD232">
        <v>0</v>
      </c>
      <c r="BE232">
        <v>4</v>
      </c>
      <c r="BF232">
        <v>0</v>
      </c>
      <c r="BG232">
        <v>3</v>
      </c>
      <c r="BH232">
        <v>0</v>
      </c>
      <c r="BI232">
        <v>2</v>
      </c>
      <c r="BJ232">
        <v>0</v>
      </c>
      <c r="BK232">
        <v>18</v>
      </c>
      <c r="BL232">
        <v>0</v>
      </c>
      <c r="BM232">
        <v>0</v>
      </c>
      <c r="BN232">
        <v>0</v>
      </c>
      <c r="BO232">
        <v>0</v>
      </c>
      <c r="BP232">
        <v>0</v>
      </c>
      <c r="BQ232">
        <v>1</v>
      </c>
      <c r="BR232">
        <v>0</v>
      </c>
      <c r="BS232">
        <v>11</v>
      </c>
      <c r="BT232">
        <v>0</v>
      </c>
      <c r="BU232">
        <v>3</v>
      </c>
      <c r="BV232">
        <v>0</v>
      </c>
      <c r="BW232">
        <v>0</v>
      </c>
      <c r="BX232">
        <v>0</v>
      </c>
      <c r="BY232">
        <v>49</v>
      </c>
      <c r="BZ232">
        <v>0</v>
      </c>
      <c r="CA232">
        <v>3</v>
      </c>
      <c r="CB232">
        <v>0</v>
      </c>
      <c r="CC232">
        <v>0</v>
      </c>
      <c r="CD232">
        <v>0</v>
      </c>
      <c r="CE232">
        <v>3</v>
      </c>
      <c r="CF232">
        <v>0</v>
      </c>
      <c r="CG232">
        <v>6</v>
      </c>
      <c r="CH232">
        <v>0</v>
      </c>
      <c r="CI232">
        <v>0</v>
      </c>
      <c r="CJ232">
        <v>0</v>
      </c>
      <c r="CK232">
        <v>0</v>
      </c>
      <c r="CL232">
        <v>6</v>
      </c>
      <c r="CM232">
        <v>0</v>
      </c>
      <c r="CN232">
        <v>0</v>
      </c>
    </row>
    <row r="233" spans="1:92">
      <c r="A233" t="s">
        <v>1213</v>
      </c>
      <c r="B233" t="s">
        <v>25</v>
      </c>
      <c r="C233" t="s">
        <v>26</v>
      </c>
      <c r="D233" t="s">
        <v>88</v>
      </c>
      <c r="E233" t="s">
        <v>89</v>
      </c>
      <c r="F233" t="s">
        <v>32</v>
      </c>
      <c r="G233" t="s">
        <v>332</v>
      </c>
      <c r="H233" t="s">
        <v>333</v>
      </c>
      <c r="I233">
        <v>100</v>
      </c>
      <c r="J233" s="1">
        <v>0.96</v>
      </c>
      <c r="K233" t="s">
        <v>26</v>
      </c>
      <c r="L233" t="s">
        <v>88</v>
      </c>
      <c r="M233" t="s">
        <v>89</v>
      </c>
      <c r="N233" t="s">
        <v>32</v>
      </c>
      <c r="O233" t="s">
        <v>59</v>
      </c>
      <c r="P233" t="s">
        <v>397</v>
      </c>
      <c r="Q233">
        <v>12</v>
      </c>
      <c r="R233">
        <v>0.14601</v>
      </c>
      <c r="S233">
        <f t="shared" si="6"/>
        <v>39</v>
      </c>
      <c r="T233">
        <f t="shared" si="7"/>
        <v>201</v>
      </c>
      <c r="U233">
        <v>0</v>
      </c>
      <c r="V233">
        <v>0</v>
      </c>
      <c r="W233">
        <v>0</v>
      </c>
      <c r="X233">
        <v>1</v>
      </c>
      <c r="Y233">
        <v>1</v>
      </c>
      <c r="Z233">
        <v>3</v>
      </c>
      <c r="AA233">
        <v>7</v>
      </c>
      <c r="AB233">
        <v>0</v>
      </c>
      <c r="AC233">
        <v>0</v>
      </c>
      <c r="AD233">
        <v>1</v>
      </c>
      <c r="AE233">
        <v>2</v>
      </c>
      <c r="AF233">
        <v>0</v>
      </c>
      <c r="AG233">
        <v>2</v>
      </c>
      <c r="AH233">
        <v>0</v>
      </c>
      <c r="AI233">
        <v>0</v>
      </c>
      <c r="AJ233">
        <v>0</v>
      </c>
      <c r="AK233">
        <v>3</v>
      </c>
      <c r="AL233">
        <v>0</v>
      </c>
      <c r="AM233">
        <v>0</v>
      </c>
      <c r="AN233">
        <v>2</v>
      </c>
      <c r="AO233">
        <v>4</v>
      </c>
      <c r="AP233">
        <v>0</v>
      </c>
      <c r="AQ233">
        <v>1</v>
      </c>
      <c r="AR233">
        <v>0</v>
      </c>
      <c r="AS233">
        <v>1</v>
      </c>
      <c r="AT233">
        <v>11</v>
      </c>
      <c r="AU233">
        <v>1</v>
      </c>
      <c r="AV233">
        <v>0</v>
      </c>
      <c r="AW233">
        <v>1</v>
      </c>
      <c r="AX233">
        <v>0</v>
      </c>
      <c r="AY233">
        <v>1</v>
      </c>
      <c r="AZ233">
        <v>0</v>
      </c>
      <c r="BA233">
        <v>0</v>
      </c>
      <c r="BB233">
        <v>0</v>
      </c>
      <c r="BC233">
        <v>12</v>
      </c>
      <c r="BD233">
        <v>3</v>
      </c>
      <c r="BE233">
        <v>2</v>
      </c>
      <c r="BF233">
        <v>2</v>
      </c>
      <c r="BG233">
        <v>0</v>
      </c>
      <c r="BH233">
        <v>0</v>
      </c>
      <c r="BI233">
        <v>10</v>
      </c>
      <c r="BJ233">
        <v>0</v>
      </c>
      <c r="BK233">
        <v>6</v>
      </c>
      <c r="BL233">
        <v>6</v>
      </c>
      <c r="BM233">
        <v>0</v>
      </c>
      <c r="BN233">
        <v>0</v>
      </c>
      <c r="BO233">
        <v>6</v>
      </c>
      <c r="BP233">
        <v>0</v>
      </c>
      <c r="BQ233">
        <v>1</v>
      </c>
      <c r="BR233">
        <v>3</v>
      </c>
      <c r="BS233">
        <v>7</v>
      </c>
      <c r="BT233">
        <v>2</v>
      </c>
      <c r="BU233">
        <v>2</v>
      </c>
      <c r="BV233">
        <v>0</v>
      </c>
      <c r="BW233">
        <v>2</v>
      </c>
      <c r="BX233">
        <v>0</v>
      </c>
      <c r="BY233">
        <v>10</v>
      </c>
      <c r="BZ233">
        <v>0</v>
      </c>
      <c r="CA233">
        <v>7</v>
      </c>
      <c r="CB233">
        <v>49</v>
      </c>
      <c r="CC233">
        <v>4</v>
      </c>
      <c r="CD233">
        <v>1</v>
      </c>
      <c r="CE233">
        <v>0</v>
      </c>
      <c r="CF233">
        <v>0</v>
      </c>
      <c r="CG233">
        <v>15</v>
      </c>
      <c r="CH233">
        <v>1</v>
      </c>
      <c r="CI233">
        <v>0</v>
      </c>
      <c r="CJ233">
        <v>0</v>
      </c>
      <c r="CK233">
        <v>0</v>
      </c>
      <c r="CL233">
        <v>0</v>
      </c>
      <c r="CM233">
        <v>7</v>
      </c>
      <c r="CN233">
        <v>1</v>
      </c>
    </row>
    <row r="234" spans="1:92">
      <c r="A234" t="s">
        <v>489</v>
      </c>
      <c r="B234" t="s">
        <v>25</v>
      </c>
      <c r="C234" t="s">
        <v>26</v>
      </c>
      <c r="D234" t="s">
        <v>27</v>
      </c>
      <c r="E234" t="s">
        <v>119</v>
      </c>
      <c r="F234" t="s">
        <v>44</v>
      </c>
      <c r="G234" t="s">
        <v>120</v>
      </c>
      <c r="H234" t="s">
        <v>121</v>
      </c>
      <c r="I234">
        <v>100</v>
      </c>
      <c r="J234" s="1">
        <v>0.91</v>
      </c>
      <c r="K234" t="s">
        <v>26</v>
      </c>
      <c r="L234" t="s">
        <v>27</v>
      </c>
      <c r="M234" t="s">
        <v>28</v>
      </c>
      <c r="N234" t="s">
        <v>28</v>
      </c>
      <c r="O234" t="s">
        <v>28</v>
      </c>
      <c r="P234" t="s">
        <v>321</v>
      </c>
      <c r="Q234">
        <v>3</v>
      </c>
      <c r="R234">
        <v>0.25130999999999998</v>
      </c>
      <c r="S234">
        <f t="shared" si="6"/>
        <v>25</v>
      </c>
      <c r="T234">
        <f t="shared" si="7"/>
        <v>200</v>
      </c>
      <c r="U234">
        <v>0</v>
      </c>
      <c r="V234">
        <v>0</v>
      </c>
      <c r="W234">
        <v>0</v>
      </c>
      <c r="X234">
        <v>0</v>
      </c>
      <c r="Y234">
        <v>0</v>
      </c>
      <c r="Z234">
        <v>0</v>
      </c>
      <c r="AA234">
        <v>0</v>
      </c>
      <c r="AB234">
        <v>0</v>
      </c>
      <c r="AC234">
        <v>0</v>
      </c>
      <c r="AD234">
        <v>0</v>
      </c>
      <c r="AE234">
        <v>0</v>
      </c>
      <c r="AF234">
        <v>0</v>
      </c>
      <c r="AG234">
        <v>0</v>
      </c>
      <c r="AH234">
        <v>0</v>
      </c>
      <c r="AI234">
        <v>2</v>
      </c>
      <c r="AJ234">
        <v>0</v>
      </c>
      <c r="AK234">
        <v>5</v>
      </c>
      <c r="AL234">
        <v>7</v>
      </c>
      <c r="AM234">
        <v>0</v>
      </c>
      <c r="AN234">
        <v>0</v>
      </c>
      <c r="AO234">
        <v>10</v>
      </c>
      <c r="AP234">
        <v>0</v>
      </c>
      <c r="AQ234">
        <v>6</v>
      </c>
      <c r="AR234">
        <v>0</v>
      </c>
      <c r="AS234">
        <v>3</v>
      </c>
      <c r="AT234">
        <v>32</v>
      </c>
      <c r="AU234">
        <v>0</v>
      </c>
      <c r="AV234">
        <v>0</v>
      </c>
      <c r="AW234">
        <v>0</v>
      </c>
      <c r="AX234">
        <v>0</v>
      </c>
      <c r="AY234">
        <v>0</v>
      </c>
      <c r="AZ234">
        <v>0</v>
      </c>
      <c r="BA234">
        <v>0</v>
      </c>
      <c r="BB234">
        <v>0</v>
      </c>
      <c r="BC234">
        <v>0</v>
      </c>
      <c r="BD234">
        <v>0</v>
      </c>
      <c r="BE234">
        <v>0</v>
      </c>
      <c r="BF234">
        <v>0</v>
      </c>
      <c r="BG234">
        <v>2</v>
      </c>
      <c r="BH234">
        <v>0</v>
      </c>
      <c r="BI234">
        <v>0</v>
      </c>
      <c r="BJ234">
        <v>0</v>
      </c>
      <c r="BK234">
        <v>4</v>
      </c>
      <c r="BL234">
        <v>3</v>
      </c>
      <c r="BM234">
        <v>0</v>
      </c>
      <c r="BN234">
        <v>1</v>
      </c>
      <c r="BO234">
        <v>42</v>
      </c>
      <c r="BP234">
        <v>0</v>
      </c>
      <c r="BQ234">
        <v>0</v>
      </c>
      <c r="BR234">
        <v>0</v>
      </c>
      <c r="BS234">
        <v>0</v>
      </c>
      <c r="BT234">
        <v>0</v>
      </c>
      <c r="BU234">
        <v>1</v>
      </c>
      <c r="BV234">
        <v>0</v>
      </c>
      <c r="BW234">
        <v>1</v>
      </c>
      <c r="BX234">
        <v>0</v>
      </c>
      <c r="BY234">
        <v>1</v>
      </c>
      <c r="BZ234">
        <v>0</v>
      </c>
      <c r="CA234">
        <v>4</v>
      </c>
      <c r="CB234">
        <v>0</v>
      </c>
      <c r="CC234">
        <v>0</v>
      </c>
      <c r="CD234">
        <v>1</v>
      </c>
      <c r="CE234">
        <v>2</v>
      </c>
      <c r="CF234">
        <v>0</v>
      </c>
      <c r="CG234">
        <v>8</v>
      </c>
      <c r="CH234">
        <v>0</v>
      </c>
      <c r="CI234">
        <v>8</v>
      </c>
      <c r="CJ234">
        <v>7</v>
      </c>
      <c r="CK234">
        <v>24</v>
      </c>
      <c r="CL234">
        <v>1</v>
      </c>
      <c r="CM234">
        <v>19</v>
      </c>
      <c r="CN234">
        <v>6</v>
      </c>
    </row>
    <row r="235" spans="1:92">
      <c r="A235" t="s">
        <v>2241</v>
      </c>
      <c r="B235" t="s">
        <v>25</v>
      </c>
      <c r="C235" t="s">
        <v>26</v>
      </c>
      <c r="D235" t="s">
        <v>47</v>
      </c>
      <c r="E235" t="s">
        <v>48</v>
      </c>
      <c r="F235" t="s">
        <v>49</v>
      </c>
      <c r="G235" t="s">
        <v>2242</v>
      </c>
      <c r="H235" t="s">
        <v>2243</v>
      </c>
      <c r="I235">
        <v>100</v>
      </c>
      <c r="J235" s="1">
        <v>0.97</v>
      </c>
      <c r="K235" t="s">
        <v>26</v>
      </c>
      <c r="L235" t="s">
        <v>47</v>
      </c>
      <c r="M235" t="s">
        <v>48</v>
      </c>
      <c r="N235" t="s">
        <v>49</v>
      </c>
      <c r="O235" t="s">
        <v>52</v>
      </c>
      <c r="P235" t="s">
        <v>2244</v>
      </c>
      <c r="Q235">
        <v>3</v>
      </c>
      <c r="R235">
        <v>4.7439999999999698E-2</v>
      </c>
      <c r="S235">
        <f t="shared" si="6"/>
        <v>5</v>
      </c>
      <c r="T235">
        <f t="shared" si="7"/>
        <v>198</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6</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v>0</v>
      </c>
      <c r="BY235">
        <v>0</v>
      </c>
      <c r="BZ235">
        <v>0</v>
      </c>
      <c r="CA235">
        <v>9</v>
      </c>
      <c r="CB235">
        <v>2</v>
      </c>
      <c r="CC235">
        <v>0</v>
      </c>
      <c r="CD235">
        <v>0</v>
      </c>
      <c r="CE235">
        <v>0</v>
      </c>
      <c r="CF235">
        <v>0</v>
      </c>
      <c r="CG235">
        <v>65</v>
      </c>
      <c r="CH235">
        <v>116</v>
      </c>
      <c r="CI235">
        <v>0</v>
      </c>
      <c r="CJ235">
        <v>0</v>
      </c>
      <c r="CK235">
        <v>0</v>
      </c>
      <c r="CL235">
        <v>0</v>
      </c>
      <c r="CM235">
        <v>0</v>
      </c>
      <c r="CN235">
        <v>0</v>
      </c>
    </row>
    <row r="236" spans="1:92">
      <c r="A236" t="s">
        <v>1007</v>
      </c>
      <c r="B236" t="s">
        <v>25</v>
      </c>
      <c r="C236" t="s">
        <v>26</v>
      </c>
      <c r="D236" t="s">
        <v>88</v>
      </c>
      <c r="E236" t="s">
        <v>89</v>
      </c>
      <c r="G236" t="s">
        <v>1008</v>
      </c>
      <c r="H236" t="s">
        <v>1009</v>
      </c>
      <c r="I236">
        <v>100</v>
      </c>
      <c r="J236" s="1">
        <v>0.89</v>
      </c>
      <c r="K236" t="s">
        <v>26</v>
      </c>
      <c r="L236" t="s">
        <v>88</v>
      </c>
      <c r="M236" t="s">
        <v>343</v>
      </c>
      <c r="N236" t="s">
        <v>1010</v>
      </c>
      <c r="O236" t="s">
        <v>52</v>
      </c>
      <c r="P236" t="s">
        <v>1011</v>
      </c>
      <c r="Q236">
        <v>4</v>
      </c>
      <c r="R236">
        <v>0.121539999999999</v>
      </c>
      <c r="S236">
        <f t="shared" si="6"/>
        <v>12</v>
      </c>
      <c r="T236">
        <f t="shared" si="7"/>
        <v>196</v>
      </c>
      <c r="U236">
        <v>0</v>
      </c>
      <c r="V236">
        <v>0</v>
      </c>
      <c r="W236">
        <v>25</v>
      </c>
      <c r="X236">
        <v>0</v>
      </c>
      <c r="Y236">
        <v>1</v>
      </c>
      <c r="Z236">
        <v>2</v>
      </c>
      <c r="AA236">
        <v>2</v>
      </c>
      <c r="AB236">
        <v>2</v>
      </c>
      <c r="AC236">
        <v>0</v>
      </c>
      <c r="AD236">
        <v>0</v>
      </c>
      <c r="AE236">
        <v>0</v>
      </c>
      <c r="AF236">
        <v>0</v>
      </c>
      <c r="AG236">
        <v>0</v>
      </c>
      <c r="AH236">
        <v>0</v>
      </c>
      <c r="AI236">
        <v>0</v>
      </c>
      <c r="AJ236">
        <v>0</v>
      </c>
      <c r="AK236">
        <v>9</v>
      </c>
      <c r="AL236">
        <v>0</v>
      </c>
      <c r="AM236">
        <v>0</v>
      </c>
      <c r="AN236">
        <v>1</v>
      </c>
      <c r="AO236">
        <v>8</v>
      </c>
      <c r="AP236">
        <v>0</v>
      </c>
      <c r="AQ236">
        <v>0</v>
      </c>
      <c r="AR236">
        <v>0</v>
      </c>
      <c r="AS236">
        <v>6</v>
      </c>
      <c r="AT236">
        <v>14</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117</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9</v>
      </c>
      <c r="CH236">
        <v>0</v>
      </c>
      <c r="CI236">
        <v>0</v>
      </c>
      <c r="CJ236">
        <v>0</v>
      </c>
      <c r="CK236">
        <v>0</v>
      </c>
      <c r="CL236">
        <v>0</v>
      </c>
      <c r="CM236">
        <v>0</v>
      </c>
      <c r="CN236">
        <v>0</v>
      </c>
    </row>
    <row r="237" spans="1:92">
      <c r="A237" t="s">
        <v>1232</v>
      </c>
      <c r="B237" t="s">
        <v>25</v>
      </c>
      <c r="C237" t="s">
        <v>26</v>
      </c>
      <c r="D237" t="s">
        <v>88</v>
      </c>
      <c r="E237" t="s">
        <v>89</v>
      </c>
      <c r="F237" t="s">
        <v>32</v>
      </c>
      <c r="G237" t="s">
        <v>332</v>
      </c>
      <c r="H237" t="s">
        <v>333</v>
      </c>
      <c r="I237">
        <v>100</v>
      </c>
      <c r="J237" s="1">
        <v>0.98</v>
      </c>
      <c r="K237" t="s">
        <v>26</v>
      </c>
      <c r="L237" t="s">
        <v>88</v>
      </c>
      <c r="M237" t="s">
        <v>89</v>
      </c>
      <c r="N237" t="s">
        <v>32</v>
      </c>
      <c r="P237" t="s">
        <v>90</v>
      </c>
      <c r="Q237">
        <v>7</v>
      </c>
      <c r="R237">
        <v>5.484E-2</v>
      </c>
      <c r="S237">
        <f t="shared" si="6"/>
        <v>31</v>
      </c>
      <c r="T237">
        <f t="shared" si="7"/>
        <v>191</v>
      </c>
      <c r="U237">
        <v>0</v>
      </c>
      <c r="V237">
        <v>0</v>
      </c>
      <c r="W237">
        <v>0</v>
      </c>
      <c r="X237">
        <v>13</v>
      </c>
      <c r="Y237">
        <v>1</v>
      </c>
      <c r="Z237">
        <v>0</v>
      </c>
      <c r="AA237">
        <v>1</v>
      </c>
      <c r="AB237">
        <v>0</v>
      </c>
      <c r="AC237">
        <v>0</v>
      </c>
      <c r="AD237">
        <v>0</v>
      </c>
      <c r="AE237">
        <v>2</v>
      </c>
      <c r="AF237">
        <v>0</v>
      </c>
      <c r="AG237">
        <v>10</v>
      </c>
      <c r="AH237">
        <v>0</v>
      </c>
      <c r="AI237">
        <v>0</v>
      </c>
      <c r="AJ237">
        <v>0</v>
      </c>
      <c r="AK237">
        <v>2</v>
      </c>
      <c r="AL237">
        <v>0</v>
      </c>
      <c r="AM237">
        <v>0</v>
      </c>
      <c r="AN237">
        <v>1</v>
      </c>
      <c r="AO237">
        <v>3</v>
      </c>
      <c r="AP237">
        <v>0</v>
      </c>
      <c r="AQ237">
        <v>36</v>
      </c>
      <c r="AR237">
        <v>0</v>
      </c>
      <c r="AS237">
        <v>0</v>
      </c>
      <c r="AT237">
        <v>3</v>
      </c>
      <c r="AU237">
        <v>4</v>
      </c>
      <c r="AV237">
        <v>0</v>
      </c>
      <c r="AW237">
        <v>1</v>
      </c>
      <c r="AX237">
        <v>0</v>
      </c>
      <c r="AY237">
        <v>0</v>
      </c>
      <c r="AZ237">
        <v>0</v>
      </c>
      <c r="BA237">
        <v>0</v>
      </c>
      <c r="BB237">
        <v>0</v>
      </c>
      <c r="BC237">
        <v>2</v>
      </c>
      <c r="BD237">
        <v>6</v>
      </c>
      <c r="BE237">
        <v>0</v>
      </c>
      <c r="BF237">
        <v>1</v>
      </c>
      <c r="BG237">
        <v>9</v>
      </c>
      <c r="BH237">
        <v>0</v>
      </c>
      <c r="BI237">
        <v>2</v>
      </c>
      <c r="BJ237">
        <v>0</v>
      </c>
      <c r="BK237">
        <v>0</v>
      </c>
      <c r="BL237">
        <v>2</v>
      </c>
      <c r="BM237">
        <v>0</v>
      </c>
      <c r="BN237">
        <v>0</v>
      </c>
      <c r="BO237">
        <v>26</v>
      </c>
      <c r="BP237">
        <v>0</v>
      </c>
      <c r="BQ237">
        <v>1</v>
      </c>
      <c r="BR237">
        <v>0</v>
      </c>
      <c r="BS237">
        <v>11</v>
      </c>
      <c r="BT237">
        <v>0</v>
      </c>
      <c r="BU237">
        <v>3</v>
      </c>
      <c r="BV237">
        <v>0</v>
      </c>
      <c r="BW237">
        <v>12</v>
      </c>
      <c r="BX237">
        <v>0</v>
      </c>
      <c r="BY237">
        <v>16</v>
      </c>
      <c r="BZ237">
        <v>0</v>
      </c>
      <c r="CA237">
        <v>1</v>
      </c>
      <c r="CB237">
        <v>0</v>
      </c>
      <c r="CC237">
        <v>0</v>
      </c>
      <c r="CD237">
        <v>0</v>
      </c>
      <c r="CE237">
        <v>0</v>
      </c>
      <c r="CF237">
        <v>7</v>
      </c>
      <c r="CG237">
        <v>2</v>
      </c>
      <c r="CH237">
        <v>2</v>
      </c>
      <c r="CI237">
        <v>0</v>
      </c>
      <c r="CJ237">
        <v>0</v>
      </c>
      <c r="CK237">
        <v>1</v>
      </c>
      <c r="CL237">
        <v>5</v>
      </c>
      <c r="CM237">
        <v>5</v>
      </c>
      <c r="CN237">
        <v>0</v>
      </c>
    </row>
    <row r="238" spans="1:92">
      <c r="A238" t="s">
        <v>597</v>
      </c>
      <c r="B238" t="s">
        <v>25</v>
      </c>
      <c r="C238" t="s">
        <v>26</v>
      </c>
      <c r="D238" t="s">
        <v>27</v>
      </c>
      <c r="E238" t="s">
        <v>119</v>
      </c>
      <c r="F238" t="s">
        <v>598</v>
      </c>
      <c r="G238" t="s">
        <v>599</v>
      </c>
      <c r="H238" t="s">
        <v>600</v>
      </c>
      <c r="I238">
        <v>100</v>
      </c>
      <c r="J238" s="1">
        <v>0.98</v>
      </c>
      <c r="K238" t="s">
        <v>26</v>
      </c>
      <c r="L238" t="s">
        <v>27</v>
      </c>
      <c r="M238" t="s">
        <v>119</v>
      </c>
      <c r="N238" t="s">
        <v>601</v>
      </c>
      <c r="P238" t="s">
        <v>602</v>
      </c>
      <c r="Q238">
        <v>4</v>
      </c>
      <c r="R238">
        <v>2.22199999999999E-2</v>
      </c>
      <c r="S238">
        <f t="shared" si="6"/>
        <v>7</v>
      </c>
      <c r="T238">
        <f t="shared" si="7"/>
        <v>189</v>
      </c>
      <c r="U238">
        <v>125</v>
      </c>
      <c r="V238">
        <v>0</v>
      </c>
      <c r="W238">
        <v>0</v>
      </c>
      <c r="X238">
        <v>0</v>
      </c>
      <c r="Y238">
        <v>0</v>
      </c>
      <c r="Z238">
        <v>0</v>
      </c>
      <c r="AA238">
        <v>0</v>
      </c>
      <c r="AB238">
        <v>1</v>
      </c>
      <c r="AC238">
        <v>0</v>
      </c>
      <c r="AD238">
        <v>1</v>
      </c>
      <c r="AE238">
        <v>0</v>
      </c>
      <c r="AF238">
        <v>0</v>
      </c>
      <c r="AG238">
        <v>0</v>
      </c>
      <c r="AH238">
        <v>0</v>
      </c>
      <c r="AI238">
        <v>0</v>
      </c>
      <c r="AJ238">
        <v>0</v>
      </c>
      <c r="AK238">
        <v>0</v>
      </c>
      <c r="AL238">
        <v>0</v>
      </c>
      <c r="AM238">
        <v>0</v>
      </c>
      <c r="AN238">
        <v>0</v>
      </c>
      <c r="AO238">
        <v>0</v>
      </c>
      <c r="AP238">
        <v>0</v>
      </c>
      <c r="AQ238">
        <v>0</v>
      </c>
      <c r="AR238">
        <v>0</v>
      </c>
      <c r="AS238">
        <v>1</v>
      </c>
      <c r="AT238">
        <v>0</v>
      </c>
      <c r="AU238">
        <v>0</v>
      </c>
      <c r="AV238">
        <v>0</v>
      </c>
      <c r="AW238">
        <v>0</v>
      </c>
      <c r="AX238">
        <v>0</v>
      </c>
      <c r="AY238">
        <v>0</v>
      </c>
      <c r="AZ238">
        <v>0</v>
      </c>
      <c r="BA238">
        <v>0</v>
      </c>
      <c r="BB238">
        <v>0</v>
      </c>
      <c r="BC238">
        <v>0</v>
      </c>
      <c r="BD238">
        <v>0</v>
      </c>
      <c r="BE238">
        <v>0</v>
      </c>
      <c r="BF238">
        <v>59</v>
      </c>
      <c r="BG238">
        <v>0</v>
      </c>
      <c r="BH238">
        <v>0</v>
      </c>
      <c r="BI238">
        <v>0</v>
      </c>
      <c r="BJ238">
        <v>0</v>
      </c>
      <c r="BK238">
        <v>0</v>
      </c>
      <c r="BL238">
        <v>0</v>
      </c>
      <c r="BM238">
        <v>0</v>
      </c>
      <c r="BN238">
        <v>0</v>
      </c>
      <c r="BO238">
        <v>0</v>
      </c>
      <c r="BP238">
        <v>1</v>
      </c>
      <c r="BQ238">
        <v>1</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row>
    <row r="239" spans="1:92">
      <c r="A239" t="s">
        <v>2500</v>
      </c>
      <c r="B239" t="s">
        <v>25</v>
      </c>
      <c r="C239" t="s">
        <v>26</v>
      </c>
      <c r="D239" t="s">
        <v>88</v>
      </c>
      <c r="E239" t="s">
        <v>89</v>
      </c>
      <c r="F239" t="s">
        <v>1069</v>
      </c>
      <c r="G239" t="s">
        <v>2428</v>
      </c>
      <c r="H239" t="s">
        <v>2429</v>
      </c>
      <c r="I239">
        <v>100</v>
      </c>
      <c r="J239" s="1">
        <v>0.88</v>
      </c>
      <c r="K239" t="s">
        <v>26</v>
      </c>
      <c r="L239" t="s">
        <v>88</v>
      </c>
      <c r="M239" t="s">
        <v>89</v>
      </c>
      <c r="N239" t="s">
        <v>1069</v>
      </c>
      <c r="O239" t="s">
        <v>1069</v>
      </c>
      <c r="P239" t="s">
        <v>1070</v>
      </c>
      <c r="Q239">
        <v>6</v>
      </c>
      <c r="R239">
        <v>0.29998999999999898</v>
      </c>
      <c r="S239">
        <f t="shared" si="6"/>
        <v>2</v>
      </c>
      <c r="T239">
        <f t="shared" si="7"/>
        <v>186</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185</v>
      </c>
      <c r="CI239">
        <v>1</v>
      </c>
      <c r="CJ239">
        <v>0</v>
      </c>
      <c r="CK239">
        <v>0</v>
      </c>
      <c r="CL239">
        <v>0</v>
      </c>
      <c r="CM239">
        <v>0</v>
      </c>
      <c r="CN239">
        <v>0</v>
      </c>
    </row>
    <row r="240" spans="1:92">
      <c r="A240" t="s">
        <v>1155</v>
      </c>
      <c r="B240" t="s">
        <v>25</v>
      </c>
      <c r="C240" t="s">
        <v>26</v>
      </c>
      <c r="D240" t="s">
        <v>27</v>
      </c>
      <c r="E240" t="s">
        <v>28</v>
      </c>
      <c r="F240" t="s">
        <v>29</v>
      </c>
      <c r="G240" t="s">
        <v>55</v>
      </c>
      <c r="H240" t="s">
        <v>56</v>
      </c>
      <c r="I240">
        <v>100</v>
      </c>
      <c r="J240" s="1">
        <v>0.95</v>
      </c>
      <c r="K240" t="s">
        <v>26</v>
      </c>
      <c r="L240" t="s">
        <v>27</v>
      </c>
      <c r="M240" t="s">
        <v>28</v>
      </c>
      <c r="N240" t="s">
        <v>29</v>
      </c>
      <c r="O240" t="s">
        <v>39</v>
      </c>
      <c r="P240" t="s">
        <v>893</v>
      </c>
      <c r="Q240">
        <v>3</v>
      </c>
      <c r="R240">
        <v>0.16378999999999899</v>
      </c>
      <c r="S240">
        <f t="shared" si="6"/>
        <v>34</v>
      </c>
      <c r="T240">
        <f t="shared" si="7"/>
        <v>184</v>
      </c>
      <c r="U240">
        <v>0</v>
      </c>
      <c r="V240">
        <v>0</v>
      </c>
      <c r="W240">
        <v>1</v>
      </c>
      <c r="X240">
        <v>0</v>
      </c>
      <c r="Y240">
        <v>0</v>
      </c>
      <c r="Z240">
        <v>10</v>
      </c>
      <c r="AA240">
        <v>1</v>
      </c>
      <c r="AB240">
        <v>13</v>
      </c>
      <c r="AC240">
        <v>0</v>
      </c>
      <c r="AD240">
        <v>1</v>
      </c>
      <c r="AE240">
        <v>0</v>
      </c>
      <c r="AF240">
        <v>5</v>
      </c>
      <c r="AG240">
        <v>0</v>
      </c>
      <c r="AH240">
        <v>6</v>
      </c>
      <c r="AI240">
        <v>1</v>
      </c>
      <c r="AJ240">
        <v>8</v>
      </c>
      <c r="AK240">
        <v>0</v>
      </c>
      <c r="AL240">
        <v>0</v>
      </c>
      <c r="AM240">
        <v>7</v>
      </c>
      <c r="AN240">
        <v>6</v>
      </c>
      <c r="AO240">
        <v>3</v>
      </c>
      <c r="AP240">
        <v>8</v>
      </c>
      <c r="AQ240">
        <v>0</v>
      </c>
      <c r="AR240">
        <v>7</v>
      </c>
      <c r="AS240">
        <v>6</v>
      </c>
      <c r="AT240">
        <v>0</v>
      </c>
      <c r="AU240">
        <v>0</v>
      </c>
      <c r="AV240">
        <v>0</v>
      </c>
      <c r="AW240">
        <v>0</v>
      </c>
      <c r="AX240">
        <v>9</v>
      </c>
      <c r="AY240">
        <v>0</v>
      </c>
      <c r="AZ240">
        <v>6</v>
      </c>
      <c r="BA240">
        <v>0</v>
      </c>
      <c r="BB240">
        <v>0</v>
      </c>
      <c r="BC240">
        <v>0</v>
      </c>
      <c r="BD240">
        <v>19</v>
      </c>
      <c r="BE240">
        <v>0</v>
      </c>
      <c r="BF240">
        <v>7</v>
      </c>
      <c r="BG240">
        <v>1</v>
      </c>
      <c r="BH240">
        <v>8</v>
      </c>
      <c r="BI240">
        <v>0</v>
      </c>
      <c r="BJ240">
        <v>0</v>
      </c>
      <c r="BK240">
        <v>0</v>
      </c>
      <c r="BL240">
        <v>1</v>
      </c>
      <c r="BM240">
        <v>0</v>
      </c>
      <c r="BN240">
        <v>1</v>
      </c>
      <c r="BO240">
        <v>0</v>
      </c>
      <c r="BP240">
        <v>4</v>
      </c>
      <c r="BQ240">
        <v>0</v>
      </c>
      <c r="BR240">
        <v>6</v>
      </c>
      <c r="BS240">
        <v>0</v>
      </c>
      <c r="BT240">
        <v>0</v>
      </c>
      <c r="BU240">
        <v>0</v>
      </c>
      <c r="BV240">
        <v>0</v>
      </c>
      <c r="BW240">
        <v>0</v>
      </c>
      <c r="BX240">
        <v>5</v>
      </c>
      <c r="BY240">
        <v>0</v>
      </c>
      <c r="BZ240">
        <v>2</v>
      </c>
      <c r="CA240">
        <v>0</v>
      </c>
      <c r="CB240">
        <v>5</v>
      </c>
      <c r="CC240">
        <v>0</v>
      </c>
      <c r="CD240">
        <v>2</v>
      </c>
      <c r="CE240">
        <v>0</v>
      </c>
      <c r="CF240">
        <v>4</v>
      </c>
      <c r="CG240">
        <v>0</v>
      </c>
      <c r="CH240">
        <v>1</v>
      </c>
      <c r="CI240">
        <v>0</v>
      </c>
      <c r="CJ240">
        <v>1</v>
      </c>
      <c r="CK240">
        <v>0</v>
      </c>
      <c r="CL240">
        <v>10</v>
      </c>
      <c r="CM240">
        <v>0</v>
      </c>
      <c r="CN240">
        <v>9</v>
      </c>
    </row>
    <row r="241" spans="1:92">
      <c r="A241" t="s">
        <v>547</v>
      </c>
      <c r="B241" t="s">
        <v>25</v>
      </c>
      <c r="C241" t="s">
        <v>26</v>
      </c>
      <c r="D241" t="s">
        <v>27</v>
      </c>
      <c r="E241" t="s">
        <v>35</v>
      </c>
      <c r="F241" t="s">
        <v>36</v>
      </c>
      <c r="G241" t="s">
        <v>37</v>
      </c>
      <c r="H241" t="s">
        <v>38</v>
      </c>
      <c r="I241">
        <v>100</v>
      </c>
      <c r="J241" s="1">
        <v>0.96</v>
      </c>
      <c r="K241" t="s">
        <v>26</v>
      </c>
      <c r="L241" t="s">
        <v>27</v>
      </c>
      <c r="M241" t="s">
        <v>35</v>
      </c>
      <c r="N241" t="s">
        <v>39</v>
      </c>
      <c r="O241" t="s">
        <v>39</v>
      </c>
      <c r="P241" t="s">
        <v>40</v>
      </c>
      <c r="Q241">
        <v>13</v>
      </c>
      <c r="R241">
        <v>0.128579999999999</v>
      </c>
      <c r="S241">
        <f t="shared" si="6"/>
        <v>48</v>
      </c>
      <c r="T241">
        <f t="shared" si="7"/>
        <v>182</v>
      </c>
      <c r="U241">
        <v>0</v>
      </c>
      <c r="V241">
        <v>0</v>
      </c>
      <c r="W241">
        <v>1</v>
      </c>
      <c r="X241">
        <v>0</v>
      </c>
      <c r="Y241">
        <v>3</v>
      </c>
      <c r="Z241">
        <v>13</v>
      </c>
      <c r="AA241">
        <v>0</v>
      </c>
      <c r="AB241">
        <v>24</v>
      </c>
      <c r="AC241">
        <v>4</v>
      </c>
      <c r="AD241">
        <v>7</v>
      </c>
      <c r="AE241">
        <v>2</v>
      </c>
      <c r="AF241">
        <v>5</v>
      </c>
      <c r="AG241">
        <v>0</v>
      </c>
      <c r="AH241">
        <v>2</v>
      </c>
      <c r="AI241">
        <v>1</v>
      </c>
      <c r="AJ241">
        <v>5</v>
      </c>
      <c r="AK241">
        <v>2</v>
      </c>
      <c r="AL241">
        <v>0</v>
      </c>
      <c r="AM241">
        <v>1</v>
      </c>
      <c r="AN241">
        <v>6</v>
      </c>
      <c r="AO241">
        <v>0</v>
      </c>
      <c r="AP241">
        <v>2</v>
      </c>
      <c r="AQ241">
        <v>1</v>
      </c>
      <c r="AR241">
        <v>5</v>
      </c>
      <c r="AS241">
        <v>3</v>
      </c>
      <c r="AT241">
        <v>0</v>
      </c>
      <c r="AU241">
        <v>7</v>
      </c>
      <c r="AV241">
        <v>1</v>
      </c>
      <c r="AW241">
        <v>3</v>
      </c>
      <c r="AX241">
        <v>7</v>
      </c>
      <c r="AY241">
        <v>2</v>
      </c>
      <c r="AZ241">
        <v>0</v>
      </c>
      <c r="BA241">
        <v>0</v>
      </c>
      <c r="BB241">
        <v>0</v>
      </c>
      <c r="BC241">
        <v>1</v>
      </c>
      <c r="BD241">
        <v>3</v>
      </c>
      <c r="BE241">
        <v>1</v>
      </c>
      <c r="BF241">
        <v>4</v>
      </c>
      <c r="BG241">
        <v>2</v>
      </c>
      <c r="BH241">
        <v>2</v>
      </c>
      <c r="BI241">
        <v>0</v>
      </c>
      <c r="BJ241">
        <v>1</v>
      </c>
      <c r="BK241">
        <v>1</v>
      </c>
      <c r="BL241">
        <v>1</v>
      </c>
      <c r="BM241">
        <v>1</v>
      </c>
      <c r="BN241">
        <v>3</v>
      </c>
      <c r="BO241">
        <v>1</v>
      </c>
      <c r="BP241">
        <v>2</v>
      </c>
      <c r="BQ241">
        <v>2</v>
      </c>
      <c r="BR241">
        <v>3</v>
      </c>
      <c r="BS241">
        <v>0</v>
      </c>
      <c r="BT241">
        <v>0</v>
      </c>
      <c r="BU241">
        <v>0</v>
      </c>
      <c r="BV241">
        <v>0</v>
      </c>
      <c r="BW241">
        <v>0</v>
      </c>
      <c r="BX241">
        <v>10</v>
      </c>
      <c r="BY241">
        <v>5</v>
      </c>
      <c r="BZ241">
        <v>4</v>
      </c>
      <c r="CA241">
        <v>2</v>
      </c>
      <c r="CB241">
        <v>6</v>
      </c>
      <c r="CC241">
        <v>0</v>
      </c>
      <c r="CD241">
        <v>8</v>
      </c>
      <c r="CE241">
        <v>0</v>
      </c>
      <c r="CF241">
        <v>0</v>
      </c>
      <c r="CG241">
        <v>0</v>
      </c>
      <c r="CH241">
        <v>3</v>
      </c>
      <c r="CI241">
        <v>0</v>
      </c>
      <c r="CJ241">
        <v>6</v>
      </c>
      <c r="CK241">
        <v>0</v>
      </c>
      <c r="CL241">
        <v>1</v>
      </c>
      <c r="CM241">
        <v>0</v>
      </c>
      <c r="CN241">
        <v>2</v>
      </c>
    </row>
    <row r="242" spans="1:92">
      <c r="A242" t="s">
        <v>1052</v>
      </c>
      <c r="B242" t="s">
        <v>25</v>
      </c>
      <c r="C242" t="s">
        <v>26</v>
      </c>
      <c r="D242" t="s">
        <v>27</v>
      </c>
      <c r="E242" t="s">
        <v>28</v>
      </c>
      <c r="F242" t="s">
        <v>29</v>
      </c>
      <c r="G242" t="s">
        <v>1053</v>
      </c>
      <c r="H242" t="s">
        <v>1054</v>
      </c>
      <c r="I242">
        <v>100</v>
      </c>
      <c r="J242" s="1">
        <v>0.98</v>
      </c>
      <c r="K242" t="s">
        <v>26</v>
      </c>
      <c r="L242" t="s">
        <v>27</v>
      </c>
      <c r="M242" t="s">
        <v>28</v>
      </c>
      <c r="N242" t="s">
        <v>29</v>
      </c>
      <c r="O242" t="s">
        <v>29</v>
      </c>
      <c r="P242" t="s">
        <v>1055</v>
      </c>
      <c r="Q242">
        <v>2</v>
      </c>
      <c r="R242">
        <v>4.3769999999999802E-2</v>
      </c>
      <c r="S242">
        <f t="shared" si="6"/>
        <v>21</v>
      </c>
      <c r="T242">
        <f t="shared" si="7"/>
        <v>182</v>
      </c>
      <c r="U242">
        <v>0</v>
      </c>
      <c r="V242">
        <v>0</v>
      </c>
      <c r="W242">
        <v>2</v>
      </c>
      <c r="X242">
        <v>0</v>
      </c>
      <c r="Y242">
        <v>0</v>
      </c>
      <c r="Z242">
        <v>3</v>
      </c>
      <c r="AA242">
        <v>0</v>
      </c>
      <c r="AB242">
        <v>0</v>
      </c>
      <c r="AC242">
        <v>0</v>
      </c>
      <c r="AD242">
        <v>6</v>
      </c>
      <c r="AE242">
        <v>0</v>
      </c>
      <c r="AF242">
        <v>0</v>
      </c>
      <c r="AG242">
        <v>0</v>
      </c>
      <c r="AH242">
        <v>13</v>
      </c>
      <c r="AI242">
        <v>0</v>
      </c>
      <c r="AJ242">
        <v>0</v>
      </c>
      <c r="AK242">
        <v>0</v>
      </c>
      <c r="AL242">
        <v>0</v>
      </c>
      <c r="AM242">
        <v>2</v>
      </c>
      <c r="AN242">
        <v>10</v>
      </c>
      <c r="AO242">
        <v>0</v>
      </c>
      <c r="AP242">
        <v>6</v>
      </c>
      <c r="AQ242">
        <v>0</v>
      </c>
      <c r="AR242">
        <v>0</v>
      </c>
      <c r="AS242">
        <v>0</v>
      </c>
      <c r="AT242">
        <v>0</v>
      </c>
      <c r="AU242">
        <v>0</v>
      </c>
      <c r="AV242">
        <v>2</v>
      </c>
      <c r="AW242">
        <v>0</v>
      </c>
      <c r="AX242">
        <v>2</v>
      </c>
      <c r="AY242">
        <v>0</v>
      </c>
      <c r="AZ242">
        <v>44</v>
      </c>
      <c r="BA242">
        <v>0</v>
      </c>
      <c r="BB242">
        <v>0</v>
      </c>
      <c r="BC242">
        <v>0</v>
      </c>
      <c r="BD242">
        <v>2</v>
      </c>
      <c r="BE242">
        <v>0</v>
      </c>
      <c r="BF242">
        <v>4</v>
      </c>
      <c r="BG242">
        <v>0</v>
      </c>
      <c r="BH242">
        <v>0</v>
      </c>
      <c r="BI242">
        <v>0</v>
      </c>
      <c r="BJ242">
        <v>3</v>
      </c>
      <c r="BK242">
        <v>0</v>
      </c>
      <c r="BL242">
        <v>0</v>
      </c>
      <c r="BM242">
        <v>0</v>
      </c>
      <c r="BN242">
        <v>0</v>
      </c>
      <c r="BO242">
        <v>0</v>
      </c>
      <c r="BP242">
        <v>6</v>
      </c>
      <c r="BQ242">
        <v>0</v>
      </c>
      <c r="BR242">
        <v>5</v>
      </c>
      <c r="BS242">
        <v>0</v>
      </c>
      <c r="BT242">
        <v>5</v>
      </c>
      <c r="BU242">
        <v>0</v>
      </c>
      <c r="BV242">
        <v>0</v>
      </c>
      <c r="BW242">
        <v>0</v>
      </c>
      <c r="BX242">
        <v>12</v>
      </c>
      <c r="BY242">
        <v>0</v>
      </c>
      <c r="BZ242">
        <v>0</v>
      </c>
      <c r="CA242">
        <v>0</v>
      </c>
      <c r="CB242">
        <v>1</v>
      </c>
      <c r="CC242">
        <v>0</v>
      </c>
      <c r="CD242">
        <v>0</v>
      </c>
      <c r="CE242">
        <v>0</v>
      </c>
      <c r="CF242">
        <v>0</v>
      </c>
      <c r="CG242">
        <v>0</v>
      </c>
      <c r="CH242">
        <v>45</v>
      </c>
      <c r="CI242">
        <v>0</v>
      </c>
      <c r="CJ242">
        <v>3</v>
      </c>
      <c r="CK242">
        <v>0</v>
      </c>
      <c r="CL242">
        <v>0</v>
      </c>
      <c r="CM242">
        <v>0</v>
      </c>
      <c r="CN242">
        <v>6</v>
      </c>
    </row>
    <row r="243" spans="1:92">
      <c r="A243" t="s">
        <v>791</v>
      </c>
      <c r="B243" t="s">
        <v>25</v>
      </c>
      <c r="C243" t="s">
        <v>26</v>
      </c>
      <c r="D243" t="s">
        <v>88</v>
      </c>
      <c r="E243" t="s">
        <v>89</v>
      </c>
      <c r="F243" t="s">
        <v>172</v>
      </c>
      <c r="G243" t="s">
        <v>792</v>
      </c>
      <c r="H243" t="s">
        <v>793</v>
      </c>
      <c r="I243">
        <v>100</v>
      </c>
      <c r="J243" s="1">
        <v>0.96</v>
      </c>
      <c r="K243" t="s">
        <v>26</v>
      </c>
      <c r="L243" t="s">
        <v>88</v>
      </c>
      <c r="M243" t="s">
        <v>89</v>
      </c>
      <c r="N243" t="s">
        <v>172</v>
      </c>
      <c r="O243" t="s">
        <v>175</v>
      </c>
      <c r="P243" t="s">
        <v>794</v>
      </c>
      <c r="Q243">
        <v>3</v>
      </c>
      <c r="R243">
        <v>6.06499999999996E-2</v>
      </c>
      <c r="S243">
        <f t="shared" si="6"/>
        <v>7</v>
      </c>
      <c r="T243">
        <f t="shared" si="7"/>
        <v>177</v>
      </c>
      <c r="U243">
        <v>0</v>
      </c>
      <c r="V243">
        <v>72</v>
      </c>
      <c r="W243">
        <v>0</v>
      </c>
      <c r="X243">
        <v>0</v>
      </c>
      <c r="Y243">
        <v>2</v>
      </c>
      <c r="Z243">
        <v>0</v>
      </c>
      <c r="AA243">
        <v>0</v>
      </c>
      <c r="AB243">
        <v>0</v>
      </c>
      <c r="AC243">
        <v>0</v>
      </c>
      <c r="AD243">
        <v>0</v>
      </c>
      <c r="AE243">
        <v>0</v>
      </c>
      <c r="AF243">
        <v>0</v>
      </c>
      <c r="AG243">
        <v>0</v>
      </c>
      <c r="AH243">
        <v>0</v>
      </c>
      <c r="AI243">
        <v>0</v>
      </c>
      <c r="AJ243">
        <v>0</v>
      </c>
      <c r="AK243">
        <v>0</v>
      </c>
      <c r="AL243">
        <v>0</v>
      </c>
      <c r="AM243">
        <v>0</v>
      </c>
      <c r="AN243">
        <v>0</v>
      </c>
      <c r="AO243">
        <v>0</v>
      </c>
      <c r="AP243">
        <v>89</v>
      </c>
      <c r="AQ243">
        <v>0</v>
      </c>
      <c r="AR243">
        <v>0</v>
      </c>
      <c r="AS243">
        <v>0</v>
      </c>
      <c r="AT243">
        <v>0</v>
      </c>
      <c r="AU243">
        <v>0</v>
      </c>
      <c r="AV243">
        <v>0</v>
      </c>
      <c r="AW243">
        <v>0</v>
      </c>
      <c r="AX243">
        <v>0</v>
      </c>
      <c r="AY243">
        <v>0</v>
      </c>
      <c r="AZ243">
        <v>0</v>
      </c>
      <c r="BA243">
        <v>0</v>
      </c>
      <c r="BB243">
        <v>0</v>
      </c>
      <c r="BC243">
        <v>0</v>
      </c>
      <c r="BD243">
        <v>0</v>
      </c>
      <c r="BE243">
        <v>2</v>
      </c>
      <c r="BF243">
        <v>0</v>
      </c>
      <c r="BG243">
        <v>0</v>
      </c>
      <c r="BH243">
        <v>0</v>
      </c>
      <c r="BI243">
        <v>0</v>
      </c>
      <c r="BJ243">
        <v>0</v>
      </c>
      <c r="BK243">
        <v>0</v>
      </c>
      <c r="BL243">
        <v>0</v>
      </c>
      <c r="BM243">
        <v>0</v>
      </c>
      <c r="BN243">
        <v>0</v>
      </c>
      <c r="BO243">
        <v>0</v>
      </c>
      <c r="BP243">
        <v>0</v>
      </c>
      <c r="BQ243">
        <v>5</v>
      </c>
      <c r="BR243">
        <v>0</v>
      </c>
      <c r="BS243">
        <v>0</v>
      </c>
      <c r="BT243">
        <v>0</v>
      </c>
      <c r="BU243">
        <v>0</v>
      </c>
      <c r="BV243">
        <v>0</v>
      </c>
      <c r="BW243">
        <v>0</v>
      </c>
      <c r="BX243">
        <v>0</v>
      </c>
      <c r="BY243">
        <v>0</v>
      </c>
      <c r="BZ243">
        <v>0</v>
      </c>
      <c r="CA243">
        <v>0</v>
      </c>
      <c r="CB243">
        <v>2</v>
      </c>
      <c r="CC243">
        <v>0</v>
      </c>
      <c r="CD243">
        <v>0</v>
      </c>
      <c r="CE243">
        <v>5</v>
      </c>
      <c r="CF243">
        <v>0</v>
      </c>
      <c r="CG243">
        <v>0</v>
      </c>
      <c r="CH243">
        <v>0</v>
      </c>
      <c r="CI243">
        <v>0</v>
      </c>
      <c r="CJ243">
        <v>0</v>
      </c>
      <c r="CK243">
        <v>0</v>
      </c>
      <c r="CL243">
        <v>0</v>
      </c>
      <c r="CM243">
        <v>0</v>
      </c>
      <c r="CN243">
        <v>0</v>
      </c>
    </row>
    <row r="244" spans="1:92">
      <c r="A244" t="s">
        <v>2006</v>
      </c>
      <c r="B244" t="s">
        <v>25</v>
      </c>
      <c r="C244" t="s">
        <v>26</v>
      </c>
      <c r="D244" t="s">
        <v>88</v>
      </c>
      <c r="E244" t="s">
        <v>89</v>
      </c>
      <c r="F244" t="s">
        <v>389</v>
      </c>
      <c r="G244" t="s">
        <v>390</v>
      </c>
      <c r="H244" t="s">
        <v>391</v>
      </c>
      <c r="I244">
        <v>100</v>
      </c>
      <c r="J244" s="1">
        <v>0.99</v>
      </c>
      <c r="K244" t="s">
        <v>26</v>
      </c>
      <c r="L244" t="s">
        <v>88</v>
      </c>
      <c r="M244" t="s">
        <v>89</v>
      </c>
      <c r="N244" t="s">
        <v>389</v>
      </c>
      <c r="O244" t="s">
        <v>389</v>
      </c>
      <c r="P244" t="s">
        <v>2007</v>
      </c>
      <c r="Q244">
        <v>2</v>
      </c>
      <c r="R244">
        <v>9.9899999999999399E-3</v>
      </c>
      <c r="S244">
        <f t="shared" si="6"/>
        <v>4</v>
      </c>
      <c r="T244">
        <f t="shared" si="7"/>
        <v>177</v>
      </c>
      <c r="U244">
        <v>0</v>
      </c>
      <c r="V244">
        <v>0</v>
      </c>
      <c r="W244">
        <v>0</v>
      </c>
      <c r="X244">
        <v>0</v>
      </c>
      <c r="Y244">
        <v>0</v>
      </c>
      <c r="Z244">
        <v>0</v>
      </c>
      <c r="AA244">
        <v>0</v>
      </c>
      <c r="AB244">
        <v>0</v>
      </c>
      <c r="AC244">
        <v>0</v>
      </c>
      <c r="AD244">
        <v>0</v>
      </c>
      <c r="AE244">
        <v>0</v>
      </c>
      <c r="AF244">
        <v>0</v>
      </c>
      <c r="AG244">
        <v>0</v>
      </c>
      <c r="AH244">
        <v>0</v>
      </c>
      <c r="AI244">
        <v>0</v>
      </c>
      <c r="AJ244">
        <v>0</v>
      </c>
      <c r="AK244">
        <v>0</v>
      </c>
      <c r="AL244">
        <v>0</v>
      </c>
      <c r="AM244">
        <v>1</v>
      </c>
      <c r="AN244">
        <v>0</v>
      </c>
      <c r="AO244">
        <v>0</v>
      </c>
      <c r="AP244">
        <v>0</v>
      </c>
      <c r="AQ244">
        <v>0</v>
      </c>
      <c r="AR244">
        <v>0</v>
      </c>
      <c r="AS244">
        <v>0</v>
      </c>
      <c r="AT244">
        <v>0</v>
      </c>
      <c r="AU244">
        <v>27</v>
      </c>
      <c r="AV244">
        <v>0</v>
      </c>
      <c r="AW244">
        <v>0</v>
      </c>
      <c r="AX244">
        <v>0</v>
      </c>
      <c r="AY244">
        <v>0</v>
      </c>
      <c r="AZ244">
        <v>0</v>
      </c>
      <c r="BA244">
        <v>146</v>
      </c>
      <c r="BB244">
        <v>0</v>
      </c>
      <c r="BC244">
        <v>0</v>
      </c>
      <c r="BD244">
        <v>0</v>
      </c>
      <c r="BE244">
        <v>3</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0</v>
      </c>
      <c r="CE244">
        <v>0</v>
      </c>
      <c r="CF244">
        <v>0</v>
      </c>
      <c r="CG244">
        <v>0</v>
      </c>
      <c r="CH244">
        <v>0</v>
      </c>
      <c r="CI244">
        <v>0</v>
      </c>
      <c r="CJ244">
        <v>0</v>
      </c>
      <c r="CK244">
        <v>0</v>
      </c>
      <c r="CL244">
        <v>0</v>
      </c>
      <c r="CM244">
        <v>0</v>
      </c>
      <c r="CN244">
        <v>0</v>
      </c>
    </row>
    <row r="245" spans="1:92">
      <c r="A245" t="s">
        <v>875</v>
      </c>
      <c r="B245" t="s">
        <v>25</v>
      </c>
      <c r="C245" t="s">
        <v>26</v>
      </c>
      <c r="D245" t="s">
        <v>47</v>
      </c>
      <c r="E245" t="s">
        <v>59</v>
      </c>
      <c r="F245" t="s">
        <v>59</v>
      </c>
      <c r="G245" t="s">
        <v>876</v>
      </c>
      <c r="H245" t="s">
        <v>877</v>
      </c>
      <c r="I245">
        <v>100</v>
      </c>
      <c r="J245" s="1">
        <v>0.96</v>
      </c>
      <c r="K245" t="s">
        <v>26</v>
      </c>
      <c r="L245" t="s">
        <v>47</v>
      </c>
      <c r="M245" t="s">
        <v>59</v>
      </c>
      <c r="N245" t="s">
        <v>59</v>
      </c>
      <c r="P245" t="s">
        <v>878</v>
      </c>
      <c r="Q245">
        <v>3</v>
      </c>
      <c r="R245">
        <v>7.8340000000000298E-2</v>
      </c>
      <c r="S245">
        <f t="shared" si="6"/>
        <v>10</v>
      </c>
      <c r="T245">
        <f t="shared" si="7"/>
        <v>175</v>
      </c>
      <c r="U245">
        <v>0</v>
      </c>
      <c r="V245">
        <v>10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33</v>
      </c>
      <c r="AS245">
        <v>0</v>
      </c>
      <c r="AT245">
        <v>0</v>
      </c>
      <c r="AU245">
        <v>0</v>
      </c>
      <c r="AV245">
        <v>6</v>
      </c>
      <c r="AW245">
        <v>0</v>
      </c>
      <c r="AX245">
        <v>99</v>
      </c>
      <c r="AY245">
        <v>0</v>
      </c>
      <c r="AZ245">
        <v>0</v>
      </c>
      <c r="BA245">
        <v>0</v>
      </c>
      <c r="BB245">
        <v>2</v>
      </c>
      <c r="BC245">
        <v>0</v>
      </c>
      <c r="BD245">
        <v>0</v>
      </c>
      <c r="BE245">
        <v>0</v>
      </c>
      <c r="BF245">
        <v>0</v>
      </c>
      <c r="BG245">
        <v>0</v>
      </c>
      <c r="BH245">
        <v>0</v>
      </c>
      <c r="BI245">
        <v>0</v>
      </c>
      <c r="BJ245">
        <v>0</v>
      </c>
      <c r="BK245">
        <v>0</v>
      </c>
      <c r="BL245">
        <v>0</v>
      </c>
      <c r="BM245">
        <v>0</v>
      </c>
      <c r="BN245">
        <v>0</v>
      </c>
      <c r="BO245">
        <v>0</v>
      </c>
      <c r="BP245">
        <v>0</v>
      </c>
      <c r="BQ245">
        <v>3</v>
      </c>
      <c r="BR245">
        <v>7</v>
      </c>
      <c r="BS245">
        <v>2</v>
      </c>
      <c r="BT245">
        <v>0</v>
      </c>
      <c r="BU245">
        <v>0</v>
      </c>
      <c r="BV245">
        <v>0</v>
      </c>
      <c r="BW245">
        <v>0</v>
      </c>
      <c r="BX245">
        <v>0</v>
      </c>
      <c r="BY245">
        <v>0</v>
      </c>
      <c r="BZ245">
        <v>12</v>
      </c>
      <c r="CA245">
        <v>0</v>
      </c>
      <c r="CB245">
        <v>0</v>
      </c>
      <c r="CC245">
        <v>0</v>
      </c>
      <c r="CD245">
        <v>0</v>
      </c>
      <c r="CE245">
        <v>0</v>
      </c>
      <c r="CF245">
        <v>0</v>
      </c>
      <c r="CG245">
        <v>0</v>
      </c>
      <c r="CH245">
        <v>0</v>
      </c>
      <c r="CI245">
        <v>0</v>
      </c>
      <c r="CJ245">
        <v>0</v>
      </c>
      <c r="CK245">
        <v>0</v>
      </c>
      <c r="CL245">
        <v>0</v>
      </c>
      <c r="CM245">
        <v>0</v>
      </c>
      <c r="CN245">
        <v>1</v>
      </c>
    </row>
    <row r="246" spans="1:92">
      <c r="A246" t="s">
        <v>496</v>
      </c>
      <c r="B246" t="s">
        <v>25</v>
      </c>
      <c r="C246" t="s">
        <v>26</v>
      </c>
      <c r="D246" t="s">
        <v>27</v>
      </c>
      <c r="E246" t="s">
        <v>77</v>
      </c>
      <c r="F246" t="s">
        <v>78</v>
      </c>
      <c r="G246" t="s">
        <v>79</v>
      </c>
      <c r="H246" t="s">
        <v>80</v>
      </c>
      <c r="I246">
        <v>100</v>
      </c>
      <c r="J246" s="1">
        <v>0.99</v>
      </c>
      <c r="K246" t="s">
        <v>26</v>
      </c>
      <c r="L246" t="s">
        <v>27</v>
      </c>
      <c r="M246" t="s">
        <v>231</v>
      </c>
      <c r="P246" t="s">
        <v>497</v>
      </c>
      <c r="Q246">
        <v>5</v>
      </c>
      <c r="R246">
        <v>5.6609999999999598E-2</v>
      </c>
      <c r="S246">
        <f t="shared" si="6"/>
        <v>25</v>
      </c>
      <c r="T246">
        <f t="shared" si="7"/>
        <v>174</v>
      </c>
      <c r="U246">
        <v>0</v>
      </c>
      <c r="V246">
        <v>0</v>
      </c>
      <c r="W246">
        <v>0</v>
      </c>
      <c r="X246">
        <v>0</v>
      </c>
      <c r="Y246">
        <v>0</v>
      </c>
      <c r="Z246">
        <v>0</v>
      </c>
      <c r="AA246">
        <v>0</v>
      </c>
      <c r="AB246">
        <v>0</v>
      </c>
      <c r="AC246">
        <v>0</v>
      </c>
      <c r="AD246">
        <v>0</v>
      </c>
      <c r="AE246">
        <v>2</v>
      </c>
      <c r="AF246">
        <v>0</v>
      </c>
      <c r="AG246">
        <v>3</v>
      </c>
      <c r="AH246">
        <v>0</v>
      </c>
      <c r="AI246">
        <v>0</v>
      </c>
      <c r="AJ246">
        <v>0</v>
      </c>
      <c r="AK246">
        <v>0</v>
      </c>
      <c r="AL246">
        <v>12</v>
      </c>
      <c r="AM246">
        <v>0</v>
      </c>
      <c r="AN246">
        <v>0</v>
      </c>
      <c r="AO246">
        <v>8</v>
      </c>
      <c r="AP246">
        <v>0</v>
      </c>
      <c r="AQ246">
        <v>9</v>
      </c>
      <c r="AR246">
        <v>2</v>
      </c>
      <c r="AS246">
        <v>0</v>
      </c>
      <c r="AT246">
        <v>18</v>
      </c>
      <c r="AU246">
        <v>0</v>
      </c>
      <c r="AV246">
        <v>0</v>
      </c>
      <c r="AW246">
        <v>0</v>
      </c>
      <c r="AX246">
        <v>0</v>
      </c>
      <c r="AY246">
        <v>0</v>
      </c>
      <c r="AZ246">
        <v>0</v>
      </c>
      <c r="BA246">
        <v>0</v>
      </c>
      <c r="BB246">
        <v>0</v>
      </c>
      <c r="BC246">
        <v>0</v>
      </c>
      <c r="BD246">
        <v>0</v>
      </c>
      <c r="BE246">
        <v>0</v>
      </c>
      <c r="BF246">
        <v>0</v>
      </c>
      <c r="BG246">
        <v>8</v>
      </c>
      <c r="BH246">
        <v>1</v>
      </c>
      <c r="BI246">
        <v>5</v>
      </c>
      <c r="BJ246">
        <v>1</v>
      </c>
      <c r="BK246">
        <v>3</v>
      </c>
      <c r="BL246">
        <v>0</v>
      </c>
      <c r="BM246">
        <v>7</v>
      </c>
      <c r="BN246">
        <v>0</v>
      </c>
      <c r="BO246">
        <v>19</v>
      </c>
      <c r="BP246">
        <v>0</v>
      </c>
      <c r="BQ246">
        <v>0</v>
      </c>
      <c r="BR246">
        <v>0</v>
      </c>
      <c r="BS246">
        <v>0</v>
      </c>
      <c r="BT246">
        <v>0</v>
      </c>
      <c r="BU246">
        <v>0</v>
      </c>
      <c r="BV246">
        <v>0</v>
      </c>
      <c r="BW246">
        <v>0</v>
      </c>
      <c r="BX246">
        <v>0</v>
      </c>
      <c r="BY246">
        <v>5</v>
      </c>
      <c r="BZ246">
        <v>0</v>
      </c>
      <c r="CA246">
        <v>3</v>
      </c>
      <c r="CB246">
        <v>0</v>
      </c>
      <c r="CC246">
        <v>2</v>
      </c>
      <c r="CD246">
        <v>0</v>
      </c>
      <c r="CE246">
        <v>0</v>
      </c>
      <c r="CF246">
        <v>0</v>
      </c>
      <c r="CG246">
        <v>7</v>
      </c>
      <c r="CH246">
        <v>1</v>
      </c>
      <c r="CI246">
        <v>10</v>
      </c>
      <c r="CJ246">
        <v>5</v>
      </c>
      <c r="CK246">
        <v>17</v>
      </c>
      <c r="CL246">
        <v>5</v>
      </c>
      <c r="CM246">
        <v>18</v>
      </c>
      <c r="CN246">
        <v>3</v>
      </c>
    </row>
    <row r="247" spans="1:92">
      <c r="A247" t="s">
        <v>487</v>
      </c>
      <c r="B247" t="s">
        <v>25</v>
      </c>
      <c r="C247" t="s">
        <v>26</v>
      </c>
      <c r="D247" t="s">
        <v>47</v>
      </c>
      <c r="E247" t="s">
        <v>35</v>
      </c>
      <c r="F247" t="s">
        <v>36</v>
      </c>
      <c r="G247" t="s">
        <v>96</v>
      </c>
      <c r="H247" t="s">
        <v>97</v>
      </c>
      <c r="I247">
        <v>100</v>
      </c>
      <c r="J247" s="1">
        <v>0.99</v>
      </c>
      <c r="K247" t="s">
        <v>26</v>
      </c>
      <c r="L247" t="s">
        <v>47</v>
      </c>
      <c r="M247" t="s">
        <v>35</v>
      </c>
      <c r="N247" t="s">
        <v>36</v>
      </c>
      <c r="O247" t="s">
        <v>251</v>
      </c>
      <c r="P247" t="s">
        <v>488</v>
      </c>
      <c r="Q247">
        <v>2</v>
      </c>
      <c r="R247">
        <v>5.8169999999999999E-2</v>
      </c>
      <c r="S247">
        <f t="shared" si="6"/>
        <v>32</v>
      </c>
      <c r="T247">
        <f t="shared" si="7"/>
        <v>173</v>
      </c>
      <c r="U247">
        <v>0</v>
      </c>
      <c r="V247">
        <v>0</v>
      </c>
      <c r="W247">
        <v>1</v>
      </c>
      <c r="X247">
        <v>0</v>
      </c>
      <c r="Y247">
        <v>2</v>
      </c>
      <c r="Z247">
        <v>0</v>
      </c>
      <c r="AA247">
        <v>0</v>
      </c>
      <c r="AB247">
        <v>0</v>
      </c>
      <c r="AC247">
        <v>1</v>
      </c>
      <c r="AD247">
        <v>0</v>
      </c>
      <c r="AE247">
        <v>0</v>
      </c>
      <c r="AF247">
        <v>0</v>
      </c>
      <c r="AG247">
        <v>0</v>
      </c>
      <c r="AH247">
        <v>0</v>
      </c>
      <c r="AI247">
        <v>1</v>
      </c>
      <c r="AJ247">
        <v>0</v>
      </c>
      <c r="AK247">
        <v>0</v>
      </c>
      <c r="AL247">
        <v>13</v>
      </c>
      <c r="AM247">
        <v>1</v>
      </c>
      <c r="AN247">
        <v>0</v>
      </c>
      <c r="AO247">
        <v>2</v>
      </c>
      <c r="AP247">
        <v>0</v>
      </c>
      <c r="AQ247">
        <v>12</v>
      </c>
      <c r="AR247">
        <v>3</v>
      </c>
      <c r="AS247">
        <v>2</v>
      </c>
      <c r="AT247">
        <v>28</v>
      </c>
      <c r="AU247">
        <v>0</v>
      </c>
      <c r="AV247">
        <v>0</v>
      </c>
      <c r="AW247">
        <v>0</v>
      </c>
      <c r="AX247">
        <v>0</v>
      </c>
      <c r="AY247">
        <v>0</v>
      </c>
      <c r="AZ247">
        <v>0</v>
      </c>
      <c r="BA247">
        <v>0</v>
      </c>
      <c r="BB247">
        <v>0</v>
      </c>
      <c r="BC247">
        <v>1</v>
      </c>
      <c r="BD247">
        <v>1</v>
      </c>
      <c r="BE247">
        <v>1</v>
      </c>
      <c r="BF247">
        <v>0</v>
      </c>
      <c r="BG247">
        <v>1</v>
      </c>
      <c r="BH247">
        <v>0</v>
      </c>
      <c r="BI247">
        <v>4</v>
      </c>
      <c r="BJ247">
        <v>1</v>
      </c>
      <c r="BK247">
        <v>6</v>
      </c>
      <c r="BL247">
        <v>2</v>
      </c>
      <c r="BM247">
        <v>1</v>
      </c>
      <c r="BN247">
        <v>0</v>
      </c>
      <c r="BO247">
        <v>17</v>
      </c>
      <c r="BP247">
        <v>4</v>
      </c>
      <c r="BQ247">
        <v>0</v>
      </c>
      <c r="BR247">
        <v>0</v>
      </c>
      <c r="BS247">
        <v>0</v>
      </c>
      <c r="BT247">
        <v>0</v>
      </c>
      <c r="BU247">
        <v>0</v>
      </c>
      <c r="BV247">
        <v>0</v>
      </c>
      <c r="BW247">
        <v>0</v>
      </c>
      <c r="BX247">
        <v>0</v>
      </c>
      <c r="BY247">
        <v>1</v>
      </c>
      <c r="BZ247">
        <v>0</v>
      </c>
      <c r="CA247">
        <v>2</v>
      </c>
      <c r="CB247">
        <v>0</v>
      </c>
      <c r="CC247">
        <v>2</v>
      </c>
      <c r="CD247">
        <v>1</v>
      </c>
      <c r="CE247">
        <v>0</v>
      </c>
      <c r="CF247">
        <v>0</v>
      </c>
      <c r="CG247">
        <v>5</v>
      </c>
      <c r="CH247">
        <v>0</v>
      </c>
      <c r="CI247">
        <v>11</v>
      </c>
      <c r="CJ247">
        <v>2</v>
      </c>
      <c r="CK247">
        <v>15</v>
      </c>
      <c r="CL247">
        <v>0</v>
      </c>
      <c r="CM247">
        <v>25</v>
      </c>
      <c r="CN247">
        <v>4</v>
      </c>
    </row>
    <row r="248" spans="1:92">
      <c r="A248" t="s">
        <v>1159</v>
      </c>
      <c r="B248" t="s">
        <v>25</v>
      </c>
      <c r="C248" t="s">
        <v>26</v>
      </c>
      <c r="D248" t="s">
        <v>88</v>
      </c>
      <c r="E248" t="s">
        <v>89</v>
      </c>
      <c r="F248" t="s">
        <v>172</v>
      </c>
      <c r="G248" t="s">
        <v>760</v>
      </c>
      <c r="H248" t="s">
        <v>1153</v>
      </c>
      <c r="I248">
        <v>100</v>
      </c>
      <c r="J248" s="1">
        <v>0.89</v>
      </c>
      <c r="K248" t="s">
        <v>26</v>
      </c>
      <c r="L248" t="s">
        <v>88</v>
      </c>
      <c r="M248" t="s">
        <v>89</v>
      </c>
      <c r="N248" t="s">
        <v>172</v>
      </c>
      <c r="O248" t="s">
        <v>175</v>
      </c>
      <c r="P248" t="s">
        <v>243</v>
      </c>
      <c r="Q248">
        <v>13</v>
      </c>
      <c r="R248">
        <v>0.25291999999999898</v>
      </c>
      <c r="S248">
        <f t="shared" si="6"/>
        <v>21</v>
      </c>
      <c r="T248">
        <f t="shared" si="7"/>
        <v>172</v>
      </c>
      <c r="U248">
        <v>0</v>
      </c>
      <c r="V248">
        <v>0</v>
      </c>
      <c r="W248">
        <v>0</v>
      </c>
      <c r="X248">
        <v>29</v>
      </c>
      <c r="Y248">
        <v>1</v>
      </c>
      <c r="Z248">
        <v>1</v>
      </c>
      <c r="AA248">
        <v>0</v>
      </c>
      <c r="AB248">
        <v>0</v>
      </c>
      <c r="AC248">
        <v>0</v>
      </c>
      <c r="AD248">
        <v>20</v>
      </c>
      <c r="AE248">
        <v>0</v>
      </c>
      <c r="AF248">
        <v>0</v>
      </c>
      <c r="AG248">
        <v>7</v>
      </c>
      <c r="AH248">
        <v>0</v>
      </c>
      <c r="AI248">
        <v>5</v>
      </c>
      <c r="AJ248">
        <v>0</v>
      </c>
      <c r="AK248">
        <v>2</v>
      </c>
      <c r="AL248">
        <v>0</v>
      </c>
      <c r="AM248">
        <v>19</v>
      </c>
      <c r="AN248">
        <v>1</v>
      </c>
      <c r="AO248">
        <v>0</v>
      </c>
      <c r="AP248">
        <v>0</v>
      </c>
      <c r="AQ248">
        <v>0</v>
      </c>
      <c r="AR248">
        <v>0</v>
      </c>
      <c r="AS248">
        <v>0</v>
      </c>
      <c r="AT248">
        <v>1</v>
      </c>
      <c r="AU248">
        <v>0</v>
      </c>
      <c r="AV248">
        <v>0</v>
      </c>
      <c r="AW248">
        <v>6</v>
      </c>
      <c r="AX248">
        <v>0</v>
      </c>
      <c r="AY248">
        <v>0</v>
      </c>
      <c r="AZ248">
        <v>2</v>
      </c>
      <c r="BA248">
        <v>0</v>
      </c>
      <c r="BB248">
        <v>0</v>
      </c>
      <c r="BC248">
        <v>6</v>
      </c>
      <c r="BD248">
        <v>0</v>
      </c>
      <c r="BE248">
        <v>1</v>
      </c>
      <c r="BF248">
        <v>0</v>
      </c>
      <c r="BG248">
        <v>0</v>
      </c>
      <c r="BH248">
        <v>0</v>
      </c>
      <c r="BI248">
        <v>4</v>
      </c>
      <c r="BJ248">
        <v>0</v>
      </c>
      <c r="BK248">
        <v>0</v>
      </c>
      <c r="BL248">
        <v>0</v>
      </c>
      <c r="BM248">
        <v>0</v>
      </c>
      <c r="BN248">
        <v>0</v>
      </c>
      <c r="BO248">
        <v>0</v>
      </c>
      <c r="BP248">
        <v>0</v>
      </c>
      <c r="BQ248">
        <v>0</v>
      </c>
      <c r="BR248">
        <v>0</v>
      </c>
      <c r="BS248">
        <v>0</v>
      </c>
      <c r="BT248">
        <v>0</v>
      </c>
      <c r="BU248">
        <v>0</v>
      </c>
      <c r="BV248">
        <v>0</v>
      </c>
      <c r="BW248">
        <v>0</v>
      </c>
      <c r="BX248">
        <v>0</v>
      </c>
      <c r="BY248">
        <v>9</v>
      </c>
      <c r="BZ248">
        <v>0</v>
      </c>
      <c r="CA248">
        <v>5</v>
      </c>
      <c r="CB248">
        <v>22</v>
      </c>
      <c r="CC248">
        <v>0</v>
      </c>
      <c r="CD248">
        <v>0</v>
      </c>
      <c r="CE248">
        <v>0</v>
      </c>
      <c r="CF248">
        <v>0</v>
      </c>
      <c r="CG248">
        <v>3</v>
      </c>
      <c r="CH248">
        <v>0</v>
      </c>
      <c r="CI248">
        <v>0</v>
      </c>
      <c r="CJ248">
        <v>0</v>
      </c>
      <c r="CK248">
        <v>0</v>
      </c>
      <c r="CL248">
        <v>9</v>
      </c>
      <c r="CM248">
        <v>19</v>
      </c>
      <c r="CN248">
        <v>0</v>
      </c>
    </row>
    <row r="249" spans="1:92">
      <c r="A249" t="s">
        <v>800</v>
      </c>
      <c r="B249" t="s">
        <v>25</v>
      </c>
      <c r="C249" t="s">
        <v>26</v>
      </c>
      <c r="D249" t="s">
        <v>27</v>
      </c>
      <c r="E249" t="s">
        <v>49</v>
      </c>
      <c r="G249" t="s">
        <v>299</v>
      </c>
      <c r="H249" t="s">
        <v>300</v>
      </c>
      <c r="I249">
        <v>100</v>
      </c>
      <c r="J249" s="1">
        <v>0.98</v>
      </c>
      <c r="K249" t="s">
        <v>26</v>
      </c>
      <c r="L249" t="s">
        <v>27</v>
      </c>
      <c r="M249" t="s">
        <v>49</v>
      </c>
      <c r="P249" t="s">
        <v>301</v>
      </c>
      <c r="Q249">
        <v>4</v>
      </c>
      <c r="R249">
        <v>3.4400000000003299E-3</v>
      </c>
      <c r="S249">
        <f t="shared" si="6"/>
        <v>6</v>
      </c>
      <c r="T249">
        <f t="shared" si="7"/>
        <v>172</v>
      </c>
      <c r="U249">
        <v>0</v>
      </c>
      <c r="V249">
        <v>51</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49</v>
      </c>
      <c r="AY249">
        <v>0</v>
      </c>
      <c r="AZ249">
        <v>0</v>
      </c>
      <c r="BA249">
        <v>0</v>
      </c>
      <c r="BB249">
        <v>0</v>
      </c>
      <c r="BC249">
        <v>0</v>
      </c>
      <c r="BD249">
        <v>0</v>
      </c>
      <c r="BE249">
        <v>0</v>
      </c>
      <c r="BF249">
        <v>67</v>
      </c>
      <c r="BG249">
        <v>0</v>
      </c>
      <c r="BH249">
        <v>0</v>
      </c>
      <c r="BI249">
        <v>0</v>
      </c>
      <c r="BJ249">
        <v>0</v>
      </c>
      <c r="BK249">
        <v>0</v>
      </c>
      <c r="BL249">
        <v>1</v>
      </c>
      <c r="BM249">
        <v>0</v>
      </c>
      <c r="BN249">
        <v>0</v>
      </c>
      <c r="BO249">
        <v>0</v>
      </c>
      <c r="BP249">
        <v>1</v>
      </c>
      <c r="BQ249">
        <v>3</v>
      </c>
      <c r="BR249">
        <v>0</v>
      </c>
      <c r="BS249">
        <v>0</v>
      </c>
      <c r="BT249">
        <v>0</v>
      </c>
      <c r="BU249">
        <v>0</v>
      </c>
      <c r="BV249">
        <v>0</v>
      </c>
      <c r="BW249">
        <v>0</v>
      </c>
      <c r="BX249">
        <v>0</v>
      </c>
      <c r="BY249">
        <v>0</v>
      </c>
      <c r="BZ249">
        <v>0</v>
      </c>
      <c r="CA249">
        <v>0</v>
      </c>
      <c r="CB249">
        <v>0</v>
      </c>
      <c r="CC249">
        <v>0</v>
      </c>
      <c r="CD249">
        <v>0</v>
      </c>
      <c r="CE249">
        <v>0</v>
      </c>
      <c r="CF249">
        <v>0</v>
      </c>
      <c r="CG249">
        <v>0</v>
      </c>
      <c r="CH249">
        <v>0</v>
      </c>
      <c r="CI249">
        <v>0</v>
      </c>
      <c r="CJ249">
        <v>0</v>
      </c>
      <c r="CK249">
        <v>0</v>
      </c>
      <c r="CL249">
        <v>0</v>
      </c>
      <c r="CM249">
        <v>0</v>
      </c>
      <c r="CN249">
        <v>0</v>
      </c>
    </row>
    <row r="250" spans="1:92">
      <c r="A250" t="s">
        <v>1156</v>
      </c>
      <c r="B250" t="s">
        <v>25</v>
      </c>
      <c r="C250" t="s">
        <v>26</v>
      </c>
      <c r="D250" t="s">
        <v>47</v>
      </c>
      <c r="E250" t="s">
        <v>48</v>
      </c>
      <c r="F250" t="s">
        <v>49</v>
      </c>
      <c r="G250" t="s">
        <v>775</v>
      </c>
      <c r="H250" t="s">
        <v>776</v>
      </c>
      <c r="I250">
        <v>100</v>
      </c>
      <c r="J250" s="1">
        <v>0.99</v>
      </c>
      <c r="K250" t="s">
        <v>26</v>
      </c>
      <c r="L250" t="s">
        <v>47</v>
      </c>
      <c r="M250" t="s">
        <v>48</v>
      </c>
      <c r="N250" t="s">
        <v>49</v>
      </c>
      <c r="O250" t="s">
        <v>52</v>
      </c>
      <c r="P250" t="s">
        <v>777</v>
      </c>
      <c r="Q250">
        <v>3</v>
      </c>
      <c r="R250">
        <v>6.9999999999992204E-4</v>
      </c>
      <c r="S250">
        <f t="shared" si="6"/>
        <v>2</v>
      </c>
      <c r="T250">
        <f t="shared" si="7"/>
        <v>171</v>
      </c>
      <c r="U250">
        <v>0</v>
      </c>
      <c r="V250">
        <v>0</v>
      </c>
      <c r="W250">
        <v>0</v>
      </c>
      <c r="X250">
        <v>155</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16</v>
      </c>
      <c r="BR250">
        <v>0</v>
      </c>
      <c r="BS250">
        <v>0</v>
      </c>
      <c r="BT250">
        <v>0</v>
      </c>
      <c r="BU250">
        <v>0</v>
      </c>
      <c r="BV250">
        <v>0</v>
      </c>
      <c r="BW250">
        <v>0</v>
      </c>
      <c r="BX250">
        <v>0</v>
      </c>
      <c r="BY250">
        <v>0</v>
      </c>
      <c r="BZ250">
        <v>0</v>
      </c>
      <c r="CA250">
        <v>0</v>
      </c>
      <c r="CB250">
        <v>0</v>
      </c>
      <c r="CC250">
        <v>0</v>
      </c>
      <c r="CD250">
        <v>0</v>
      </c>
      <c r="CE250">
        <v>0</v>
      </c>
      <c r="CF250">
        <v>0</v>
      </c>
      <c r="CG250">
        <v>0</v>
      </c>
      <c r="CH250">
        <v>0</v>
      </c>
      <c r="CI250">
        <v>0</v>
      </c>
      <c r="CJ250">
        <v>0</v>
      </c>
      <c r="CK250">
        <v>0</v>
      </c>
      <c r="CL250">
        <v>0</v>
      </c>
      <c r="CM250">
        <v>0</v>
      </c>
      <c r="CN250">
        <v>0</v>
      </c>
    </row>
    <row r="251" spans="1:92">
      <c r="A251" t="s">
        <v>432</v>
      </c>
      <c r="B251" t="s">
        <v>25</v>
      </c>
      <c r="C251" t="s">
        <v>26</v>
      </c>
      <c r="D251" t="s">
        <v>47</v>
      </c>
      <c r="E251" t="s">
        <v>48</v>
      </c>
      <c r="F251" t="s">
        <v>49</v>
      </c>
      <c r="G251" t="s">
        <v>101</v>
      </c>
      <c r="H251" t="s">
        <v>102</v>
      </c>
      <c r="I251">
        <v>100</v>
      </c>
      <c r="J251" s="1">
        <v>0.97</v>
      </c>
      <c r="K251" t="s">
        <v>26</v>
      </c>
      <c r="L251" t="s">
        <v>47</v>
      </c>
      <c r="M251" t="s">
        <v>48</v>
      </c>
      <c r="N251" t="s">
        <v>49</v>
      </c>
      <c r="O251" t="s">
        <v>52</v>
      </c>
      <c r="P251" t="s">
        <v>103</v>
      </c>
      <c r="Q251">
        <v>5</v>
      </c>
      <c r="R251">
        <v>9.5980000000000107E-2</v>
      </c>
      <c r="S251">
        <f t="shared" si="6"/>
        <v>33</v>
      </c>
      <c r="T251">
        <f t="shared" si="7"/>
        <v>170</v>
      </c>
      <c r="U251">
        <v>0</v>
      </c>
      <c r="V251">
        <v>0</v>
      </c>
      <c r="W251">
        <v>0</v>
      </c>
      <c r="X251">
        <v>0</v>
      </c>
      <c r="Y251">
        <v>0</v>
      </c>
      <c r="Z251">
        <v>0</v>
      </c>
      <c r="AA251">
        <v>0</v>
      </c>
      <c r="AB251">
        <v>0</v>
      </c>
      <c r="AC251">
        <v>0</v>
      </c>
      <c r="AD251">
        <v>0</v>
      </c>
      <c r="AE251">
        <v>0</v>
      </c>
      <c r="AF251">
        <v>1</v>
      </c>
      <c r="AG251">
        <v>0</v>
      </c>
      <c r="AH251">
        <v>0</v>
      </c>
      <c r="AI251">
        <v>0</v>
      </c>
      <c r="AJ251">
        <v>0</v>
      </c>
      <c r="AK251">
        <v>10</v>
      </c>
      <c r="AL251">
        <v>3</v>
      </c>
      <c r="AM251">
        <v>1</v>
      </c>
      <c r="AN251">
        <v>4</v>
      </c>
      <c r="AO251">
        <v>4</v>
      </c>
      <c r="AP251">
        <v>1</v>
      </c>
      <c r="AQ251">
        <v>23</v>
      </c>
      <c r="AR251">
        <v>6</v>
      </c>
      <c r="AS251">
        <v>10</v>
      </c>
      <c r="AT251">
        <v>32</v>
      </c>
      <c r="AU251">
        <v>1</v>
      </c>
      <c r="AV251">
        <v>0</v>
      </c>
      <c r="AW251">
        <v>0</v>
      </c>
      <c r="AX251">
        <v>0</v>
      </c>
      <c r="AY251">
        <v>0</v>
      </c>
      <c r="AZ251">
        <v>0</v>
      </c>
      <c r="BA251">
        <v>0</v>
      </c>
      <c r="BB251">
        <v>0</v>
      </c>
      <c r="BC251">
        <v>1</v>
      </c>
      <c r="BD251">
        <v>0</v>
      </c>
      <c r="BE251">
        <v>0</v>
      </c>
      <c r="BF251">
        <v>0</v>
      </c>
      <c r="BG251">
        <v>2</v>
      </c>
      <c r="BH251">
        <v>2</v>
      </c>
      <c r="BI251">
        <v>1</v>
      </c>
      <c r="BJ251">
        <v>6</v>
      </c>
      <c r="BK251">
        <v>1</v>
      </c>
      <c r="BL251">
        <v>0</v>
      </c>
      <c r="BM251">
        <v>5</v>
      </c>
      <c r="BN251">
        <v>1</v>
      </c>
      <c r="BO251">
        <v>15</v>
      </c>
      <c r="BP251">
        <v>4</v>
      </c>
      <c r="BQ251">
        <v>0</v>
      </c>
      <c r="BR251">
        <v>0</v>
      </c>
      <c r="BS251">
        <v>0</v>
      </c>
      <c r="BT251">
        <v>0</v>
      </c>
      <c r="BU251">
        <v>0</v>
      </c>
      <c r="BV251">
        <v>0</v>
      </c>
      <c r="BW251">
        <v>2</v>
      </c>
      <c r="BX251">
        <v>0</v>
      </c>
      <c r="BY251">
        <v>0</v>
      </c>
      <c r="BZ251">
        <v>0</v>
      </c>
      <c r="CA251">
        <v>0</v>
      </c>
      <c r="CB251">
        <v>2</v>
      </c>
      <c r="CC251">
        <v>1</v>
      </c>
      <c r="CD251">
        <v>0</v>
      </c>
      <c r="CE251">
        <v>0</v>
      </c>
      <c r="CF251">
        <v>0</v>
      </c>
      <c r="CG251">
        <v>2</v>
      </c>
      <c r="CH251">
        <v>1</v>
      </c>
      <c r="CI251">
        <v>12</v>
      </c>
      <c r="CJ251">
        <v>1</v>
      </c>
      <c r="CK251">
        <v>4</v>
      </c>
      <c r="CL251">
        <v>1</v>
      </c>
      <c r="CM251">
        <v>3</v>
      </c>
      <c r="CN251">
        <v>7</v>
      </c>
    </row>
    <row r="252" spans="1:92">
      <c r="A252" t="s">
        <v>910</v>
      </c>
      <c r="B252" t="s">
        <v>25</v>
      </c>
      <c r="C252" t="s">
        <v>26</v>
      </c>
      <c r="D252" t="s">
        <v>88</v>
      </c>
      <c r="E252" t="s">
        <v>89</v>
      </c>
      <c r="F252" t="s">
        <v>172</v>
      </c>
      <c r="G252" t="s">
        <v>241</v>
      </c>
      <c r="H252" t="s">
        <v>242</v>
      </c>
      <c r="I252">
        <v>100</v>
      </c>
      <c r="J252" s="1">
        <v>0.94</v>
      </c>
      <c r="K252" t="s">
        <v>26</v>
      </c>
      <c r="L252" t="s">
        <v>88</v>
      </c>
      <c r="M252" t="s">
        <v>89</v>
      </c>
      <c r="N252" t="s">
        <v>172</v>
      </c>
      <c r="O252" t="s">
        <v>111</v>
      </c>
      <c r="P252" t="s">
        <v>482</v>
      </c>
      <c r="Q252">
        <v>5</v>
      </c>
      <c r="R252">
        <v>8.2789999999999905E-2</v>
      </c>
      <c r="S252">
        <f t="shared" si="6"/>
        <v>31</v>
      </c>
      <c r="T252">
        <f t="shared" si="7"/>
        <v>169</v>
      </c>
      <c r="U252">
        <v>0</v>
      </c>
      <c r="V252">
        <v>1</v>
      </c>
      <c r="W252">
        <v>0</v>
      </c>
      <c r="X252">
        <v>0</v>
      </c>
      <c r="Y252">
        <v>1</v>
      </c>
      <c r="Z252">
        <v>20</v>
      </c>
      <c r="AA252">
        <v>0</v>
      </c>
      <c r="AB252">
        <v>2</v>
      </c>
      <c r="AC252">
        <v>2</v>
      </c>
      <c r="AD252">
        <v>3</v>
      </c>
      <c r="AE252">
        <v>0</v>
      </c>
      <c r="AF252">
        <v>0</v>
      </c>
      <c r="AG252">
        <v>0</v>
      </c>
      <c r="AH252">
        <v>12</v>
      </c>
      <c r="AI252">
        <v>1</v>
      </c>
      <c r="AJ252">
        <v>0</v>
      </c>
      <c r="AK252">
        <v>0</v>
      </c>
      <c r="AL252">
        <v>0</v>
      </c>
      <c r="AM252">
        <v>0</v>
      </c>
      <c r="AN252">
        <v>5</v>
      </c>
      <c r="AO252">
        <v>18</v>
      </c>
      <c r="AP252">
        <v>0</v>
      </c>
      <c r="AQ252">
        <v>2</v>
      </c>
      <c r="AR252">
        <v>1</v>
      </c>
      <c r="AS252">
        <v>0</v>
      </c>
      <c r="AT252">
        <v>1</v>
      </c>
      <c r="AU252">
        <v>0</v>
      </c>
      <c r="AV252">
        <v>2</v>
      </c>
      <c r="AW252">
        <v>0</v>
      </c>
      <c r="AX252">
        <v>0</v>
      </c>
      <c r="AY252">
        <v>1</v>
      </c>
      <c r="AZ252">
        <v>0</v>
      </c>
      <c r="BA252">
        <v>0</v>
      </c>
      <c r="BB252">
        <v>0</v>
      </c>
      <c r="BC252">
        <v>0</v>
      </c>
      <c r="BD252">
        <v>11</v>
      </c>
      <c r="BE252">
        <v>2</v>
      </c>
      <c r="BF252">
        <v>5</v>
      </c>
      <c r="BG252">
        <v>0</v>
      </c>
      <c r="BH252">
        <v>22</v>
      </c>
      <c r="BI252">
        <v>0</v>
      </c>
      <c r="BJ252">
        <v>0</v>
      </c>
      <c r="BK252">
        <v>0</v>
      </c>
      <c r="BL252">
        <v>3</v>
      </c>
      <c r="BM252">
        <v>0</v>
      </c>
      <c r="BN252">
        <v>0</v>
      </c>
      <c r="BO252">
        <v>1</v>
      </c>
      <c r="BP252">
        <v>3</v>
      </c>
      <c r="BQ252">
        <v>2</v>
      </c>
      <c r="BR252">
        <v>18</v>
      </c>
      <c r="BS252">
        <v>0</v>
      </c>
      <c r="BT252">
        <v>1</v>
      </c>
      <c r="BU252">
        <v>0</v>
      </c>
      <c r="BV252">
        <v>1</v>
      </c>
      <c r="BW252">
        <v>0</v>
      </c>
      <c r="BX252">
        <v>0</v>
      </c>
      <c r="BY252">
        <v>0</v>
      </c>
      <c r="BZ252">
        <v>0</v>
      </c>
      <c r="CA252">
        <v>0</v>
      </c>
      <c r="CB252">
        <v>0</v>
      </c>
      <c r="CC252">
        <v>0</v>
      </c>
      <c r="CD252">
        <v>4</v>
      </c>
      <c r="CE252">
        <v>0</v>
      </c>
      <c r="CF252">
        <v>0</v>
      </c>
      <c r="CG252">
        <v>0</v>
      </c>
      <c r="CH252">
        <v>6</v>
      </c>
      <c r="CI252">
        <v>0</v>
      </c>
      <c r="CJ252">
        <v>0</v>
      </c>
      <c r="CK252">
        <v>11</v>
      </c>
      <c r="CL252">
        <v>0</v>
      </c>
      <c r="CM252">
        <v>1</v>
      </c>
      <c r="CN252">
        <v>6</v>
      </c>
    </row>
    <row r="253" spans="1:92">
      <c r="A253" t="s">
        <v>1173</v>
      </c>
      <c r="B253" t="s">
        <v>25</v>
      </c>
      <c r="C253" t="s">
        <v>26</v>
      </c>
      <c r="D253" t="s">
        <v>88</v>
      </c>
      <c r="E253" t="s">
        <v>343</v>
      </c>
      <c r="F253" t="s">
        <v>1010</v>
      </c>
      <c r="G253" t="s">
        <v>1174</v>
      </c>
      <c r="H253" t="s">
        <v>1175</v>
      </c>
      <c r="I253">
        <v>100</v>
      </c>
      <c r="J253" s="1">
        <v>0.93</v>
      </c>
      <c r="K253" t="s">
        <v>26</v>
      </c>
      <c r="L253" t="s">
        <v>88</v>
      </c>
      <c r="M253" t="s">
        <v>343</v>
      </c>
      <c r="N253" t="s">
        <v>1010</v>
      </c>
      <c r="O253" t="s">
        <v>52</v>
      </c>
      <c r="P253" t="s">
        <v>1011</v>
      </c>
      <c r="Q253">
        <v>4</v>
      </c>
      <c r="R253">
        <v>0.14643999999999999</v>
      </c>
      <c r="S253">
        <f t="shared" si="6"/>
        <v>13</v>
      </c>
      <c r="T253">
        <f t="shared" si="7"/>
        <v>169</v>
      </c>
      <c r="U253">
        <v>0</v>
      </c>
      <c r="V253">
        <v>0</v>
      </c>
      <c r="W253">
        <v>0</v>
      </c>
      <c r="X253">
        <v>40</v>
      </c>
      <c r="Y253">
        <v>0</v>
      </c>
      <c r="Z253">
        <v>0</v>
      </c>
      <c r="AA253">
        <v>0</v>
      </c>
      <c r="AB253">
        <v>0</v>
      </c>
      <c r="AC253">
        <v>0</v>
      </c>
      <c r="AD253">
        <v>0</v>
      </c>
      <c r="AE253">
        <v>8</v>
      </c>
      <c r="AF253">
        <v>0</v>
      </c>
      <c r="AG253">
        <v>0</v>
      </c>
      <c r="AH253">
        <v>0</v>
      </c>
      <c r="AI253">
        <v>0</v>
      </c>
      <c r="AJ253">
        <v>0</v>
      </c>
      <c r="AK253">
        <v>0</v>
      </c>
      <c r="AL253">
        <v>38</v>
      </c>
      <c r="AM253">
        <v>0</v>
      </c>
      <c r="AN253">
        <v>0</v>
      </c>
      <c r="AO253">
        <v>0</v>
      </c>
      <c r="AP253">
        <v>0</v>
      </c>
      <c r="AQ253">
        <v>1</v>
      </c>
      <c r="AR253">
        <v>0</v>
      </c>
      <c r="AS253">
        <v>0</v>
      </c>
      <c r="AT253">
        <v>8</v>
      </c>
      <c r="AU253">
        <v>3</v>
      </c>
      <c r="AV253">
        <v>1</v>
      </c>
      <c r="AW253">
        <v>0</v>
      </c>
      <c r="AX253">
        <v>0</v>
      </c>
      <c r="AY253">
        <v>0</v>
      </c>
      <c r="AZ253">
        <v>0</v>
      </c>
      <c r="BA253">
        <v>0</v>
      </c>
      <c r="BB253">
        <v>0</v>
      </c>
      <c r="BC253">
        <v>0</v>
      </c>
      <c r="BD253">
        <v>0</v>
      </c>
      <c r="BE253">
        <v>0</v>
      </c>
      <c r="BF253">
        <v>8</v>
      </c>
      <c r="BG253">
        <v>3</v>
      </c>
      <c r="BH253">
        <v>0</v>
      </c>
      <c r="BI253">
        <v>0</v>
      </c>
      <c r="BJ253">
        <v>0</v>
      </c>
      <c r="BK253">
        <v>0</v>
      </c>
      <c r="BL253">
        <v>0</v>
      </c>
      <c r="BM253">
        <v>0</v>
      </c>
      <c r="BN253">
        <v>0</v>
      </c>
      <c r="BO253">
        <v>0</v>
      </c>
      <c r="BP253">
        <v>0</v>
      </c>
      <c r="BQ253">
        <v>0</v>
      </c>
      <c r="BR253">
        <v>0</v>
      </c>
      <c r="BS253">
        <v>0</v>
      </c>
      <c r="BT253">
        <v>0</v>
      </c>
      <c r="BU253">
        <v>0</v>
      </c>
      <c r="BV253">
        <v>27</v>
      </c>
      <c r="BW253">
        <v>0</v>
      </c>
      <c r="BX253">
        <v>2</v>
      </c>
      <c r="BY253">
        <v>0</v>
      </c>
      <c r="BZ253">
        <v>0</v>
      </c>
      <c r="CA253">
        <v>1</v>
      </c>
      <c r="CB253">
        <v>0</v>
      </c>
      <c r="CC253">
        <v>29</v>
      </c>
      <c r="CD253">
        <v>0</v>
      </c>
      <c r="CE253">
        <v>0</v>
      </c>
      <c r="CF253">
        <v>0</v>
      </c>
      <c r="CG253">
        <v>0</v>
      </c>
      <c r="CH253">
        <v>0</v>
      </c>
      <c r="CI253">
        <v>0</v>
      </c>
      <c r="CJ253">
        <v>0</v>
      </c>
      <c r="CK253">
        <v>0</v>
      </c>
      <c r="CL253">
        <v>0</v>
      </c>
      <c r="CM253">
        <v>0</v>
      </c>
      <c r="CN253">
        <v>0</v>
      </c>
    </row>
    <row r="254" spans="1:92">
      <c r="A254" t="s">
        <v>495</v>
      </c>
      <c r="B254" t="s">
        <v>25</v>
      </c>
      <c r="C254" t="s">
        <v>26</v>
      </c>
      <c r="D254" t="s">
        <v>47</v>
      </c>
      <c r="E254" t="s">
        <v>48</v>
      </c>
      <c r="F254" t="s">
        <v>49</v>
      </c>
      <c r="G254" t="s">
        <v>114</v>
      </c>
      <c r="H254" t="s">
        <v>115</v>
      </c>
      <c r="I254">
        <v>100</v>
      </c>
      <c r="J254" s="1">
        <v>0.97</v>
      </c>
      <c r="K254" t="s">
        <v>26</v>
      </c>
      <c r="L254" t="s">
        <v>47</v>
      </c>
      <c r="M254" t="s">
        <v>48</v>
      </c>
      <c r="N254" t="s">
        <v>49</v>
      </c>
      <c r="O254" t="s">
        <v>116</v>
      </c>
      <c r="P254" t="s">
        <v>117</v>
      </c>
      <c r="Q254">
        <v>12</v>
      </c>
      <c r="R254">
        <v>6.7419999999999994E-2</v>
      </c>
      <c r="S254">
        <f t="shared" si="6"/>
        <v>29</v>
      </c>
      <c r="T254">
        <f t="shared" si="7"/>
        <v>166</v>
      </c>
      <c r="U254">
        <v>0</v>
      </c>
      <c r="V254">
        <v>0</v>
      </c>
      <c r="W254">
        <v>0</v>
      </c>
      <c r="X254">
        <v>0</v>
      </c>
      <c r="Y254">
        <v>0</v>
      </c>
      <c r="Z254">
        <v>0</v>
      </c>
      <c r="AA254">
        <v>0</v>
      </c>
      <c r="AB254">
        <v>0</v>
      </c>
      <c r="AC254">
        <v>0</v>
      </c>
      <c r="AD254">
        <v>0</v>
      </c>
      <c r="AE254">
        <v>1</v>
      </c>
      <c r="AF254">
        <v>0</v>
      </c>
      <c r="AG254">
        <v>0</v>
      </c>
      <c r="AH254">
        <v>0</v>
      </c>
      <c r="AI254">
        <v>0</v>
      </c>
      <c r="AJ254">
        <v>0</v>
      </c>
      <c r="AK254">
        <v>2</v>
      </c>
      <c r="AL254">
        <v>34</v>
      </c>
      <c r="AM254">
        <v>1</v>
      </c>
      <c r="AN254">
        <v>1</v>
      </c>
      <c r="AO254">
        <v>8</v>
      </c>
      <c r="AP254">
        <v>0</v>
      </c>
      <c r="AQ254">
        <v>10</v>
      </c>
      <c r="AR254">
        <v>3</v>
      </c>
      <c r="AS254">
        <v>7</v>
      </c>
      <c r="AT254">
        <v>22</v>
      </c>
      <c r="AU254">
        <v>2</v>
      </c>
      <c r="AV254">
        <v>0</v>
      </c>
      <c r="AW254">
        <v>0</v>
      </c>
      <c r="AX254">
        <v>0</v>
      </c>
      <c r="AY254">
        <v>0</v>
      </c>
      <c r="AZ254">
        <v>0</v>
      </c>
      <c r="BA254">
        <v>0</v>
      </c>
      <c r="BB254">
        <v>0</v>
      </c>
      <c r="BC254">
        <v>0</v>
      </c>
      <c r="BD254">
        <v>0</v>
      </c>
      <c r="BE254">
        <v>1</v>
      </c>
      <c r="BF254">
        <v>0</v>
      </c>
      <c r="BG254">
        <v>2</v>
      </c>
      <c r="BH254">
        <v>0</v>
      </c>
      <c r="BI254">
        <v>1</v>
      </c>
      <c r="BJ254">
        <v>0</v>
      </c>
      <c r="BK254">
        <v>2</v>
      </c>
      <c r="BL254">
        <v>2</v>
      </c>
      <c r="BM254">
        <v>2</v>
      </c>
      <c r="BN254">
        <v>0</v>
      </c>
      <c r="BO254">
        <v>15</v>
      </c>
      <c r="BP254">
        <v>6</v>
      </c>
      <c r="BQ254">
        <v>0</v>
      </c>
      <c r="BR254">
        <v>0</v>
      </c>
      <c r="BS254">
        <v>0</v>
      </c>
      <c r="BT254">
        <v>0</v>
      </c>
      <c r="BU254">
        <v>0</v>
      </c>
      <c r="BV254">
        <v>0</v>
      </c>
      <c r="BW254">
        <v>0</v>
      </c>
      <c r="BX254">
        <v>0</v>
      </c>
      <c r="BY254">
        <v>1</v>
      </c>
      <c r="BZ254">
        <v>0</v>
      </c>
      <c r="CA254">
        <v>0</v>
      </c>
      <c r="CB254">
        <v>0</v>
      </c>
      <c r="CC254">
        <v>2</v>
      </c>
      <c r="CD254">
        <v>2</v>
      </c>
      <c r="CE254">
        <v>1</v>
      </c>
      <c r="CF254">
        <v>0</v>
      </c>
      <c r="CG254">
        <v>3</v>
      </c>
      <c r="CH254">
        <v>0</v>
      </c>
      <c r="CI254">
        <v>11</v>
      </c>
      <c r="CJ254">
        <v>4</v>
      </c>
      <c r="CK254">
        <v>6</v>
      </c>
      <c r="CL254">
        <v>0</v>
      </c>
      <c r="CM254">
        <v>13</v>
      </c>
      <c r="CN254">
        <v>1</v>
      </c>
    </row>
    <row r="255" spans="1:92">
      <c r="A255" t="s">
        <v>450</v>
      </c>
      <c r="B255" t="s">
        <v>25</v>
      </c>
      <c r="C255" t="s">
        <v>26</v>
      </c>
      <c r="D255" t="s">
        <v>47</v>
      </c>
      <c r="E255" t="s">
        <v>48</v>
      </c>
      <c r="F255" t="s">
        <v>49</v>
      </c>
      <c r="G255" t="s">
        <v>50</v>
      </c>
      <c r="H255" t="s">
        <v>158</v>
      </c>
      <c r="I255">
        <v>100</v>
      </c>
      <c r="J255" s="1">
        <v>0.96</v>
      </c>
      <c r="K255" t="s">
        <v>26</v>
      </c>
      <c r="L255" t="s">
        <v>47</v>
      </c>
      <c r="M255" t="s">
        <v>48</v>
      </c>
      <c r="N255" t="s">
        <v>49</v>
      </c>
      <c r="O255" t="s">
        <v>52</v>
      </c>
      <c r="P255" t="s">
        <v>106</v>
      </c>
      <c r="Q255">
        <v>17</v>
      </c>
      <c r="R255">
        <v>0.113829999999999</v>
      </c>
      <c r="S255">
        <f t="shared" si="6"/>
        <v>27</v>
      </c>
      <c r="T255">
        <f t="shared" si="7"/>
        <v>165</v>
      </c>
      <c r="U255">
        <v>0</v>
      </c>
      <c r="V255">
        <v>0</v>
      </c>
      <c r="W255">
        <v>0</v>
      </c>
      <c r="X255">
        <v>0</v>
      </c>
      <c r="Y255">
        <v>0</v>
      </c>
      <c r="Z255">
        <v>0</v>
      </c>
      <c r="AA255">
        <v>0</v>
      </c>
      <c r="AB255">
        <v>1</v>
      </c>
      <c r="AC255">
        <v>0</v>
      </c>
      <c r="AD255">
        <v>0</v>
      </c>
      <c r="AE255">
        <v>0</v>
      </c>
      <c r="AF255">
        <v>0</v>
      </c>
      <c r="AG255">
        <v>0</v>
      </c>
      <c r="AH255">
        <v>0</v>
      </c>
      <c r="AI255">
        <v>0</v>
      </c>
      <c r="AJ255">
        <v>0</v>
      </c>
      <c r="AK255">
        <v>6</v>
      </c>
      <c r="AL255">
        <v>9</v>
      </c>
      <c r="AM255">
        <v>3</v>
      </c>
      <c r="AN255">
        <v>0</v>
      </c>
      <c r="AO255">
        <v>0</v>
      </c>
      <c r="AP255">
        <v>1</v>
      </c>
      <c r="AQ255">
        <v>13</v>
      </c>
      <c r="AR255">
        <v>1</v>
      </c>
      <c r="AS255">
        <v>8</v>
      </c>
      <c r="AT255">
        <v>12</v>
      </c>
      <c r="AU255">
        <v>0</v>
      </c>
      <c r="AV255">
        <v>0</v>
      </c>
      <c r="AW255">
        <v>0</v>
      </c>
      <c r="AX255">
        <v>0</v>
      </c>
      <c r="AY255">
        <v>0</v>
      </c>
      <c r="AZ255">
        <v>0</v>
      </c>
      <c r="BA255">
        <v>0</v>
      </c>
      <c r="BB255">
        <v>0</v>
      </c>
      <c r="BC255">
        <v>1</v>
      </c>
      <c r="BD255">
        <v>0</v>
      </c>
      <c r="BE255">
        <v>2</v>
      </c>
      <c r="BF255">
        <v>0</v>
      </c>
      <c r="BG255">
        <v>3</v>
      </c>
      <c r="BH255">
        <v>1</v>
      </c>
      <c r="BI255">
        <v>1</v>
      </c>
      <c r="BJ255">
        <v>0</v>
      </c>
      <c r="BK255">
        <v>1</v>
      </c>
      <c r="BL255">
        <v>0</v>
      </c>
      <c r="BM255">
        <v>1</v>
      </c>
      <c r="BN255">
        <v>0</v>
      </c>
      <c r="BO255">
        <v>25</v>
      </c>
      <c r="BP255">
        <v>1</v>
      </c>
      <c r="BQ255">
        <v>1</v>
      </c>
      <c r="BR255">
        <v>0</v>
      </c>
      <c r="BS255">
        <v>0</v>
      </c>
      <c r="BT255">
        <v>0</v>
      </c>
      <c r="BU255">
        <v>0</v>
      </c>
      <c r="BV255">
        <v>0</v>
      </c>
      <c r="BW255">
        <v>0</v>
      </c>
      <c r="BX255">
        <v>0</v>
      </c>
      <c r="BY255">
        <v>0</v>
      </c>
      <c r="BZ255">
        <v>0</v>
      </c>
      <c r="CA255">
        <v>0</v>
      </c>
      <c r="CB255">
        <v>0</v>
      </c>
      <c r="CC255">
        <v>1</v>
      </c>
      <c r="CD255">
        <v>0</v>
      </c>
      <c r="CE255">
        <v>0</v>
      </c>
      <c r="CF255">
        <v>0</v>
      </c>
      <c r="CG255">
        <v>2</v>
      </c>
      <c r="CH255">
        <v>0</v>
      </c>
      <c r="CI255">
        <v>35</v>
      </c>
      <c r="CJ255">
        <v>3</v>
      </c>
      <c r="CK255">
        <v>11</v>
      </c>
      <c r="CL255">
        <v>2</v>
      </c>
      <c r="CM255">
        <v>19</v>
      </c>
      <c r="CN255">
        <v>1</v>
      </c>
    </row>
    <row r="256" spans="1:92">
      <c r="A256" t="s">
        <v>1928</v>
      </c>
      <c r="B256" t="s">
        <v>25</v>
      </c>
      <c r="C256" t="s">
        <v>26</v>
      </c>
      <c r="D256" t="s">
        <v>47</v>
      </c>
      <c r="E256" t="s">
        <v>48</v>
      </c>
      <c r="F256" t="s">
        <v>49</v>
      </c>
      <c r="G256" t="s">
        <v>1929</v>
      </c>
      <c r="H256" t="s">
        <v>1930</v>
      </c>
      <c r="I256">
        <v>100</v>
      </c>
      <c r="J256" s="1">
        <v>0.94</v>
      </c>
      <c r="K256" t="s">
        <v>26</v>
      </c>
      <c r="L256" t="s">
        <v>47</v>
      </c>
      <c r="M256" t="s">
        <v>48</v>
      </c>
      <c r="N256" t="s">
        <v>44</v>
      </c>
      <c r="O256" t="s">
        <v>634</v>
      </c>
      <c r="P256" t="s">
        <v>849</v>
      </c>
      <c r="Q256">
        <v>2</v>
      </c>
      <c r="R256">
        <v>9.0309999999999793E-2</v>
      </c>
      <c r="S256">
        <f t="shared" si="6"/>
        <v>4</v>
      </c>
      <c r="T256">
        <f t="shared" si="7"/>
        <v>159</v>
      </c>
      <c r="U256">
        <v>0</v>
      </c>
      <c r="V256">
        <v>0</v>
      </c>
      <c r="W256">
        <v>0</v>
      </c>
      <c r="X256">
        <v>0</v>
      </c>
      <c r="Y256">
        <v>0</v>
      </c>
      <c r="Z256">
        <v>0</v>
      </c>
      <c r="AA256">
        <v>0</v>
      </c>
      <c r="AB256">
        <v>0</v>
      </c>
      <c r="AC256">
        <v>0</v>
      </c>
      <c r="AD256">
        <v>0</v>
      </c>
      <c r="AE256">
        <v>0</v>
      </c>
      <c r="AF256">
        <v>0</v>
      </c>
      <c r="AG256">
        <v>0</v>
      </c>
      <c r="AH256">
        <v>0</v>
      </c>
      <c r="AI256">
        <v>11</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4</v>
      </c>
      <c r="BV256">
        <v>0</v>
      </c>
      <c r="BW256">
        <v>74</v>
      </c>
      <c r="BX256">
        <v>0</v>
      </c>
      <c r="BY256">
        <v>0</v>
      </c>
      <c r="BZ256">
        <v>0</v>
      </c>
      <c r="CA256">
        <v>0</v>
      </c>
      <c r="CB256">
        <v>0</v>
      </c>
      <c r="CC256">
        <v>0</v>
      </c>
      <c r="CD256">
        <v>0</v>
      </c>
      <c r="CE256">
        <v>0</v>
      </c>
      <c r="CF256">
        <v>0</v>
      </c>
      <c r="CG256">
        <v>0</v>
      </c>
      <c r="CH256">
        <v>0</v>
      </c>
      <c r="CI256">
        <v>0</v>
      </c>
      <c r="CJ256">
        <v>0</v>
      </c>
      <c r="CK256">
        <v>0</v>
      </c>
      <c r="CL256">
        <v>0</v>
      </c>
      <c r="CM256">
        <v>70</v>
      </c>
      <c r="CN256">
        <v>0</v>
      </c>
    </row>
    <row r="257" spans="1:92">
      <c r="A257" t="s">
        <v>764</v>
      </c>
      <c r="B257" t="s">
        <v>25</v>
      </c>
      <c r="C257" t="s">
        <v>26</v>
      </c>
      <c r="D257" t="s">
        <v>88</v>
      </c>
      <c r="E257" t="s">
        <v>89</v>
      </c>
      <c r="F257" t="s">
        <v>172</v>
      </c>
      <c r="G257" t="s">
        <v>765</v>
      </c>
      <c r="H257" t="s">
        <v>766</v>
      </c>
      <c r="I257">
        <v>100</v>
      </c>
      <c r="J257" s="1">
        <v>0.97</v>
      </c>
      <c r="K257" t="s">
        <v>26</v>
      </c>
      <c r="L257" t="s">
        <v>88</v>
      </c>
      <c r="M257" t="s">
        <v>89</v>
      </c>
      <c r="N257" t="s">
        <v>32</v>
      </c>
      <c r="P257" t="s">
        <v>90</v>
      </c>
      <c r="Q257">
        <v>8</v>
      </c>
      <c r="R257">
        <v>3.5729999999999998E-2</v>
      </c>
      <c r="S257">
        <f t="shared" si="6"/>
        <v>34</v>
      </c>
      <c r="T257">
        <f t="shared" si="7"/>
        <v>158</v>
      </c>
      <c r="U257">
        <v>3</v>
      </c>
      <c r="V257">
        <v>0</v>
      </c>
      <c r="W257">
        <v>7</v>
      </c>
      <c r="X257">
        <v>0</v>
      </c>
      <c r="Y257">
        <v>8</v>
      </c>
      <c r="Z257">
        <v>0</v>
      </c>
      <c r="AA257">
        <v>0</v>
      </c>
      <c r="AB257">
        <v>0</v>
      </c>
      <c r="AC257">
        <v>0</v>
      </c>
      <c r="AD257">
        <v>2</v>
      </c>
      <c r="AE257">
        <v>5</v>
      </c>
      <c r="AF257">
        <v>24</v>
      </c>
      <c r="AG257">
        <v>2</v>
      </c>
      <c r="AH257">
        <v>2</v>
      </c>
      <c r="AI257">
        <v>0</v>
      </c>
      <c r="AJ257">
        <v>0</v>
      </c>
      <c r="AK257">
        <v>0</v>
      </c>
      <c r="AL257">
        <v>0</v>
      </c>
      <c r="AM257">
        <v>0</v>
      </c>
      <c r="AN257">
        <v>4</v>
      </c>
      <c r="AO257">
        <v>3</v>
      </c>
      <c r="AP257">
        <v>0</v>
      </c>
      <c r="AQ257">
        <v>0</v>
      </c>
      <c r="AR257">
        <v>0</v>
      </c>
      <c r="AS257">
        <v>1</v>
      </c>
      <c r="AT257">
        <v>1</v>
      </c>
      <c r="AU257">
        <v>0</v>
      </c>
      <c r="AV257">
        <v>0</v>
      </c>
      <c r="AW257">
        <v>0</v>
      </c>
      <c r="AX257">
        <v>0</v>
      </c>
      <c r="AY257">
        <v>4</v>
      </c>
      <c r="AZ257">
        <v>0</v>
      </c>
      <c r="BA257">
        <v>0</v>
      </c>
      <c r="BB257">
        <v>0</v>
      </c>
      <c r="BC257">
        <v>5</v>
      </c>
      <c r="BD257">
        <v>4</v>
      </c>
      <c r="BE257">
        <v>2</v>
      </c>
      <c r="BF257">
        <v>1</v>
      </c>
      <c r="BG257">
        <v>3</v>
      </c>
      <c r="BH257">
        <v>3</v>
      </c>
      <c r="BI257">
        <v>0</v>
      </c>
      <c r="BJ257">
        <v>3</v>
      </c>
      <c r="BK257">
        <v>1</v>
      </c>
      <c r="BL257">
        <v>12</v>
      </c>
      <c r="BM257">
        <v>0</v>
      </c>
      <c r="BN257">
        <v>2</v>
      </c>
      <c r="BO257">
        <v>2</v>
      </c>
      <c r="BP257">
        <v>0</v>
      </c>
      <c r="BQ257">
        <v>0</v>
      </c>
      <c r="BR257">
        <v>4</v>
      </c>
      <c r="BS257">
        <v>4</v>
      </c>
      <c r="BT257">
        <v>0</v>
      </c>
      <c r="BU257">
        <v>1</v>
      </c>
      <c r="BV257">
        <v>12</v>
      </c>
      <c r="BW257">
        <v>0</v>
      </c>
      <c r="BX257">
        <v>4</v>
      </c>
      <c r="BY257">
        <v>0</v>
      </c>
      <c r="BZ257">
        <v>0</v>
      </c>
      <c r="CA257">
        <v>5</v>
      </c>
      <c r="CB257">
        <v>0</v>
      </c>
      <c r="CC257">
        <v>0</v>
      </c>
      <c r="CD257">
        <v>0</v>
      </c>
      <c r="CE257">
        <v>0</v>
      </c>
      <c r="CF257">
        <v>0</v>
      </c>
      <c r="CG257">
        <v>2</v>
      </c>
      <c r="CH257">
        <v>12</v>
      </c>
      <c r="CI257">
        <v>0</v>
      </c>
      <c r="CJ257">
        <v>0</v>
      </c>
      <c r="CK257">
        <v>0</v>
      </c>
      <c r="CL257">
        <v>0</v>
      </c>
      <c r="CM257">
        <v>5</v>
      </c>
      <c r="CN257">
        <v>5</v>
      </c>
    </row>
    <row r="258" spans="1:92">
      <c r="A258" t="s">
        <v>509</v>
      </c>
      <c r="B258" t="s">
        <v>25</v>
      </c>
      <c r="C258" t="s">
        <v>26</v>
      </c>
      <c r="D258" t="s">
        <v>47</v>
      </c>
      <c r="E258" t="s">
        <v>35</v>
      </c>
      <c r="F258" t="s">
        <v>198</v>
      </c>
      <c r="G258" t="s">
        <v>510</v>
      </c>
      <c r="H258" t="s">
        <v>511</v>
      </c>
      <c r="I258">
        <v>100</v>
      </c>
      <c r="J258" s="1">
        <v>1</v>
      </c>
      <c r="K258" t="s">
        <v>26</v>
      </c>
      <c r="L258" t="s">
        <v>47</v>
      </c>
      <c r="M258" t="s">
        <v>35</v>
      </c>
      <c r="N258" t="s">
        <v>198</v>
      </c>
      <c r="O258" t="s">
        <v>312</v>
      </c>
      <c r="P258" t="s">
        <v>313</v>
      </c>
      <c r="Q258">
        <v>4</v>
      </c>
      <c r="R258">
        <v>6.8000000000001297E-3</v>
      </c>
      <c r="S258">
        <f t="shared" ref="S258:S321" si="8">COUNTIF(U258:CN258,"&gt;0")</f>
        <v>29</v>
      </c>
      <c r="T258">
        <f t="shared" ref="T258:T321" si="9">SUM(U258:CN258)</f>
        <v>157</v>
      </c>
      <c r="U258">
        <v>0</v>
      </c>
      <c r="V258">
        <v>0</v>
      </c>
      <c r="W258">
        <v>0</v>
      </c>
      <c r="X258">
        <v>0</v>
      </c>
      <c r="Y258">
        <v>2</v>
      </c>
      <c r="Z258">
        <v>1</v>
      </c>
      <c r="AA258">
        <v>0</v>
      </c>
      <c r="AB258">
        <v>0</v>
      </c>
      <c r="AC258">
        <v>3</v>
      </c>
      <c r="AD258">
        <v>0</v>
      </c>
      <c r="AE258">
        <v>0</v>
      </c>
      <c r="AF258">
        <v>4</v>
      </c>
      <c r="AG258">
        <v>6</v>
      </c>
      <c r="AH258">
        <v>0</v>
      </c>
      <c r="AI258">
        <v>0</v>
      </c>
      <c r="AJ258">
        <v>24</v>
      </c>
      <c r="AK258">
        <v>6</v>
      </c>
      <c r="AL258">
        <v>2</v>
      </c>
      <c r="AM258">
        <v>0</v>
      </c>
      <c r="AN258">
        <v>0</v>
      </c>
      <c r="AO258">
        <v>2</v>
      </c>
      <c r="AP258">
        <v>0</v>
      </c>
      <c r="AQ258">
        <v>1</v>
      </c>
      <c r="AR258">
        <v>0</v>
      </c>
      <c r="AS258">
        <v>0</v>
      </c>
      <c r="AT258">
        <v>2</v>
      </c>
      <c r="AU258">
        <v>13</v>
      </c>
      <c r="AV258">
        <v>0</v>
      </c>
      <c r="AW258">
        <v>1</v>
      </c>
      <c r="AX258">
        <v>1</v>
      </c>
      <c r="AY258">
        <v>0</v>
      </c>
      <c r="AZ258">
        <v>0</v>
      </c>
      <c r="BA258">
        <v>0</v>
      </c>
      <c r="BB258">
        <v>0</v>
      </c>
      <c r="BC258">
        <v>6</v>
      </c>
      <c r="BD258">
        <v>0</v>
      </c>
      <c r="BE258">
        <v>6</v>
      </c>
      <c r="BF258">
        <v>2</v>
      </c>
      <c r="BG258">
        <v>5</v>
      </c>
      <c r="BH258">
        <v>0</v>
      </c>
      <c r="BI258">
        <v>3</v>
      </c>
      <c r="BJ258">
        <v>0</v>
      </c>
      <c r="BK258">
        <v>0</v>
      </c>
      <c r="BL258">
        <v>0</v>
      </c>
      <c r="BM258">
        <v>0</v>
      </c>
      <c r="BN258">
        <v>0</v>
      </c>
      <c r="BO258">
        <v>0</v>
      </c>
      <c r="BP258">
        <v>0</v>
      </c>
      <c r="BQ258">
        <v>1</v>
      </c>
      <c r="BR258">
        <v>2</v>
      </c>
      <c r="BS258">
        <v>6</v>
      </c>
      <c r="BT258">
        <v>2</v>
      </c>
      <c r="BU258">
        <v>4</v>
      </c>
      <c r="BV258">
        <v>34</v>
      </c>
      <c r="BW258">
        <v>0</v>
      </c>
      <c r="BX258">
        <v>0</v>
      </c>
      <c r="BY258">
        <v>0</v>
      </c>
      <c r="BZ258">
        <v>0</v>
      </c>
      <c r="CA258">
        <v>8</v>
      </c>
      <c r="CB258">
        <v>0</v>
      </c>
      <c r="CC258">
        <v>0</v>
      </c>
      <c r="CD258">
        <v>0</v>
      </c>
      <c r="CE258">
        <v>2</v>
      </c>
      <c r="CF258">
        <v>0</v>
      </c>
      <c r="CG258">
        <v>7</v>
      </c>
      <c r="CH258">
        <v>0</v>
      </c>
      <c r="CI258">
        <v>0</v>
      </c>
      <c r="CJ258">
        <v>0</v>
      </c>
      <c r="CK258">
        <v>0</v>
      </c>
      <c r="CL258">
        <v>0</v>
      </c>
      <c r="CM258">
        <v>0</v>
      </c>
      <c r="CN258">
        <v>1</v>
      </c>
    </row>
    <row r="259" spans="1:92">
      <c r="A259" t="s">
        <v>636</v>
      </c>
      <c r="B259" t="s">
        <v>25</v>
      </c>
      <c r="C259" t="s">
        <v>26</v>
      </c>
      <c r="D259" t="s">
        <v>88</v>
      </c>
      <c r="E259" t="s">
        <v>89</v>
      </c>
      <c r="F259" t="s">
        <v>172</v>
      </c>
      <c r="G259" t="s">
        <v>241</v>
      </c>
      <c r="H259" t="s">
        <v>242</v>
      </c>
      <c r="I259">
        <v>100</v>
      </c>
      <c r="J259" s="1">
        <v>0.98</v>
      </c>
      <c r="K259" t="s">
        <v>26</v>
      </c>
      <c r="L259" t="s">
        <v>88</v>
      </c>
      <c r="M259" t="s">
        <v>89</v>
      </c>
      <c r="N259" t="s">
        <v>172</v>
      </c>
      <c r="O259" t="s">
        <v>111</v>
      </c>
      <c r="P259" t="s">
        <v>482</v>
      </c>
      <c r="Q259">
        <v>9</v>
      </c>
      <c r="R259">
        <v>8.4039999999999795E-2</v>
      </c>
      <c r="S259">
        <f t="shared" si="8"/>
        <v>16</v>
      </c>
      <c r="T259">
        <f t="shared" si="9"/>
        <v>157</v>
      </c>
      <c r="U259">
        <v>10</v>
      </c>
      <c r="V259">
        <v>0</v>
      </c>
      <c r="W259">
        <v>0</v>
      </c>
      <c r="X259">
        <v>0</v>
      </c>
      <c r="Y259">
        <v>0</v>
      </c>
      <c r="Z259">
        <v>0</v>
      </c>
      <c r="AA259">
        <v>8</v>
      </c>
      <c r="AB259">
        <v>0</v>
      </c>
      <c r="AC259">
        <v>0</v>
      </c>
      <c r="AD259">
        <v>0</v>
      </c>
      <c r="AE259">
        <v>0</v>
      </c>
      <c r="AF259">
        <v>0</v>
      </c>
      <c r="AG259">
        <v>0</v>
      </c>
      <c r="AH259">
        <v>0</v>
      </c>
      <c r="AI259">
        <v>0</v>
      </c>
      <c r="AJ259">
        <v>0</v>
      </c>
      <c r="AK259">
        <v>0</v>
      </c>
      <c r="AL259">
        <v>0</v>
      </c>
      <c r="AM259">
        <v>0</v>
      </c>
      <c r="AN259">
        <v>0</v>
      </c>
      <c r="AO259">
        <v>11</v>
      </c>
      <c r="AP259">
        <v>0</v>
      </c>
      <c r="AQ259">
        <v>0</v>
      </c>
      <c r="AR259">
        <v>0</v>
      </c>
      <c r="AS259">
        <v>0</v>
      </c>
      <c r="AT259">
        <v>0</v>
      </c>
      <c r="AU259">
        <v>2</v>
      </c>
      <c r="AV259">
        <v>0</v>
      </c>
      <c r="AW259">
        <v>0</v>
      </c>
      <c r="AX259">
        <v>0</v>
      </c>
      <c r="AY259">
        <v>0</v>
      </c>
      <c r="AZ259">
        <v>0</v>
      </c>
      <c r="BA259">
        <v>0</v>
      </c>
      <c r="BB259">
        <v>0</v>
      </c>
      <c r="BC259">
        <v>17</v>
      </c>
      <c r="BD259">
        <v>0</v>
      </c>
      <c r="BE259">
        <v>2</v>
      </c>
      <c r="BF259">
        <v>2</v>
      </c>
      <c r="BG259">
        <v>0</v>
      </c>
      <c r="BH259">
        <v>0</v>
      </c>
      <c r="BI259">
        <v>0</v>
      </c>
      <c r="BJ259">
        <v>0</v>
      </c>
      <c r="BK259">
        <v>0</v>
      </c>
      <c r="BL259">
        <v>5</v>
      </c>
      <c r="BM259">
        <v>0</v>
      </c>
      <c r="BN259">
        <v>0</v>
      </c>
      <c r="BO259">
        <v>15</v>
      </c>
      <c r="BP259">
        <v>0</v>
      </c>
      <c r="BQ259">
        <v>0</v>
      </c>
      <c r="BR259">
        <v>0</v>
      </c>
      <c r="BS259">
        <v>1</v>
      </c>
      <c r="BT259">
        <v>0</v>
      </c>
      <c r="BU259">
        <v>0</v>
      </c>
      <c r="BV259">
        <v>37</v>
      </c>
      <c r="BW259">
        <v>0</v>
      </c>
      <c r="BX259">
        <v>0</v>
      </c>
      <c r="BY259">
        <v>25</v>
      </c>
      <c r="BZ259">
        <v>0</v>
      </c>
      <c r="CA259">
        <v>7</v>
      </c>
      <c r="CB259">
        <v>0</v>
      </c>
      <c r="CC259">
        <v>2</v>
      </c>
      <c r="CD259">
        <v>1</v>
      </c>
      <c r="CE259">
        <v>0</v>
      </c>
      <c r="CF259">
        <v>0</v>
      </c>
      <c r="CG259">
        <v>12</v>
      </c>
      <c r="CH259">
        <v>0</v>
      </c>
      <c r="CI259">
        <v>0</v>
      </c>
      <c r="CJ259">
        <v>0</v>
      </c>
      <c r="CK259">
        <v>0</v>
      </c>
      <c r="CL259">
        <v>0</v>
      </c>
      <c r="CM259">
        <v>0</v>
      </c>
      <c r="CN259">
        <v>0</v>
      </c>
    </row>
    <row r="260" spans="1:92">
      <c r="A260" t="s">
        <v>591</v>
      </c>
      <c r="B260" t="s">
        <v>25</v>
      </c>
      <c r="C260" t="s">
        <v>26</v>
      </c>
      <c r="D260" t="s">
        <v>47</v>
      </c>
      <c r="E260" t="s">
        <v>48</v>
      </c>
      <c r="F260" t="s">
        <v>49</v>
      </c>
      <c r="G260" t="s">
        <v>592</v>
      </c>
      <c r="H260" t="s">
        <v>593</v>
      </c>
      <c r="I260">
        <v>100</v>
      </c>
      <c r="J260" s="1">
        <v>0.98</v>
      </c>
      <c r="K260" t="s">
        <v>26</v>
      </c>
      <c r="L260" t="s">
        <v>47</v>
      </c>
      <c r="M260" t="s">
        <v>48</v>
      </c>
      <c r="N260" t="s">
        <v>49</v>
      </c>
      <c r="O260" t="s">
        <v>323</v>
      </c>
      <c r="P260" t="s">
        <v>324</v>
      </c>
      <c r="Q260">
        <v>3</v>
      </c>
      <c r="R260">
        <v>5.4590000000000097E-2</v>
      </c>
      <c r="S260">
        <f t="shared" si="8"/>
        <v>6</v>
      </c>
      <c r="T260">
        <f t="shared" si="9"/>
        <v>155</v>
      </c>
      <c r="U260">
        <v>84</v>
      </c>
      <c r="V260">
        <v>0</v>
      </c>
      <c r="W260">
        <v>0</v>
      </c>
      <c r="X260">
        <v>4</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9</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v>0</v>
      </c>
      <c r="BY260">
        <v>0</v>
      </c>
      <c r="BZ260">
        <v>27</v>
      </c>
      <c r="CA260">
        <v>0</v>
      </c>
      <c r="CB260">
        <v>0</v>
      </c>
      <c r="CC260">
        <v>30</v>
      </c>
      <c r="CD260">
        <v>0</v>
      </c>
      <c r="CE260">
        <v>0</v>
      </c>
      <c r="CF260">
        <v>0</v>
      </c>
      <c r="CG260">
        <v>1</v>
      </c>
      <c r="CH260">
        <v>0</v>
      </c>
      <c r="CI260">
        <v>0</v>
      </c>
      <c r="CJ260">
        <v>0</v>
      </c>
      <c r="CK260">
        <v>0</v>
      </c>
      <c r="CL260">
        <v>0</v>
      </c>
      <c r="CM260">
        <v>0</v>
      </c>
      <c r="CN260">
        <v>0</v>
      </c>
    </row>
    <row r="261" spans="1:92">
      <c r="A261" t="s">
        <v>1297</v>
      </c>
      <c r="B261" t="s">
        <v>25</v>
      </c>
      <c r="C261" t="s">
        <v>26</v>
      </c>
      <c r="D261" t="s">
        <v>47</v>
      </c>
      <c r="E261" t="s">
        <v>35</v>
      </c>
      <c r="F261" t="s">
        <v>36</v>
      </c>
      <c r="G261" t="s">
        <v>1298</v>
      </c>
      <c r="H261" t="s">
        <v>1299</v>
      </c>
      <c r="I261">
        <v>100</v>
      </c>
      <c r="J261" s="1">
        <v>0.82</v>
      </c>
      <c r="K261" t="s">
        <v>26</v>
      </c>
      <c r="L261" t="s">
        <v>88</v>
      </c>
      <c r="M261" t="s">
        <v>89</v>
      </c>
      <c r="N261" t="s">
        <v>59</v>
      </c>
      <c r="O261" t="s">
        <v>1300</v>
      </c>
      <c r="P261" t="s">
        <v>1301</v>
      </c>
      <c r="Q261">
        <v>4</v>
      </c>
      <c r="R261">
        <v>0.45023999999999897</v>
      </c>
      <c r="S261">
        <f t="shared" si="8"/>
        <v>24</v>
      </c>
      <c r="T261">
        <f t="shared" si="9"/>
        <v>154</v>
      </c>
      <c r="U261">
        <v>0</v>
      </c>
      <c r="V261">
        <v>0</v>
      </c>
      <c r="W261">
        <v>0</v>
      </c>
      <c r="X261">
        <v>0</v>
      </c>
      <c r="Y261">
        <v>15</v>
      </c>
      <c r="Z261">
        <v>3</v>
      </c>
      <c r="AA261">
        <v>0</v>
      </c>
      <c r="AB261">
        <v>0</v>
      </c>
      <c r="AC261">
        <v>0</v>
      </c>
      <c r="AD261">
        <v>8</v>
      </c>
      <c r="AE261">
        <v>8</v>
      </c>
      <c r="AF261">
        <v>0</v>
      </c>
      <c r="AG261">
        <v>0</v>
      </c>
      <c r="AH261">
        <v>0</v>
      </c>
      <c r="AI261">
        <v>3</v>
      </c>
      <c r="AJ261">
        <v>0</v>
      </c>
      <c r="AK261">
        <v>0</v>
      </c>
      <c r="AL261">
        <v>0</v>
      </c>
      <c r="AM261">
        <v>0</v>
      </c>
      <c r="AN261">
        <v>0</v>
      </c>
      <c r="AO261">
        <v>0</v>
      </c>
      <c r="AP261">
        <v>0</v>
      </c>
      <c r="AQ261">
        <v>6</v>
      </c>
      <c r="AR261">
        <v>2</v>
      </c>
      <c r="AS261">
        <v>3</v>
      </c>
      <c r="AT261">
        <v>0</v>
      </c>
      <c r="AU261">
        <v>0</v>
      </c>
      <c r="AV261">
        <v>3</v>
      </c>
      <c r="AW261">
        <v>7</v>
      </c>
      <c r="AX261">
        <v>3</v>
      </c>
      <c r="AY261">
        <v>0</v>
      </c>
      <c r="AZ261">
        <v>0</v>
      </c>
      <c r="BA261">
        <v>0</v>
      </c>
      <c r="BB261">
        <v>0</v>
      </c>
      <c r="BC261">
        <v>4</v>
      </c>
      <c r="BD261">
        <v>0</v>
      </c>
      <c r="BE261">
        <v>2</v>
      </c>
      <c r="BF261">
        <v>0</v>
      </c>
      <c r="BG261">
        <v>1</v>
      </c>
      <c r="BH261">
        <v>0</v>
      </c>
      <c r="BI261">
        <v>0</v>
      </c>
      <c r="BJ261">
        <v>0</v>
      </c>
      <c r="BK261">
        <v>0</v>
      </c>
      <c r="BL261">
        <v>0</v>
      </c>
      <c r="BM261">
        <v>0</v>
      </c>
      <c r="BN261">
        <v>0</v>
      </c>
      <c r="BO261">
        <v>13</v>
      </c>
      <c r="BP261">
        <v>0</v>
      </c>
      <c r="BQ261">
        <v>1</v>
      </c>
      <c r="BR261">
        <v>0</v>
      </c>
      <c r="BS261">
        <v>2</v>
      </c>
      <c r="BT261">
        <v>0</v>
      </c>
      <c r="BU261">
        <v>4</v>
      </c>
      <c r="BV261">
        <v>0</v>
      </c>
      <c r="BW261">
        <v>0</v>
      </c>
      <c r="BX261">
        <v>0</v>
      </c>
      <c r="BY261">
        <v>23</v>
      </c>
      <c r="BZ261">
        <v>0</v>
      </c>
      <c r="CA261">
        <v>4</v>
      </c>
      <c r="CB261">
        <v>0</v>
      </c>
      <c r="CC261">
        <v>0</v>
      </c>
      <c r="CD261">
        <v>0</v>
      </c>
      <c r="CE261">
        <v>0</v>
      </c>
      <c r="CF261">
        <v>0</v>
      </c>
      <c r="CG261">
        <v>8</v>
      </c>
      <c r="CH261">
        <v>0</v>
      </c>
      <c r="CI261">
        <v>5</v>
      </c>
      <c r="CJ261">
        <v>0</v>
      </c>
      <c r="CK261">
        <v>21</v>
      </c>
      <c r="CL261">
        <v>0</v>
      </c>
      <c r="CM261">
        <v>0</v>
      </c>
      <c r="CN261">
        <v>5</v>
      </c>
    </row>
    <row r="262" spans="1:92">
      <c r="A262" t="s">
        <v>679</v>
      </c>
      <c r="B262" t="s">
        <v>25</v>
      </c>
      <c r="C262" t="s">
        <v>26</v>
      </c>
      <c r="D262" t="s">
        <v>47</v>
      </c>
      <c r="E262" t="s">
        <v>48</v>
      </c>
      <c r="F262" t="s">
        <v>49</v>
      </c>
      <c r="G262" t="s">
        <v>680</v>
      </c>
      <c r="H262" t="s">
        <v>681</v>
      </c>
      <c r="I262">
        <v>100</v>
      </c>
      <c r="J262" s="1">
        <v>0.93</v>
      </c>
      <c r="K262" t="s">
        <v>26</v>
      </c>
      <c r="L262" t="s">
        <v>47</v>
      </c>
      <c r="M262" t="s">
        <v>48</v>
      </c>
      <c r="N262" t="s">
        <v>49</v>
      </c>
      <c r="O262" t="s">
        <v>52</v>
      </c>
      <c r="P262" t="s">
        <v>682</v>
      </c>
      <c r="Q262">
        <v>2</v>
      </c>
      <c r="R262">
        <v>0.131379999999999</v>
      </c>
      <c r="S262">
        <f t="shared" si="8"/>
        <v>3</v>
      </c>
      <c r="T262">
        <f t="shared" si="9"/>
        <v>153</v>
      </c>
      <c r="U262">
        <v>4</v>
      </c>
      <c r="V262">
        <v>0</v>
      </c>
      <c r="W262">
        <v>129</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20</v>
      </c>
      <c r="BL262">
        <v>0</v>
      </c>
      <c r="BM262">
        <v>0</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0</v>
      </c>
      <c r="CK262">
        <v>0</v>
      </c>
      <c r="CL262">
        <v>0</v>
      </c>
      <c r="CM262">
        <v>0</v>
      </c>
      <c r="CN262">
        <v>0</v>
      </c>
    </row>
    <row r="263" spans="1:92">
      <c r="A263" t="s">
        <v>1248</v>
      </c>
      <c r="B263" t="s">
        <v>25</v>
      </c>
      <c r="C263" t="s">
        <v>26</v>
      </c>
      <c r="D263" t="s">
        <v>47</v>
      </c>
      <c r="E263" t="s">
        <v>48</v>
      </c>
      <c r="F263" t="s">
        <v>49</v>
      </c>
      <c r="G263" t="s">
        <v>50</v>
      </c>
      <c r="H263" t="s">
        <v>51</v>
      </c>
      <c r="I263">
        <v>100</v>
      </c>
      <c r="J263" s="1">
        <v>0.96</v>
      </c>
      <c r="K263" t="s">
        <v>26</v>
      </c>
      <c r="L263" t="s">
        <v>47</v>
      </c>
      <c r="M263" t="s">
        <v>48</v>
      </c>
      <c r="N263" t="s">
        <v>49</v>
      </c>
      <c r="O263" t="s">
        <v>52</v>
      </c>
      <c r="P263" t="s">
        <v>53</v>
      </c>
      <c r="Q263">
        <v>7</v>
      </c>
      <c r="R263">
        <v>0.11918999999999901</v>
      </c>
      <c r="S263">
        <f t="shared" si="8"/>
        <v>35</v>
      </c>
      <c r="T263">
        <f t="shared" si="9"/>
        <v>150</v>
      </c>
      <c r="U263">
        <v>0</v>
      </c>
      <c r="V263">
        <v>0</v>
      </c>
      <c r="W263">
        <v>0</v>
      </c>
      <c r="X263">
        <v>1</v>
      </c>
      <c r="Y263">
        <v>0</v>
      </c>
      <c r="Z263">
        <v>15</v>
      </c>
      <c r="AA263">
        <v>4</v>
      </c>
      <c r="AB263">
        <v>21</v>
      </c>
      <c r="AC263">
        <v>1</v>
      </c>
      <c r="AD263">
        <v>0</v>
      </c>
      <c r="AE263">
        <v>2</v>
      </c>
      <c r="AF263">
        <v>2</v>
      </c>
      <c r="AG263">
        <v>0</v>
      </c>
      <c r="AH263">
        <v>4</v>
      </c>
      <c r="AI263">
        <v>0</v>
      </c>
      <c r="AJ263">
        <v>4</v>
      </c>
      <c r="AK263">
        <v>1</v>
      </c>
      <c r="AL263">
        <v>0</v>
      </c>
      <c r="AM263">
        <v>13</v>
      </c>
      <c r="AN263">
        <v>1</v>
      </c>
      <c r="AO263">
        <v>0</v>
      </c>
      <c r="AP263">
        <v>0</v>
      </c>
      <c r="AQ263">
        <v>2</v>
      </c>
      <c r="AR263">
        <v>13</v>
      </c>
      <c r="AS263">
        <v>1</v>
      </c>
      <c r="AT263">
        <v>0</v>
      </c>
      <c r="AU263">
        <v>0</v>
      </c>
      <c r="AV263">
        <v>4</v>
      </c>
      <c r="AW263">
        <v>2</v>
      </c>
      <c r="AX263">
        <v>9</v>
      </c>
      <c r="AY263">
        <v>0</v>
      </c>
      <c r="AZ263">
        <v>0</v>
      </c>
      <c r="BA263">
        <v>0</v>
      </c>
      <c r="BB263">
        <v>0</v>
      </c>
      <c r="BC263">
        <v>1</v>
      </c>
      <c r="BD263">
        <v>2</v>
      </c>
      <c r="BE263">
        <v>4</v>
      </c>
      <c r="BF263">
        <v>3</v>
      </c>
      <c r="BG263">
        <v>1</v>
      </c>
      <c r="BH263">
        <v>8</v>
      </c>
      <c r="BI263">
        <v>0</v>
      </c>
      <c r="BJ263">
        <v>0</v>
      </c>
      <c r="BK263">
        <v>2</v>
      </c>
      <c r="BL263">
        <v>4</v>
      </c>
      <c r="BM263">
        <v>0</v>
      </c>
      <c r="BN263">
        <v>10</v>
      </c>
      <c r="BO263">
        <v>0</v>
      </c>
      <c r="BP263">
        <v>0</v>
      </c>
      <c r="BQ263">
        <v>0</v>
      </c>
      <c r="BR263">
        <v>1</v>
      </c>
      <c r="BS263">
        <v>0</v>
      </c>
      <c r="BT263">
        <v>0</v>
      </c>
      <c r="BU263">
        <v>0</v>
      </c>
      <c r="BV263">
        <v>0</v>
      </c>
      <c r="BW263">
        <v>0</v>
      </c>
      <c r="BX263">
        <v>5</v>
      </c>
      <c r="BY263">
        <v>0</v>
      </c>
      <c r="BZ263">
        <v>1</v>
      </c>
      <c r="CA263">
        <v>0</v>
      </c>
      <c r="CB263">
        <v>4</v>
      </c>
      <c r="CC263">
        <v>0</v>
      </c>
      <c r="CD263">
        <v>0</v>
      </c>
      <c r="CE263">
        <v>0</v>
      </c>
      <c r="CF263">
        <v>0</v>
      </c>
      <c r="CG263">
        <v>0</v>
      </c>
      <c r="CH263">
        <v>1</v>
      </c>
      <c r="CI263">
        <v>1</v>
      </c>
      <c r="CJ263">
        <v>0</v>
      </c>
      <c r="CK263">
        <v>0</v>
      </c>
      <c r="CL263">
        <v>1</v>
      </c>
      <c r="CM263">
        <v>0</v>
      </c>
      <c r="CN263">
        <v>1</v>
      </c>
    </row>
    <row r="264" spans="1:92">
      <c r="A264" t="s">
        <v>512</v>
      </c>
      <c r="B264" t="s">
        <v>25</v>
      </c>
      <c r="C264" t="s">
        <v>26</v>
      </c>
      <c r="D264" t="s">
        <v>47</v>
      </c>
      <c r="E264" t="s">
        <v>48</v>
      </c>
      <c r="F264" t="s">
        <v>49</v>
      </c>
      <c r="G264" t="s">
        <v>513</v>
      </c>
      <c r="H264" t="s">
        <v>514</v>
      </c>
      <c r="I264">
        <v>100</v>
      </c>
      <c r="J264" s="1">
        <v>1</v>
      </c>
      <c r="K264" t="s">
        <v>26</v>
      </c>
      <c r="L264" t="s">
        <v>47</v>
      </c>
      <c r="M264" t="s">
        <v>48</v>
      </c>
      <c r="N264" t="s">
        <v>49</v>
      </c>
      <c r="O264" t="s">
        <v>78</v>
      </c>
      <c r="P264" t="s">
        <v>515</v>
      </c>
      <c r="Q264">
        <v>3</v>
      </c>
      <c r="R264">
        <v>3.4519999999999801E-2</v>
      </c>
      <c r="S264">
        <f t="shared" si="8"/>
        <v>27</v>
      </c>
      <c r="T264">
        <f t="shared" si="9"/>
        <v>150</v>
      </c>
      <c r="U264">
        <v>0</v>
      </c>
      <c r="V264">
        <v>0</v>
      </c>
      <c r="W264">
        <v>0</v>
      </c>
      <c r="X264">
        <v>0</v>
      </c>
      <c r="Y264">
        <v>4</v>
      </c>
      <c r="Z264">
        <v>4</v>
      </c>
      <c r="AA264">
        <v>0</v>
      </c>
      <c r="AB264">
        <v>0</v>
      </c>
      <c r="AC264">
        <v>2</v>
      </c>
      <c r="AD264">
        <v>0</v>
      </c>
      <c r="AE264">
        <v>10</v>
      </c>
      <c r="AF264">
        <v>0</v>
      </c>
      <c r="AG264">
        <v>0</v>
      </c>
      <c r="AH264">
        <v>0</v>
      </c>
      <c r="AI264">
        <v>0</v>
      </c>
      <c r="AJ264">
        <v>0</v>
      </c>
      <c r="AK264">
        <v>0</v>
      </c>
      <c r="AL264">
        <v>0</v>
      </c>
      <c r="AM264">
        <v>0</v>
      </c>
      <c r="AN264">
        <v>0</v>
      </c>
      <c r="AO264">
        <v>3</v>
      </c>
      <c r="AP264">
        <v>0</v>
      </c>
      <c r="AQ264">
        <v>3</v>
      </c>
      <c r="AR264">
        <v>0</v>
      </c>
      <c r="AS264">
        <v>3</v>
      </c>
      <c r="AT264">
        <v>1</v>
      </c>
      <c r="AU264">
        <v>2</v>
      </c>
      <c r="AV264">
        <v>0</v>
      </c>
      <c r="AW264">
        <v>1</v>
      </c>
      <c r="AX264">
        <v>1</v>
      </c>
      <c r="AY264">
        <v>0</v>
      </c>
      <c r="AZ264">
        <v>0</v>
      </c>
      <c r="BA264">
        <v>0</v>
      </c>
      <c r="BB264">
        <v>0</v>
      </c>
      <c r="BC264">
        <v>0</v>
      </c>
      <c r="BD264">
        <v>0</v>
      </c>
      <c r="BE264">
        <v>0</v>
      </c>
      <c r="BF264">
        <v>0</v>
      </c>
      <c r="BG264">
        <v>8</v>
      </c>
      <c r="BH264">
        <v>0</v>
      </c>
      <c r="BI264">
        <v>0</v>
      </c>
      <c r="BJ264">
        <v>0</v>
      </c>
      <c r="BK264">
        <v>7</v>
      </c>
      <c r="BL264">
        <v>3</v>
      </c>
      <c r="BM264">
        <v>5</v>
      </c>
      <c r="BN264">
        <v>0</v>
      </c>
      <c r="BO264">
        <v>0</v>
      </c>
      <c r="BP264">
        <v>0</v>
      </c>
      <c r="BQ264">
        <v>22</v>
      </c>
      <c r="BR264">
        <v>0</v>
      </c>
      <c r="BS264">
        <v>7</v>
      </c>
      <c r="BT264">
        <v>0</v>
      </c>
      <c r="BU264">
        <v>0</v>
      </c>
      <c r="BV264">
        <v>0</v>
      </c>
      <c r="BW264">
        <v>10</v>
      </c>
      <c r="BX264">
        <v>2</v>
      </c>
      <c r="BY264">
        <v>4</v>
      </c>
      <c r="BZ264">
        <v>0</v>
      </c>
      <c r="CA264">
        <v>0</v>
      </c>
      <c r="CB264">
        <v>0</v>
      </c>
      <c r="CC264">
        <v>15</v>
      </c>
      <c r="CD264">
        <v>2</v>
      </c>
      <c r="CE264">
        <v>3</v>
      </c>
      <c r="CF264">
        <v>11</v>
      </c>
      <c r="CG264">
        <v>15</v>
      </c>
      <c r="CH264">
        <v>1</v>
      </c>
      <c r="CI264">
        <v>0</v>
      </c>
      <c r="CJ264">
        <v>0</v>
      </c>
      <c r="CK264">
        <v>0</v>
      </c>
      <c r="CL264">
        <v>0</v>
      </c>
      <c r="CM264">
        <v>1</v>
      </c>
      <c r="CN264">
        <v>0</v>
      </c>
    </row>
    <row r="265" spans="1:92">
      <c r="A265" t="s">
        <v>745</v>
      </c>
      <c r="B265" t="s">
        <v>25</v>
      </c>
      <c r="C265" t="s">
        <v>26</v>
      </c>
      <c r="D265" t="s">
        <v>47</v>
      </c>
      <c r="E265" t="s">
        <v>35</v>
      </c>
      <c r="F265" t="s">
        <v>198</v>
      </c>
      <c r="G265" t="s">
        <v>203</v>
      </c>
      <c r="H265" t="s">
        <v>204</v>
      </c>
      <c r="I265">
        <v>100</v>
      </c>
      <c r="J265" s="1">
        <v>0.99</v>
      </c>
      <c r="K265" t="s">
        <v>26</v>
      </c>
      <c r="L265" t="s">
        <v>47</v>
      </c>
      <c r="M265" t="s">
        <v>35</v>
      </c>
      <c r="N265" t="s">
        <v>198</v>
      </c>
      <c r="O265" t="s">
        <v>198</v>
      </c>
      <c r="P265" t="s">
        <v>221</v>
      </c>
      <c r="Q265">
        <v>6</v>
      </c>
      <c r="R265">
        <v>1.9599999999999999E-2</v>
      </c>
      <c r="S265">
        <f t="shared" si="8"/>
        <v>16</v>
      </c>
      <c r="T265">
        <f t="shared" si="9"/>
        <v>150</v>
      </c>
      <c r="U265">
        <v>1</v>
      </c>
      <c r="V265">
        <v>0</v>
      </c>
      <c r="W265">
        <v>0</v>
      </c>
      <c r="X265">
        <v>0</v>
      </c>
      <c r="Y265">
        <v>5</v>
      </c>
      <c r="Z265">
        <v>9</v>
      </c>
      <c r="AA265">
        <v>0</v>
      </c>
      <c r="AB265">
        <v>29</v>
      </c>
      <c r="AC265">
        <v>0</v>
      </c>
      <c r="AD265">
        <v>0</v>
      </c>
      <c r="AE265">
        <v>0</v>
      </c>
      <c r="AF265">
        <v>9</v>
      </c>
      <c r="AG265">
        <v>0</v>
      </c>
      <c r="AH265">
        <v>0</v>
      </c>
      <c r="AI265">
        <v>0</v>
      </c>
      <c r="AJ265">
        <v>0</v>
      </c>
      <c r="AK265">
        <v>1</v>
      </c>
      <c r="AL265">
        <v>0</v>
      </c>
      <c r="AM265">
        <v>0</v>
      </c>
      <c r="AN265">
        <v>0</v>
      </c>
      <c r="AO265">
        <v>0</v>
      </c>
      <c r="AP265">
        <v>0</v>
      </c>
      <c r="AQ265">
        <v>0</v>
      </c>
      <c r="AR265">
        <v>0</v>
      </c>
      <c r="AS265">
        <v>5</v>
      </c>
      <c r="AT265">
        <v>0</v>
      </c>
      <c r="AU265">
        <v>0</v>
      </c>
      <c r="AV265">
        <v>0</v>
      </c>
      <c r="AW265">
        <v>0</v>
      </c>
      <c r="AX265">
        <v>0</v>
      </c>
      <c r="AY265">
        <v>0</v>
      </c>
      <c r="AZ265">
        <v>7</v>
      </c>
      <c r="BA265">
        <v>0</v>
      </c>
      <c r="BB265">
        <v>0</v>
      </c>
      <c r="BC265">
        <v>9</v>
      </c>
      <c r="BD265">
        <v>2</v>
      </c>
      <c r="BE265">
        <v>2</v>
      </c>
      <c r="BF265">
        <v>6</v>
      </c>
      <c r="BG265">
        <v>0</v>
      </c>
      <c r="BH265">
        <v>0</v>
      </c>
      <c r="BI265">
        <v>0</v>
      </c>
      <c r="BJ265">
        <v>24</v>
      </c>
      <c r="BK265">
        <v>0</v>
      </c>
      <c r="BL265">
        <v>0</v>
      </c>
      <c r="BM265">
        <v>0</v>
      </c>
      <c r="BN265">
        <v>0</v>
      </c>
      <c r="BO265">
        <v>0</v>
      </c>
      <c r="BP265">
        <v>0</v>
      </c>
      <c r="BQ265">
        <v>0</v>
      </c>
      <c r="BR265">
        <v>0</v>
      </c>
      <c r="BS265">
        <v>4</v>
      </c>
      <c r="BT265">
        <v>0</v>
      </c>
      <c r="BU265">
        <v>0</v>
      </c>
      <c r="BV265">
        <v>0</v>
      </c>
      <c r="BW265">
        <v>0</v>
      </c>
      <c r="BX265">
        <v>0</v>
      </c>
      <c r="BY265">
        <v>0</v>
      </c>
      <c r="BZ265">
        <v>0</v>
      </c>
      <c r="CA265">
        <v>0</v>
      </c>
      <c r="CB265">
        <v>0</v>
      </c>
      <c r="CC265">
        <v>0</v>
      </c>
      <c r="CD265">
        <v>0</v>
      </c>
      <c r="CE265">
        <v>0</v>
      </c>
      <c r="CF265">
        <v>0</v>
      </c>
      <c r="CG265">
        <v>0</v>
      </c>
      <c r="CH265">
        <v>36</v>
      </c>
      <c r="CI265">
        <v>1</v>
      </c>
      <c r="CJ265">
        <v>0</v>
      </c>
      <c r="CK265">
        <v>0</v>
      </c>
      <c r="CL265">
        <v>0</v>
      </c>
      <c r="CM265">
        <v>0</v>
      </c>
      <c r="CN265">
        <v>0</v>
      </c>
    </row>
    <row r="266" spans="1:92">
      <c r="A266" t="s">
        <v>919</v>
      </c>
      <c r="B266" t="s">
        <v>25</v>
      </c>
      <c r="C266" t="s">
        <v>26</v>
      </c>
      <c r="D266" t="s">
        <v>47</v>
      </c>
      <c r="E266" t="s">
        <v>48</v>
      </c>
      <c r="F266" t="s">
        <v>49</v>
      </c>
      <c r="G266" t="s">
        <v>920</v>
      </c>
      <c r="H266" t="s">
        <v>921</v>
      </c>
      <c r="I266">
        <v>100</v>
      </c>
      <c r="J266" s="1">
        <v>0.96</v>
      </c>
      <c r="K266" t="s">
        <v>26</v>
      </c>
      <c r="L266" t="s">
        <v>47</v>
      </c>
      <c r="M266" t="s">
        <v>48</v>
      </c>
      <c r="N266" t="s">
        <v>49</v>
      </c>
      <c r="O266" t="s">
        <v>29</v>
      </c>
      <c r="P266" t="s">
        <v>922</v>
      </c>
      <c r="Q266">
        <v>3</v>
      </c>
      <c r="R266">
        <v>4.6679999999999999E-2</v>
      </c>
      <c r="S266">
        <f t="shared" si="8"/>
        <v>15</v>
      </c>
      <c r="T266">
        <f t="shared" si="9"/>
        <v>150</v>
      </c>
      <c r="U266">
        <v>0</v>
      </c>
      <c r="V266">
        <v>0</v>
      </c>
      <c r="W266">
        <v>0</v>
      </c>
      <c r="X266">
        <v>0</v>
      </c>
      <c r="Y266">
        <v>0</v>
      </c>
      <c r="Z266">
        <v>0</v>
      </c>
      <c r="AA266">
        <v>0</v>
      </c>
      <c r="AB266">
        <v>0</v>
      </c>
      <c r="AC266">
        <v>1</v>
      </c>
      <c r="AD266">
        <v>16</v>
      </c>
      <c r="AE266">
        <v>0</v>
      </c>
      <c r="AF266">
        <v>0</v>
      </c>
      <c r="AG266">
        <v>0</v>
      </c>
      <c r="AH266">
        <v>0</v>
      </c>
      <c r="AI266">
        <v>0</v>
      </c>
      <c r="AJ266">
        <v>21</v>
      </c>
      <c r="AK266">
        <v>4</v>
      </c>
      <c r="AL266">
        <v>0</v>
      </c>
      <c r="AM266">
        <v>0</v>
      </c>
      <c r="AN266">
        <v>0</v>
      </c>
      <c r="AO266">
        <v>10</v>
      </c>
      <c r="AP266">
        <v>0</v>
      </c>
      <c r="AQ266">
        <v>0</v>
      </c>
      <c r="AR266">
        <v>0</v>
      </c>
      <c r="AS266">
        <v>0</v>
      </c>
      <c r="AT266">
        <v>1</v>
      </c>
      <c r="AU266">
        <v>0</v>
      </c>
      <c r="AV266">
        <v>0</v>
      </c>
      <c r="AW266">
        <v>0</v>
      </c>
      <c r="AX266">
        <v>0</v>
      </c>
      <c r="AY266">
        <v>1</v>
      </c>
      <c r="AZ266">
        <v>0</v>
      </c>
      <c r="BA266">
        <v>0</v>
      </c>
      <c r="BB266">
        <v>0</v>
      </c>
      <c r="BC266">
        <v>0</v>
      </c>
      <c r="BD266">
        <v>0</v>
      </c>
      <c r="BE266">
        <v>0</v>
      </c>
      <c r="BF266">
        <v>0</v>
      </c>
      <c r="BG266">
        <v>0</v>
      </c>
      <c r="BH266">
        <v>0</v>
      </c>
      <c r="BI266">
        <v>0</v>
      </c>
      <c r="BJ266">
        <v>0</v>
      </c>
      <c r="BK266">
        <v>0</v>
      </c>
      <c r="BL266">
        <v>5</v>
      </c>
      <c r="BM266">
        <v>0</v>
      </c>
      <c r="BN266">
        <v>0</v>
      </c>
      <c r="BO266">
        <v>0</v>
      </c>
      <c r="BP266">
        <v>0</v>
      </c>
      <c r="BQ266">
        <v>0</v>
      </c>
      <c r="BR266">
        <v>0</v>
      </c>
      <c r="BS266">
        <v>0</v>
      </c>
      <c r="BT266">
        <v>0</v>
      </c>
      <c r="BU266">
        <v>0</v>
      </c>
      <c r="BV266">
        <v>0</v>
      </c>
      <c r="BW266">
        <v>0</v>
      </c>
      <c r="BX266">
        <v>0</v>
      </c>
      <c r="BY266">
        <v>0</v>
      </c>
      <c r="BZ266">
        <v>22</v>
      </c>
      <c r="CA266">
        <v>0</v>
      </c>
      <c r="CB266">
        <v>43</v>
      </c>
      <c r="CC266">
        <v>0</v>
      </c>
      <c r="CD266">
        <v>0</v>
      </c>
      <c r="CE266">
        <v>19</v>
      </c>
      <c r="CF266">
        <v>0</v>
      </c>
      <c r="CG266">
        <v>1</v>
      </c>
      <c r="CH266">
        <v>2</v>
      </c>
      <c r="CI266">
        <v>0</v>
      </c>
      <c r="CJ266">
        <v>0</v>
      </c>
      <c r="CK266">
        <v>0</v>
      </c>
      <c r="CL266">
        <v>0</v>
      </c>
      <c r="CM266">
        <v>1</v>
      </c>
      <c r="CN266">
        <v>3</v>
      </c>
    </row>
    <row r="267" spans="1:92">
      <c r="A267" t="s">
        <v>1838</v>
      </c>
      <c r="B267" t="s">
        <v>25</v>
      </c>
      <c r="C267" t="s">
        <v>26</v>
      </c>
      <c r="D267" t="s">
        <v>47</v>
      </c>
      <c r="E267" t="s">
        <v>48</v>
      </c>
      <c r="F267" t="s">
        <v>49</v>
      </c>
      <c r="G267" t="s">
        <v>195</v>
      </c>
      <c r="H267" t="s">
        <v>196</v>
      </c>
      <c r="I267">
        <v>100</v>
      </c>
      <c r="J267" s="1">
        <v>0.96</v>
      </c>
      <c r="K267" t="s">
        <v>26</v>
      </c>
      <c r="L267" t="s">
        <v>47</v>
      </c>
      <c r="M267" t="s">
        <v>48</v>
      </c>
      <c r="N267" t="s">
        <v>49</v>
      </c>
      <c r="O267" t="s">
        <v>913</v>
      </c>
      <c r="P267" t="s">
        <v>914</v>
      </c>
      <c r="Q267">
        <v>7</v>
      </c>
      <c r="R267">
        <v>0.20286999999999999</v>
      </c>
      <c r="S267">
        <f t="shared" si="8"/>
        <v>8</v>
      </c>
      <c r="T267">
        <f t="shared" si="9"/>
        <v>150</v>
      </c>
      <c r="U267">
        <v>0</v>
      </c>
      <c r="V267">
        <v>0</v>
      </c>
      <c r="W267">
        <v>0</v>
      </c>
      <c r="X267">
        <v>0</v>
      </c>
      <c r="Y267">
        <v>0</v>
      </c>
      <c r="Z267">
        <v>0</v>
      </c>
      <c r="AA267">
        <v>0</v>
      </c>
      <c r="AB267">
        <v>0</v>
      </c>
      <c r="AC267">
        <v>0</v>
      </c>
      <c r="AD267">
        <v>0</v>
      </c>
      <c r="AE267">
        <v>10</v>
      </c>
      <c r="AF267">
        <v>0</v>
      </c>
      <c r="AG267">
        <v>0</v>
      </c>
      <c r="AH267">
        <v>0</v>
      </c>
      <c r="AI267">
        <v>0</v>
      </c>
      <c r="AJ267">
        <v>0</v>
      </c>
      <c r="AK267">
        <v>0</v>
      </c>
      <c r="AL267">
        <v>0</v>
      </c>
      <c r="AM267">
        <v>0</v>
      </c>
      <c r="AN267">
        <v>0</v>
      </c>
      <c r="AO267">
        <v>0</v>
      </c>
      <c r="AP267">
        <v>0</v>
      </c>
      <c r="AQ267">
        <v>0</v>
      </c>
      <c r="AR267">
        <v>0</v>
      </c>
      <c r="AS267">
        <v>0</v>
      </c>
      <c r="AT267">
        <v>10</v>
      </c>
      <c r="AU267">
        <v>0</v>
      </c>
      <c r="AV267">
        <v>0</v>
      </c>
      <c r="AW267">
        <v>0</v>
      </c>
      <c r="AX267">
        <v>0</v>
      </c>
      <c r="AY267">
        <v>0</v>
      </c>
      <c r="AZ267">
        <v>0</v>
      </c>
      <c r="BA267">
        <v>0</v>
      </c>
      <c r="BB267">
        <v>0</v>
      </c>
      <c r="BC267">
        <v>2</v>
      </c>
      <c r="BD267">
        <v>0</v>
      </c>
      <c r="BE267">
        <v>0</v>
      </c>
      <c r="BF267">
        <v>0</v>
      </c>
      <c r="BG267">
        <v>0</v>
      </c>
      <c r="BH267">
        <v>0</v>
      </c>
      <c r="BI267">
        <v>4</v>
      </c>
      <c r="BJ267">
        <v>0</v>
      </c>
      <c r="BK267">
        <v>0</v>
      </c>
      <c r="BL267">
        <v>0</v>
      </c>
      <c r="BM267">
        <v>0</v>
      </c>
      <c r="BN267">
        <v>0</v>
      </c>
      <c r="BO267">
        <v>0</v>
      </c>
      <c r="BP267">
        <v>0</v>
      </c>
      <c r="BQ267">
        <v>5</v>
      </c>
      <c r="BR267">
        <v>0</v>
      </c>
      <c r="BS267">
        <v>0</v>
      </c>
      <c r="BT267">
        <v>0</v>
      </c>
      <c r="BU267">
        <v>0</v>
      </c>
      <c r="BV267">
        <v>0</v>
      </c>
      <c r="BW267">
        <v>39</v>
      </c>
      <c r="BX267">
        <v>0</v>
      </c>
      <c r="BY267">
        <v>0</v>
      </c>
      <c r="BZ267">
        <v>0</v>
      </c>
      <c r="CA267">
        <v>0</v>
      </c>
      <c r="CB267">
        <v>0</v>
      </c>
      <c r="CC267">
        <v>77</v>
      </c>
      <c r="CD267">
        <v>0</v>
      </c>
      <c r="CE267">
        <v>0</v>
      </c>
      <c r="CF267">
        <v>0</v>
      </c>
      <c r="CG267">
        <v>3</v>
      </c>
      <c r="CH267">
        <v>0</v>
      </c>
      <c r="CI267">
        <v>0</v>
      </c>
      <c r="CJ267">
        <v>0</v>
      </c>
      <c r="CK267">
        <v>0</v>
      </c>
      <c r="CL267">
        <v>0</v>
      </c>
      <c r="CM267">
        <v>0</v>
      </c>
      <c r="CN267">
        <v>0</v>
      </c>
    </row>
    <row r="268" spans="1:92">
      <c r="A268" t="s">
        <v>1005</v>
      </c>
      <c r="B268" t="s">
        <v>25</v>
      </c>
      <c r="C268" t="s">
        <v>26</v>
      </c>
      <c r="D268" t="s">
        <v>88</v>
      </c>
      <c r="E268" t="s">
        <v>89</v>
      </c>
      <c r="F268" t="s">
        <v>172</v>
      </c>
      <c r="G268" t="s">
        <v>173</v>
      </c>
      <c r="H268" t="s">
        <v>174</v>
      </c>
      <c r="I268">
        <v>100</v>
      </c>
      <c r="J268" s="1">
        <v>0.99</v>
      </c>
      <c r="K268" t="s">
        <v>26</v>
      </c>
      <c r="L268" t="s">
        <v>88</v>
      </c>
      <c r="M268" t="s">
        <v>89</v>
      </c>
      <c r="N268" t="s">
        <v>32</v>
      </c>
      <c r="O268" t="s">
        <v>634</v>
      </c>
      <c r="P268" t="s">
        <v>635</v>
      </c>
      <c r="Q268">
        <v>6</v>
      </c>
      <c r="R268">
        <v>1.2900000000000101E-2</v>
      </c>
      <c r="S268">
        <f t="shared" si="8"/>
        <v>29</v>
      </c>
      <c r="T268">
        <f t="shared" si="9"/>
        <v>149</v>
      </c>
      <c r="U268">
        <v>0</v>
      </c>
      <c r="V268">
        <v>0</v>
      </c>
      <c r="W268">
        <v>6</v>
      </c>
      <c r="X268">
        <v>7</v>
      </c>
      <c r="Y268">
        <v>8</v>
      </c>
      <c r="Z268">
        <v>1</v>
      </c>
      <c r="AA268">
        <v>4</v>
      </c>
      <c r="AB268">
        <v>0</v>
      </c>
      <c r="AC268">
        <v>3</v>
      </c>
      <c r="AD268">
        <v>0</v>
      </c>
      <c r="AE268">
        <v>10</v>
      </c>
      <c r="AF268">
        <v>0</v>
      </c>
      <c r="AG268">
        <v>0</v>
      </c>
      <c r="AH268">
        <v>0</v>
      </c>
      <c r="AI268">
        <v>2</v>
      </c>
      <c r="AJ268">
        <v>0</v>
      </c>
      <c r="AK268">
        <v>9</v>
      </c>
      <c r="AL268">
        <v>0</v>
      </c>
      <c r="AM268">
        <v>0</v>
      </c>
      <c r="AN268">
        <v>0</v>
      </c>
      <c r="AO268">
        <v>0</v>
      </c>
      <c r="AP268">
        <v>0</v>
      </c>
      <c r="AQ268">
        <v>0</v>
      </c>
      <c r="AR268">
        <v>0</v>
      </c>
      <c r="AS268">
        <v>1</v>
      </c>
      <c r="AT268">
        <v>8</v>
      </c>
      <c r="AU268">
        <v>1</v>
      </c>
      <c r="AV268">
        <v>6</v>
      </c>
      <c r="AW268">
        <v>0</v>
      </c>
      <c r="AX268">
        <v>0</v>
      </c>
      <c r="AY268">
        <v>0</v>
      </c>
      <c r="AZ268">
        <v>0</v>
      </c>
      <c r="BA268">
        <v>0</v>
      </c>
      <c r="BB268">
        <v>0</v>
      </c>
      <c r="BC268">
        <v>1</v>
      </c>
      <c r="BD268">
        <v>3</v>
      </c>
      <c r="BE268">
        <v>0</v>
      </c>
      <c r="BF268">
        <v>0</v>
      </c>
      <c r="BG268">
        <v>3</v>
      </c>
      <c r="BH268">
        <v>0</v>
      </c>
      <c r="BI268">
        <v>1</v>
      </c>
      <c r="BJ268">
        <v>0</v>
      </c>
      <c r="BK268">
        <v>3</v>
      </c>
      <c r="BL268">
        <v>0</v>
      </c>
      <c r="BM268">
        <v>0</v>
      </c>
      <c r="BN268">
        <v>0</v>
      </c>
      <c r="BO268">
        <v>3</v>
      </c>
      <c r="BP268">
        <v>0</v>
      </c>
      <c r="BQ268">
        <v>3</v>
      </c>
      <c r="BR268">
        <v>0</v>
      </c>
      <c r="BS268">
        <v>0</v>
      </c>
      <c r="BT268">
        <v>0</v>
      </c>
      <c r="BU268">
        <v>1</v>
      </c>
      <c r="BV268">
        <v>0</v>
      </c>
      <c r="BW268">
        <v>3</v>
      </c>
      <c r="BX268">
        <v>0</v>
      </c>
      <c r="BY268">
        <v>15</v>
      </c>
      <c r="BZ268">
        <v>0</v>
      </c>
      <c r="CA268">
        <v>2</v>
      </c>
      <c r="CB268">
        <v>0</v>
      </c>
      <c r="CC268">
        <v>0</v>
      </c>
      <c r="CD268">
        <v>3</v>
      </c>
      <c r="CE268">
        <v>0</v>
      </c>
      <c r="CF268">
        <v>0</v>
      </c>
      <c r="CG268">
        <v>26</v>
      </c>
      <c r="CH268">
        <v>0</v>
      </c>
      <c r="CI268">
        <v>0</v>
      </c>
      <c r="CJ268">
        <v>0</v>
      </c>
      <c r="CK268">
        <v>2</v>
      </c>
      <c r="CL268">
        <v>2</v>
      </c>
      <c r="CM268">
        <v>12</v>
      </c>
      <c r="CN268">
        <v>0</v>
      </c>
    </row>
    <row r="269" spans="1:92">
      <c r="A269" t="s">
        <v>899</v>
      </c>
      <c r="B269" t="s">
        <v>25</v>
      </c>
      <c r="C269" t="s">
        <v>26</v>
      </c>
      <c r="D269" t="s">
        <v>27</v>
      </c>
      <c r="E269" t="s">
        <v>28</v>
      </c>
      <c r="F269" t="s">
        <v>67</v>
      </c>
      <c r="G269" t="s">
        <v>211</v>
      </c>
      <c r="H269" t="s">
        <v>212</v>
      </c>
      <c r="I269">
        <v>100</v>
      </c>
      <c r="J269" s="1">
        <v>0.99</v>
      </c>
      <c r="K269" t="s">
        <v>26</v>
      </c>
      <c r="L269" t="s">
        <v>27</v>
      </c>
      <c r="M269" t="s">
        <v>28</v>
      </c>
      <c r="N269" t="s">
        <v>67</v>
      </c>
      <c r="O269" t="s">
        <v>67</v>
      </c>
      <c r="P269" t="s">
        <v>170</v>
      </c>
      <c r="Q269">
        <v>4</v>
      </c>
      <c r="R269">
        <v>3.8710000000000001E-2</v>
      </c>
      <c r="S269">
        <f t="shared" si="8"/>
        <v>26</v>
      </c>
      <c r="T269">
        <f t="shared" si="9"/>
        <v>146</v>
      </c>
      <c r="U269">
        <v>0</v>
      </c>
      <c r="V269">
        <v>1</v>
      </c>
      <c r="W269">
        <v>1</v>
      </c>
      <c r="X269">
        <v>0</v>
      </c>
      <c r="Y269">
        <v>0</v>
      </c>
      <c r="Z269">
        <v>1</v>
      </c>
      <c r="AA269">
        <v>0</v>
      </c>
      <c r="AB269">
        <v>2</v>
      </c>
      <c r="AC269">
        <v>0</v>
      </c>
      <c r="AD269">
        <v>13</v>
      </c>
      <c r="AE269">
        <v>0</v>
      </c>
      <c r="AF269">
        <v>0</v>
      </c>
      <c r="AG269">
        <v>0</v>
      </c>
      <c r="AH269">
        <v>2</v>
      </c>
      <c r="AI269">
        <v>0</v>
      </c>
      <c r="AJ269">
        <v>0</v>
      </c>
      <c r="AK269">
        <v>0</v>
      </c>
      <c r="AL269">
        <v>0</v>
      </c>
      <c r="AM269">
        <v>0</v>
      </c>
      <c r="AN269">
        <v>4</v>
      </c>
      <c r="AO269">
        <v>0</v>
      </c>
      <c r="AP269">
        <v>3</v>
      </c>
      <c r="AQ269">
        <v>0</v>
      </c>
      <c r="AR269">
        <v>3</v>
      </c>
      <c r="AS269">
        <v>2</v>
      </c>
      <c r="AT269">
        <v>0</v>
      </c>
      <c r="AU269">
        <v>0</v>
      </c>
      <c r="AV269">
        <v>0</v>
      </c>
      <c r="AW269">
        <v>0</v>
      </c>
      <c r="AX269">
        <v>10</v>
      </c>
      <c r="AY269">
        <v>0</v>
      </c>
      <c r="AZ269">
        <v>3</v>
      </c>
      <c r="BA269">
        <v>0</v>
      </c>
      <c r="BB269">
        <v>3</v>
      </c>
      <c r="BC269">
        <v>0</v>
      </c>
      <c r="BD269">
        <v>5</v>
      </c>
      <c r="BE269">
        <v>0</v>
      </c>
      <c r="BF269">
        <v>7</v>
      </c>
      <c r="BG269">
        <v>0</v>
      </c>
      <c r="BH269">
        <v>3</v>
      </c>
      <c r="BI269">
        <v>0</v>
      </c>
      <c r="BJ269">
        <v>25</v>
      </c>
      <c r="BK269">
        <v>0</v>
      </c>
      <c r="BL269">
        <v>5</v>
      </c>
      <c r="BM269">
        <v>0</v>
      </c>
      <c r="BN269">
        <v>2</v>
      </c>
      <c r="BO269">
        <v>0</v>
      </c>
      <c r="BP269">
        <v>17</v>
      </c>
      <c r="BQ269">
        <v>0</v>
      </c>
      <c r="BR269">
        <v>24</v>
      </c>
      <c r="BS269">
        <v>0</v>
      </c>
      <c r="BT269">
        <v>0</v>
      </c>
      <c r="BU269">
        <v>0</v>
      </c>
      <c r="BV269">
        <v>0</v>
      </c>
      <c r="BW269">
        <v>0</v>
      </c>
      <c r="BX269">
        <v>0</v>
      </c>
      <c r="BY269">
        <v>0</v>
      </c>
      <c r="BZ269">
        <v>0</v>
      </c>
      <c r="CA269">
        <v>0</v>
      </c>
      <c r="CB269">
        <v>1</v>
      </c>
      <c r="CC269">
        <v>0</v>
      </c>
      <c r="CD269">
        <v>2</v>
      </c>
      <c r="CE269">
        <v>0</v>
      </c>
      <c r="CF269">
        <v>1</v>
      </c>
      <c r="CG269">
        <v>0</v>
      </c>
      <c r="CH269">
        <v>0</v>
      </c>
      <c r="CI269">
        <v>0</v>
      </c>
      <c r="CJ269">
        <v>2</v>
      </c>
      <c r="CK269">
        <v>0</v>
      </c>
      <c r="CL269">
        <v>0</v>
      </c>
      <c r="CM269">
        <v>0</v>
      </c>
      <c r="CN269">
        <v>4</v>
      </c>
    </row>
    <row r="270" spans="1:92">
      <c r="A270" t="s">
        <v>1115</v>
      </c>
      <c r="B270" t="s">
        <v>25</v>
      </c>
      <c r="C270" t="s">
        <v>26</v>
      </c>
      <c r="D270" t="s">
        <v>88</v>
      </c>
      <c r="E270" t="s">
        <v>89</v>
      </c>
      <c r="G270" t="s">
        <v>747</v>
      </c>
      <c r="H270" t="s">
        <v>748</v>
      </c>
      <c r="I270">
        <v>100</v>
      </c>
      <c r="J270" s="1">
        <v>0.86</v>
      </c>
      <c r="K270" t="s">
        <v>26</v>
      </c>
      <c r="L270" t="s">
        <v>27</v>
      </c>
      <c r="M270" t="s">
        <v>36</v>
      </c>
      <c r="N270" t="s">
        <v>643</v>
      </c>
      <c r="O270" t="s">
        <v>643</v>
      </c>
      <c r="P270" t="s">
        <v>1116</v>
      </c>
      <c r="Q270">
        <v>3</v>
      </c>
      <c r="R270">
        <v>0.16130999999999901</v>
      </c>
      <c r="S270">
        <f t="shared" si="8"/>
        <v>9</v>
      </c>
      <c r="T270">
        <f t="shared" si="9"/>
        <v>145</v>
      </c>
      <c r="U270">
        <v>0</v>
      </c>
      <c r="V270">
        <v>0</v>
      </c>
      <c r="W270">
        <v>1</v>
      </c>
      <c r="X270">
        <v>0</v>
      </c>
      <c r="Y270">
        <v>0</v>
      </c>
      <c r="Z270">
        <v>0</v>
      </c>
      <c r="AA270">
        <v>0</v>
      </c>
      <c r="AB270">
        <v>0</v>
      </c>
      <c r="AC270">
        <v>2</v>
      </c>
      <c r="AD270">
        <v>0</v>
      </c>
      <c r="AE270">
        <v>0</v>
      </c>
      <c r="AF270">
        <v>0</v>
      </c>
      <c r="AG270">
        <v>0</v>
      </c>
      <c r="AH270">
        <v>0</v>
      </c>
      <c r="AI270">
        <v>0</v>
      </c>
      <c r="AJ270">
        <v>0</v>
      </c>
      <c r="AK270">
        <v>2</v>
      </c>
      <c r="AL270">
        <v>0</v>
      </c>
      <c r="AM270">
        <v>0</v>
      </c>
      <c r="AN270">
        <v>0</v>
      </c>
      <c r="AO270">
        <v>0</v>
      </c>
      <c r="AP270">
        <v>0</v>
      </c>
      <c r="AQ270">
        <v>0</v>
      </c>
      <c r="AR270">
        <v>0</v>
      </c>
      <c r="AS270">
        <v>0</v>
      </c>
      <c r="AT270">
        <v>0</v>
      </c>
      <c r="AU270">
        <v>1</v>
      </c>
      <c r="AV270">
        <v>1</v>
      </c>
      <c r="AW270">
        <v>0</v>
      </c>
      <c r="AX270">
        <v>0</v>
      </c>
      <c r="AY270">
        <v>0</v>
      </c>
      <c r="AZ270">
        <v>0</v>
      </c>
      <c r="BA270">
        <v>0</v>
      </c>
      <c r="BB270">
        <v>0</v>
      </c>
      <c r="BC270">
        <v>0</v>
      </c>
      <c r="BD270">
        <v>0</v>
      </c>
      <c r="BE270">
        <v>0</v>
      </c>
      <c r="BF270">
        <v>0</v>
      </c>
      <c r="BG270">
        <v>0</v>
      </c>
      <c r="BH270">
        <v>0</v>
      </c>
      <c r="BI270">
        <v>0</v>
      </c>
      <c r="BJ270">
        <v>0</v>
      </c>
      <c r="BK270">
        <v>20</v>
      </c>
      <c r="BL270">
        <v>0</v>
      </c>
      <c r="BM270">
        <v>0</v>
      </c>
      <c r="BN270">
        <v>0</v>
      </c>
      <c r="BO270">
        <v>0</v>
      </c>
      <c r="BP270">
        <v>0</v>
      </c>
      <c r="BQ270">
        <v>0</v>
      </c>
      <c r="BR270">
        <v>0</v>
      </c>
      <c r="BS270">
        <v>0</v>
      </c>
      <c r="BT270">
        <v>0</v>
      </c>
      <c r="BU270">
        <v>0</v>
      </c>
      <c r="BV270">
        <v>0</v>
      </c>
      <c r="BW270">
        <v>0</v>
      </c>
      <c r="BX270">
        <v>0</v>
      </c>
      <c r="BY270">
        <v>0</v>
      </c>
      <c r="BZ270">
        <v>0</v>
      </c>
      <c r="CA270">
        <v>0</v>
      </c>
      <c r="CB270">
        <v>0</v>
      </c>
      <c r="CC270">
        <v>0</v>
      </c>
      <c r="CD270">
        <v>0</v>
      </c>
      <c r="CE270">
        <v>35</v>
      </c>
      <c r="CF270">
        <v>81</v>
      </c>
      <c r="CG270">
        <v>0</v>
      </c>
      <c r="CH270">
        <v>0</v>
      </c>
      <c r="CI270">
        <v>0</v>
      </c>
      <c r="CJ270">
        <v>2</v>
      </c>
      <c r="CK270">
        <v>0</v>
      </c>
      <c r="CL270">
        <v>0</v>
      </c>
      <c r="CM270">
        <v>0</v>
      </c>
      <c r="CN270">
        <v>0</v>
      </c>
    </row>
    <row r="271" spans="1:92">
      <c r="A271" t="s">
        <v>1142</v>
      </c>
      <c r="B271" t="s">
        <v>25</v>
      </c>
      <c r="C271" t="s">
        <v>26</v>
      </c>
      <c r="D271" t="s">
        <v>27</v>
      </c>
      <c r="E271" t="s">
        <v>28</v>
      </c>
      <c r="F271" t="s">
        <v>64</v>
      </c>
      <c r="G271" t="s">
        <v>873</v>
      </c>
      <c r="H271" t="s">
        <v>874</v>
      </c>
      <c r="I271">
        <v>100</v>
      </c>
      <c r="J271" s="1">
        <v>0.97</v>
      </c>
      <c r="K271" t="s">
        <v>26</v>
      </c>
      <c r="L271" t="s">
        <v>27</v>
      </c>
      <c r="M271" t="s">
        <v>28</v>
      </c>
      <c r="N271" t="s">
        <v>29</v>
      </c>
      <c r="O271" t="s">
        <v>32</v>
      </c>
      <c r="P271" t="s">
        <v>33</v>
      </c>
      <c r="Q271">
        <v>27</v>
      </c>
      <c r="R271">
        <v>9.3650000000000205E-2</v>
      </c>
      <c r="S271">
        <f t="shared" si="8"/>
        <v>19</v>
      </c>
      <c r="T271">
        <f t="shared" si="9"/>
        <v>144</v>
      </c>
      <c r="U271">
        <v>0</v>
      </c>
      <c r="V271">
        <v>0</v>
      </c>
      <c r="W271">
        <v>4</v>
      </c>
      <c r="X271">
        <v>0</v>
      </c>
      <c r="Y271">
        <v>0</v>
      </c>
      <c r="Z271">
        <v>0</v>
      </c>
      <c r="AA271">
        <v>0</v>
      </c>
      <c r="AB271">
        <v>1</v>
      </c>
      <c r="AC271">
        <v>1</v>
      </c>
      <c r="AD271">
        <v>0</v>
      </c>
      <c r="AE271">
        <v>0</v>
      </c>
      <c r="AF271">
        <v>0</v>
      </c>
      <c r="AG271">
        <v>0</v>
      </c>
      <c r="AH271">
        <v>0</v>
      </c>
      <c r="AI271">
        <v>0</v>
      </c>
      <c r="AJ271">
        <v>0</v>
      </c>
      <c r="AK271">
        <v>0</v>
      </c>
      <c r="AL271">
        <v>0</v>
      </c>
      <c r="AM271">
        <v>0</v>
      </c>
      <c r="AN271">
        <v>0</v>
      </c>
      <c r="AO271">
        <v>0</v>
      </c>
      <c r="AP271">
        <v>5</v>
      </c>
      <c r="AQ271">
        <v>0</v>
      </c>
      <c r="AR271">
        <v>4</v>
      </c>
      <c r="AS271">
        <v>5</v>
      </c>
      <c r="AT271">
        <v>0</v>
      </c>
      <c r="AU271">
        <v>0</v>
      </c>
      <c r="AV271">
        <v>7</v>
      </c>
      <c r="AW271">
        <v>0</v>
      </c>
      <c r="AX271">
        <v>2</v>
      </c>
      <c r="AY271">
        <v>0</v>
      </c>
      <c r="AZ271">
        <v>1</v>
      </c>
      <c r="BA271">
        <v>0</v>
      </c>
      <c r="BB271">
        <v>0</v>
      </c>
      <c r="BC271">
        <v>0</v>
      </c>
      <c r="BD271">
        <v>9</v>
      </c>
      <c r="BE271">
        <v>0</v>
      </c>
      <c r="BF271">
        <v>8</v>
      </c>
      <c r="BG271">
        <v>0</v>
      </c>
      <c r="BH271">
        <v>11</v>
      </c>
      <c r="BI271">
        <v>0</v>
      </c>
      <c r="BJ271">
        <v>0</v>
      </c>
      <c r="BK271">
        <v>0</v>
      </c>
      <c r="BL271">
        <v>0</v>
      </c>
      <c r="BM271">
        <v>0</v>
      </c>
      <c r="BN271">
        <v>0</v>
      </c>
      <c r="BO271">
        <v>0</v>
      </c>
      <c r="BP271">
        <v>0</v>
      </c>
      <c r="BQ271">
        <v>0</v>
      </c>
      <c r="BR271">
        <v>4</v>
      </c>
      <c r="BS271">
        <v>0</v>
      </c>
      <c r="BT271">
        <v>0</v>
      </c>
      <c r="BU271">
        <v>0</v>
      </c>
      <c r="BV271">
        <v>34</v>
      </c>
      <c r="BW271">
        <v>0</v>
      </c>
      <c r="BX271">
        <v>0</v>
      </c>
      <c r="BY271">
        <v>0</v>
      </c>
      <c r="BZ271">
        <v>0</v>
      </c>
      <c r="CA271">
        <v>3</v>
      </c>
      <c r="CB271">
        <v>8</v>
      </c>
      <c r="CC271">
        <v>0</v>
      </c>
      <c r="CD271">
        <v>4</v>
      </c>
      <c r="CE271">
        <v>0</v>
      </c>
      <c r="CF271">
        <v>28</v>
      </c>
      <c r="CG271">
        <v>0</v>
      </c>
      <c r="CH271">
        <v>0</v>
      </c>
      <c r="CI271">
        <v>0</v>
      </c>
      <c r="CJ271">
        <v>0</v>
      </c>
      <c r="CK271">
        <v>0</v>
      </c>
      <c r="CL271">
        <v>0</v>
      </c>
      <c r="CM271">
        <v>0</v>
      </c>
      <c r="CN271">
        <v>5</v>
      </c>
    </row>
    <row r="272" spans="1:92">
      <c r="A272" t="s">
        <v>1342</v>
      </c>
      <c r="B272" t="s">
        <v>25</v>
      </c>
      <c r="C272" t="s">
        <v>26</v>
      </c>
      <c r="D272" t="s">
        <v>47</v>
      </c>
      <c r="E272" t="s">
        <v>48</v>
      </c>
      <c r="F272" t="s">
        <v>49</v>
      </c>
      <c r="G272" t="s">
        <v>1343</v>
      </c>
      <c r="H272" t="s">
        <v>1344</v>
      </c>
      <c r="I272">
        <v>100</v>
      </c>
      <c r="J272" s="1">
        <v>0.96</v>
      </c>
      <c r="K272" t="s">
        <v>26</v>
      </c>
      <c r="L272" t="s">
        <v>47</v>
      </c>
      <c r="M272" t="s">
        <v>48</v>
      </c>
      <c r="N272" t="s">
        <v>49</v>
      </c>
      <c r="O272" t="s">
        <v>78</v>
      </c>
      <c r="P272" t="s">
        <v>1345</v>
      </c>
      <c r="Q272">
        <v>2</v>
      </c>
      <c r="R272">
        <v>6.1620000000000001E-2</v>
      </c>
      <c r="S272">
        <f t="shared" si="8"/>
        <v>11</v>
      </c>
      <c r="T272">
        <f t="shared" si="9"/>
        <v>142</v>
      </c>
      <c r="U272">
        <v>0</v>
      </c>
      <c r="V272">
        <v>0</v>
      </c>
      <c r="W272">
        <v>0</v>
      </c>
      <c r="X272">
        <v>0</v>
      </c>
      <c r="Y272">
        <v>3</v>
      </c>
      <c r="Z272">
        <v>0</v>
      </c>
      <c r="AA272">
        <v>22</v>
      </c>
      <c r="AB272">
        <v>0</v>
      </c>
      <c r="AC272">
        <v>0</v>
      </c>
      <c r="AD272">
        <v>0</v>
      </c>
      <c r="AE272">
        <v>2</v>
      </c>
      <c r="AF272">
        <v>0</v>
      </c>
      <c r="AG272">
        <v>0</v>
      </c>
      <c r="AH272">
        <v>0</v>
      </c>
      <c r="AI272">
        <v>0</v>
      </c>
      <c r="AJ272">
        <v>0</v>
      </c>
      <c r="AK272">
        <v>7</v>
      </c>
      <c r="AL272">
        <v>0</v>
      </c>
      <c r="AM272">
        <v>0</v>
      </c>
      <c r="AN272">
        <v>0</v>
      </c>
      <c r="AO272">
        <v>0</v>
      </c>
      <c r="AP272">
        <v>0</v>
      </c>
      <c r="AQ272">
        <v>0</v>
      </c>
      <c r="AR272">
        <v>0</v>
      </c>
      <c r="AS272">
        <v>0</v>
      </c>
      <c r="AT272">
        <v>0</v>
      </c>
      <c r="AU272">
        <v>0</v>
      </c>
      <c r="AV272">
        <v>0</v>
      </c>
      <c r="AW272">
        <v>0</v>
      </c>
      <c r="AX272">
        <v>0</v>
      </c>
      <c r="AY272">
        <v>0</v>
      </c>
      <c r="AZ272">
        <v>0</v>
      </c>
      <c r="BA272">
        <v>0</v>
      </c>
      <c r="BB272">
        <v>0</v>
      </c>
      <c r="BC272">
        <v>3</v>
      </c>
      <c r="BD272">
        <v>0</v>
      </c>
      <c r="BE272">
        <v>0</v>
      </c>
      <c r="BF272">
        <v>0</v>
      </c>
      <c r="BG272">
        <v>0</v>
      </c>
      <c r="BH272">
        <v>0</v>
      </c>
      <c r="BI272">
        <v>0</v>
      </c>
      <c r="BJ272">
        <v>0</v>
      </c>
      <c r="BK272">
        <v>2</v>
      </c>
      <c r="BL272">
        <v>0</v>
      </c>
      <c r="BM272">
        <v>0</v>
      </c>
      <c r="BN272">
        <v>0</v>
      </c>
      <c r="BO272">
        <v>0</v>
      </c>
      <c r="BP272">
        <v>0</v>
      </c>
      <c r="BQ272">
        <v>1</v>
      </c>
      <c r="BR272">
        <v>0</v>
      </c>
      <c r="BS272">
        <v>0</v>
      </c>
      <c r="BT272">
        <v>0</v>
      </c>
      <c r="BU272">
        <v>0</v>
      </c>
      <c r="BV272">
        <v>0</v>
      </c>
      <c r="BW272">
        <v>0</v>
      </c>
      <c r="BX272">
        <v>0</v>
      </c>
      <c r="BY272">
        <v>0</v>
      </c>
      <c r="BZ272">
        <v>0</v>
      </c>
      <c r="CA272">
        <v>0</v>
      </c>
      <c r="CB272">
        <v>13</v>
      </c>
      <c r="CC272">
        <v>0</v>
      </c>
      <c r="CD272">
        <v>0</v>
      </c>
      <c r="CE272">
        <v>0</v>
      </c>
      <c r="CF272">
        <v>0</v>
      </c>
      <c r="CG272">
        <v>0</v>
      </c>
      <c r="CH272">
        <v>0</v>
      </c>
      <c r="CI272">
        <v>0</v>
      </c>
      <c r="CJ272">
        <v>0</v>
      </c>
      <c r="CK272">
        <v>64</v>
      </c>
      <c r="CL272">
        <v>18</v>
      </c>
      <c r="CM272">
        <v>7</v>
      </c>
      <c r="CN272">
        <v>0</v>
      </c>
    </row>
    <row r="273" spans="1:92">
      <c r="A273" t="s">
        <v>1006</v>
      </c>
      <c r="B273" t="s">
        <v>25</v>
      </c>
      <c r="C273" t="s">
        <v>26</v>
      </c>
      <c r="D273" t="s">
        <v>88</v>
      </c>
      <c r="E273" t="s">
        <v>89</v>
      </c>
      <c r="F273" t="s">
        <v>172</v>
      </c>
      <c r="G273" t="s">
        <v>173</v>
      </c>
      <c r="H273" t="s">
        <v>174</v>
      </c>
      <c r="I273">
        <v>100</v>
      </c>
      <c r="J273" s="1">
        <v>0.99</v>
      </c>
      <c r="K273" t="s">
        <v>26</v>
      </c>
      <c r="L273" t="s">
        <v>88</v>
      </c>
      <c r="M273" t="s">
        <v>89</v>
      </c>
      <c r="N273" t="s">
        <v>172</v>
      </c>
      <c r="O273" t="s">
        <v>175</v>
      </c>
      <c r="P273" t="s">
        <v>176</v>
      </c>
      <c r="Q273">
        <v>12</v>
      </c>
      <c r="R273">
        <v>2.39199999999994E-2</v>
      </c>
      <c r="S273">
        <f t="shared" si="8"/>
        <v>13</v>
      </c>
      <c r="T273">
        <f t="shared" si="9"/>
        <v>140</v>
      </c>
      <c r="U273">
        <v>0</v>
      </c>
      <c r="V273">
        <v>0</v>
      </c>
      <c r="W273">
        <v>27</v>
      </c>
      <c r="X273">
        <v>0</v>
      </c>
      <c r="Y273">
        <v>0</v>
      </c>
      <c r="Z273">
        <v>0</v>
      </c>
      <c r="AA273">
        <v>0</v>
      </c>
      <c r="AB273">
        <v>0</v>
      </c>
      <c r="AC273">
        <v>0</v>
      </c>
      <c r="AD273">
        <v>0</v>
      </c>
      <c r="AE273">
        <v>0</v>
      </c>
      <c r="AF273">
        <v>0</v>
      </c>
      <c r="AG273">
        <v>0</v>
      </c>
      <c r="AH273">
        <v>3</v>
      </c>
      <c r="AI273">
        <v>0</v>
      </c>
      <c r="AJ273">
        <v>0</v>
      </c>
      <c r="AK273">
        <v>0</v>
      </c>
      <c r="AL273">
        <v>0</v>
      </c>
      <c r="AM273">
        <v>0</v>
      </c>
      <c r="AN273">
        <v>1</v>
      </c>
      <c r="AO273">
        <v>0</v>
      </c>
      <c r="AP273">
        <v>0</v>
      </c>
      <c r="AQ273">
        <v>0</v>
      </c>
      <c r="AR273">
        <v>0</v>
      </c>
      <c r="AS273">
        <v>8</v>
      </c>
      <c r="AT273">
        <v>0</v>
      </c>
      <c r="AU273">
        <v>0</v>
      </c>
      <c r="AV273">
        <v>1</v>
      </c>
      <c r="AW273">
        <v>0</v>
      </c>
      <c r="AX273">
        <v>0</v>
      </c>
      <c r="AY273">
        <v>0</v>
      </c>
      <c r="AZ273">
        <v>0</v>
      </c>
      <c r="BA273">
        <v>0</v>
      </c>
      <c r="BB273">
        <v>0</v>
      </c>
      <c r="BC273">
        <v>0</v>
      </c>
      <c r="BD273">
        <v>0</v>
      </c>
      <c r="BE273">
        <v>0</v>
      </c>
      <c r="BF273">
        <v>0</v>
      </c>
      <c r="BG273">
        <v>0</v>
      </c>
      <c r="BH273">
        <v>0</v>
      </c>
      <c r="BI273">
        <v>0</v>
      </c>
      <c r="BJ273">
        <v>0</v>
      </c>
      <c r="BK273">
        <v>0</v>
      </c>
      <c r="BL273">
        <v>23</v>
      </c>
      <c r="BM273">
        <v>0</v>
      </c>
      <c r="BN273">
        <v>0</v>
      </c>
      <c r="BO273">
        <v>0</v>
      </c>
      <c r="BP273">
        <v>0</v>
      </c>
      <c r="BQ273">
        <v>0</v>
      </c>
      <c r="BR273">
        <v>3</v>
      </c>
      <c r="BS273">
        <v>0</v>
      </c>
      <c r="BT273">
        <v>0</v>
      </c>
      <c r="BU273">
        <v>0</v>
      </c>
      <c r="BV273">
        <v>0</v>
      </c>
      <c r="BW273">
        <v>0</v>
      </c>
      <c r="BX273">
        <v>12</v>
      </c>
      <c r="BY273">
        <v>0</v>
      </c>
      <c r="BZ273">
        <v>0</v>
      </c>
      <c r="CA273">
        <v>0</v>
      </c>
      <c r="CB273">
        <v>1</v>
      </c>
      <c r="CC273">
        <v>0</v>
      </c>
      <c r="CD273">
        <v>2</v>
      </c>
      <c r="CE273">
        <v>0</v>
      </c>
      <c r="CF273">
        <v>29</v>
      </c>
      <c r="CG273">
        <v>0</v>
      </c>
      <c r="CH273">
        <v>0</v>
      </c>
      <c r="CI273">
        <v>0</v>
      </c>
      <c r="CJ273">
        <v>0</v>
      </c>
      <c r="CK273">
        <v>0</v>
      </c>
      <c r="CL273">
        <v>26</v>
      </c>
      <c r="CM273">
        <v>0</v>
      </c>
      <c r="CN273">
        <v>4</v>
      </c>
    </row>
    <row r="274" spans="1:92">
      <c r="A274" t="s">
        <v>960</v>
      </c>
      <c r="B274" t="s">
        <v>25</v>
      </c>
      <c r="C274" t="s">
        <v>26</v>
      </c>
      <c r="D274" t="s">
        <v>88</v>
      </c>
      <c r="E274" t="s">
        <v>89</v>
      </c>
      <c r="F274" t="s">
        <v>89</v>
      </c>
      <c r="G274" t="s">
        <v>868</v>
      </c>
      <c r="H274" t="s">
        <v>869</v>
      </c>
      <c r="I274">
        <v>100</v>
      </c>
      <c r="J274" s="1">
        <v>0.92</v>
      </c>
      <c r="K274" t="s">
        <v>26</v>
      </c>
      <c r="L274" t="s">
        <v>47</v>
      </c>
      <c r="M274" t="s">
        <v>29</v>
      </c>
      <c r="N274" t="s">
        <v>29</v>
      </c>
      <c r="P274" t="s">
        <v>623</v>
      </c>
      <c r="Q274">
        <v>4</v>
      </c>
      <c r="R274">
        <v>0.136629999999999</v>
      </c>
      <c r="S274">
        <f t="shared" si="8"/>
        <v>21</v>
      </c>
      <c r="T274">
        <f t="shared" si="9"/>
        <v>139</v>
      </c>
      <c r="U274">
        <v>0</v>
      </c>
      <c r="V274">
        <v>0</v>
      </c>
      <c r="W274">
        <v>0</v>
      </c>
      <c r="X274">
        <v>17</v>
      </c>
      <c r="Y274">
        <v>0</v>
      </c>
      <c r="Z274">
        <v>0</v>
      </c>
      <c r="AA274">
        <v>2</v>
      </c>
      <c r="AB274">
        <v>0</v>
      </c>
      <c r="AC274">
        <v>0</v>
      </c>
      <c r="AD274">
        <v>0</v>
      </c>
      <c r="AE274">
        <v>0</v>
      </c>
      <c r="AF274">
        <v>0</v>
      </c>
      <c r="AG274">
        <v>0</v>
      </c>
      <c r="AH274">
        <v>2</v>
      </c>
      <c r="AI274">
        <v>0</v>
      </c>
      <c r="AJ274">
        <v>0</v>
      </c>
      <c r="AK274">
        <v>0</v>
      </c>
      <c r="AL274">
        <v>0</v>
      </c>
      <c r="AM274">
        <v>0</v>
      </c>
      <c r="AN274">
        <v>0</v>
      </c>
      <c r="AO274">
        <v>0</v>
      </c>
      <c r="AP274">
        <v>0</v>
      </c>
      <c r="AQ274">
        <v>0</v>
      </c>
      <c r="AR274">
        <v>0</v>
      </c>
      <c r="AS274">
        <v>0</v>
      </c>
      <c r="AT274">
        <v>0</v>
      </c>
      <c r="AU274">
        <v>1</v>
      </c>
      <c r="AV274">
        <v>9</v>
      </c>
      <c r="AW274">
        <v>3</v>
      </c>
      <c r="AX274">
        <v>0</v>
      </c>
      <c r="AY274">
        <v>10</v>
      </c>
      <c r="AZ274">
        <v>0</v>
      </c>
      <c r="BA274">
        <v>0</v>
      </c>
      <c r="BB274">
        <v>0</v>
      </c>
      <c r="BC274">
        <v>0</v>
      </c>
      <c r="BD274">
        <v>12</v>
      </c>
      <c r="BE274">
        <v>4</v>
      </c>
      <c r="BF274">
        <v>0</v>
      </c>
      <c r="BG274">
        <v>4</v>
      </c>
      <c r="BH274">
        <v>0</v>
      </c>
      <c r="BI274">
        <v>2</v>
      </c>
      <c r="BJ274">
        <v>0</v>
      </c>
      <c r="BK274">
        <v>0</v>
      </c>
      <c r="BL274">
        <v>0</v>
      </c>
      <c r="BM274">
        <v>0</v>
      </c>
      <c r="BN274">
        <v>25</v>
      </c>
      <c r="BO274">
        <v>0</v>
      </c>
      <c r="BP274">
        <v>2</v>
      </c>
      <c r="BQ274">
        <v>0</v>
      </c>
      <c r="BR274">
        <v>0</v>
      </c>
      <c r="BS274">
        <v>0</v>
      </c>
      <c r="BT274">
        <v>0</v>
      </c>
      <c r="BU274">
        <v>5</v>
      </c>
      <c r="BV274">
        <v>0</v>
      </c>
      <c r="BW274">
        <v>0</v>
      </c>
      <c r="BX274">
        <v>0</v>
      </c>
      <c r="BY274">
        <v>1</v>
      </c>
      <c r="BZ274">
        <v>0</v>
      </c>
      <c r="CA274">
        <v>6</v>
      </c>
      <c r="CB274">
        <v>0</v>
      </c>
      <c r="CC274">
        <v>0</v>
      </c>
      <c r="CD274">
        <v>0</v>
      </c>
      <c r="CE274">
        <v>0</v>
      </c>
      <c r="CF274">
        <v>0</v>
      </c>
      <c r="CG274">
        <v>2</v>
      </c>
      <c r="CH274">
        <v>0</v>
      </c>
      <c r="CI274">
        <v>0</v>
      </c>
      <c r="CJ274">
        <v>23</v>
      </c>
      <c r="CK274">
        <v>4</v>
      </c>
      <c r="CL274">
        <v>4</v>
      </c>
      <c r="CM274">
        <v>0</v>
      </c>
      <c r="CN274">
        <v>1</v>
      </c>
    </row>
    <row r="275" spans="1:92">
      <c r="A275" t="s">
        <v>692</v>
      </c>
      <c r="B275" t="s">
        <v>25</v>
      </c>
      <c r="C275" t="s">
        <v>26</v>
      </c>
      <c r="D275" t="s">
        <v>27</v>
      </c>
      <c r="E275" t="s">
        <v>59</v>
      </c>
      <c r="F275" t="s">
        <v>59</v>
      </c>
      <c r="G275" t="s">
        <v>693</v>
      </c>
      <c r="H275" t="s">
        <v>694</v>
      </c>
      <c r="I275">
        <v>100</v>
      </c>
      <c r="J275" s="1">
        <v>0.96</v>
      </c>
      <c r="K275" t="s">
        <v>26</v>
      </c>
      <c r="L275" t="s">
        <v>27</v>
      </c>
      <c r="M275" t="s">
        <v>59</v>
      </c>
      <c r="N275" t="s">
        <v>59</v>
      </c>
      <c r="O275" t="s">
        <v>59</v>
      </c>
      <c r="P275" t="s">
        <v>608</v>
      </c>
      <c r="Q275">
        <v>3</v>
      </c>
      <c r="R275">
        <v>3.02099999999998E-2</v>
      </c>
      <c r="S275">
        <f t="shared" si="8"/>
        <v>10</v>
      </c>
      <c r="T275">
        <f t="shared" si="9"/>
        <v>138</v>
      </c>
      <c r="U275">
        <v>18</v>
      </c>
      <c r="V275">
        <v>53</v>
      </c>
      <c r="W275">
        <v>0</v>
      </c>
      <c r="X275">
        <v>0</v>
      </c>
      <c r="Y275">
        <v>0</v>
      </c>
      <c r="Z275">
        <v>0</v>
      </c>
      <c r="AA275">
        <v>0</v>
      </c>
      <c r="AB275">
        <v>0</v>
      </c>
      <c r="AC275">
        <v>0</v>
      </c>
      <c r="AD275">
        <v>0</v>
      </c>
      <c r="AE275">
        <v>1</v>
      </c>
      <c r="AF275">
        <v>0</v>
      </c>
      <c r="AG275">
        <v>1</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1</v>
      </c>
      <c r="BC275">
        <v>0</v>
      </c>
      <c r="BD275">
        <v>0</v>
      </c>
      <c r="BE275">
        <v>15</v>
      </c>
      <c r="BF275">
        <v>0</v>
      </c>
      <c r="BG275">
        <v>45</v>
      </c>
      <c r="BH275">
        <v>0</v>
      </c>
      <c r="BI275">
        <v>1</v>
      </c>
      <c r="BJ275">
        <v>0</v>
      </c>
      <c r="BK275">
        <v>0</v>
      </c>
      <c r="BL275">
        <v>0</v>
      </c>
      <c r="BM275">
        <v>0</v>
      </c>
      <c r="BN275">
        <v>0</v>
      </c>
      <c r="BO275">
        <v>0</v>
      </c>
      <c r="BP275">
        <v>1</v>
      </c>
      <c r="BQ275">
        <v>0</v>
      </c>
      <c r="BR275">
        <v>0</v>
      </c>
      <c r="BS275">
        <v>2</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c r="CN275">
        <v>0</v>
      </c>
    </row>
    <row r="276" spans="1:92">
      <c r="A276" t="s">
        <v>1362</v>
      </c>
      <c r="B276" t="s">
        <v>25</v>
      </c>
      <c r="C276" t="s">
        <v>26</v>
      </c>
      <c r="D276" t="s">
        <v>27</v>
      </c>
      <c r="E276" t="s">
        <v>35</v>
      </c>
      <c r="F276" t="s">
        <v>36</v>
      </c>
      <c r="G276" t="s">
        <v>268</v>
      </c>
      <c r="H276" t="s">
        <v>1363</v>
      </c>
      <c r="I276">
        <v>100</v>
      </c>
      <c r="J276" s="1">
        <v>0.88</v>
      </c>
      <c r="K276" t="s">
        <v>26</v>
      </c>
      <c r="L276" t="s">
        <v>27</v>
      </c>
      <c r="M276" t="s">
        <v>35</v>
      </c>
      <c r="N276" t="s">
        <v>39</v>
      </c>
      <c r="O276" t="s">
        <v>39</v>
      </c>
      <c r="P276" t="s">
        <v>40</v>
      </c>
      <c r="Q276">
        <v>3</v>
      </c>
      <c r="R276">
        <v>0.23877999999999999</v>
      </c>
      <c r="S276">
        <f t="shared" si="8"/>
        <v>34</v>
      </c>
      <c r="T276">
        <f t="shared" si="9"/>
        <v>137</v>
      </c>
      <c r="U276">
        <v>0</v>
      </c>
      <c r="V276">
        <v>0</v>
      </c>
      <c r="W276">
        <v>0</v>
      </c>
      <c r="X276">
        <v>0</v>
      </c>
      <c r="Y276">
        <v>5</v>
      </c>
      <c r="Z276">
        <v>0</v>
      </c>
      <c r="AA276">
        <v>4</v>
      </c>
      <c r="AB276">
        <v>0</v>
      </c>
      <c r="AC276">
        <v>8</v>
      </c>
      <c r="AD276">
        <v>1</v>
      </c>
      <c r="AE276">
        <v>3</v>
      </c>
      <c r="AF276">
        <v>1</v>
      </c>
      <c r="AG276">
        <v>8</v>
      </c>
      <c r="AH276">
        <v>2</v>
      </c>
      <c r="AI276">
        <v>3</v>
      </c>
      <c r="AJ276">
        <v>0</v>
      </c>
      <c r="AK276">
        <v>1</v>
      </c>
      <c r="AL276">
        <v>0</v>
      </c>
      <c r="AM276">
        <v>0</v>
      </c>
      <c r="AN276">
        <v>0</v>
      </c>
      <c r="AO276">
        <v>4</v>
      </c>
      <c r="AP276">
        <v>0</v>
      </c>
      <c r="AQ276">
        <v>0</v>
      </c>
      <c r="AR276">
        <v>0</v>
      </c>
      <c r="AS276">
        <v>0</v>
      </c>
      <c r="AT276">
        <v>0</v>
      </c>
      <c r="AU276">
        <v>7</v>
      </c>
      <c r="AV276">
        <v>0</v>
      </c>
      <c r="AW276">
        <v>1</v>
      </c>
      <c r="AX276">
        <v>0</v>
      </c>
      <c r="AY276">
        <v>3</v>
      </c>
      <c r="AZ276">
        <v>0</v>
      </c>
      <c r="BA276">
        <v>2</v>
      </c>
      <c r="BB276">
        <v>0</v>
      </c>
      <c r="BC276">
        <v>2</v>
      </c>
      <c r="BD276">
        <v>0</v>
      </c>
      <c r="BE276">
        <v>4</v>
      </c>
      <c r="BF276">
        <v>0</v>
      </c>
      <c r="BG276">
        <v>2</v>
      </c>
      <c r="BH276">
        <v>0</v>
      </c>
      <c r="BI276">
        <v>4</v>
      </c>
      <c r="BJ276">
        <v>0</v>
      </c>
      <c r="BK276">
        <v>3</v>
      </c>
      <c r="BL276">
        <v>1</v>
      </c>
      <c r="BM276">
        <v>7</v>
      </c>
      <c r="BN276">
        <v>0</v>
      </c>
      <c r="BO276">
        <v>5</v>
      </c>
      <c r="BP276">
        <v>0</v>
      </c>
      <c r="BQ276">
        <v>5</v>
      </c>
      <c r="BR276">
        <v>0</v>
      </c>
      <c r="BS276">
        <v>2</v>
      </c>
      <c r="BT276">
        <v>0</v>
      </c>
      <c r="BU276">
        <v>6</v>
      </c>
      <c r="BV276">
        <v>0</v>
      </c>
      <c r="BW276">
        <v>3</v>
      </c>
      <c r="BX276">
        <v>0</v>
      </c>
      <c r="BY276">
        <v>13</v>
      </c>
      <c r="BZ276">
        <v>0</v>
      </c>
      <c r="CA276">
        <v>5</v>
      </c>
      <c r="CB276">
        <v>0</v>
      </c>
      <c r="CC276">
        <v>4</v>
      </c>
      <c r="CD276">
        <v>0</v>
      </c>
      <c r="CE276">
        <v>1</v>
      </c>
      <c r="CF276">
        <v>0</v>
      </c>
      <c r="CG276">
        <v>8</v>
      </c>
      <c r="CH276">
        <v>0</v>
      </c>
      <c r="CI276">
        <v>1</v>
      </c>
      <c r="CJ276">
        <v>0</v>
      </c>
      <c r="CK276">
        <v>0</v>
      </c>
      <c r="CL276">
        <v>0</v>
      </c>
      <c r="CM276">
        <v>8</v>
      </c>
      <c r="CN276">
        <v>0</v>
      </c>
    </row>
    <row r="277" spans="1:92">
      <c r="A277" t="s">
        <v>1094</v>
      </c>
      <c r="B277" t="s">
        <v>25</v>
      </c>
      <c r="C277" t="s">
        <v>26</v>
      </c>
      <c r="D277" t="s">
        <v>47</v>
      </c>
      <c r="E277" t="s">
        <v>48</v>
      </c>
      <c r="F277" t="s">
        <v>49</v>
      </c>
      <c r="G277" t="s">
        <v>92</v>
      </c>
      <c r="H277" t="s">
        <v>93</v>
      </c>
      <c r="I277">
        <v>100</v>
      </c>
      <c r="J277" s="1">
        <v>0.96</v>
      </c>
      <c r="K277" t="s">
        <v>26</v>
      </c>
      <c r="L277" t="s">
        <v>47</v>
      </c>
      <c r="M277" t="s">
        <v>48</v>
      </c>
      <c r="N277" t="s">
        <v>49</v>
      </c>
      <c r="O277" t="s">
        <v>52</v>
      </c>
      <c r="P277" t="s">
        <v>94</v>
      </c>
      <c r="Q277">
        <v>3</v>
      </c>
      <c r="R277">
        <v>0.116299999999999</v>
      </c>
      <c r="S277">
        <f t="shared" si="8"/>
        <v>25</v>
      </c>
      <c r="T277">
        <f t="shared" si="9"/>
        <v>137</v>
      </c>
      <c r="U277">
        <v>0</v>
      </c>
      <c r="V277">
        <v>0</v>
      </c>
      <c r="W277">
        <v>2</v>
      </c>
      <c r="X277">
        <v>0</v>
      </c>
      <c r="Y277">
        <v>0</v>
      </c>
      <c r="Z277">
        <v>4</v>
      </c>
      <c r="AA277">
        <v>0</v>
      </c>
      <c r="AB277">
        <v>12</v>
      </c>
      <c r="AC277">
        <v>0</v>
      </c>
      <c r="AD277">
        <v>0</v>
      </c>
      <c r="AE277">
        <v>0</v>
      </c>
      <c r="AF277">
        <v>5</v>
      </c>
      <c r="AG277">
        <v>0</v>
      </c>
      <c r="AH277">
        <v>8</v>
      </c>
      <c r="AI277">
        <v>0</v>
      </c>
      <c r="AJ277">
        <v>1</v>
      </c>
      <c r="AK277">
        <v>0</v>
      </c>
      <c r="AL277">
        <v>0</v>
      </c>
      <c r="AM277">
        <v>7</v>
      </c>
      <c r="AN277">
        <v>9</v>
      </c>
      <c r="AO277">
        <v>0</v>
      </c>
      <c r="AP277">
        <v>2</v>
      </c>
      <c r="AQ277">
        <v>0</v>
      </c>
      <c r="AR277">
        <v>19</v>
      </c>
      <c r="AS277">
        <v>4</v>
      </c>
      <c r="AT277">
        <v>0</v>
      </c>
      <c r="AU277">
        <v>0</v>
      </c>
      <c r="AV277">
        <v>11</v>
      </c>
      <c r="AW277">
        <v>0</v>
      </c>
      <c r="AX277">
        <v>5</v>
      </c>
      <c r="AY277">
        <v>2</v>
      </c>
      <c r="AZ277">
        <v>2</v>
      </c>
      <c r="BA277">
        <v>0</v>
      </c>
      <c r="BB277">
        <v>0</v>
      </c>
      <c r="BC277">
        <v>0</v>
      </c>
      <c r="BD277">
        <v>2</v>
      </c>
      <c r="BE277">
        <v>0</v>
      </c>
      <c r="BF277">
        <v>8</v>
      </c>
      <c r="BG277">
        <v>1</v>
      </c>
      <c r="BH277">
        <v>10</v>
      </c>
      <c r="BI277">
        <v>0</v>
      </c>
      <c r="BJ277">
        <v>0</v>
      </c>
      <c r="BK277">
        <v>0</v>
      </c>
      <c r="BL277">
        <v>0</v>
      </c>
      <c r="BM277">
        <v>0</v>
      </c>
      <c r="BN277">
        <v>3</v>
      </c>
      <c r="BO277">
        <v>0</v>
      </c>
      <c r="BP277">
        <v>2</v>
      </c>
      <c r="BQ277">
        <v>0</v>
      </c>
      <c r="BR277">
        <v>11</v>
      </c>
      <c r="BS277">
        <v>0</v>
      </c>
      <c r="BT277">
        <v>0</v>
      </c>
      <c r="BU277">
        <v>0</v>
      </c>
      <c r="BV277">
        <v>0</v>
      </c>
      <c r="BW277">
        <v>0</v>
      </c>
      <c r="BX277">
        <v>5</v>
      </c>
      <c r="BY277">
        <v>0</v>
      </c>
      <c r="BZ277">
        <v>0</v>
      </c>
      <c r="CA277">
        <v>0</v>
      </c>
      <c r="CB277">
        <v>1</v>
      </c>
      <c r="CC277">
        <v>0</v>
      </c>
      <c r="CD277">
        <v>0</v>
      </c>
      <c r="CE277">
        <v>0</v>
      </c>
      <c r="CF277">
        <v>0</v>
      </c>
      <c r="CG277">
        <v>0</v>
      </c>
      <c r="CH277">
        <v>0</v>
      </c>
      <c r="CI277">
        <v>0</v>
      </c>
      <c r="CJ277">
        <v>1</v>
      </c>
      <c r="CK277">
        <v>0</v>
      </c>
      <c r="CL277">
        <v>0</v>
      </c>
      <c r="CM277">
        <v>0</v>
      </c>
      <c r="CN277">
        <v>0</v>
      </c>
    </row>
    <row r="278" spans="1:92">
      <c r="A278" t="s">
        <v>612</v>
      </c>
      <c r="B278" t="s">
        <v>25</v>
      </c>
      <c r="C278" t="s">
        <v>26</v>
      </c>
      <c r="D278" t="s">
        <v>47</v>
      </c>
      <c r="E278" t="s">
        <v>48</v>
      </c>
      <c r="F278" t="s">
        <v>49</v>
      </c>
      <c r="G278" t="s">
        <v>613</v>
      </c>
      <c r="H278" t="s">
        <v>614</v>
      </c>
      <c r="I278">
        <v>100</v>
      </c>
      <c r="J278" s="1">
        <v>0.98</v>
      </c>
      <c r="K278" t="s">
        <v>26</v>
      </c>
      <c r="L278" t="s">
        <v>47</v>
      </c>
      <c r="M278" t="s">
        <v>48</v>
      </c>
      <c r="N278" t="s">
        <v>49</v>
      </c>
      <c r="O278" t="s">
        <v>323</v>
      </c>
      <c r="P278" t="s">
        <v>615</v>
      </c>
      <c r="Q278">
        <v>4</v>
      </c>
      <c r="R278">
        <v>3.6689999999999799E-2</v>
      </c>
      <c r="S278">
        <f t="shared" si="8"/>
        <v>4</v>
      </c>
      <c r="T278">
        <f t="shared" si="9"/>
        <v>136</v>
      </c>
      <c r="U278">
        <v>48</v>
      </c>
      <c r="V278">
        <v>0</v>
      </c>
      <c r="W278">
        <v>0</v>
      </c>
      <c r="X278">
        <v>0</v>
      </c>
      <c r="Y278">
        <v>0</v>
      </c>
      <c r="Z278">
        <v>0</v>
      </c>
      <c r="AA278">
        <v>0</v>
      </c>
      <c r="AB278">
        <v>0</v>
      </c>
      <c r="AC278">
        <v>0</v>
      </c>
      <c r="AD278">
        <v>0</v>
      </c>
      <c r="AE278">
        <v>0</v>
      </c>
      <c r="AF278">
        <v>0</v>
      </c>
      <c r="AG278">
        <v>0</v>
      </c>
      <c r="AH278">
        <v>0</v>
      </c>
      <c r="AI278">
        <v>9</v>
      </c>
      <c r="AJ278">
        <v>73</v>
      </c>
      <c r="AK278">
        <v>0</v>
      </c>
      <c r="AL278">
        <v>6</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row>
    <row r="279" spans="1:92">
      <c r="A279" t="s">
        <v>986</v>
      </c>
      <c r="B279" t="s">
        <v>25</v>
      </c>
      <c r="C279" t="s">
        <v>26</v>
      </c>
      <c r="D279" t="s">
        <v>47</v>
      </c>
      <c r="E279" t="s">
        <v>35</v>
      </c>
      <c r="F279" t="s">
        <v>360</v>
      </c>
      <c r="G279" t="s">
        <v>987</v>
      </c>
      <c r="H279" t="s">
        <v>988</v>
      </c>
      <c r="I279">
        <v>100</v>
      </c>
      <c r="J279" s="1">
        <v>1</v>
      </c>
      <c r="K279" t="s">
        <v>26</v>
      </c>
      <c r="L279" t="s">
        <v>47</v>
      </c>
      <c r="M279" t="s">
        <v>35</v>
      </c>
      <c r="N279" t="s">
        <v>360</v>
      </c>
      <c r="O279" t="s">
        <v>360</v>
      </c>
      <c r="P279" t="s">
        <v>989</v>
      </c>
      <c r="Q279">
        <v>2</v>
      </c>
      <c r="R279">
        <v>6.0599999999999897E-2</v>
      </c>
      <c r="S279">
        <f t="shared" si="8"/>
        <v>11</v>
      </c>
      <c r="T279">
        <f t="shared" si="9"/>
        <v>135</v>
      </c>
      <c r="U279">
        <v>0</v>
      </c>
      <c r="V279">
        <v>0</v>
      </c>
      <c r="W279">
        <v>12</v>
      </c>
      <c r="X279">
        <v>0</v>
      </c>
      <c r="Y279">
        <v>0</v>
      </c>
      <c r="Z279">
        <v>0</v>
      </c>
      <c r="AA279">
        <v>0</v>
      </c>
      <c r="AB279">
        <v>0</v>
      </c>
      <c r="AC279">
        <v>0</v>
      </c>
      <c r="AD279">
        <v>4</v>
      </c>
      <c r="AE279">
        <v>0</v>
      </c>
      <c r="AF279">
        <v>16</v>
      </c>
      <c r="AG279">
        <v>0</v>
      </c>
      <c r="AH279">
        <v>3</v>
      </c>
      <c r="AI279">
        <v>0</v>
      </c>
      <c r="AJ279">
        <v>0</v>
      </c>
      <c r="AK279">
        <v>0</v>
      </c>
      <c r="AL279">
        <v>0</v>
      </c>
      <c r="AM279">
        <v>67</v>
      </c>
      <c r="AN279">
        <v>0</v>
      </c>
      <c r="AO279">
        <v>0</v>
      </c>
      <c r="AP279">
        <v>0</v>
      </c>
      <c r="AQ279">
        <v>0</v>
      </c>
      <c r="AR279">
        <v>0</v>
      </c>
      <c r="AS279">
        <v>1</v>
      </c>
      <c r="AT279">
        <v>0</v>
      </c>
      <c r="AU279">
        <v>0</v>
      </c>
      <c r="AV279">
        <v>9</v>
      </c>
      <c r="AW279">
        <v>0</v>
      </c>
      <c r="AX279">
        <v>0</v>
      </c>
      <c r="AY279">
        <v>0</v>
      </c>
      <c r="AZ279">
        <v>0</v>
      </c>
      <c r="BA279">
        <v>0</v>
      </c>
      <c r="BB279">
        <v>0</v>
      </c>
      <c r="BC279">
        <v>0</v>
      </c>
      <c r="BD279">
        <v>1</v>
      </c>
      <c r="BE279">
        <v>0</v>
      </c>
      <c r="BF279">
        <v>0</v>
      </c>
      <c r="BG279">
        <v>0</v>
      </c>
      <c r="BH279">
        <v>4</v>
      </c>
      <c r="BI279">
        <v>0</v>
      </c>
      <c r="BJ279">
        <v>17</v>
      </c>
      <c r="BK279">
        <v>0</v>
      </c>
      <c r="BL279">
        <v>0</v>
      </c>
      <c r="BM279">
        <v>0</v>
      </c>
      <c r="BN279">
        <v>0</v>
      </c>
      <c r="BO279">
        <v>0</v>
      </c>
      <c r="BP279">
        <v>0</v>
      </c>
      <c r="BQ279">
        <v>0</v>
      </c>
      <c r="BR279">
        <v>0</v>
      </c>
      <c r="BS279">
        <v>0</v>
      </c>
      <c r="BT279">
        <v>0</v>
      </c>
      <c r="BU279">
        <v>0</v>
      </c>
      <c r="BV279">
        <v>0</v>
      </c>
      <c r="BW279">
        <v>0</v>
      </c>
      <c r="BX279">
        <v>0</v>
      </c>
      <c r="BY279">
        <v>0</v>
      </c>
      <c r="BZ279">
        <v>0</v>
      </c>
      <c r="CA279">
        <v>0</v>
      </c>
      <c r="CB279">
        <v>0</v>
      </c>
      <c r="CC279">
        <v>0</v>
      </c>
      <c r="CD279">
        <v>0</v>
      </c>
      <c r="CE279">
        <v>0</v>
      </c>
      <c r="CF279">
        <v>0</v>
      </c>
      <c r="CG279">
        <v>0</v>
      </c>
      <c r="CH279">
        <v>0</v>
      </c>
      <c r="CI279">
        <v>0</v>
      </c>
      <c r="CJ279">
        <v>0</v>
      </c>
      <c r="CK279">
        <v>0</v>
      </c>
      <c r="CL279">
        <v>0</v>
      </c>
      <c r="CM279">
        <v>0</v>
      </c>
      <c r="CN279">
        <v>1</v>
      </c>
    </row>
    <row r="280" spans="1:92">
      <c r="A280" t="s">
        <v>965</v>
      </c>
      <c r="B280" t="s">
        <v>25</v>
      </c>
      <c r="C280" t="s">
        <v>26</v>
      </c>
      <c r="D280" t="s">
        <v>47</v>
      </c>
      <c r="E280" t="s">
        <v>35</v>
      </c>
      <c r="F280" t="s">
        <v>35</v>
      </c>
      <c r="G280" t="s">
        <v>966</v>
      </c>
      <c r="H280" t="s">
        <v>967</v>
      </c>
      <c r="I280">
        <v>100</v>
      </c>
      <c r="J280" s="1">
        <v>1</v>
      </c>
      <c r="K280" t="s">
        <v>26</v>
      </c>
      <c r="L280" t="s">
        <v>47</v>
      </c>
      <c r="M280" t="s">
        <v>35</v>
      </c>
      <c r="N280" t="s">
        <v>35</v>
      </c>
      <c r="O280" t="s">
        <v>35</v>
      </c>
      <c r="P280" t="s">
        <v>968</v>
      </c>
      <c r="Q280">
        <v>2</v>
      </c>
      <c r="R280">
        <v>7.7500000000001396E-3</v>
      </c>
      <c r="S280">
        <f t="shared" si="8"/>
        <v>15</v>
      </c>
      <c r="T280">
        <f t="shared" si="9"/>
        <v>134</v>
      </c>
      <c r="U280">
        <v>0</v>
      </c>
      <c r="V280">
        <v>0</v>
      </c>
      <c r="W280">
        <v>0</v>
      </c>
      <c r="X280">
        <v>0</v>
      </c>
      <c r="Y280">
        <v>0</v>
      </c>
      <c r="Z280">
        <v>0</v>
      </c>
      <c r="AA280">
        <v>0</v>
      </c>
      <c r="AB280">
        <v>0</v>
      </c>
      <c r="AC280">
        <v>0</v>
      </c>
      <c r="AD280">
        <v>8</v>
      </c>
      <c r="AE280">
        <v>0</v>
      </c>
      <c r="AF280">
        <v>0</v>
      </c>
      <c r="AG280">
        <v>0</v>
      </c>
      <c r="AH280">
        <v>0</v>
      </c>
      <c r="AI280">
        <v>0</v>
      </c>
      <c r="AJ280">
        <v>0</v>
      </c>
      <c r="AK280">
        <v>0</v>
      </c>
      <c r="AL280">
        <v>0</v>
      </c>
      <c r="AM280">
        <v>0</v>
      </c>
      <c r="AN280">
        <v>1</v>
      </c>
      <c r="AO280">
        <v>0</v>
      </c>
      <c r="AP280">
        <v>0</v>
      </c>
      <c r="AQ280">
        <v>0</v>
      </c>
      <c r="AR280">
        <v>0</v>
      </c>
      <c r="AS280">
        <v>8</v>
      </c>
      <c r="AT280">
        <v>0</v>
      </c>
      <c r="AU280">
        <v>0</v>
      </c>
      <c r="AV280">
        <v>11</v>
      </c>
      <c r="AW280">
        <v>0</v>
      </c>
      <c r="AX280">
        <v>0</v>
      </c>
      <c r="AY280">
        <v>0</v>
      </c>
      <c r="AZ280">
        <v>0</v>
      </c>
      <c r="BA280">
        <v>0</v>
      </c>
      <c r="BB280">
        <v>21</v>
      </c>
      <c r="BC280">
        <v>0</v>
      </c>
      <c r="BD280">
        <v>2</v>
      </c>
      <c r="BE280">
        <v>0</v>
      </c>
      <c r="BF280">
        <v>0</v>
      </c>
      <c r="BG280">
        <v>0</v>
      </c>
      <c r="BH280">
        <v>3</v>
      </c>
      <c r="BI280">
        <v>0</v>
      </c>
      <c r="BJ280">
        <v>0</v>
      </c>
      <c r="BK280">
        <v>0</v>
      </c>
      <c r="BL280">
        <v>1</v>
      </c>
      <c r="BM280">
        <v>0</v>
      </c>
      <c r="BN280">
        <v>0</v>
      </c>
      <c r="BO280">
        <v>0</v>
      </c>
      <c r="BP280">
        <v>7</v>
      </c>
      <c r="BQ280">
        <v>0</v>
      </c>
      <c r="BR280">
        <v>6</v>
      </c>
      <c r="BS280">
        <v>0</v>
      </c>
      <c r="BT280">
        <v>29</v>
      </c>
      <c r="BU280">
        <v>0</v>
      </c>
      <c r="BV280">
        <v>0</v>
      </c>
      <c r="BW280">
        <v>0</v>
      </c>
      <c r="BX280">
        <v>0</v>
      </c>
      <c r="BY280">
        <v>0</v>
      </c>
      <c r="BZ280">
        <v>14</v>
      </c>
      <c r="CA280">
        <v>0</v>
      </c>
      <c r="CB280">
        <v>0</v>
      </c>
      <c r="CC280">
        <v>0</v>
      </c>
      <c r="CD280">
        <v>0</v>
      </c>
      <c r="CE280">
        <v>0</v>
      </c>
      <c r="CF280">
        <v>2</v>
      </c>
      <c r="CG280">
        <v>0</v>
      </c>
      <c r="CH280">
        <v>0</v>
      </c>
      <c r="CI280">
        <v>0</v>
      </c>
      <c r="CJ280">
        <v>0</v>
      </c>
      <c r="CK280">
        <v>0</v>
      </c>
      <c r="CL280">
        <v>9</v>
      </c>
      <c r="CM280">
        <v>0</v>
      </c>
      <c r="CN280">
        <v>12</v>
      </c>
    </row>
    <row r="281" spans="1:92">
      <c r="A281" t="s">
        <v>1881</v>
      </c>
      <c r="B281" t="s">
        <v>25</v>
      </c>
      <c r="C281" t="s">
        <v>26</v>
      </c>
      <c r="D281" t="s">
        <v>27</v>
      </c>
      <c r="E281" t="s">
        <v>28</v>
      </c>
      <c r="F281" t="s">
        <v>29</v>
      </c>
      <c r="G281" t="s">
        <v>207</v>
      </c>
      <c r="H281" t="s">
        <v>1882</v>
      </c>
      <c r="I281">
        <v>100</v>
      </c>
      <c r="J281" s="1">
        <v>0.94</v>
      </c>
      <c r="K281" t="s">
        <v>26</v>
      </c>
      <c r="L281" t="s">
        <v>27</v>
      </c>
      <c r="M281" t="s">
        <v>28</v>
      </c>
      <c r="N281" t="s">
        <v>29</v>
      </c>
      <c r="O281" t="s">
        <v>29</v>
      </c>
      <c r="P281" t="s">
        <v>1883</v>
      </c>
      <c r="Q281">
        <v>2</v>
      </c>
      <c r="R281">
        <v>8.6679999999999799E-2</v>
      </c>
      <c r="S281">
        <f t="shared" si="8"/>
        <v>5</v>
      </c>
      <c r="T281">
        <f t="shared" si="9"/>
        <v>134</v>
      </c>
      <c r="U281">
        <v>0</v>
      </c>
      <c r="V281">
        <v>0</v>
      </c>
      <c r="W281">
        <v>0</v>
      </c>
      <c r="X281">
        <v>0</v>
      </c>
      <c r="Y281">
        <v>0</v>
      </c>
      <c r="Z281">
        <v>0</v>
      </c>
      <c r="AA281">
        <v>0</v>
      </c>
      <c r="AB281">
        <v>0</v>
      </c>
      <c r="AC281">
        <v>0</v>
      </c>
      <c r="AD281">
        <v>0</v>
      </c>
      <c r="AE281">
        <v>0</v>
      </c>
      <c r="AF281">
        <v>0</v>
      </c>
      <c r="AG281">
        <v>0</v>
      </c>
      <c r="AH281">
        <v>27</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1</v>
      </c>
      <c r="BC281">
        <v>0</v>
      </c>
      <c r="BD281">
        <v>0</v>
      </c>
      <c r="BE281">
        <v>0</v>
      </c>
      <c r="BF281">
        <v>0</v>
      </c>
      <c r="BG281">
        <v>0</v>
      </c>
      <c r="BH281">
        <v>0</v>
      </c>
      <c r="BI281">
        <v>0</v>
      </c>
      <c r="BJ281">
        <v>0</v>
      </c>
      <c r="BK281">
        <v>0</v>
      </c>
      <c r="BL281">
        <v>0</v>
      </c>
      <c r="BM281">
        <v>0</v>
      </c>
      <c r="BN281">
        <v>0</v>
      </c>
      <c r="BO281">
        <v>0</v>
      </c>
      <c r="BP281">
        <v>0</v>
      </c>
      <c r="BQ281">
        <v>0</v>
      </c>
      <c r="BR281">
        <v>4</v>
      </c>
      <c r="BS281">
        <v>0</v>
      </c>
      <c r="BT281">
        <v>0</v>
      </c>
      <c r="BU281">
        <v>0</v>
      </c>
      <c r="BV281">
        <v>37</v>
      </c>
      <c r="BW281">
        <v>0</v>
      </c>
      <c r="BX281">
        <v>0</v>
      </c>
      <c r="BY281">
        <v>0</v>
      </c>
      <c r="BZ281">
        <v>0</v>
      </c>
      <c r="CA281">
        <v>0</v>
      </c>
      <c r="CB281">
        <v>0</v>
      </c>
      <c r="CC281">
        <v>0</v>
      </c>
      <c r="CD281">
        <v>0</v>
      </c>
      <c r="CE281">
        <v>0</v>
      </c>
      <c r="CF281">
        <v>0</v>
      </c>
      <c r="CG281">
        <v>0</v>
      </c>
      <c r="CH281">
        <v>65</v>
      </c>
      <c r="CI281">
        <v>0</v>
      </c>
      <c r="CJ281">
        <v>0</v>
      </c>
      <c r="CK281">
        <v>0</v>
      </c>
      <c r="CL281">
        <v>0</v>
      </c>
      <c r="CM281">
        <v>0</v>
      </c>
      <c r="CN281">
        <v>0</v>
      </c>
    </row>
    <row r="282" spans="1:92">
      <c r="A282" t="s">
        <v>1488</v>
      </c>
      <c r="B282" t="s">
        <v>25</v>
      </c>
      <c r="C282" t="s">
        <v>26</v>
      </c>
      <c r="D282" t="s">
        <v>88</v>
      </c>
      <c r="E282" t="s">
        <v>89</v>
      </c>
      <c r="F282" t="s">
        <v>172</v>
      </c>
      <c r="G282" t="s">
        <v>241</v>
      </c>
      <c r="H282" t="s">
        <v>242</v>
      </c>
      <c r="I282">
        <v>100</v>
      </c>
      <c r="J282" s="1">
        <v>0.99</v>
      </c>
      <c r="K282" t="s">
        <v>26</v>
      </c>
      <c r="L282" t="s">
        <v>88</v>
      </c>
      <c r="M282" t="s">
        <v>89</v>
      </c>
      <c r="P282" t="s">
        <v>1489</v>
      </c>
      <c r="Q282">
        <v>3</v>
      </c>
      <c r="R282">
        <v>3.7509999999999898E-2</v>
      </c>
      <c r="S282">
        <f t="shared" si="8"/>
        <v>6</v>
      </c>
      <c r="T282">
        <f t="shared" si="9"/>
        <v>130</v>
      </c>
      <c r="U282">
        <v>0</v>
      </c>
      <c r="V282">
        <v>0</v>
      </c>
      <c r="W282">
        <v>0</v>
      </c>
      <c r="X282">
        <v>0</v>
      </c>
      <c r="Y282">
        <v>9</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4</v>
      </c>
      <c r="BA282">
        <v>0</v>
      </c>
      <c r="BB282">
        <v>0</v>
      </c>
      <c r="BC282">
        <v>0</v>
      </c>
      <c r="BD282">
        <v>7</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v>0</v>
      </c>
      <c r="BY282">
        <v>0</v>
      </c>
      <c r="BZ282">
        <v>0</v>
      </c>
      <c r="CA282">
        <v>0</v>
      </c>
      <c r="CB282">
        <v>0</v>
      </c>
      <c r="CC282">
        <v>0</v>
      </c>
      <c r="CD282">
        <v>0</v>
      </c>
      <c r="CE282">
        <v>0</v>
      </c>
      <c r="CF282">
        <v>105</v>
      </c>
      <c r="CG282">
        <v>0</v>
      </c>
      <c r="CH282">
        <v>0</v>
      </c>
      <c r="CI282">
        <v>0</v>
      </c>
      <c r="CJ282">
        <v>0</v>
      </c>
      <c r="CK282">
        <v>0</v>
      </c>
      <c r="CL282">
        <v>3</v>
      </c>
      <c r="CM282">
        <v>2</v>
      </c>
      <c r="CN282">
        <v>0</v>
      </c>
    </row>
    <row r="283" spans="1:92">
      <c r="A283" t="s">
        <v>1539</v>
      </c>
      <c r="B283" t="s">
        <v>25</v>
      </c>
      <c r="C283" t="s">
        <v>26</v>
      </c>
      <c r="D283" t="s">
        <v>88</v>
      </c>
      <c r="E283" t="s">
        <v>89</v>
      </c>
      <c r="F283" t="s">
        <v>172</v>
      </c>
      <c r="G283" t="s">
        <v>788</v>
      </c>
      <c r="H283" t="s">
        <v>885</v>
      </c>
      <c r="I283">
        <v>100</v>
      </c>
      <c r="J283" s="1">
        <v>0.94</v>
      </c>
      <c r="K283" t="s">
        <v>26</v>
      </c>
      <c r="L283" t="s">
        <v>88</v>
      </c>
      <c r="M283" t="s">
        <v>89</v>
      </c>
      <c r="N283" t="s">
        <v>89</v>
      </c>
      <c r="O283" t="s">
        <v>89</v>
      </c>
      <c r="P283" t="s">
        <v>247</v>
      </c>
      <c r="Q283">
        <v>8</v>
      </c>
      <c r="R283">
        <v>0.17168</v>
      </c>
      <c r="S283">
        <f t="shared" si="8"/>
        <v>29</v>
      </c>
      <c r="T283">
        <f t="shared" si="9"/>
        <v>129</v>
      </c>
      <c r="U283">
        <v>0</v>
      </c>
      <c r="V283">
        <v>0</v>
      </c>
      <c r="W283">
        <v>0</v>
      </c>
      <c r="X283">
        <v>0</v>
      </c>
      <c r="Y283">
        <v>1</v>
      </c>
      <c r="Z283">
        <v>0</v>
      </c>
      <c r="AA283">
        <v>0</v>
      </c>
      <c r="AB283">
        <v>0</v>
      </c>
      <c r="AC283">
        <v>0</v>
      </c>
      <c r="AD283">
        <v>0</v>
      </c>
      <c r="AE283">
        <v>2</v>
      </c>
      <c r="AF283">
        <v>9</v>
      </c>
      <c r="AG283">
        <v>0</v>
      </c>
      <c r="AH283">
        <v>0</v>
      </c>
      <c r="AI283">
        <v>0</v>
      </c>
      <c r="AJ283">
        <v>0</v>
      </c>
      <c r="AK283">
        <v>0</v>
      </c>
      <c r="AL283">
        <v>0</v>
      </c>
      <c r="AM283">
        <v>0</v>
      </c>
      <c r="AN283">
        <v>2</v>
      </c>
      <c r="AO283">
        <v>12</v>
      </c>
      <c r="AP283">
        <v>2</v>
      </c>
      <c r="AQ283">
        <v>0</v>
      </c>
      <c r="AR283">
        <v>7</v>
      </c>
      <c r="AS283">
        <v>11</v>
      </c>
      <c r="AT283">
        <v>0</v>
      </c>
      <c r="AU283">
        <v>1</v>
      </c>
      <c r="AV283">
        <v>2</v>
      </c>
      <c r="AW283">
        <v>1</v>
      </c>
      <c r="AX283">
        <v>0</v>
      </c>
      <c r="AY283">
        <v>0</v>
      </c>
      <c r="AZ283">
        <v>3</v>
      </c>
      <c r="BA283">
        <v>0</v>
      </c>
      <c r="BB283">
        <v>6</v>
      </c>
      <c r="BC283">
        <v>0</v>
      </c>
      <c r="BD283">
        <v>1</v>
      </c>
      <c r="BE283">
        <v>12</v>
      </c>
      <c r="BF283">
        <v>13</v>
      </c>
      <c r="BG283">
        <v>0</v>
      </c>
      <c r="BH283">
        <v>0</v>
      </c>
      <c r="BI283">
        <v>0</v>
      </c>
      <c r="BJ283">
        <v>0</v>
      </c>
      <c r="BK283">
        <v>2</v>
      </c>
      <c r="BL283">
        <v>1</v>
      </c>
      <c r="BM283">
        <v>0</v>
      </c>
      <c r="BN283">
        <v>0</v>
      </c>
      <c r="BO283">
        <v>3</v>
      </c>
      <c r="BP283">
        <v>0</v>
      </c>
      <c r="BQ283">
        <v>0</v>
      </c>
      <c r="BR283">
        <v>13</v>
      </c>
      <c r="BS283">
        <v>0</v>
      </c>
      <c r="BT283">
        <v>2</v>
      </c>
      <c r="BU283">
        <v>2</v>
      </c>
      <c r="BV283">
        <v>0</v>
      </c>
      <c r="BW283">
        <v>0</v>
      </c>
      <c r="BX283">
        <v>0</v>
      </c>
      <c r="BY283">
        <v>1</v>
      </c>
      <c r="BZ283">
        <v>0</v>
      </c>
      <c r="CA283">
        <v>2</v>
      </c>
      <c r="CB283">
        <v>0</v>
      </c>
      <c r="CC283">
        <v>0</v>
      </c>
      <c r="CD283">
        <v>0</v>
      </c>
      <c r="CE283">
        <v>0</v>
      </c>
      <c r="CF283">
        <v>0</v>
      </c>
      <c r="CG283">
        <v>2</v>
      </c>
      <c r="CH283">
        <v>0</v>
      </c>
      <c r="CI283">
        <v>4</v>
      </c>
      <c r="CJ283">
        <v>0</v>
      </c>
      <c r="CK283">
        <v>0</v>
      </c>
      <c r="CL283">
        <v>2</v>
      </c>
      <c r="CM283">
        <v>4</v>
      </c>
      <c r="CN283">
        <v>6</v>
      </c>
    </row>
    <row r="284" spans="1:92">
      <c r="A284" t="s">
        <v>1822</v>
      </c>
      <c r="B284" t="s">
        <v>25</v>
      </c>
      <c r="C284" t="s">
        <v>26</v>
      </c>
      <c r="D284" t="s">
        <v>27</v>
      </c>
      <c r="E284" t="s">
        <v>491</v>
      </c>
      <c r="F284" t="s">
        <v>32</v>
      </c>
      <c r="G284" t="s">
        <v>492</v>
      </c>
      <c r="H284" t="s">
        <v>493</v>
      </c>
      <c r="I284">
        <v>100</v>
      </c>
      <c r="J284" s="1">
        <v>1</v>
      </c>
      <c r="K284" t="s">
        <v>26</v>
      </c>
      <c r="L284" t="s">
        <v>27</v>
      </c>
      <c r="M284" t="s">
        <v>491</v>
      </c>
      <c r="N284" t="s">
        <v>491</v>
      </c>
      <c r="O284" t="s">
        <v>491</v>
      </c>
      <c r="P284" t="s">
        <v>1541</v>
      </c>
      <c r="Q284">
        <v>4</v>
      </c>
      <c r="R284">
        <v>0.21201</v>
      </c>
      <c r="S284">
        <f t="shared" si="8"/>
        <v>20</v>
      </c>
      <c r="T284">
        <f t="shared" si="9"/>
        <v>128</v>
      </c>
      <c r="U284">
        <v>0</v>
      </c>
      <c r="V284">
        <v>0</v>
      </c>
      <c r="W284">
        <v>0</v>
      </c>
      <c r="X284">
        <v>0</v>
      </c>
      <c r="Y284">
        <v>0</v>
      </c>
      <c r="Z284">
        <v>0</v>
      </c>
      <c r="AA284">
        <v>0</v>
      </c>
      <c r="AB284">
        <v>0</v>
      </c>
      <c r="AC284">
        <v>0</v>
      </c>
      <c r="AD284">
        <v>1</v>
      </c>
      <c r="AE284">
        <v>0</v>
      </c>
      <c r="AF284">
        <v>11</v>
      </c>
      <c r="AG284">
        <v>0</v>
      </c>
      <c r="AH284">
        <v>0</v>
      </c>
      <c r="AI284">
        <v>0</v>
      </c>
      <c r="AJ284">
        <v>1</v>
      </c>
      <c r="AK284">
        <v>0</v>
      </c>
      <c r="AL284">
        <v>0</v>
      </c>
      <c r="AM284">
        <v>0</v>
      </c>
      <c r="AN284">
        <v>4</v>
      </c>
      <c r="AO284">
        <v>0</v>
      </c>
      <c r="AP284">
        <v>0</v>
      </c>
      <c r="AQ284">
        <v>0</v>
      </c>
      <c r="AR284">
        <v>0</v>
      </c>
      <c r="AS284">
        <v>0</v>
      </c>
      <c r="AT284">
        <v>3</v>
      </c>
      <c r="AU284">
        <v>0</v>
      </c>
      <c r="AV284">
        <v>0</v>
      </c>
      <c r="AW284">
        <v>0</v>
      </c>
      <c r="AX284">
        <v>0</v>
      </c>
      <c r="AY284">
        <v>0</v>
      </c>
      <c r="AZ284">
        <v>2</v>
      </c>
      <c r="BA284">
        <v>0</v>
      </c>
      <c r="BB284">
        <v>0</v>
      </c>
      <c r="BC284">
        <v>0</v>
      </c>
      <c r="BD284">
        <v>1</v>
      </c>
      <c r="BE284">
        <v>0</v>
      </c>
      <c r="BF284">
        <v>0</v>
      </c>
      <c r="BG284">
        <v>0</v>
      </c>
      <c r="BH284">
        <v>3</v>
      </c>
      <c r="BI284">
        <v>3</v>
      </c>
      <c r="BJ284">
        <v>0</v>
      </c>
      <c r="BK284">
        <v>0</v>
      </c>
      <c r="BL284">
        <v>0</v>
      </c>
      <c r="BM284">
        <v>0</v>
      </c>
      <c r="BN284">
        <v>0</v>
      </c>
      <c r="BO284">
        <v>0</v>
      </c>
      <c r="BP284">
        <v>6</v>
      </c>
      <c r="BQ284">
        <v>0</v>
      </c>
      <c r="BR284">
        <v>3</v>
      </c>
      <c r="BS284">
        <v>0</v>
      </c>
      <c r="BT284">
        <v>0</v>
      </c>
      <c r="BU284">
        <v>0</v>
      </c>
      <c r="BV284">
        <v>0</v>
      </c>
      <c r="BW284">
        <v>2</v>
      </c>
      <c r="BX284">
        <v>0</v>
      </c>
      <c r="BY284">
        <v>1</v>
      </c>
      <c r="BZ284">
        <v>37</v>
      </c>
      <c r="CA284">
        <v>0</v>
      </c>
      <c r="CB284">
        <v>16</v>
      </c>
      <c r="CC284">
        <v>1</v>
      </c>
      <c r="CD284">
        <v>6</v>
      </c>
      <c r="CE284">
        <v>0</v>
      </c>
      <c r="CF284">
        <v>0</v>
      </c>
      <c r="CG284">
        <v>5</v>
      </c>
      <c r="CH284">
        <v>1</v>
      </c>
      <c r="CI284">
        <v>0</v>
      </c>
      <c r="CJ284">
        <v>0</v>
      </c>
      <c r="CK284">
        <v>0</v>
      </c>
      <c r="CL284">
        <v>21</v>
      </c>
      <c r="CM284">
        <v>0</v>
      </c>
      <c r="CN284">
        <v>0</v>
      </c>
    </row>
    <row r="285" spans="1:92">
      <c r="A285" t="s">
        <v>542</v>
      </c>
      <c r="B285" t="s">
        <v>25</v>
      </c>
      <c r="C285" t="s">
        <v>26</v>
      </c>
      <c r="D285" t="s">
        <v>27</v>
      </c>
      <c r="E285" t="s">
        <v>35</v>
      </c>
      <c r="F285" t="s">
        <v>36</v>
      </c>
      <c r="G285" t="s">
        <v>543</v>
      </c>
      <c r="H285" t="s">
        <v>544</v>
      </c>
      <c r="I285">
        <v>100</v>
      </c>
      <c r="J285" s="1">
        <v>0.98</v>
      </c>
      <c r="K285" t="s">
        <v>26</v>
      </c>
      <c r="L285" t="s">
        <v>27</v>
      </c>
      <c r="M285" t="s">
        <v>35</v>
      </c>
      <c r="N285" t="s">
        <v>39</v>
      </c>
      <c r="O285" t="s">
        <v>39</v>
      </c>
      <c r="P285" t="s">
        <v>40</v>
      </c>
      <c r="Q285">
        <v>12</v>
      </c>
      <c r="R285">
        <v>6.4289999999999903E-2</v>
      </c>
      <c r="S285">
        <f t="shared" si="8"/>
        <v>36</v>
      </c>
      <c r="T285">
        <f t="shared" si="9"/>
        <v>127</v>
      </c>
      <c r="U285">
        <v>0</v>
      </c>
      <c r="V285">
        <v>0</v>
      </c>
      <c r="W285">
        <v>0</v>
      </c>
      <c r="X285">
        <v>0</v>
      </c>
      <c r="Y285">
        <v>9</v>
      </c>
      <c r="Z285">
        <v>0</v>
      </c>
      <c r="AA285">
        <v>0</v>
      </c>
      <c r="AB285">
        <v>5</v>
      </c>
      <c r="AC285">
        <v>4</v>
      </c>
      <c r="AD285">
        <v>1</v>
      </c>
      <c r="AE285">
        <v>4</v>
      </c>
      <c r="AF285">
        <v>0</v>
      </c>
      <c r="AG285">
        <v>5</v>
      </c>
      <c r="AH285">
        <v>0</v>
      </c>
      <c r="AI285">
        <v>2</v>
      </c>
      <c r="AJ285">
        <v>0</v>
      </c>
      <c r="AK285">
        <v>0</v>
      </c>
      <c r="AL285">
        <v>2</v>
      </c>
      <c r="AM285">
        <v>1</v>
      </c>
      <c r="AN285">
        <v>0</v>
      </c>
      <c r="AO285">
        <v>5</v>
      </c>
      <c r="AP285">
        <v>0</v>
      </c>
      <c r="AQ285">
        <v>0</v>
      </c>
      <c r="AR285">
        <v>0</v>
      </c>
      <c r="AS285">
        <v>0</v>
      </c>
      <c r="AT285">
        <v>0</v>
      </c>
      <c r="AU285">
        <v>3</v>
      </c>
      <c r="AV285">
        <v>0</v>
      </c>
      <c r="AW285">
        <v>9</v>
      </c>
      <c r="AX285">
        <v>1</v>
      </c>
      <c r="AY285">
        <v>5</v>
      </c>
      <c r="AZ285">
        <v>0</v>
      </c>
      <c r="BA285">
        <v>0</v>
      </c>
      <c r="BB285">
        <v>0</v>
      </c>
      <c r="BC285">
        <v>9</v>
      </c>
      <c r="BD285">
        <v>0</v>
      </c>
      <c r="BE285">
        <v>8</v>
      </c>
      <c r="BF285">
        <v>0</v>
      </c>
      <c r="BG285">
        <v>3</v>
      </c>
      <c r="BH285">
        <v>0</v>
      </c>
      <c r="BI285">
        <v>7</v>
      </c>
      <c r="BJ285">
        <v>0</v>
      </c>
      <c r="BK285">
        <v>6</v>
      </c>
      <c r="BL285">
        <v>0</v>
      </c>
      <c r="BM285">
        <v>3</v>
      </c>
      <c r="BN285">
        <v>0</v>
      </c>
      <c r="BO285">
        <v>1</v>
      </c>
      <c r="BP285">
        <v>0</v>
      </c>
      <c r="BQ285">
        <v>6</v>
      </c>
      <c r="BR285">
        <v>0</v>
      </c>
      <c r="BS285">
        <v>1</v>
      </c>
      <c r="BT285">
        <v>0</v>
      </c>
      <c r="BU285">
        <v>2</v>
      </c>
      <c r="BV285">
        <v>0</v>
      </c>
      <c r="BW285">
        <v>2</v>
      </c>
      <c r="BX285">
        <v>2</v>
      </c>
      <c r="BY285">
        <v>5</v>
      </c>
      <c r="BZ285">
        <v>1</v>
      </c>
      <c r="CA285">
        <v>2</v>
      </c>
      <c r="CB285">
        <v>2</v>
      </c>
      <c r="CC285">
        <v>1</v>
      </c>
      <c r="CD285">
        <v>1</v>
      </c>
      <c r="CE285">
        <v>1</v>
      </c>
      <c r="CF285">
        <v>0</v>
      </c>
      <c r="CG285">
        <v>0</v>
      </c>
      <c r="CH285">
        <v>0</v>
      </c>
      <c r="CI285">
        <v>3</v>
      </c>
      <c r="CJ285">
        <v>0</v>
      </c>
      <c r="CK285">
        <v>1</v>
      </c>
      <c r="CL285">
        <v>0</v>
      </c>
      <c r="CM285">
        <v>4</v>
      </c>
      <c r="CN285">
        <v>0</v>
      </c>
    </row>
    <row r="286" spans="1:92">
      <c r="A286" t="s">
        <v>1145</v>
      </c>
      <c r="B286" t="s">
        <v>25</v>
      </c>
      <c r="C286" t="s">
        <v>26</v>
      </c>
      <c r="D286" t="s">
        <v>88</v>
      </c>
      <c r="E286" t="s">
        <v>89</v>
      </c>
      <c r="G286" t="s">
        <v>1008</v>
      </c>
      <c r="H286" t="s">
        <v>1009</v>
      </c>
      <c r="I286">
        <v>100</v>
      </c>
      <c r="J286" s="1">
        <v>0.89</v>
      </c>
      <c r="K286" t="s">
        <v>26</v>
      </c>
      <c r="L286" t="s">
        <v>88</v>
      </c>
      <c r="M286" t="s">
        <v>343</v>
      </c>
      <c r="N286" t="s">
        <v>110</v>
      </c>
      <c r="O286" t="s">
        <v>251</v>
      </c>
      <c r="P286" t="s">
        <v>344</v>
      </c>
      <c r="Q286">
        <v>3</v>
      </c>
      <c r="R286">
        <v>0.18393999999999999</v>
      </c>
      <c r="S286">
        <f t="shared" si="8"/>
        <v>12</v>
      </c>
      <c r="T286">
        <f t="shared" si="9"/>
        <v>127</v>
      </c>
      <c r="U286">
        <v>0</v>
      </c>
      <c r="V286">
        <v>0</v>
      </c>
      <c r="W286">
        <v>1</v>
      </c>
      <c r="X286">
        <v>0</v>
      </c>
      <c r="Y286">
        <v>0</v>
      </c>
      <c r="Z286">
        <v>9</v>
      </c>
      <c r="AA286">
        <v>15</v>
      </c>
      <c r="AB286">
        <v>0</v>
      </c>
      <c r="AC286">
        <v>0</v>
      </c>
      <c r="AD286">
        <v>0</v>
      </c>
      <c r="AE286">
        <v>0</v>
      </c>
      <c r="AF286">
        <v>0</v>
      </c>
      <c r="AG286">
        <v>1</v>
      </c>
      <c r="AH286">
        <v>0</v>
      </c>
      <c r="AI286">
        <v>0</v>
      </c>
      <c r="AJ286">
        <v>0</v>
      </c>
      <c r="AK286">
        <v>29</v>
      </c>
      <c r="AL286">
        <v>0</v>
      </c>
      <c r="AM286">
        <v>0</v>
      </c>
      <c r="AN286">
        <v>1</v>
      </c>
      <c r="AO286">
        <v>0</v>
      </c>
      <c r="AP286">
        <v>0</v>
      </c>
      <c r="AQ286">
        <v>0</v>
      </c>
      <c r="AR286">
        <v>16</v>
      </c>
      <c r="AS286">
        <v>0</v>
      </c>
      <c r="AT286">
        <v>0</v>
      </c>
      <c r="AU286">
        <v>4</v>
      </c>
      <c r="AV286">
        <v>0</v>
      </c>
      <c r="AW286">
        <v>0</v>
      </c>
      <c r="AX286">
        <v>0</v>
      </c>
      <c r="AY286">
        <v>0</v>
      </c>
      <c r="AZ286">
        <v>0</v>
      </c>
      <c r="BA286">
        <v>0</v>
      </c>
      <c r="BB286">
        <v>0</v>
      </c>
      <c r="BC286">
        <v>0</v>
      </c>
      <c r="BD286">
        <v>0</v>
      </c>
      <c r="BE286">
        <v>0</v>
      </c>
      <c r="BF286">
        <v>0</v>
      </c>
      <c r="BG286">
        <v>0</v>
      </c>
      <c r="BH286">
        <v>0</v>
      </c>
      <c r="BI286">
        <v>9</v>
      </c>
      <c r="BJ286">
        <v>0</v>
      </c>
      <c r="BK286">
        <v>27</v>
      </c>
      <c r="BL286">
        <v>0</v>
      </c>
      <c r="BM286">
        <v>0</v>
      </c>
      <c r="BN286">
        <v>0</v>
      </c>
      <c r="BO286">
        <v>0</v>
      </c>
      <c r="BP286">
        <v>0</v>
      </c>
      <c r="BQ286">
        <v>4</v>
      </c>
      <c r="BR286">
        <v>0</v>
      </c>
      <c r="BS286">
        <v>0</v>
      </c>
      <c r="BT286">
        <v>0</v>
      </c>
      <c r="BU286">
        <v>0</v>
      </c>
      <c r="BV286">
        <v>0</v>
      </c>
      <c r="BW286">
        <v>0</v>
      </c>
      <c r="BX286">
        <v>0</v>
      </c>
      <c r="BY286">
        <v>0</v>
      </c>
      <c r="BZ286">
        <v>0</v>
      </c>
      <c r="CA286">
        <v>0</v>
      </c>
      <c r="CB286">
        <v>0</v>
      </c>
      <c r="CC286">
        <v>0</v>
      </c>
      <c r="CD286">
        <v>0</v>
      </c>
      <c r="CE286">
        <v>0</v>
      </c>
      <c r="CF286">
        <v>0</v>
      </c>
      <c r="CG286">
        <v>0</v>
      </c>
      <c r="CH286">
        <v>0</v>
      </c>
      <c r="CI286">
        <v>11</v>
      </c>
      <c r="CJ286">
        <v>0</v>
      </c>
      <c r="CK286">
        <v>0</v>
      </c>
      <c r="CL286">
        <v>0</v>
      </c>
      <c r="CM286">
        <v>0</v>
      </c>
      <c r="CN286">
        <v>0</v>
      </c>
    </row>
    <row r="287" spans="1:92">
      <c r="A287" t="s">
        <v>2474</v>
      </c>
      <c r="B287" t="s">
        <v>25</v>
      </c>
      <c r="C287" t="s">
        <v>26</v>
      </c>
      <c r="D287" t="s">
        <v>47</v>
      </c>
      <c r="E287" t="s">
        <v>48</v>
      </c>
      <c r="F287" t="s">
        <v>49</v>
      </c>
      <c r="G287" t="s">
        <v>1343</v>
      </c>
      <c r="H287" t="s">
        <v>1344</v>
      </c>
      <c r="I287">
        <v>100</v>
      </c>
      <c r="J287" s="1">
        <v>0.98</v>
      </c>
      <c r="K287" t="s">
        <v>26</v>
      </c>
      <c r="L287" t="s">
        <v>47</v>
      </c>
      <c r="M287" t="s">
        <v>48</v>
      </c>
      <c r="N287" t="s">
        <v>49</v>
      </c>
      <c r="O287" t="s">
        <v>78</v>
      </c>
      <c r="P287" t="s">
        <v>1372</v>
      </c>
      <c r="Q287">
        <v>3</v>
      </c>
      <c r="R287">
        <v>6.2109999999999797E-2</v>
      </c>
      <c r="S287">
        <f t="shared" si="8"/>
        <v>1</v>
      </c>
      <c r="T287">
        <f t="shared" si="9"/>
        <v>127</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127</v>
      </c>
      <c r="CF287">
        <v>0</v>
      </c>
      <c r="CG287">
        <v>0</v>
      </c>
      <c r="CH287">
        <v>0</v>
      </c>
      <c r="CI287">
        <v>0</v>
      </c>
      <c r="CJ287">
        <v>0</v>
      </c>
      <c r="CK287">
        <v>0</v>
      </c>
      <c r="CL287">
        <v>0</v>
      </c>
      <c r="CM287">
        <v>0</v>
      </c>
      <c r="CN287">
        <v>0</v>
      </c>
    </row>
    <row r="288" spans="1:92">
      <c r="A288" t="s">
        <v>1503</v>
      </c>
      <c r="B288" t="s">
        <v>25</v>
      </c>
      <c r="C288" t="s">
        <v>26</v>
      </c>
      <c r="D288" t="s">
        <v>27</v>
      </c>
      <c r="E288" t="s">
        <v>77</v>
      </c>
      <c r="F288" t="s">
        <v>78</v>
      </c>
      <c r="G288" t="s">
        <v>79</v>
      </c>
      <c r="H288" t="s">
        <v>80</v>
      </c>
      <c r="I288">
        <v>100</v>
      </c>
      <c r="J288" s="1">
        <v>0.93</v>
      </c>
      <c r="K288" t="s">
        <v>26</v>
      </c>
      <c r="L288" t="s">
        <v>27</v>
      </c>
      <c r="M288" t="s">
        <v>49</v>
      </c>
      <c r="P288" t="s">
        <v>301</v>
      </c>
      <c r="Q288">
        <v>5</v>
      </c>
      <c r="R288">
        <v>8.9849999999999694E-2</v>
      </c>
      <c r="S288">
        <f t="shared" si="8"/>
        <v>17</v>
      </c>
      <c r="T288">
        <f t="shared" si="9"/>
        <v>125</v>
      </c>
      <c r="U288">
        <v>0</v>
      </c>
      <c r="V288">
        <v>0</v>
      </c>
      <c r="W288">
        <v>0</v>
      </c>
      <c r="X288">
        <v>0</v>
      </c>
      <c r="Y288">
        <v>2</v>
      </c>
      <c r="Z288">
        <v>5</v>
      </c>
      <c r="AA288">
        <v>0</v>
      </c>
      <c r="AB288">
        <v>0</v>
      </c>
      <c r="AC288">
        <v>0</v>
      </c>
      <c r="AD288">
        <v>0</v>
      </c>
      <c r="AE288">
        <v>0</v>
      </c>
      <c r="AF288">
        <v>0</v>
      </c>
      <c r="AG288">
        <v>0</v>
      </c>
      <c r="AH288">
        <v>0</v>
      </c>
      <c r="AI288">
        <v>0</v>
      </c>
      <c r="AJ288">
        <v>0</v>
      </c>
      <c r="AK288">
        <v>1</v>
      </c>
      <c r="AL288">
        <v>0</v>
      </c>
      <c r="AM288">
        <v>0</v>
      </c>
      <c r="AN288">
        <v>0</v>
      </c>
      <c r="AO288">
        <v>0</v>
      </c>
      <c r="AP288">
        <v>2</v>
      </c>
      <c r="AQ288">
        <v>0</v>
      </c>
      <c r="AR288">
        <v>0</v>
      </c>
      <c r="AS288">
        <v>0</v>
      </c>
      <c r="AT288">
        <v>0</v>
      </c>
      <c r="AU288">
        <v>6</v>
      </c>
      <c r="AV288">
        <v>0</v>
      </c>
      <c r="AW288">
        <v>0</v>
      </c>
      <c r="AX288">
        <v>1</v>
      </c>
      <c r="AY288">
        <v>0</v>
      </c>
      <c r="AZ288">
        <v>0</v>
      </c>
      <c r="BA288">
        <v>0</v>
      </c>
      <c r="BB288">
        <v>5</v>
      </c>
      <c r="BC288">
        <v>1</v>
      </c>
      <c r="BD288">
        <v>0</v>
      </c>
      <c r="BE288">
        <v>2</v>
      </c>
      <c r="BF288">
        <v>0</v>
      </c>
      <c r="BG288">
        <v>0</v>
      </c>
      <c r="BH288">
        <v>17</v>
      </c>
      <c r="BI288">
        <v>0</v>
      </c>
      <c r="BJ288">
        <v>0</v>
      </c>
      <c r="BK288">
        <v>0</v>
      </c>
      <c r="BL288">
        <v>0</v>
      </c>
      <c r="BM288">
        <v>0</v>
      </c>
      <c r="BN288">
        <v>0</v>
      </c>
      <c r="BO288">
        <v>0</v>
      </c>
      <c r="BP288">
        <v>0</v>
      </c>
      <c r="BQ288">
        <v>0</v>
      </c>
      <c r="BR288">
        <v>0</v>
      </c>
      <c r="BS288">
        <v>0</v>
      </c>
      <c r="BT288">
        <v>0</v>
      </c>
      <c r="BU288">
        <v>0</v>
      </c>
      <c r="BV288">
        <v>0</v>
      </c>
      <c r="BW288">
        <v>0</v>
      </c>
      <c r="BX288">
        <v>7</v>
      </c>
      <c r="BY288">
        <v>0</v>
      </c>
      <c r="BZ288">
        <v>0</v>
      </c>
      <c r="CA288">
        <v>1</v>
      </c>
      <c r="CB288">
        <v>3</v>
      </c>
      <c r="CC288">
        <v>0</v>
      </c>
      <c r="CD288">
        <v>0</v>
      </c>
      <c r="CE288">
        <v>0</v>
      </c>
      <c r="CF288">
        <v>0</v>
      </c>
      <c r="CG288">
        <v>1</v>
      </c>
      <c r="CH288">
        <v>0</v>
      </c>
      <c r="CI288">
        <v>5</v>
      </c>
      <c r="CJ288">
        <v>0</v>
      </c>
      <c r="CK288">
        <v>0</v>
      </c>
      <c r="CL288">
        <v>65</v>
      </c>
      <c r="CM288">
        <v>0</v>
      </c>
      <c r="CN288">
        <v>1</v>
      </c>
    </row>
    <row r="289" spans="1:92">
      <c r="A289" t="s">
        <v>540</v>
      </c>
      <c r="B289" t="s">
        <v>25</v>
      </c>
      <c r="C289" t="s">
        <v>26</v>
      </c>
      <c r="D289" t="s">
        <v>27</v>
      </c>
      <c r="E289" t="s">
        <v>77</v>
      </c>
      <c r="F289" t="s">
        <v>78</v>
      </c>
      <c r="G289" t="s">
        <v>79</v>
      </c>
      <c r="H289" t="s">
        <v>541</v>
      </c>
      <c r="I289">
        <v>100</v>
      </c>
      <c r="J289" s="1">
        <v>0.96</v>
      </c>
      <c r="K289" t="s">
        <v>26</v>
      </c>
      <c r="L289" t="s">
        <v>27</v>
      </c>
      <c r="M289" t="s">
        <v>28</v>
      </c>
      <c r="N289" t="s">
        <v>67</v>
      </c>
      <c r="O289" t="s">
        <v>67</v>
      </c>
      <c r="P289" t="s">
        <v>75</v>
      </c>
      <c r="Q289">
        <v>21</v>
      </c>
      <c r="R289">
        <v>9.5689999999999997E-2</v>
      </c>
      <c r="S289">
        <f t="shared" si="8"/>
        <v>44</v>
      </c>
      <c r="T289">
        <f t="shared" si="9"/>
        <v>124</v>
      </c>
      <c r="U289">
        <v>0</v>
      </c>
      <c r="V289">
        <v>1</v>
      </c>
      <c r="W289">
        <v>0</v>
      </c>
      <c r="X289">
        <v>1</v>
      </c>
      <c r="Y289">
        <v>3</v>
      </c>
      <c r="Z289">
        <v>8</v>
      </c>
      <c r="AA289">
        <v>0</v>
      </c>
      <c r="AB289">
        <v>1</v>
      </c>
      <c r="AC289">
        <v>1</v>
      </c>
      <c r="AD289">
        <v>4</v>
      </c>
      <c r="AE289">
        <v>0</v>
      </c>
      <c r="AF289">
        <v>2</v>
      </c>
      <c r="AG289">
        <v>0</v>
      </c>
      <c r="AH289">
        <v>4</v>
      </c>
      <c r="AI289">
        <v>1</v>
      </c>
      <c r="AJ289">
        <v>3</v>
      </c>
      <c r="AK289">
        <v>0</v>
      </c>
      <c r="AL289">
        <v>0</v>
      </c>
      <c r="AM289">
        <v>1</v>
      </c>
      <c r="AN289">
        <v>2</v>
      </c>
      <c r="AO289">
        <v>0</v>
      </c>
      <c r="AP289">
        <v>1</v>
      </c>
      <c r="AQ289">
        <v>0</v>
      </c>
      <c r="AR289">
        <v>0</v>
      </c>
      <c r="AS289">
        <v>1</v>
      </c>
      <c r="AT289">
        <v>0</v>
      </c>
      <c r="AU289">
        <v>3</v>
      </c>
      <c r="AV289">
        <v>2</v>
      </c>
      <c r="AW289">
        <v>0</v>
      </c>
      <c r="AX289">
        <v>8</v>
      </c>
      <c r="AY289">
        <v>0</v>
      </c>
      <c r="AZ289">
        <v>1</v>
      </c>
      <c r="BA289">
        <v>0</v>
      </c>
      <c r="BB289">
        <v>1</v>
      </c>
      <c r="BC289">
        <v>0</v>
      </c>
      <c r="BD289">
        <v>2</v>
      </c>
      <c r="BE289">
        <v>2</v>
      </c>
      <c r="BF289">
        <v>1</v>
      </c>
      <c r="BG289">
        <v>5</v>
      </c>
      <c r="BH289">
        <v>0</v>
      </c>
      <c r="BI289">
        <v>0</v>
      </c>
      <c r="BJ289">
        <v>0</v>
      </c>
      <c r="BK289">
        <v>0</v>
      </c>
      <c r="BL289">
        <v>2</v>
      </c>
      <c r="BM289">
        <v>1</v>
      </c>
      <c r="BN289">
        <v>6</v>
      </c>
      <c r="BO289">
        <v>2</v>
      </c>
      <c r="BP289">
        <v>2</v>
      </c>
      <c r="BQ289">
        <v>3</v>
      </c>
      <c r="BR289">
        <v>2</v>
      </c>
      <c r="BS289">
        <v>2</v>
      </c>
      <c r="BT289">
        <v>4</v>
      </c>
      <c r="BU289">
        <v>0</v>
      </c>
      <c r="BV289">
        <v>1</v>
      </c>
      <c r="BW289">
        <v>0</v>
      </c>
      <c r="BX289">
        <v>2</v>
      </c>
      <c r="BY289">
        <v>0</v>
      </c>
      <c r="BZ289">
        <v>11</v>
      </c>
      <c r="CA289">
        <v>4</v>
      </c>
      <c r="CB289">
        <v>6</v>
      </c>
      <c r="CC289">
        <v>0</v>
      </c>
      <c r="CD289">
        <v>1</v>
      </c>
      <c r="CE289">
        <v>0</v>
      </c>
      <c r="CF289">
        <v>5</v>
      </c>
      <c r="CG289">
        <v>0</v>
      </c>
      <c r="CH289">
        <v>1</v>
      </c>
      <c r="CI289">
        <v>0</v>
      </c>
      <c r="CJ289">
        <v>3</v>
      </c>
      <c r="CK289">
        <v>0</v>
      </c>
      <c r="CL289">
        <v>2</v>
      </c>
      <c r="CM289">
        <v>0</v>
      </c>
      <c r="CN289">
        <v>5</v>
      </c>
    </row>
    <row r="290" spans="1:92">
      <c r="A290" t="s">
        <v>460</v>
      </c>
      <c r="B290" t="s">
        <v>25</v>
      </c>
      <c r="C290" t="s">
        <v>26</v>
      </c>
      <c r="D290" t="s">
        <v>47</v>
      </c>
      <c r="E290" t="s">
        <v>48</v>
      </c>
      <c r="F290" t="s">
        <v>49</v>
      </c>
      <c r="G290" t="s">
        <v>50</v>
      </c>
      <c r="H290" t="s">
        <v>181</v>
      </c>
      <c r="I290">
        <v>100</v>
      </c>
      <c r="J290" s="1">
        <v>0.99</v>
      </c>
      <c r="K290" t="s">
        <v>26</v>
      </c>
      <c r="L290" t="s">
        <v>47</v>
      </c>
      <c r="M290" t="s">
        <v>48</v>
      </c>
      <c r="N290" t="s">
        <v>49</v>
      </c>
      <c r="O290" t="s">
        <v>52</v>
      </c>
      <c r="P290" t="s">
        <v>182</v>
      </c>
      <c r="Q290">
        <v>5</v>
      </c>
      <c r="R290">
        <v>4.2689999999999798E-2</v>
      </c>
      <c r="S290">
        <f t="shared" si="8"/>
        <v>22</v>
      </c>
      <c r="T290">
        <f t="shared" si="9"/>
        <v>124</v>
      </c>
      <c r="U290">
        <v>0</v>
      </c>
      <c r="V290">
        <v>0</v>
      </c>
      <c r="W290">
        <v>0</v>
      </c>
      <c r="X290">
        <v>0</v>
      </c>
      <c r="Y290">
        <v>0</v>
      </c>
      <c r="Z290">
        <v>0</v>
      </c>
      <c r="AA290">
        <v>0</v>
      </c>
      <c r="AB290">
        <v>0</v>
      </c>
      <c r="AC290">
        <v>0</v>
      </c>
      <c r="AD290">
        <v>0</v>
      </c>
      <c r="AE290">
        <v>0</v>
      </c>
      <c r="AF290">
        <v>0</v>
      </c>
      <c r="AG290">
        <v>1</v>
      </c>
      <c r="AH290">
        <v>0</v>
      </c>
      <c r="AI290">
        <v>0</v>
      </c>
      <c r="AJ290">
        <v>1</v>
      </c>
      <c r="AK290">
        <v>3</v>
      </c>
      <c r="AL290">
        <v>0</v>
      </c>
      <c r="AM290">
        <v>3</v>
      </c>
      <c r="AN290">
        <v>0</v>
      </c>
      <c r="AO290">
        <v>1</v>
      </c>
      <c r="AP290">
        <v>0</v>
      </c>
      <c r="AQ290">
        <v>4</v>
      </c>
      <c r="AR290">
        <v>0</v>
      </c>
      <c r="AS290">
        <v>0</v>
      </c>
      <c r="AT290">
        <v>5</v>
      </c>
      <c r="AU290">
        <v>0</v>
      </c>
      <c r="AV290">
        <v>0</v>
      </c>
      <c r="AW290">
        <v>0</v>
      </c>
      <c r="AX290">
        <v>0</v>
      </c>
      <c r="AY290">
        <v>2</v>
      </c>
      <c r="AZ290">
        <v>0</v>
      </c>
      <c r="BA290">
        <v>0</v>
      </c>
      <c r="BB290">
        <v>0</v>
      </c>
      <c r="BC290">
        <v>0</v>
      </c>
      <c r="BD290">
        <v>0</v>
      </c>
      <c r="BE290">
        <v>0</v>
      </c>
      <c r="BF290">
        <v>0</v>
      </c>
      <c r="BG290">
        <v>0</v>
      </c>
      <c r="BH290">
        <v>0</v>
      </c>
      <c r="BI290">
        <v>1</v>
      </c>
      <c r="BJ290">
        <v>0</v>
      </c>
      <c r="BK290">
        <v>0</v>
      </c>
      <c r="BL290">
        <v>0</v>
      </c>
      <c r="BM290">
        <v>10</v>
      </c>
      <c r="BN290">
        <v>2</v>
      </c>
      <c r="BO290">
        <v>20</v>
      </c>
      <c r="BP290">
        <v>5</v>
      </c>
      <c r="BQ290">
        <v>0</v>
      </c>
      <c r="BR290">
        <v>0</v>
      </c>
      <c r="BS290">
        <v>0</v>
      </c>
      <c r="BT290">
        <v>0</v>
      </c>
      <c r="BU290">
        <v>0</v>
      </c>
      <c r="BV290">
        <v>0</v>
      </c>
      <c r="BW290">
        <v>0</v>
      </c>
      <c r="BX290">
        <v>0</v>
      </c>
      <c r="BY290">
        <v>0</v>
      </c>
      <c r="BZ290">
        <v>0</v>
      </c>
      <c r="CA290">
        <v>0</v>
      </c>
      <c r="CB290">
        <v>1</v>
      </c>
      <c r="CC290">
        <v>0</v>
      </c>
      <c r="CD290">
        <v>0</v>
      </c>
      <c r="CE290">
        <v>0</v>
      </c>
      <c r="CF290">
        <v>0</v>
      </c>
      <c r="CG290">
        <v>5</v>
      </c>
      <c r="CH290">
        <v>1</v>
      </c>
      <c r="CI290">
        <v>39</v>
      </c>
      <c r="CJ290">
        <v>3</v>
      </c>
      <c r="CK290">
        <v>7</v>
      </c>
      <c r="CL290">
        <v>1</v>
      </c>
      <c r="CM290">
        <v>7</v>
      </c>
      <c r="CN290">
        <v>2</v>
      </c>
    </row>
    <row r="291" spans="1:92">
      <c r="A291" t="s">
        <v>1868</v>
      </c>
      <c r="B291" t="s">
        <v>25</v>
      </c>
      <c r="C291" t="s">
        <v>26</v>
      </c>
      <c r="D291" t="s">
        <v>88</v>
      </c>
      <c r="E291" t="s">
        <v>343</v>
      </c>
      <c r="F291" t="s">
        <v>1010</v>
      </c>
      <c r="G291" t="s">
        <v>1174</v>
      </c>
      <c r="H291" t="s">
        <v>1175</v>
      </c>
      <c r="I291">
        <v>100</v>
      </c>
      <c r="J291" s="1">
        <v>0.93</v>
      </c>
      <c r="K291" t="s">
        <v>26</v>
      </c>
      <c r="L291" t="s">
        <v>88</v>
      </c>
      <c r="M291" t="s">
        <v>343</v>
      </c>
      <c r="N291" t="s">
        <v>1010</v>
      </c>
      <c r="O291" t="s">
        <v>52</v>
      </c>
      <c r="P291" t="s">
        <v>1011</v>
      </c>
      <c r="Q291">
        <v>3</v>
      </c>
      <c r="R291">
        <v>0.12322999999999899</v>
      </c>
      <c r="S291">
        <f t="shared" si="8"/>
        <v>2</v>
      </c>
      <c r="T291">
        <f t="shared" si="9"/>
        <v>123</v>
      </c>
      <c r="U291">
        <v>0</v>
      </c>
      <c r="V291">
        <v>0</v>
      </c>
      <c r="W291">
        <v>0</v>
      </c>
      <c r="X291">
        <v>0</v>
      </c>
      <c r="Y291">
        <v>0</v>
      </c>
      <c r="Z291">
        <v>0</v>
      </c>
      <c r="AA291">
        <v>0</v>
      </c>
      <c r="AB291">
        <v>0</v>
      </c>
      <c r="AC291">
        <v>0</v>
      </c>
      <c r="AD291">
        <v>0</v>
      </c>
      <c r="AE291">
        <v>0</v>
      </c>
      <c r="AF291">
        <v>0</v>
      </c>
      <c r="AG291">
        <v>115</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8</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row>
    <row r="292" spans="1:92">
      <c r="A292" t="s">
        <v>1176</v>
      </c>
      <c r="B292" t="s">
        <v>25</v>
      </c>
      <c r="C292" t="s">
        <v>26</v>
      </c>
      <c r="D292" t="s">
        <v>88</v>
      </c>
      <c r="E292" t="s">
        <v>89</v>
      </c>
      <c r="F292" t="s">
        <v>32</v>
      </c>
      <c r="G292" t="s">
        <v>332</v>
      </c>
      <c r="H292" t="s">
        <v>333</v>
      </c>
      <c r="I292">
        <v>100</v>
      </c>
      <c r="J292" s="1">
        <v>0.94</v>
      </c>
      <c r="K292" t="s">
        <v>26</v>
      </c>
      <c r="L292" t="s">
        <v>88</v>
      </c>
      <c r="M292" t="s">
        <v>89</v>
      </c>
      <c r="N292" t="s">
        <v>32</v>
      </c>
      <c r="O292" t="s">
        <v>59</v>
      </c>
      <c r="P292" t="s">
        <v>397</v>
      </c>
      <c r="Q292">
        <v>7</v>
      </c>
      <c r="R292">
        <v>0.18692</v>
      </c>
      <c r="S292">
        <f t="shared" si="8"/>
        <v>20</v>
      </c>
      <c r="T292">
        <f t="shared" si="9"/>
        <v>122</v>
      </c>
      <c r="U292">
        <v>0</v>
      </c>
      <c r="V292">
        <v>0</v>
      </c>
      <c r="W292">
        <v>0</v>
      </c>
      <c r="X292">
        <v>22</v>
      </c>
      <c r="Y292">
        <v>0</v>
      </c>
      <c r="Z292">
        <v>0</v>
      </c>
      <c r="AA292">
        <v>0</v>
      </c>
      <c r="AB292">
        <v>0</v>
      </c>
      <c r="AC292">
        <v>0</v>
      </c>
      <c r="AD292">
        <v>0</v>
      </c>
      <c r="AE292">
        <v>6</v>
      </c>
      <c r="AF292">
        <v>0</v>
      </c>
      <c r="AG292">
        <v>0</v>
      </c>
      <c r="AH292">
        <v>0</v>
      </c>
      <c r="AI292">
        <v>0</v>
      </c>
      <c r="AJ292">
        <v>0</v>
      </c>
      <c r="AK292">
        <v>2</v>
      </c>
      <c r="AL292">
        <v>1</v>
      </c>
      <c r="AM292">
        <v>0</v>
      </c>
      <c r="AN292">
        <v>4</v>
      </c>
      <c r="AO292">
        <v>14</v>
      </c>
      <c r="AP292">
        <v>0</v>
      </c>
      <c r="AQ292">
        <v>0</v>
      </c>
      <c r="AR292">
        <v>0</v>
      </c>
      <c r="AS292">
        <v>0</v>
      </c>
      <c r="AT292">
        <v>0</v>
      </c>
      <c r="AU292">
        <v>0</v>
      </c>
      <c r="AV292">
        <v>0</v>
      </c>
      <c r="AW292">
        <v>17</v>
      </c>
      <c r="AX292">
        <v>0</v>
      </c>
      <c r="AY292">
        <v>5</v>
      </c>
      <c r="AZ292">
        <v>0</v>
      </c>
      <c r="BA292">
        <v>0</v>
      </c>
      <c r="BB292">
        <v>0</v>
      </c>
      <c r="BC292">
        <v>0</v>
      </c>
      <c r="BD292">
        <v>0</v>
      </c>
      <c r="BE292">
        <v>7</v>
      </c>
      <c r="BF292">
        <v>0</v>
      </c>
      <c r="BG292">
        <v>2</v>
      </c>
      <c r="BH292">
        <v>0</v>
      </c>
      <c r="BI292">
        <v>0</v>
      </c>
      <c r="BJ292">
        <v>0</v>
      </c>
      <c r="BK292">
        <v>0</v>
      </c>
      <c r="BL292">
        <v>2</v>
      </c>
      <c r="BM292">
        <v>0</v>
      </c>
      <c r="BN292">
        <v>0</v>
      </c>
      <c r="BO292">
        <v>0</v>
      </c>
      <c r="BP292">
        <v>0</v>
      </c>
      <c r="BQ292">
        <v>3</v>
      </c>
      <c r="BR292">
        <v>0</v>
      </c>
      <c r="BS292">
        <v>10</v>
      </c>
      <c r="BT292">
        <v>0</v>
      </c>
      <c r="BU292">
        <v>7</v>
      </c>
      <c r="BV292">
        <v>0</v>
      </c>
      <c r="BW292">
        <v>0</v>
      </c>
      <c r="BX292">
        <v>0</v>
      </c>
      <c r="BY292">
        <v>2</v>
      </c>
      <c r="BZ292">
        <v>0</v>
      </c>
      <c r="CA292">
        <v>1</v>
      </c>
      <c r="CB292">
        <v>0</v>
      </c>
      <c r="CC292">
        <v>3</v>
      </c>
      <c r="CD292">
        <v>0</v>
      </c>
      <c r="CE292">
        <v>0</v>
      </c>
      <c r="CF292">
        <v>0</v>
      </c>
      <c r="CG292">
        <v>2</v>
      </c>
      <c r="CH292">
        <v>10</v>
      </c>
      <c r="CI292">
        <v>0</v>
      </c>
      <c r="CJ292">
        <v>0</v>
      </c>
      <c r="CK292">
        <v>0</v>
      </c>
      <c r="CL292">
        <v>0</v>
      </c>
      <c r="CM292">
        <v>0</v>
      </c>
      <c r="CN292">
        <v>2</v>
      </c>
    </row>
    <row r="293" spans="1:92">
      <c r="A293" t="s">
        <v>1369</v>
      </c>
      <c r="B293" t="s">
        <v>25</v>
      </c>
      <c r="C293" t="s">
        <v>26</v>
      </c>
      <c r="D293" t="s">
        <v>27</v>
      </c>
      <c r="E293" t="s">
        <v>28</v>
      </c>
      <c r="F293" t="s">
        <v>29</v>
      </c>
      <c r="G293" t="s">
        <v>135</v>
      </c>
      <c r="H293" t="s">
        <v>136</v>
      </c>
      <c r="I293">
        <v>100</v>
      </c>
      <c r="J293" s="1">
        <v>0.98</v>
      </c>
      <c r="K293" t="s">
        <v>26</v>
      </c>
      <c r="L293" t="s">
        <v>27</v>
      </c>
      <c r="M293" t="s">
        <v>28</v>
      </c>
      <c r="N293" t="s">
        <v>29</v>
      </c>
      <c r="O293" t="s">
        <v>59</v>
      </c>
      <c r="P293" t="s">
        <v>1370</v>
      </c>
      <c r="Q293">
        <v>4</v>
      </c>
      <c r="R293">
        <v>9.0839999999999796E-2</v>
      </c>
      <c r="S293">
        <f t="shared" si="8"/>
        <v>24</v>
      </c>
      <c r="T293">
        <f t="shared" si="9"/>
        <v>121</v>
      </c>
      <c r="U293">
        <v>0</v>
      </c>
      <c r="V293">
        <v>0</v>
      </c>
      <c r="W293">
        <v>0</v>
      </c>
      <c r="X293">
        <v>0</v>
      </c>
      <c r="Y293">
        <v>0</v>
      </c>
      <c r="Z293">
        <v>0</v>
      </c>
      <c r="AA293">
        <v>0</v>
      </c>
      <c r="AB293">
        <v>0</v>
      </c>
      <c r="AC293">
        <v>0</v>
      </c>
      <c r="AD293">
        <v>0</v>
      </c>
      <c r="AE293">
        <v>2</v>
      </c>
      <c r="AF293">
        <v>0</v>
      </c>
      <c r="AG293">
        <v>0</v>
      </c>
      <c r="AH293">
        <v>0</v>
      </c>
      <c r="AI293">
        <v>0</v>
      </c>
      <c r="AJ293">
        <v>1</v>
      </c>
      <c r="AK293">
        <v>4</v>
      </c>
      <c r="AL293">
        <v>8</v>
      </c>
      <c r="AM293">
        <v>0</v>
      </c>
      <c r="AN293">
        <v>1</v>
      </c>
      <c r="AO293">
        <v>3</v>
      </c>
      <c r="AP293">
        <v>0</v>
      </c>
      <c r="AQ293">
        <v>10</v>
      </c>
      <c r="AR293">
        <v>1</v>
      </c>
      <c r="AS293">
        <v>0</v>
      </c>
      <c r="AT293">
        <v>20</v>
      </c>
      <c r="AU293">
        <v>0</v>
      </c>
      <c r="AV293">
        <v>0</v>
      </c>
      <c r="AW293">
        <v>0</v>
      </c>
      <c r="AX293">
        <v>0</v>
      </c>
      <c r="AY293">
        <v>0</v>
      </c>
      <c r="AZ293">
        <v>0</v>
      </c>
      <c r="BA293">
        <v>0</v>
      </c>
      <c r="BB293">
        <v>0</v>
      </c>
      <c r="BC293">
        <v>1</v>
      </c>
      <c r="BD293">
        <v>0</v>
      </c>
      <c r="BE293">
        <v>0</v>
      </c>
      <c r="BF293">
        <v>0</v>
      </c>
      <c r="BG293">
        <v>3</v>
      </c>
      <c r="BH293">
        <v>0</v>
      </c>
      <c r="BI293">
        <v>3</v>
      </c>
      <c r="BJ293">
        <v>0</v>
      </c>
      <c r="BK293">
        <v>0</v>
      </c>
      <c r="BL293">
        <v>0</v>
      </c>
      <c r="BM293">
        <v>1</v>
      </c>
      <c r="BN293">
        <v>0</v>
      </c>
      <c r="BO293">
        <v>13</v>
      </c>
      <c r="BP293">
        <v>2</v>
      </c>
      <c r="BQ293">
        <v>0</v>
      </c>
      <c r="BR293">
        <v>0</v>
      </c>
      <c r="BS293">
        <v>0</v>
      </c>
      <c r="BT293">
        <v>0</v>
      </c>
      <c r="BU293">
        <v>0</v>
      </c>
      <c r="BV293">
        <v>0</v>
      </c>
      <c r="BW293">
        <v>0</v>
      </c>
      <c r="BX293">
        <v>0</v>
      </c>
      <c r="BY293">
        <v>0</v>
      </c>
      <c r="BZ293">
        <v>0</v>
      </c>
      <c r="CA293">
        <v>0</v>
      </c>
      <c r="CB293">
        <v>1</v>
      </c>
      <c r="CC293">
        <v>2</v>
      </c>
      <c r="CD293">
        <v>0</v>
      </c>
      <c r="CE293">
        <v>0</v>
      </c>
      <c r="CF293">
        <v>1</v>
      </c>
      <c r="CG293">
        <v>6</v>
      </c>
      <c r="CH293">
        <v>0</v>
      </c>
      <c r="CI293">
        <v>7</v>
      </c>
      <c r="CJ293">
        <v>2</v>
      </c>
      <c r="CK293">
        <v>10</v>
      </c>
      <c r="CL293">
        <v>0</v>
      </c>
      <c r="CM293">
        <v>11</v>
      </c>
      <c r="CN293">
        <v>8</v>
      </c>
    </row>
    <row r="294" spans="1:92">
      <c r="A294" t="s">
        <v>666</v>
      </c>
      <c r="B294" t="s">
        <v>25</v>
      </c>
      <c r="C294" t="s">
        <v>26</v>
      </c>
      <c r="D294" t="s">
        <v>88</v>
      </c>
      <c r="E294" t="s">
        <v>89</v>
      </c>
      <c r="F294" t="s">
        <v>32</v>
      </c>
      <c r="G294" t="s">
        <v>667</v>
      </c>
      <c r="H294" t="s">
        <v>668</v>
      </c>
      <c r="I294">
        <v>100</v>
      </c>
      <c r="J294" s="1">
        <v>0.94</v>
      </c>
      <c r="K294" t="s">
        <v>26</v>
      </c>
      <c r="L294" t="s">
        <v>27</v>
      </c>
      <c r="M294" t="s">
        <v>263</v>
      </c>
      <c r="N294" t="s">
        <v>263</v>
      </c>
      <c r="O294" t="s">
        <v>263</v>
      </c>
      <c r="P294" t="s">
        <v>669</v>
      </c>
      <c r="Q294">
        <v>2</v>
      </c>
      <c r="R294">
        <v>0.106599999999999</v>
      </c>
      <c r="S294">
        <f t="shared" si="8"/>
        <v>22</v>
      </c>
      <c r="T294">
        <f t="shared" si="9"/>
        <v>121</v>
      </c>
      <c r="U294">
        <v>4</v>
      </c>
      <c r="V294">
        <v>7</v>
      </c>
      <c r="W294">
        <v>0</v>
      </c>
      <c r="X294">
        <v>0</v>
      </c>
      <c r="Y294">
        <v>21</v>
      </c>
      <c r="Z294">
        <v>0</v>
      </c>
      <c r="AA294">
        <v>0</v>
      </c>
      <c r="AB294">
        <v>1</v>
      </c>
      <c r="AC294">
        <v>3</v>
      </c>
      <c r="AD294">
        <v>3</v>
      </c>
      <c r="AE294">
        <v>0</v>
      </c>
      <c r="AF294">
        <v>0</v>
      </c>
      <c r="AG294">
        <v>0</v>
      </c>
      <c r="AH294">
        <v>1</v>
      </c>
      <c r="AI294">
        <v>3</v>
      </c>
      <c r="AJ294">
        <v>2</v>
      </c>
      <c r="AK294">
        <v>0</v>
      </c>
      <c r="AL294">
        <v>0</v>
      </c>
      <c r="AM294">
        <v>1</v>
      </c>
      <c r="AN294">
        <v>14</v>
      </c>
      <c r="AO294">
        <v>0</v>
      </c>
      <c r="AP294">
        <v>0</v>
      </c>
      <c r="AQ294">
        <v>0</v>
      </c>
      <c r="AR294">
        <v>0</v>
      </c>
      <c r="AS294">
        <v>2</v>
      </c>
      <c r="AT294">
        <v>0</v>
      </c>
      <c r="AU294">
        <v>0</v>
      </c>
      <c r="AV294">
        <v>4</v>
      </c>
      <c r="AW294">
        <v>0</v>
      </c>
      <c r="AX294">
        <v>0</v>
      </c>
      <c r="AY294">
        <v>4</v>
      </c>
      <c r="AZ294">
        <v>0</v>
      </c>
      <c r="BA294">
        <v>0</v>
      </c>
      <c r="BB294">
        <v>0</v>
      </c>
      <c r="BC294">
        <v>0</v>
      </c>
      <c r="BD294">
        <v>0</v>
      </c>
      <c r="BE294">
        <v>2</v>
      </c>
      <c r="BF294">
        <v>1</v>
      </c>
      <c r="BG294">
        <v>0</v>
      </c>
      <c r="BH294">
        <v>0</v>
      </c>
      <c r="BI294">
        <v>0</v>
      </c>
      <c r="BJ294">
        <v>5</v>
      </c>
      <c r="BK294">
        <v>0</v>
      </c>
      <c r="BL294">
        <v>0</v>
      </c>
      <c r="BM294">
        <v>33</v>
      </c>
      <c r="BN294">
        <v>0</v>
      </c>
      <c r="BO294">
        <v>0</v>
      </c>
      <c r="BP294">
        <v>0</v>
      </c>
      <c r="BQ294">
        <v>0</v>
      </c>
      <c r="BR294">
        <v>4</v>
      </c>
      <c r="BS294">
        <v>0</v>
      </c>
      <c r="BT294">
        <v>0</v>
      </c>
      <c r="BU294">
        <v>0</v>
      </c>
      <c r="BV294">
        <v>0</v>
      </c>
      <c r="BW294">
        <v>0</v>
      </c>
      <c r="BX294">
        <v>0</v>
      </c>
      <c r="BY294">
        <v>0</v>
      </c>
      <c r="BZ294">
        <v>0</v>
      </c>
      <c r="CA294">
        <v>0</v>
      </c>
      <c r="CB294">
        <v>0</v>
      </c>
      <c r="CC294">
        <v>0</v>
      </c>
      <c r="CD294">
        <v>1</v>
      </c>
      <c r="CE294">
        <v>0</v>
      </c>
      <c r="CF294">
        <v>1</v>
      </c>
      <c r="CG294">
        <v>0</v>
      </c>
      <c r="CH294">
        <v>0</v>
      </c>
      <c r="CI294">
        <v>0</v>
      </c>
      <c r="CJ294">
        <v>0</v>
      </c>
      <c r="CK294">
        <v>0</v>
      </c>
      <c r="CL294">
        <v>0</v>
      </c>
      <c r="CM294">
        <v>0</v>
      </c>
      <c r="CN294">
        <v>4</v>
      </c>
    </row>
    <row r="295" spans="1:92">
      <c r="A295" t="s">
        <v>696</v>
      </c>
      <c r="B295" t="s">
        <v>25</v>
      </c>
      <c r="C295" t="s">
        <v>26</v>
      </c>
      <c r="D295" t="s">
        <v>27</v>
      </c>
      <c r="E295" t="s">
        <v>491</v>
      </c>
      <c r="F295" t="s">
        <v>32</v>
      </c>
      <c r="G295" t="s">
        <v>492</v>
      </c>
      <c r="H295" t="s">
        <v>697</v>
      </c>
      <c r="I295">
        <v>100</v>
      </c>
      <c r="J295" s="1">
        <v>0.97</v>
      </c>
      <c r="K295" t="s">
        <v>26</v>
      </c>
      <c r="L295" t="s">
        <v>27</v>
      </c>
      <c r="M295" t="s">
        <v>28</v>
      </c>
      <c r="N295" t="s">
        <v>28</v>
      </c>
      <c r="O295" t="s">
        <v>28</v>
      </c>
      <c r="P295" t="s">
        <v>698</v>
      </c>
      <c r="Q295">
        <v>3</v>
      </c>
      <c r="R295">
        <v>6.1619999999999703E-2</v>
      </c>
      <c r="S295">
        <f t="shared" si="8"/>
        <v>21</v>
      </c>
      <c r="T295">
        <f t="shared" si="9"/>
        <v>121</v>
      </c>
      <c r="U295">
        <v>1</v>
      </c>
      <c r="V295">
        <v>0</v>
      </c>
      <c r="W295">
        <v>0</v>
      </c>
      <c r="X295">
        <v>0</v>
      </c>
      <c r="Y295">
        <v>8</v>
      </c>
      <c r="Z295">
        <v>0</v>
      </c>
      <c r="AA295">
        <v>20</v>
      </c>
      <c r="AB295">
        <v>0</v>
      </c>
      <c r="AC295">
        <v>4</v>
      </c>
      <c r="AD295">
        <v>0</v>
      </c>
      <c r="AE295">
        <v>0</v>
      </c>
      <c r="AF295">
        <v>0</v>
      </c>
      <c r="AG295">
        <v>2</v>
      </c>
      <c r="AH295">
        <v>0</v>
      </c>
      <c r="AI295">
        <v>5</v>
      </c>
      <c r="AJ295">
        <v>0</v>
      </c>
      <c r="AK295">
        <v>0</v>
      </c>
      <c r="AL295">
        <v>0</v>
      </c>
      <c r="AM295">
        <v>0</v>
      </c>
      <c r="AN295">
        <v>0</v>
      </c>
      <c r="AO295">
        <v>2</v>
      </c>
      <c r="AP295">
        <v>0</v>
      </c>
      <c r="AQ295">
        <v>0</v>
      </c>
      <c r="AR295">
        <v>0</v>
      </c>
      <c r="AS295">
        <v>0</v>
      </c>
      <c r="AT295">
        <v>3</v>
      </c>
      <c r="AU295">
        <v>1</v>
      </c>
      <c r="AV295">
        <v>0</v>
      </c>
      <c r="AW295">
        <v>3</v>
      </c>
      <c r="AX295">
        <v>0</v>
      </c>
      <c r="AY295">
        <v>0</v>
      </c>
      <c r="AZ295">
        <v>0</v>
      </c>
      <c r="BA295">
        <v>0</v>
      </c>
      <c r="BB295">
        <v>0</v>
      </c>
      <c r="BC295">
        <v>0</v>
      </c>
      <c r="BD295">
        <v>0</v>
      </c>
      <c r="BE295">
        <v>1</v>
      </c>
      <c r="BF295">
        <v>0</v>
      </c>
      <c r="BG295">
        <v>1</v>
      </c>
      <c r="BH295">
        <v>0</v>
      </c>
      <c r="BI295">
        <v>0</v>
      </c>
      <c r="BJ295">
        <v>0</v>
      </c>
      <c r="BK295">
        <v>26</v>
      </c>
      <c r="BL295">
        <v>0</v>
      </c>
      <c r="BM295">
        <v>0</v>
      </c>
      <c r="BN295">
        <v>0</v>
      </c>
      <c r="BO295">
        <v>0</v>
      </c>
      <c r="BP295">
        <v>0</v>
      </c>
      <c r="BQ295">
        <v>14</v>
      </c>
      <c r="BR295">
        <v>0</v>
      </c>
      <c r="BS295">
        <v>0</v>
      </c>
      <c r="BT295">
        <v>0</v>
      </c>
      <c r="BU295">
        <v>2</v>
      </c>
      <c r="BV295">
        <v>0</v>
      </c>
      <c r="BW295">
        <v>1</v>
      </c>
      <c r="BX295">
        <v>0</v>
      </c>
      <c r="BY295">
        <v>4</v>
      </c>
      <c r="BZ295">
        <v>0</v>
      </c>
      <c r="CA295">
        <v>8</v>
      </c>
      <c r="CB295">
        <v>0</v>
      </c>
      <c r="CC295">
        <v>3</v>
      </c>
      <c r="CD295">
        <v>0</v>
      </c>
      <c r="CE295">
        <v>0</v>
      </c>
      <c r="CF295">
        <v>0</v>
      </c>
      <c r="CG295">
        <v>2</v>
      </c>
      <c r="CH295">
        <v>0</v>
      </c>
      <c r="CI295">
        <v>0</v>
      </c>
      <c r="CJ295">
        <v>0</v>
      </c>
      <c r="CK295">
        <v>0</v>
      </c>
      <c r="CL295">
        <v>10</v>
      </c>
      <c r="CM295">
        <v>0</v>
      </c>
      <c r="CN295">
        <v>0</v>
      </c>
    </row>
    <row r="296" spans="1:92">
      <c r="A296" t="s">
        <v>730</v>
      </c>
      <c r="B296" t="s">
        <v>25</v>
      </c>
      <c r="C296" t="s">
        <v>26</v>
      </c>
      <c r="D296" t="s">
        <v>47</v>
      </c>
      <c r="E296" t="s">
        <v>48</v>
      </c>
      <c r="F296" t="s">
        <v>49</v>
      </c>
      <c r="G296" t="s">
        <v>731</v>
      </c>
      <c r="H296" t="s">
        <v>732</v>
      </c>
      <c r="I296">
        <v>100</v>
      </c>
      <c r="J296" s="1">
        <v>0.87</v>
      </c>
      <c r="K296" t="s">
        <v>26</v>
      </c>
      <c r="L296" t="s">
        <v>27</v>
      </c>
      <c r="M296" t="s">
        <v>77</v>
      </c>
      <c r="N296" t="s">
        <v>39</v>
      </c>
      <c r="O296" t="s">
        <v>39</v>
      </c>
      <c r="P296" t="s">
        <v>733</v>
      </c>
      <c r="Q296">
        <v>2</v>
      </c>
      <c r="R296">
        <v>0.146089999999999</v>
      </c>
      <c r="S296">
        <f t="shared" si="8"/>
        <v>21</v>
      </c>
      <c r="T296">
        <f t="shared" si="9"/>
        <v>121</v>
      </c>
      <c r="U296">
        <v>3</v>
      </c>
      <c r="V296">
        <v>14</v>
      </c>
      <c r="W296">
        <v>5</v>
      </c>
      <c r="X296">
        <v>19</v>
      </c>
      <c r="Y296">
        <v>0</v>
      </c>
      <c r="Z296">
        <v>2</v>
      </c>
      <c r="AA296">
        <v>1</v>
      </c>
      <c r="AB296">
        <v>1</v>
      </c>
      <c r="AC296">
        <v>0</v>
      </c>
      <c r="AD296">
        <v>39</v>
      </c>
      <c r="AE296">
        <v>0</v>
      </c>
      <c r="AF296">
        <v>0</v>
      </c>
      <c r="AG296">
        <v>0</v>
      </c>
      <c r="AH296">
        <v>0</v>
      </c>
      <c r="AI296">
        <v>0</v>
      </c>
      <c r="AJ296">
        <v>0</v>
      </c>
      <c r="AK296">
        <v>0</v>
      </c>
      <c r="AL296">
        <v>0</v>
      </c>
      <c r="AM296">
        <v>0</v>
      </c>
      <c r="AN296">
        <v>0</v>
      </c>
      <c r="AO296">
        <v>0</v>
      </c>
      <c r="AP296">
        <v>0</v>
      </c>
      <c r="AQ296">
        <v>0</v>
      </c>
      <c r="AR296">
        <v>0</v>
      </c>
      <c r="AS296">
        <v>0</v>
      </c>
      <c r="AT296">
        <v>1</v>
      </c>
      <c r="AU296">
        <v>1</v>
      </c>
      <c r="AV296">
        <v>1</v>
      </c>
      <c r="AW296">
        <v>0</v>
      </c>
      <c r="AX296">
        <v>0</v>
      </c>
      <c r="AY296">
        <v>0</v>
      </c>
      <c r="AZ296">
        <v>1</v>
      </c>
      <c r="BA296">
        <v>0</v>
      </c>
      <c r="BB296">
        <v>0</v>
      </c>
      <c r="BC296">
        <v>0</v>
      </c>
      <c r="BD296">
        <v>0</v>
      </c>
      <c r="BE296">
        <v>0</v>
      </c>
      <c r="BF296">
        <v>0</v>
      </c>
      <c r="BG296">
        <v>0</v>
      </c>
      <c r="BH296">
        <v>0</v>
      </c>
      <c r="BI296">
        <v>0</v>
      </c>
      <c r="BJ296">
        <v>0</v>
      </c>
      <c r="BK296">
        <v>1</v>
      </c>
      <c r="BL296">
        <v>1</v>
      </c>
      <c r="BM296">
        <v>0</v>
      </c>
      <c r="BN296">
        <v>0</v>
      </c>
      <c r="BO296">
        <v>0</v>
      </c>
      <c r="BP296">
        <v>0</v>
      </c>
      <c r="BQ296">
        <v>0</v>
      </c>
      <c r="BR296">
        <v>0</v>
      </c>
      <c r="BS296">
        <v>0</v>
      </c>
      <c r="BT296">
        <v>3</v>
      </c>
      <c r="BU296">
        <v>0</v>
      </c>
      <c r="BV296">
        <v>0</v>
      </c>
      <c r="BW296">
        <v>1</v>
      </c>
      <c r="BX296">
        <v>0</v>
      </c>
      <c r="BY296">
        <v>4</v>
      </c>
      <c r="BZ296">
        <v>0</v>
      </c>
      <c r="CA296">
        <v>2</v>
      </c>
      <c r="CB296">
        <v>1</v>
      </c>
      <c r="CC296">
        <v>0</v>
      </c>
      <c r="CD296">
        <v>0</v>
      </c>
      <c r="CE296">
        <v>0</v>
      </c>
      <c r="CF296">
        <v>0</v>
      </c>
      <c r="CG296">
        <v>1</v>
      </c>
      <c r="CH296">
        <v>0</v>
      </c>
      <c r="CI296">
        <v>0</v>
      </c>
      <c r="CJ296">
        <v>0</v>
      </c>
      <c r="CK296">
        <v>0</v>
      </c>
      <c r="CL296">
        <v>19</v>
      </c>
      <c r="CM296">
        <v>0</v>
      </c>
      <c r="CN296">
        <v>0</v>
      </c>
    </row>
    <row r="297" spans="1:92">
      <c r="A297" t="s">
        <v>1439</v>
      </c>
      <c r="B297" t="s">
        <v>25</v>
      </c>
      <c r="C297" t="s">
        <v>26</v>
      </c>
      <c r="D297" t="s">
        <v>27</v>
      </c>
      <c r="E297" t="s">
        <v>110</v>
      </c>
      <c r="F297" t="s">
        <v>110</v>
      </c>
      <c r="G297" t="s">
        <v>1440</v>
      </c>
      <c r="H297" t="s">
        <v>1441</v>
      </c>
      <c r="I297">
        <v>100</v>
      </c>
      <c r="J297" s="1">
        <v>0.99</v>
      </c>
      <c r="K297" t="s">
        <v>26</v>
      </c>
      <c r="L297" t="s">
        <v>27</v>
      </c>
      <c r="M297" t="s">
        <v>59</v>
      </c>
      <c r="N297" t="s">
        <v>59</v>
      </c>
      <c r="O297" t="s">
        <v>35</v>
      </c>
      <c r="P297" t="s">
        <v>1442</v>
      </c>
      <c r="Q297">
        <v>2</v>
      </c>
      <c r="R297">
        <v>1.33800000000001E-2</v>
      </c>
      <c r="S297">
        <f t="shared" si="8"/>
        <v>23</v>
      </c>
      <c r="T297">
        <f t="shared" si="9"/>
        <v>119</v>
      </c>
      <c r="U297">
        <v>0</v>
      </c>
      <c r="V297">
        <v>0</v>
      </c>
      <c r="W297">
        <v>0</v>
      </c>
      <c r="X297">
        <v>0</v>
      </c>
      <c r="Y297">
        <v>1</v>
      </c>
      <c r="Z297">
        <v>0</v>
      </c>
      <c r="AA297">
        <v>0</v>
      </c>
      <c r="AB297">
        <v>0</v>
      </c>
      <c r="AC297">
        <v>3</v>
      </c>
      <c r="AD297">
        <v>0</v>
      </c>
      <c r="AE297">
        <v>0</v>
      </c>
      <c r="AF297">
        <v>0</v>
      </c>
      <c r="AG297">
        <v>3</v>
      </c>
      <c r="AH297">
        <v>0</v>
      </c>
      <c r="AI297">
        <v>3</v>
      </c>
      <c r="AJ297">
        <v>0</v>
      </c>
      <c r="AK297">
        <v>5</v>
      </c>
      <c r="AL297">
        <v>0</v>
      </c>
      <c r="AM297">
        <v>0</v>
      </c>
      <c r="AN297">
        <v>2</v>
      </c>
      <c r="AO297">
        <v>0</v>
      </c>
      <c r="AP297">
        <v>0</v>
      </c>
      <c r="AQ297">
        <v>3</v>
      </c>
      <c r="AR297">
        <v>0</v>
      </c>
      <c r="AS297">
        <v>0</v>
      </c>
      <c r="AT297">
        <v>2</v>
      </c>
      <c r="AU297">
        <v>1</v>
      </c>
      <c r="AV297">
        <v>8</v>
      </c>
      <c r="AW297">
        <v>5</v>
      </c>
      <c r="AX297">
        <v>0</v>
      </c>
      <c r="AY297">
        <v>0</v>
      </c>
      <c r="AZ297">
        <v>0</v>
      </c>
      <c r="BA297">
        <v>0</v>
      </c>
      <c r="BB297">
        <v>0</v>
      </c>
      <c r="BC297">
        <v>0</v>
      </c>
      <c r="BD297">
        <v>0</v>
      </c>
      <c r="BE297">
        <v>4</v>
      </c>
      <c r="BF297">
        <v>0</v>
      </c>
      <c r="BG297">
        <v>6</v>
      </c>
      <c r="BH297">
        <v>0</v>
      </c>
      <c r="BI297">
        <v>0</v>
      </c>
      <c r="BJ297">
        <v>0</v>
      </c>
      <c r="BK297">
        <v>0</v>
      </c>
      <c r="BL297">
        <v>22</v>
      </c>
      <c r="BM297">
        <v>0</v>
      </c>
      <c r="BN297">
        <v>0</v>
      </c>
      <c r="BO297">
        <v>4</v>
      </c>
      <c r="BP297">
        <v>0</v>
      </c>
      <c r="BQ297">
        <v>0</v>
      </c>
      <c r="BR297">
        <v>4</v>
      </c>
      <c r="BS297">
        <v>0</v>
      </c>
      <c r="BT297">
        <v>0</v>
      </c>
      <c r="BU297">
        <v>5</v>
      </c>
      <c r="BV297">
        <v>0</v>
      </c>
      <c r="BW297">
        <v>0</v>
      </c>
      <c r="BX297">
        <v>0</v>
      </c>
      <c r="BY297">
        <v>10</v>
      </c>
      <c r="BZ297">
        <v>0</v>
      </c>
      <c r="CA297">
        <v>4</v>
      </c>
      <c r="CB297">
        <v>0</v>
      </c>
      <c r="CC297">
        <v>0</v>
      </c>
      <c r="CD297">
        <v>3</v>
      </c>
      <c r="CE297">
        <v>0</v>
      </c>
      <c r="CF297">
        <v>0</v>
      </c>
      <c r="CG297">
        <v>0</v>
      </c>
      <c r="CH297">
        <v>0</v>
      </c>
      <c r="CI297">
        <v>0</v>
      </c>
      <c r="CJ297">
        <v>0</v>
      </c>
      <c r="CK297">
        <v>0</v>
      </c>
      <c r="CL297">
        <v>14</v>
      </c>
      <c r="CM297">
        <v>3</v>
      </c>
      <c r="CN297">
        <v>4</v>
      </c>
    </row>
    <row r="298" spans="1:92">
      <c r="A298" t="s">
        <v>1637</v>
      </c>
      <c r="B298" t="s">
        <v>25</v>
      </c>
      <c r="C298" t="s">
        <v>26</v>
      </c>
      <c r="D298" t="s">
        <v>88</v>
      </c>
      <c r="E298" t="s">
        <v>89</v>
      </c>
      <c r="F298" t="s">
        <v>172</v>
      </c>
      <c r="G298" t="s">
        <v>843</v>
      </c>
      <c r="H298" t="s">
        <v>844</v>
      </c>
      <c r="I298">
        <v>100</v>
      </c>
      <c r="J298" s="1">
        <v>0.99</v>
      </c>
      <c r="K298" t="s">
        <v>26</v>
      </c>
      <c r="L298" t="s">
        <v>88</v>
      </c>
      <c r="M298" t="s">
        <v>89</v>
      </c>
      <c r="N298" t="s">
        <v>172</v>
      </c>
      <c r="O298" t="s">
        <v>175</v>
      </c>
      <c r="P298" t="s">
        <v>687</v>
      </c>
      <c r="Q298">
        <v>4</v>
      </c>
      <c r="R298">
        <v>2.2539999999999699E-2</v>
      </c>
      <c r="S298">
        <f t="shared" si="8"/>
        <v>17</v>
      </c>
      <c r="T298">
        <f t="shared" si="9"/>
        <v>114</v>
      </c>
      <c r="U298">
        <v>0</v>
      </c>
      <c r="V298">
        <v>0</v>
      </c>
      <c r="W298">
        <v>0</v>
      </c>
      <c r="X298">
        <v>0</v>
      </c>
      <c r="Y298">
        <v>0</v>
      </c>
      <c r="Z298">
        <v>4</v>
      </c>
      <c r="AA298">
        <v>0</v>
      </c>
      <c r="AB298">
        <v>1</v>
      </c>
      <c r="AC298">
        <v>0</v>
      </c>
      <c r="AD298">
        <v>3</v>
      </c>
      <c r="AE298">
        <v>0</v>
      </c>
      <c r="AF298">
        <v>0</v>
      </c>
      <c r="AG298">
        <v>0</v>
      </c>
      <c r="AH298">
        <v>0</v>
      </c>
      <c r="AI298">
        <v>0</v>
      </c>
      <c r="AJ298">
        <v>0</v>
      </c>
      <c r="AK298">
        <v>0</v>
      </c>
      <c r="AL298">
        <v>0</v>
      </c>
      <c r="AM298">
        <v>0</v>
      </c>
      <c r="AN298">
        <v>1</v>
      </c>
      <c r="AO298">
        <v>0</v>
      </c>
      <c r="AP298">
        <v>0</v>
      </c>
      <c r="AQ298">
        <v>0</v>
      </c>
      <c r="AR298">
        <v>0</v>
      </c>
      <c r="AS298">
        <v>1</v>
      </c>
      <c r="AT298">
        <v>0</v>
      </c>
      <c r="AU298">
        <v>1</v>
      </c>
      <c r="AV298">
        <v>5</v>
      </c>
      <c r="AW298">
        <v>0</v>
      </c>
      <c r="AX298">
        <v>0</v>
      </c>
      <c r="AY298">
        <v>9</v>
      </c>
      <c r="AZ298">
        <v>0</v>
      </c>
      <c r="BA298">
        <v>0</v>
      </c>
      <c r="BB298">
        <v>0</v>
      </c>
      <c r="BC298">
        <v>0</v>
      </c>
      <c r="BD298">
        <v>2</v>
      </c>
      <c r="BE298">
        <v>0</v>
      </c>
      <c r="BF298">
        <v>28</v>
      </c>
      <c r="BG298">
        <v>0</v>
      </c>
      <c r="BH298">
        <v>0</v>
      </c>
      <c r="BI298">
        <v>0</v>
      </c>
      <c r="BJ298">
        <v>0</v>
      </c>
      <c r="BK298">
        <v>2</v>
      </c>
      <c r="BL298">
        <v>3</v>
      </c>
      <c r="BM298">
        <v>0</v>
      </c>
      <c r="BN298">
        <v>0</v>
      </c>
      <c r="BO298">
        <v>0</v>
      </c>
      <c r="BP298">
        <v>0</v>
      </c>
      <c r="BQ298">
        <v>2</v>
      </c>
      <c r="BR298">
        <v>0</v>
      </c>
      <c r="BS298">
        <v>0</v>
      </c>
      <c r="BT298">
        <v>0</v>
      </c>
      <c r="BU298">
        <v>0</v>
      </c>
      <c r="BV298">
        <v>0</v>
      </c>
      <c r="BW298">
        <v>0</v>
      </c>
      <c r="BX298">
        <v>14</v>
      </c>
      <c r="BY298">
        <v>0</v>
      </c>
      <c r="BZ298">
        <v>0</v>
      </c>
      <c r="CA298">
        <v>0</v>
      </c>
      <c r="CB298">
        <v>0</v>
      </c>
      <c r="CC298">
        <v>0</v>
      </c>
      <c r="CD298">
        <v>0</v>
      </c>
      <c r="CE298">
        <v>0</v>
      </c>
      <c r="CF298">
        <v>0</v>
      </c>
      <c r="CG298">
        <v>0</v>
      </c>
      <c r="CH298">
        <v>2</v>
      </c>
      <c r="CI298">
        <v>0</v>
      </c>
      <c r="CJ298">
        <v>0</v>
      </c>
      <c r="CK298">
        <v>0</v>
      </c>
      <c r="CL298">
        <v>32</v>
      </c>
      <c r="CM298">
        <v>0</v>
      </c>
      <c r="CN298">
        <v>4</v>
      </c>
    </row>
    <row r="299" spans="1:92">
      <c r="A299" t="s">
        <v>578</v>
      </c>
      <c r="B299" t="s">
        <v>25</v>
      </c>
      <c r="C299" t="s">
        <v>26</v>
      </c>
      <c r="D299" t="s">
        <v>47</v>
      </c>
      <c r="E299" t="s">
        <v>48</v>
      </c>
      <c r="F299" t="s">
        <v>49</v>
      </c>
      <c r="G299" t="s">
        <v>130</v>
      </c>
      <c r="H299" t="s">
        <v>449</v>
      </c>
      <c r="I299">
        <v>100</v>
      </c>
      <c r="J299" s="1">
        <v>0.87</v>
      </c>
      <c r="K299" t="s">
        <v>26</v>
      </c>
      <c r="L299" t="s">
        <v>47</v>
      </c>
      <c r="M299" t="s">
        <v>48</v>
      </c>
      <c r="N299" t="s">
        <v>49</v>
      </c>
      <c r="O299" t="s">
        <v>52</v>
      </c>
      <c r="P299" t="s">
        <v>356</v>
      </c>
      <c r="Q299">
        <v>4</v>
      </c>
      <c r="R299">
        <v>0.22907999999999901</v>
      </c>
      <c r="S299">
        <f t="shared" si="8"/>
        <v>14</v>
      </c>
      <c r="T299">
        <f t="shared" si="9"/>
        <v>113</v>
      </c>
      <c r="U299">
        <v>9</v>
      </c>
      <c r="V299">
        <v>0</v>
      </c>
      <c r="W299">
        <v>0</v>
      </c>
      <c r="X299">
        <v>0</v>
      </c>
      <c r="Y299">
        <v>4</v>
      </c>
      <c r="Z299">
        <v>0</v>
      </c>
      <c r="AA299">
        <v>11</v>
      </c>
      <c r="AB299">
        <v>7</v>
      </c>
      <c r="AC299">
        <v>5</v>
      </c>
      <c r="AD299">
        <v>0</v>
      </c>
      <c r="AE299">
        <v>0</v>
      </c>
      <c r="AF299">
        <v>7</v>
      </c>
      <c r="AG299">
        <v>0</v>
      </c>
      <c r="AH299">
        <v>0</v>
      </c>
      <c r="AI299">
        <v>0</v>
      </c>
      <c r="AJ299">
        <v>3</v>
      </c>
      <c r="AK299">
        <v>11</v>
      </c>
      <c r="AL299">
        <v>0</v>
      </c>
      <c r="AM299">
        <v>0</v>
      </c>
      <c r="AN299">
        <v>12</v>
      </c>
      <c r="AO299">
        <v>0</v>
      </c>
      <c r="AP299">
        <v>0</v>
      </c>
      <c r="AQ299">
        <v>0</v>
      </c>
      <c r="AR299">
        <v>13</v>
      </c>
      <c r="AS299">
        <v>22</v>
      </c>
      <c r="AT299">
        <v>2</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3</v>
      </c>
      <c r="BR299">
        <v>0</v>
      </c>
      <c r="BS299">
        <v>0</v>
      </c>
      <c r="BT299">
        <v>0</v>
      </c>
      <c r="BU299">
        <v>0</v>
      </c>
      <c r="BV299">
        <v>0</v>
      </c>
      <c r="BW299">
        <v>0</v>
      </c>
      <c r="BX299">
        <v>0</v>
      </c>
      <c r="BY299">
        <v>0</v>
      </c>
      <c r="BZ299">
        <v>4</v>
      </c>
      <c r="CA299">
        <v>0</v>
      </c>
      <c r="CB299">
        <v>0</v>
      </c>
      <c r="CC299">
        <v>0</v>
      </c>
      <c r="CD299">
        <v>0</v>
      </c>
      <c r="CE299">
        <v>0</v>
      </c>
      <c r="CF299">
        <v>0</v>
      </c>
      <c r="CG299">
        <v>0</v>
      </c>
      <c r="CH299">
        <v>0</v>
      </c>
      <c r="CI299">
        <v>0</v>
      </c>
      <c r="CJ299">
        <v>0</v>
      </c>
      <c r="CK299">
        <v>0</v>
      </c>
      <c r="CL299">
        <v>0</v>
      </c>
      <c r="CM299">
        <v>0</v>
      </c>
      <c r="CN299">
        <v>0</v>
      </c>
    </row>
    <row r="300" spans="1:92">
      <c r="A300" t="s">
        <v>2154</v>
      </c>
      <c r="B300" t="s">
        <v>25</v>
      </c>
      <c r="C300" t="s">
        <v>26</v>
      </c>
      <c r="D300" t="s">
        <v>88</v>
      </c>
      <c r="E300" t="s">
        <v>89</v>
      </c>
      <c r="F300" t="s">
        <v>32</v>
      </c>
      <c r="G300" t="s">
        <v>667</v>
      </c>
      <c r="H300" t="s">
        <v>668</v>
      </c>
      <c r="I300">
        <v>100</v>
      </c>
      <c r="J300" s="1">
        <v>1</v>
      </c>
      <c r="K300" t="s">
        <v>26</v>
      </c>
      <c r="L300" t="s">
        <v>88</v>
      </c>
      <c r="M300" t="s">
        <v>89</v>
      </c>
      <c r="N300" t="s">
        <v>32</v>
      </c>
      <c r="O300" t="s">
        <v>1044</v>
      </c>
      <c r="P300" t="s">
        <v>1045</v>
      </c>
      <c r="Q300">
        <v>11</v>
      </c>
      <c r="R300">
        <v>3.986E-2</v>
      </c>
      <c r="S300">
        <f t="shared" si="8"/>
        <v>7</v>
      </c>
      <c r="T300">
        <f t="shared" si="9"/>
        <v>112</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12</v>
      </c>
      <c r="AZ300">
        <v>0</v>
      </c>
      <c r="BA300">
        <v>0</v>
      </c>
      <c r="BB300">
        <v>0</v>
      </c>
      <c r="BC300">
        <v>0</v>
      </c>
      <c r="BD300">
        <v>0</v>
      </c>
      <c r="BE300">
        <v>0</v>
      </c>
      <c r="BF300">
        <v>0</v>
      </c>
      <c r="BG300">
        <v>0</v>
      </c>
      <c r="BH300">
        <v>40</v>
      </c>
      <c r="BI300">
        <v>0</v>
      </c>
      <c r="BJ300">
        <v>0</v>
      </c>
      <c r="BK300">
        <v>0</v>
      </c>
      <c r="BL300">
        <v>0</v>
      </c>
      <c r="BM300">
        <v>0</v>
      </c>
      <c r="BN300">
        <v>0</v>
      </c>
      <c r="BO300">
        <v>0</v>
      </c>
      <c r="BP300">
        <v>0</v>
      </c>
      <c r="BQ300">
        <v>0</v>
      </c>
      <c r="BR300">
        <v>3</v>
      </c>
      <c r="BS300">
        <v>0</v>
      </c>
      <c r="BT300">
        <v>0</v>
      </c>
      <c r="BU300">
        <v>0</v>
      </c>
      <c r="BV300">
        <v>0</v>
      </c>
      <c r="BW300">
        <v>3</v>
      </c>
      <c r="BX300">
        <v>0</v>
      </c>
      <c r="BY300">
        <v>0</v>
      </c>
      <c r="BZ300">
        <v>0</v>
      </c>
      <c r="CA300">
        <v>0</v>
      </c>
      <c r="CB300">
        <v>0</v>
      </c>
      <c r="CC300">
        <v>0</v>
      </c>
      <c r="CD300">
        <v>1</v>
      </c>
      <c r="CE300">
        <v>9</v>
      </c>
      <c r="CF300">
        <v>0</v>
      </c>
      <c r="CG300">
        <v>0</v>
      </c>
      <c r="CH300">
        <v>44</v>
      </c>
      <c r="CI300">
        <v>0</v>
      </c>
      <c r="CJ300">
        <v>0</v>
      </c>
      <c r="CK300">
        <v>0</v>
      </c>
      <c r="CL300">
        <v>0</v>
      </c>
      <c r="CM300">
        <v>0</v>
      </c>
      <c r="CN300">
        <v>0</v>
      </c>
    </row>
    <row r="301" spans="1:92">
      <c r="A301" t="s">
        <v>476</v>
      </c>
      <c r="B301" t="s">
        <v>25</v>
      </c>
      <c r="C301" t="s">
        <v>26</v>
      </c>
      <c r="D301" t="s">
        <v>27</v>
      </c>
      <c r="E301" t="s">
        <v>28</v>
      </c>
      <c r="F301" t="s">
        <v>28</v>
      </c>
      <c r="G301" t="s">
        <v>363</v>
      </c>
      <c r="H301" t="s">
        <v>364</v>
      </c>
      <c r="I301">
        <v>100</v>
      </c>
      <c r="J301" s="1">
        <v>0.99</v>
      </c>
      <c r="K301" t="s">
        <v>26</v>
      </c>
      <c r="L301" t="s">
        <v>27</v>
      </c>
      <c r="M301" t="s">
        <v>28</v>
      </c>
      <c r="N301" t="s">
        <v>29</v>
      </c>
      <c r="O301" t="s">
        <v>59</v>
      </c>
      <c r="P301" t="s">
        <v>166</v>
      </c>
      <c r="Q301">
        <v>8</v>
      </c>
      <c r="R301">
        <v>0.121669999999999</v>
      </c>
      <c r="S301">
        <f t="shared" si="8"/>
        <v>24</v>
      </c>
      <c r="T301">
        <f t="shared" si="9"/>
        <v>111</v>
      </c>
      <c r="U301">
        <v>0</v>
      </c>
      <c r="V301">
        <v>0</v>
      </c>
      <c r="W301">
        <v>0</v>
      </c>
      <c r="X301">
        <v>0</v>
      </c>
      <c r="Y301">
        <v>0</v>
      </c>
      <c r="Z301">
        <v>0</v>
      </c>
      <c r="AA301">
        <v>0</v>
      </c>
      <c r="AB301">
        <v>0</v>
      </c>
      <c r="AC301">
        <v>0</v>
      </c>
      <c r="AD301">
        <v>0</v>
      </c>
      <c r="AE301">
        <v>0</v>
      </c>
      <c r="AF301">
        <v>0</v>
      </c>
      <c r="AG301">
        <v>0</v>
      </c>
      <c r="AH301">
        <v>0</v>
      </c>
      <c r="AI301">
        <v>0</v>
      </c>
      <c r="AJ301">
        <v>0</v>
      </c>
      <c r="AK301">
        <v>1</v>
      </c>
      <c r="AL301">
        <v>7</v>
      </c>
      <c r="AM301">
        <v>2</v>
      </c>
      <c r="AN301">
        <v>0</v>
      </c>
      <c r="AO301">
        <v>6</v>
      </c>
      <c r="AP301">
        <v>0</v>
      </c>
      <c r="AQ301">
        <v>5</v>
      </c>
      <c r="AR301">
        <v>2</v>
      </c>
      <c r="AS301">
        <v>3</v>
      </c>
      <c r="AT301">
        <v>25</v>
      </c>
      <c r="AU301">
        <v>0</v>
      </c>
      <c r="AV301">
        <v>0</v>
      </c>
      <c r="AW301">
        <v>0</v>
      </c>
      <c r="AX301">
        <v>0</v>
      </c>
      <c r="AY301">
        <v>0</v>
      </c>
      <c r="AZ301">
        <v>0</v>
      </c>
      <c r="BA301">
        <v>0</v>
      </c>
      <c r="BB301">
        <v>0</v>
      </c>
      <c r="BC301">
        <v>2</v>
      </c>
      <c r="BD301">
        <v>0</v>
      </c>
      <c r="BE301">
        <v>0</v>
      </c>
      <c r="BF301">
        <v>0</v>
      </c>
      <c r="BG301">
        <v>2</v>
      </c>
      <c r="BH301">
        <v>0</v>
      </c>
      <c r="BI301">
        <v>0</v>
      </c>
      <c r="BJ301">
        <v>0</v>
      </c>
      <c r="BK301">
        <v>1</v>
      </c>
      <c r="BL301">
        <v>0</v>
      </c>
      <c r="BM301">
        <v>1</v>
      </c>
      <c r="BN301">
        <v>0</v>
      </c>
      <c r="BO301">
        <v>8</v>
      </c>
      <c r="BP301">
        <v>0</v>
      </c>
      <c r="BQ301">
        <v>0</v>
      </c>
      <c r="BR301">
        <v>0</v>
      </c>
      <c r="BS301">
        <v>0</v>
      </c>
      <c r="BT301">
        <v>0</v>
      </c>
      <c r="BU301">
        <v>0</v>
      </c>
      <c r="BV301">
        <v>0</v>
      </c>
      <c r="BW301">
        <v>0</v>
      </c>
      <c r="BX301">
        <v>0</v>
      </c>
      <c r="BY301">
        <v>2</v>
      </c>
      <c r="BZ301">
        <v>0</v>
      </c>
      <c r="CA301">
        <v>3</v>
      </c>
      <c r="CB301">
        <v>0</v>
      </c>
      <c r="CC301">
        <v>1</v>
      </c>
      <c r="CD301">
        <v>0</v>
      </c>
      <c r="CE301">
        <v>0</v>
      </c>
      <c r="CF301">
        <v>0</v>
      </c>
      <c r="CG301">
        <v>4</v>
      </c>
      <c r="CH301">
        <v>1</v>
      </c>
      <c r="CI301">
        <v>4</v>
      </c>
      <c r="CJ301">
        <v>3</v>
      </c>
      <c r="CK301">
        <v>5</v>
      </c>
      <c r="CL301">
        <v>1</v>
      </c>
      <c r="CM301">
        <v>19</v>
      </c>
      <c r="CN301">
        <v>3</v>
      </c>
    </row>
    <row r="302" spans="1:92">
      <c r="A302" t="s">
        <v>1152</v>
      </c>
      <c r="B302" t="s">
        <v>25</v>
      </c>
      <c r="C302" t="s">
        <v>26</v>
      </c>
      <c r="D302" t="s">
        <v>88</v>
      </c>
      <c r="E302" t="s">
        <v>89</v>
      </c>
      <c r="F302" t="s">
        <v>172</v>
      </c>
      <c r="G302" t="s">
        <v>760</v>
      </c>
      <c r="H302" t="s">
        <v>1153</v>
      </c>
      <c r="I302">
        <v>100</v>
      </c>
      <c r="J302" s="1">
        <v>0.9</v>
      </c>
      <c r="K302" t="s">
        <v>26</v>
      </c>
      <c r="L302" t="s">
        <v>88</v>
      </c>
      <c r="M302" t="s">
        <v>89</v>
      </c>
      <c r="N302" t="s">
        <v>172</v>
      </c>
      <c r="O302" t="s">
        <v>175</v>
      </c>
      <c r="P302" t="s">
        <v>243</v>
      </c>
      <c r="Q302">
        <v>12</v>
      </c>
      <c r="R302">
        <v>0.222019999999999</v>
      </c>
      <c r="S302">
        <f t="shared" si="8"/>
        <v>30</v>
      </c>
      <c r="T302">
        <f t="shared" si="9"/>
        <v>110</v>
      </c>
      <c r="U302">
        <v>0</v>
      </c>
      <c r="V302">
        <v>0</v>
      </c>
      <c r="W302">
        <v>1</v>
      </c>
      <c r="X302">
        <v>0</v>
      </c>
      <c r="Y302">
        <v>6</v>
      </c>
      <c r="Z302">
        <v>4</v>
      </c>
      <c r="AA302">
        <v>1</v>
      </c>
      <c r="AB302">
        <v>0</v>
      </c>
      <c r="AC302">
        <v>2</v>
      </c>
      <c r="AD302">
        <v>0</v>
      </c>
      <c r="AE302">
        <v>0</v>
      </c>
      <c r="AF302">
        <v>0</v>
      </c>
      <c r="AG302">
        <v>0</v>
      </c>
      <c r="AH302">
        <v>3</v>
      </c>
      <c r="AI302">
        <v>2</v>
      </c>
      <c r="AJ302">
        <v>0</v>
      </c>
      <c r="AK302">
        <v>2</v>
      </c>
      <c r="AL302">
        <v>0</v>
      </c>
      <c r="AM302">
        <v>1</v>
      </c>
      <c r="AN302">
        <v>0</v>
      </c>
      <c r="AO302">
        <v>0</v>
      </c>
      <c r="AP302">
        <v>0</v>
      </c>
      <c r="AQ302">
        <v>0</v>
      </c>
      <c r="AR302">
        <v>0</v>
      </c>
      <c r="AS302">
        <v>0</v>
      </c>
      <c r="AT302">
        <v>4</v>
      </c>
      <c r="AU302">
        <v>1</v>
      </c>
      <c r="AV302">
        <v>1</v>
      </c>
      <c r="AW302">
        <v>3</v>
      </c>
      <c r="AX302">
        <v>2</v>
      </c>
      <c r="AY302">
        <v>0</v>
      </c>
      <c r="AZ302">
        <v>0</v>
      </c>
      <c r="BA302">
        <v>0</v>
      </c>
      <c r="BB302">
        <v>0</v>
      </c>
      <c r="BC302">
        <v>2</v>
      </c>
      <c r="BD302">
        <v>5</v>
      </c>
      <c r="BE302">
        <v>8</v>
      </c>
      <c r="BF302">
        <v>3</v>
      </c>
      <c r="BG302">
        <v>4</v>
      </c>
      <c r="BH302">
        <v>0</v>
      </c>
      <c r="BI302">
        <v>1</v>
      </c>
      <c r="BJ302">
        <v>0</v>
      </c>
      <c r="BK302">
        <v>0</v>
      </c>
      <c r="BL302">
        <v>6</v>
      </c>
      <c r="BM302">
        <v>5</v>
      </c>
      <c r="BN302">
        <v>0</v>
      </c>
      <c r="BO302">
        <v>0</v>
      </c>
      <c r="BP302">
        <v>0</v>
      </c>
      <c r="BQ302">
        <v>0</v>
      </c>
      <c r="BR302">
        <v>5</v>
      </c>
      <c r="BS302">
        <v>0</v>
      </c>
      <c r="BT302">
        <v>0</v>
      </c>
      <c r="BU302">
        <v>2</v>
      </c>
      <c r="BV302">
        <v>0</v>
      </c>
      <c r="BW302">
        <v>0</v>
      </c>
      <c r="BX302">
        <v>0</v>
      </c>
      <c r="BY302">
        <v>2</v>
      </c>
      <c r="BZ302">
        <v>0</v>
      </c>
      <c r="CA302">
        <v>7</v>
      </c>
      <c r="CB302">
        <v>0</v>
      </c>
      <c r="CC302">
        <v>0</v>
      </c>
      <c r="CD302">
        <v>0</v>
      </c>
      <c r="CE302">
        <v>0</v>
      </c>
      <c r="CF302">
        <v>0</v>
      </c>
      <c r="CG302">
        <v>1</v>
      </c>
      <c r="CH302">
        <v>0</v>
      </c>
      <c r="CI302">
        <v>0</v>
      </c>
      <c r="CJ302">
        <v>7</v>
      </c>
      <c r="CK302">
        <v>15</v>
      </c>
      <c r="CL302">
        <v>0</v>
      </c>
      <c r="CM302">
        <v>0</v>
      </c>
      <c r="CN302">
        <v>4</v>
      </c>
    </row>
    <row r="303" spans="1:92">
      <c r="A303" t="s">
        <v>846</v>
      </c>
      <c r="B303" t="s">
        <v>25</v>
      </c>
      <c r="C303" t="s">
        <v>26</v>
      </c>
      <c r="D303" t="s">
        <v>47</v>
      </c>
      <c r="E303" t="s">
        <v>48</v>
      </c>
      <c r="F303" t="s">
        <v>49</v>
      </c>
      <c r="G303" t="s">
        <v>847</v>
      </c>
      <c r="H303" t="s">
        <v>848</v>
      </c>
      <c r="I303">
        <v>100</v>
      </c>
      <c r="J303" s="1">
        <v>1</v>
      </c>
      <c r="K303" t="s">
        <v>26</v>
      </c>
      <c r="L303" t="s">
        <v>47</v>
      </c>
      <c r="M303" t="s">
        <v>48</v>
      </c>
      <c r="N303" t="s">
        <v>44</v>
      </c>
      <c r="O303" t="s">
        <v>634</v>
      </c>
      <c r="P303" t="s">
        <v>849</v>
      </c>
      <c r="Q303">
        <v>3</v>
      </c>
      <c r="R303">
        <v>1.7699999999998199E-3</v>
      </c>
      <c r="S303">
        <f t="shared" si="8"/>
        <v>3</v>
      </c>
      <c r="T303">
        <f t="shared" si="9"/>
        <v>108</v>
      </c>
      <c r="U303">
        <v>0</v>
      </c>
      <c r="V303">
        <v>25</v>
      </c>
      <c r="W303">
        <v>0</v>
      </c>
      <c r="X303">
        <v>0</v>
      </c>
      <c r="Y303">
        <v>0</v>
      </c>
      <c r="Z303">
        <v>0</v>
      </c>
      <c r="AA303">
        <v>0</v>
      </c>
      <c r="AB303">
        <v>0</v>
      </c>
      <c r="AC303">
        <v>0</v>
      </c>
      <c r="AD303">
        <v>0</v>
      </c>
      <c r="AE303">
        <v>0</v>
      </c>
      <c r="AF303">
        <v>0</v>
      </c>
      <c r="AG303">
        <v>0</v>
      </c>
      <c r="AH303">
        <v>0</v>
      </c>
      <c r="AI303">
        <v>0</v>
      </c>
      <c r="AJ303">
        <v>0</v>
      </c>
      <c r="AK303">
        <v>16</v>
      </c>
      <c r="AL303">
        <v>0</v>
      </c>
      <c r="AM303">
        <v>0</v>
      </c>
      <c r="AN303">
        <v>0</v>
      </c>
      <c r="AO303">
        <v>67</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0</v>
      </c>
      <c r="CL303">
        <v>0</v>
      </c>
      <c r="CM303">
        <v>0</v>
      </c>
      <c r="CN303">
        <v>0</v>
      </c>
    </row>
    <row r="304" spans="1:92">
      <c r="A304" t="s">
        <v>2511</v>
      </c>
      <c r="B304" t="s">
        <v>25</v>
      </c>
      <c r="C304" t="s">
        <v>26</v>
      </c>
      <c r="D304" t="s">
        <v>88</v>
      </c>
      <c r="E304" t="s">
        <v>89</v>
      </c>
      <c r="F304" t="s">
        <v>389</v>
      </c>
      <c r="G304" t="s">
        <v>1669</v>
      </c>
      <c r="H304" t="s">
        <v>1670</v>
      </c>
      <c r="I304">
        <v>100</v>
      </c>
      <c r="J304" s="1">
        <v>0.94</v>
      </c>
      <c r="K304" t="s">
        <v>26</v>
      </c>
      <c r="L304" t="s">
        <v>88</v>
      </c>
      <c r="M304" t="s">
        <v>89</v>
      </c>
      <c r="N304" t="s">
        <v>389</v>
      </c>
      <c r="O304" t="s">
        <v>389</v>
      </c>
      <c r="P304" t="s">
        <v>392</v>
      </c>
      <c r="Q304">
        <v>8</v>
      </c>
      <c r="R304">
        <v>0.197819999999999</v>
      </c>
      <c r="S304">
        <f t="shared" si="8"/>
        <v>1</v>
      </c>
      <c r="T304">
        <f t="shared" si="9"/>
        <v>108</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108</v>
      </c>
      <c r="CK304">
        <v>0</v>
      </c>
      <c r="CL304">
        <v>0</v>
      </c>
      <c r="CM304">
        <v>0</v>
      </c>
      <c r="CN304">
        <v>0</v>
      </c>
    </row>
    <row r="305" spans="1:92">
      <c r="A305" t="s">
        <v>545</v>
      </c>
      <c r="B305" t="s">
        <v>25</v>
      </c>
      <c r="C305" t="s">
        <v>26</v>
      </c>
      <c r="D305" t="s">
        <v>47</v>
      </c>
      <c r="E305" t="s">
        <v>29</v>
      </c>
      <c r="F305" t="s">
        <v>29</v>
      </c>
      <c r="G305" t="s">
        <v>86</v>
      </c>
      <c r="H305" t="s">
        <v>87</v>
      </c>
      <c r="I305">
        <v>100</v>
      </c>
      <c r="J305" s="1">
        <v>0.97</v>
      </c>
      <c r="K305" t="s">
        <v>26</v>
      </c>
      <c r="L305" t="s">
        <v>27</v>
      </c>
      <c r="M305" t="s">
        <v>412</v>
      </c>
      <c r="P305" t="s">
        <v>546</v>
      </c>
      <c r="Q305">
        <v>7</v>
      </c>
      <c r="R305">
        <v>0.11297</v>
      </c>
      <c r="S305">
        <f t="shared" si="8"/>
        <v>41</v>
      </c>
      <c r="T305">
        <f t="shared" si="9"/>
        <v>106</v>
      </c>
      <c r="U305">
        <v>0</v>
      </c>
      <c r="V305">
        <v>2</v>
      </c>
      <c r="W305">
        <v>2</v>
      </c>
      <c r="X305">
        <v>0</v>
      </c>
      <c r="Y305">
        <v>2</v>
      </c>
      <c r="Z305">
        <v>0</v>
      </c>
      <c r="AA305">
        <v>2</v>
      </c>
      <c r="AB305">
        <v>0</v>
      </c>
      <c r="AC305">
        <v>2</v>
      </c>
      <c r="AD305">
        <v>0</v>
      </c>
      <c r="AE305">
        <v>1</v>
      </c>
      <c r="AF305">
        <v>0</v>
      </c>
      <c r="AG305">
        <v>0</v>
      </c>
      <c r="AH305">
        <v>0</v>
      </c>
      <c r="AI305">
        <v>3</v>
      </c>
      <c r="AJ305">
        <v>0</v>
      </c>
      <c r="AK305">
        <v>2</v>
      </c>
      <c r="AL305">
        <v>3</v>
      </c>
      <c r="AM305">
        <v>2</v>
      </c>
      <c r="AN305">
        <v>0</v>
      </c>
      <c r="AO305">
        <v>6</v>
      </c>
      <c r="AP305">
        <v>0</v>
      </c>
      <c r="AQ305">
        <v>1</v>
      </c>
      <c r="AR305">
        <v>1</v>
      </c>
      <c r="AS305">
        <v>1</v>
      </c>
      <c r="AT305">
        <v>4</v>
      </c>
      <c r="AU305">
        <v>4</v>
      </c>
      <c r="AV305">
        <v>0</v>
      </c>
      <c r="AW305">
        <v>1</v>
      </c>
      <c r="AX305">
        <v>0</v>
      </c>
      <c r="AY305">
        <v>6</v>
      </c>
      <c r="AZ305">
        <v>0</v>
      </c>
      <c r="BA305">
        <v>2</v>
      </c>
      <c r="BB305">
        <v>0</v>
      </c>
      <c r="BC305">
        <v>4</v>
      </c>
      <c r="BD305">
        <v>0</v>
      </c>
      <c r="BE305">
        <v>6</v>
      </c>
      <c r="BF305">
        <v>2</v>
      </c>
      <c r="BG305">
        <v>8</v>
      </c>
      <c r="BH305">
        <v>0</v>
      </c>
      <c r="BI305">
        <v>2</v>
      </c>
      <c r="BJ305">
        <v>0</v>
      </c>
      <c r="BK305">
        <v>0</v>
      </c>
      <c r="BL305">
        <v>1</v>
      </c>
      <c r="BM305">
        <v>1</v>
      </c>
      <c r="BN305">
        <v>0</v>
      </c>
      <c r="BO305">
        <v>0</v>
      </c>
      <c r="BP305">
        <v>0</v>
      </c>
      <c r="BQ305">
        <v>3</v>
      </c>
      <c r="BR305">
        <v>0</v>
      </c>
      <c r="BS305">
        <v>2</v>
      </c>
      <c r="BT305">
        <v>0</v>
      </c>
      <c r="BU305">
        <v>1</v>
      </c>
      <c r="BV305">
        <v>0</v>
      </c>
      <c r="BW305">
        <v>1</v>
      </c>
      <c r="BX305">
        <v>0</v>
      </c>
      <c r="BY305">
        <v>3</v>
      </c>
      <c r="BZ305">
        <v>3</v>
      </c>
      <c r="CA305">
        <v>2</v>
      </c>
      <c r="CB305">
        <v>1</v>
      </c>
      <c r="CC305">
        <v>3</v>
      </c>
      <c r="CD305">
        <v>0</v>
      </c>
      <c r="CE305">
        <v>1</v>
      </c>
      <c r="CF305">
        <v>0</v>
      </c>
      <c r="CG305">
        <v>3</v>
      </c>
      <c r="CH305">
        <v>1</v>
      </c>
      <c r="CI305">
        <v>1</v>
      </c>
      <c r="CJ305">
        <v>0</v>
      </c>
      <c r="CK305">
        <v>3</v>
      </c>
      <c r="CL305">
        <v>0</v>
      </c>
      <c r="CM305">
        <v>7</v>
      </c>
      <c r="CN305">
        <v>0</v>
      </c>
    </row>
    <row r="306" spans="1:92">
      <c r="A306" t="s">
        <v>866</v>
      </c>
      <c r="B306" t="s">
        <v>25</v>
      </c>
      <c r="C306" t="s">
        <v>26</v>
      </c>
      <c r="D306" t="s">
        <v>88</v>
      </c>
      <c r="E306" t="s">
        <v>89</v>
      </c>
      <c r="F306" t="s">
        <v>172</v>
      </c>
      <c r="G306" t="s">
        <v>470</v>
      </c>
      <c r="H306" t="s">
        <v>471</v>
      </c>
      <c r="I306">
        <v>100</v>
      </c>
      <c r="J306" s="1">
        <v>0.89</v>
      </c>
      <c r="K306" t="s">
        <v>26</v>
      </c>
      <c r="L306" t="s">
        <v>88</v>
      </c>
      <c r="M306" t="s">
        <v>89</v>
      </c>
      <c r="P306" t="s">
        <v>749</v>
      </c>
      <c r="Q306">
        <v>10</v>
      </c>
      <c r="R306">
        <v>0.18176999999999899</v>
      </c>
      <c r="S306">
        <f t="shared" si="8"/>
        <v>20</v>
      </c>
      <c r="T306">
        <f t="shared" si="9"/>
        <v>106</v>
      </c>
      <c r="U306">
        <v>0</v>
      </c>
      <c r="V306">
        <v>2</v>
      </c>
      <c r="W306">
        <v>0</v>
      </c>
      <c r="X306">
        <v>0</v>
      </c>
      <c r="Y306">
        <v>3</v>
      </c>
      <c r="Z306">
        <v>0</v>
      </c>
      <c r="AA306">
        <v>0</v>
      </c>
      <c r="AB306">
        <v>0</v>
      </c>
      <c r="AC306">
        <v>0</v>
      </c>
      <c r="AD306">
        <v>0</v>
      </c>
      <c r="AE306">
        <v>0</v>
      </c>
      <c r="AF306">
        <v>0</v>
      </c>
      <c r="AG306">
        <v>5</v>
      </c>
      <c r="AH306">
        <v>0</v>
      </c>
      <c r="AI306">
        <v>0</v>
      </c>
      <c r="AJ306">
        <v>0</v>
      </c>
      <c r="AK306">
        <v>0</v>
      </c>
      <c r="AL306">
        <v>0</v>
      </c>
      <c r="AM306">
        <v>0</v>
      </c>
      <c r="AN306">
        <v>0</v>
      </c>
      <c r="AO306">
        <v>0</v>
      </c>
      <c r="AP306">
        <v>0</v>
      </c>
      <c r="AQ306">
        <v>0</v>
      </c>
      <c r="AR306">
        <v>0</v>
      </c>
      <c r="AS306">
        <v>0</v>
      </c>
      <c r="AT306">
        <v>3</v>
      </c>
      <c r="AU306">
        <v>2</v>
      </c>
      <c r="AV306">
        <v>0</v>
      </c>
      <c r="AW306">
        <v>0</v>
      </c>
      <c r="AX306">
        <v>0</v>
      </c>
      <c r="AY306">
        <v>1</v>
      </c>
      <c r="AZ306">
        <v>30</v>
      </c>
      <c r="BA306">
        <v>2</v>
      </c>
      <c r="BB306">
        <v>0</v>
      </c>
      <c r="BC306">
        <v>1</v>
      </c>
      <c r="BD306">
        <v>0</v>
      </c>
      <c r="BE306">
        <v>0</v>
      </c>
      <c r="BF306">
        <v>0</v>
      </c>
      <c r="BG306">
        <v>3</v>
      </c>
      <c r="BH306">
        <v>0</v>
      </c>
      <c r="BI306">
        <v>1</v>
      </c>
      <c r="BJ306">
        <v>0</v>
      </c>
      <c r="BK306">
        <v>5</v>
      </c>
      <c r="BL306">
        <v>0</v>
      </c>
      <c r="BM306">
        <v>0</v>
      </c>
      <c r="BN306">
        <v>0</v>
      </c>
      <c r="BO306">
        <v>2</v>
      </c>
      <c r="BP306">
        <v>0</v>
      </c>
      <c r="BQ306">
        <v>0</v>
      </c>
      <c r="BR306">
        <v>0</v>
      </c>
      <c r="BS306">
        <v>30</v>
      </c>
      <c r="BT306">
        <v>2</v>
      </c>
      <c r="BU306">
        <v>3</v>
      </c>
      <c r="BV306">
        <v>0</v>
      </c>
      <c r="BW306">
        <v>0</v>
      </c>
      <c r="BX306">
        <v>0</v>
      </c>
      <c r="BY306">
        <v>4</v>
      </c>
      <c r="BZ306">
        <v>0</v>
      </c>
      <c r="CA306">
        <v>1</v>
      </c>
      <c r="CB306">
        <v>0</v>
      </c>
      <c r="CC306">
        <v>0</v>
      </c>
      <c r="CD306">
        <v>4</v>
      </c>
      <c r="CE306">
        <v>0</v>
      </c>
      <c r="CF306">
        <v>0</v>
      </c>
      <c r="CG306">
        <v>0</v>
      </c>
      <c r="CH306">
        <v>0</v>
      </c>
      <c r="CI306">
        <v>0</v>
      </c>
      <c r="CJ306">
        <v>0</v>
      </c>
      <c r="CK306">
        <v>0</v>
      </c>
      <c r="CL306">
        <v>2</v>
      </c>
      <c r="CM306">
        <v>0</v>
      </c>
      <c r="CN306">
        <v>0</v>
      </c>
    </row>
    <row r="307" spans="1:92">
      <c r="A307" t="s">
        <v>1074</v>
      </c>
      <c r="B307" t="s">
        <v>25</v>
      </c>
      <c r="C307" t="s">
        <v>26</v>
      </c>
      <c r="D307" t="s">
        <v>27</v>
      </c>
      <c r="E307" t="s">
        <v>28</v>
      </c>
      <c r="F307" t="s">
        <v>29</v>
      </c>
      <c r="G307" t="s">
        <v>1075</v>
      </c>
      <c r="H307" t="s">
        <v>1076</v>
      </c>
      <c r="I307">
        <v>100</v>
      </c>
      <c r="J307" s="1">
        <v>0.99</v>
      </c>
      <c r="K307" t="s">
        <v>26</v>
      </c>
      <c r="L307" t="s">
        <v>27</v>
      </c>
      <c r="M307" t="s">
        <v>28</v>
      </c>
      <c r="N307" t="s">
        <v>29</v>
      </c>
      <c r="O307" t="s">
        <v>29</v>
      </c>
      <c r="P307" t="s">
        <v>1077</v>
      </c>
      <c r="Q307">
        <v>2</v>
      </c>
      <c r="R307">
        <v>2.4309999999999801E-2</v>
      </c>
      <c r="S307">
        <f t="shared" si="8"/>
        <v>17</v>
      </c>
      <c r="T307">
        <f t="shared" si="9"/>
        <v>106</v>
      </c>
      <c r="U307">
        <v>0</v>
      </c>
      <c r="V307">
        <v>0</v>
      </c>
      <c r="W307">
        <v>6</v>
      </c>
      <c r="X307">
        <v>0</v>
      </c>
      <c r="Y307">
        <v>0</v>
      </c>
      <c r="Z307">
        <v>0</v>
      </c>
      <c r="AA307">
        <v>0</v>
      </c>
      <c r="AB307">
        <v>5</v>
      </c>
      <c r="AC307">
        <v>0</v>
      </c>
      <c r="AD307">
        <v>0</v>
      </c>
      <c r="AE307">
        <v>0</v>
      </c>
      <c r="AF307">
        <v>0</v>
      </c>
      <c r="AG307">
        <v>0</v>
      </c>
      <c r="AH307">
        <v>1</v>
      </c>
      <c r="AI307">
        <v>0</v>
      </c>
      <c r="AJ307">
        <v>18</v>
      </c>
      <c r="AK307">
        <v>0</v>
      </c>
      <c r="AL307">
        <v>0</v>
      </c>
      <c r="AM307">
        <v>0</v>
      </c>
      <c r="AN307">
        <v>1</v>
      </c>
      <c r="AO307">
        <v>0</v>
      </c>
      <c r="AP307">
        <v>0</v>
      </c>
      <c r="AQ307">
        <v>0</v>
      </c>
      <c r="AR307">
        <v>0</v>
      </c>
      <c r="AS307">
        <v>0</v>
      </c>
      <c r="AT307">
        <v>0</v>
      </c>
      <c r="AU307">
        <v>0</v>
      </c>
      <c r="AV307">
        <v>4</v>
      </c>
      <c r="AW307">
        <v>0</v>
      </c>
      <c r="AX307">
        <v>0</v>
      </c>
      <c r="AY307">
        <v>0</v>
      </c>
      <c r="AZ307">
        <v>0</v>
      </c>
      <c r="BA307">
        <v>0</v>
      </c>
      <c r="BB307">
        <v>0</v>
      </c>
      <c r="BC307">
        <v>0</v>
      </c>
      <c r="BD307">
        <v>5</v>
      </c>
      <c r="BE307">
        <v>0</v>
      </c>
      <c r="BF307">
        <v>0</v>
      </c>
      <c r="BG307">
        <v>1</v>
      </c>
      <c r="BH307">
        <v>11</v>
      </c>
      <c r="BI307">
        <v>0</v>
      </c>
      <c r="BJ307">
        <v>6</v>
      </c>
      <c r="BK307">
        <v>0</v>
      </c>
      <c r="BL307">
        <v>0</v>
      </c>
      <c r="BM307">
        <v>0</v>
      </c>
      <c r="BN307">
        <v>0</v>
      </c>
      <c r="BO307">
        <v>0</v>
      </c>
      <c r="BP307">
        <v>0</v>
      </c>
      <c r="BQ307">
        <v>0</v>
      </c>
      <c r="BR307">
        <v>11</v>
      </c>
      <c r="BS307">
        <v>1</v>
      </c>
      <c r="BT307">
        <v>0</v>
      </c>
      <c r="BU307">
        <v>0</v>
      </c>
      <c r="BV307">
        <v>0</v>
      </c>
      <c r="BW307">
        <v>0</v>
      </c>
      <c r="BX307">
        <v>2</v>
      </c>
      <c r="BY307">
        <v>0</v>
      </c>
      <c r="BZ307">
        <v>0</v>
      </c>
      <c r="CA307">
        <v>0</v>
      </c>
      <c r="CB307">
        <v>0</v>
      </c>
      <c r="CC307">
        <v>0</v>
      </c>
      <c r="CD307">
        <v>9</v>
      </c>
      <c r="CE307">
        <v>0</v>
      </c>
      <c r="CF307">
        <v>0</v>
      </c>
      <c r="CG307">
        <v>0</v>
      </c>
      <c r="CH307">
        <v>3</v>
      </c>
      <c r="CI307">
        <v>0</v>
      </c>
      <c r="CJ307">
        <v>0</v>
      </c>
      <c r="CK307">
        <v>0</v>
      </c>
      <c r="CL307">
        <v>17</v>
      </c>
      <c r="CM307">
        <v>0</v>
      </c>
      <c r="CN307">
        <v>5</v>
      </c>
    </row>
    <row r="308" spans="1:92">
      <c r="A308" t="s">
        <v>1046</v>
      </c>
      <c r="B308" t="s">
        <v>25</v>
      </c>
      <c r="C308" t="s">
        <v>26</v>
      </c>
      <c r="D308" t="s">
        <v>27</v>
      </c>
      <c r="E308" t="s">
        <v>28</v>
      </c>
      <c r="F308" t="s">
        <v>67</v>
      </c>
      <c r="G308" t="s">
        <v>864</v>
      </c>
      <c r="H308" t="s">
        <v>985</v>
      </c>
      <c r="I308">
        <v>100</v>
      </c>
      <c r="J308" s="1">
        <v>0.89</v>
      </c>
      <c r="K308" t="s">
        <v>26</v>
      </c>
      <c r="L308" t="s">
        <v>27</v>
      </c>
      <c r="M308" t="s">
        <v>491</v>
      </c>
      <c r="N308" t="s">
        <v>32</v>
      </c>
      <c r="O308" t="s">
        <v>231</v>
      </c>
      <c r="P308" t="s">
        <v>1047</v>
      </c>
      <c r="Q308">
        <v>3</v>
      </c>
      <c r="R308">
        <v>0.21149000000000001</v>
      </c>
      <c r="S308">
        <f t="shared" si="8"/>
        <v>23</v>
      </c>
      <c r="T308">
        <f t="shared" si="9"/>
        <v>103</v>
      </c>
      <c r="U308">
        <v>0</v>
      </c>
      <c r="V308">
        <v>0</v>
      </c>
      <c r="W308">
        <v>7</v>
      </c>
      <c r="X308">
        <v>0</v>
      </c>
      <c r="Y308">
        <v>0</v>
      </c>
      <c r="Z308">
        <v>0</v>
      </c>
      <c r="AA308">
        <v>0</v>
      </c>
      <c r="AB308">
        <v>2</v>
      </c>
      <c r="AC308">
        <v>9</v>
      </c>
      <c r="AD308">
        <v>3</v>
      </c>
      <c r="AE308">
        <v>2</v>
      </c>
      <c r="AF308">
        <v>0</v>
      </c>
      <c r="AG308">
        <v>3</v>
      </c>
      <c r="AH308">
        <v>0</v>
      </c>
      <c r="AI308">
        <v>0</v>
      </c>
      <c r="AJ308">
        <v>0</v>
      </c>
      <c r="AK308">
        <v>9</v>
      </c>
      <c r="AL308">
        <v>0</v>
      </c>
      <c r="AM308">
        <v>0</v>
      </c>
      <c r="AN308">
        <v>0</v>
      </c>
      <c r="AO308">
        <v>0</v>
      </c>
      <c r="AP308">
        <v>0</v>
      </c>
      <c r="AQ308">
        <v>0</v>
      </c>
      <c r="AR308">
        <v>0</v>
      </c>
      <c r="AS308">
        <v>1</v>
      </c>
      <c r="AT308">
        <v>2</v>
      </c>
      <c r="AU308">
        <v>0</v>
      </c>
      <c r="AV308">
        <v>0</v>
      </c>
      <c r="AW308">
        <v>1</v>
      </c>
      <c r="AX308">
        <v>0</v>
      </c>
      <c r="AY308">
        <v>0</v>
      </c>
      <c r="AZ308">
        <v>0</v>
      </c>
      <c r="BA308">
        <v>0</v>
      </c>
      <c r="BB308">
        <v>0</v>
      </c>
      <c r="BC308">
        <v>0</v>
      </c>
      <c r="BD308">
        <v>0</v>
      </c>
      <c r="BE308">
        <v>7</v>
      </c>
      <c r="BF308">
        <v>0</v>
      </c>
      <c r="BG308">
        <v>0</v>
      </c>
      <c r="BH308">
        <v>0</v>
      </c>
      <c r="BI308">
        <v>0</v>
      </c>
      <c r="BJ308">
        <v>0</v>
      </c>
      <c r="BK308">
        <v>0</v>
      </c>
      <c r="BL308">
        <v>0</v>
      </c>
      <c r="BM308">
        <v>0</v>
      </c>
      <c r="BN308">
        <v>0</v>
      </c>
      <c r="BO308">
        <v>0</v>
      </c>
      <c r="BP308">
        <v>0</v>
      </c>
      <c r="BQ308">
        <v>1</v>
      </c>
      <c r="BR308">
        <v>0</v>
      </c>
      <c r="BS308">
        <v>4</v>
      </c>
      <c r="BT308">
        <v>3</v>
      </c>
      <c r="BU308">
        <v>0</v>
      </c>
      <c r="BV308">
        <v>0</v>
      </c>
      <c r="BW308">
        <v>0</v>
      </c>
      <c r="BX308">
        <v>0</v>
      </c>
      <c r="BY308">
        <v>10</v>
      </c>
      <c r="BZ308">
        <v>0</v>
      </c>
      <c r="CA308">
        <v>6</v>
      </c>
      <c r="CB308">
        <v>8</v>
      </c>
      <c r="CC308">
        <v>1</v>
      </c>
      <c r="CD308">
        <v>1</v>
      </c>
      <c r="CE308">
        <v>0</v>
      </c>
      <c r="CF308">
        <v>0</v>
      </c>
      <c r="CG308">
        <v>11</v>
      </c>
      <c r="CH308">
        <v>0</v>
      </c>
      <c r="CI308">
        <v>0</v>
      </c>
      <c r="CJ308">
        <v>4</v>
      </c>
      <c r="CK308">
        <v>0</v>
      </c>
      <c r="CL308">
        <v>0</v>
      </c>
      <c r="CM308">
        <v>3</v>
      </c>
      <c r="CN308">
        <v>5</v>
      </c>
    </row>
    <row r="309" spans="1:92">
      <c r="A309" t="s">
        <v>762</v>
      </c>
      <c r="B309" t="s">
        <v>25</v>
      </c>
      <c r="C309" t="s">
        <v>26</v>
      </c>
      <c r="D309" t="s">
        <v>27</v>
      </c>
      <c r="E309" t="s">
        <v>28</v>
      </c>
      <c r="F309" t="s">
        <v>28</v>
      </c>
      <c r="G309" t="s">
        <v>363</v>
      </c>
      <c r="H309" t="s">
        <v>364</v>
      </c>
      <c r="I309">
        <v>100</v>
      </c>
      <c r="J309" s="1">
        <v>0.99</v>
      </c>
      <c r="K309" t="s">
        <v>26</v>
      </c>
      <c r="L309" t="s">
        <v>27</v>
      </c>
      <c r="M309" t="s">
        <v>28</v>
      </c>
      <c r="N309" t="s">
        <v>29</v>
      </c>
      <c r="O309" t="s">
        <v>59</v>
      </c>
      <c r="P309" t="s">
        <v>179</v>
      </c>
      <c r="Q309">
        <v>4</v>
      </c>
      <c r="R309">
        <v>0.11192000000000001</v>
      </c>
      <c r="S309">
        <f t="shared" si="8"/>
        <v>20</v>
      </c>
      <c r="T309">
        <f t="shared" si="9"/>
        <v>101</v>
      </c>
      <c r="U309">
        <v>1</v>
      </c>
      <c r="V309">
        <v>0</v>
      </c>
      <c r="W309">
        <v>0</v>
      </c>
      <c r="X309">
        <v>0</v>
      </c>
      <c r="Y309">
        <v>0</v>
      </c>
      <c r="Z309">
        <v>0</v>
      </c>
      <c r="AA309">
        <v>0</v>
      </c>
      <c r="AB309">
        <v>0</v>
      </c>
      <c r="AC309">
        <v>6</v>
      </c>
      <c r="AD309">
        <v>0</v>
      </c>
      <c r="AE309">
        <v>1</v>
      </c>
      <c r="AF309">
        <v>0</v>
      </c>
      <c r="AG309">
        <v>0</v>
      </c>
      <c r="AH309">
        <v>0</v>
      </c>
      <c r="AI309">
        <v>0</v>
      </c>
      <c r="AJ309">
        <v>0</v>
      </c>
      <c r="AK309">
        <v>0</v>
      </c>
      <c r="AL309">
        <v>11</v>
      </c>
      <c r="AM309">
        <v>0</v>
      </c>
      <c r="AN309">
        <v>0</v>
      </c>
      <c r="AO309">
        <v>4</v>
      </c>
      <c r="AP309">
        <v>0</v>
      </c>
      <c r="AQ309">
        <v>7</v>
      </c>
      <c r="AR309">
        <v>0</v>
      </c>
      <c r="AS309">
        <v>0</v>
      </c>
      <c r="AT309">
        <v>22</v>
      </c>
      <c r="AU309">
        <v>1</v>
      </c>
      <c r="AV309">
        <v>0</v>
      </c>
      <c r="AW309">
        <v>3</v>
      </c>
      <c r="AX309">
        <v>0</v>
      </c>
      <c r="AY309">
        <v>1</v>
      </c>
      <c r="AZ309">
        <v>0</v>
      </c>
      <c r="BA309">
        <v>0</v>
      </c>
      <c r="BB309">
        <v>0</v>
      </c>
      <c r="BC309">
        <v>0</v>
      </c>
      <c r="BD309">
        <v>0</v>
      </c>
      <c r="BE309">
        <v>0</v>
      </c>
      <c r="BF309">
        <v>0</v>
      </c>
      <c r="BG309">
        <v>3</v>
      </c>
      <c r="BH309">
        <v>0</v>
      </c>
      <c r="BI309">
        <v>0</v>
      </c>
      <c r="BJ309">
        <v>0</v>
      </c>
      <c r="BK309">
        <v>5</v>
      </c>
      <c r="BL309">
        <v>0</v>
      </c>
      <c r="BM309">
        <v>0</v>
      </c>
      <c r="BN309">
        <v>0</v>
      </c>
      <c r="BO309">
        <v>4</v>
      </c>
      <c r="BP309">
        <v>0</v>
      </c>
      <c r="BQ309">
        <v>1</v>
      </c>
      <c r="BR309">
        <v>0</v>
      </c>
      <c r="BS309">
        <v>5</v>
      </c>
      <c r="BT309">
        <v>0</v>
      </c>
      <c r="BU309">
        <v>0</v>
      </c>
      <c r="BV309">
        <v>0</v>
      </c>
      <c r="BW309">
        <v>0</v>
      </c>
      <c r="BX309">
        <v>0</v>
      </c>
      <c r="BY309">
        <v>4</v>
      </c>
      <c r="BZ309">
        <v>0</v>
      </c>
      <c r="CA309">
        <v>1</v>
      </c>
      <c r="CB309">
        <v>0</v>
      </c>
      <c r="CC309">
        <v>0</v>
      </c>
      <c r="CD309">
        <v>0</v>
      </c>
      <c r="CE309">
        <v>0</v>
      </c>
      <c r="CF309">
        <v>0</v>
      </c>
      <c r="CG309">
        <v>0</v>
      </c>
      <c r="CH309">
        <v>1</v>
      </c>
      <c r="CI309">
        <v>0</v>
      </c>
      <c r="CJ309">
        <v>0</v>
      </c>
      <c r="CK309">
        <v>1</v>
      </c>
      <c r="CL309">
        <v>0</v>
      </c>
      <c r="CM309">
        <v>19</v>
      </c>
      <c r="CN309">
        <v>0</v>
      </c>
    </row>
    <row r="310" spans="1:92">
      <c r="A310" t="s">
        <v>962</v>
      </c>
      <c r="B310" t="s">
        <v>25</v>
      </c>
      <c r="C310" t="s">
        <v>26</v>
      </c>
      <c r="D310" t="s">
        <v>47</v>
      </c>
      <c r="E310" t="s">
        <v>48</v>
      </c>
      <c r="F310" t="s">
        <v>44</v>
      </c>
      <c r="G310" t="s">
        <v>184</v>
      </c>
      <c r="H310" t="s">
        <v>185</v>
      </c>
      <c r="I310">
        <v>100</v>
      </c>
      <c r="J310" s="1">
        <v>0.96</v>
      </c>
      <c r="K310" t="s">
        <v>26</v>
      </c>
      <c r="L310" t="s">
        <v>47</v>
      </c>
      <c r="M310" t="s">
        <v>48</v>
      </c>
      <c r="N310" t="s">
        <v>44</v>
      </c>
      <c r="P310" t="s">
        <v>445</v>
      </c>
      <c r="Q310">
        <v>5</v>
      </c>
      <c r="R310">
        <v>7.0069999999999993E-2</v>
      </c>
      <c r="S310">
        <f t="shared" si="8"/>
        <v>14</v>
      </c>
      <c r="T310">
        <f t="shared" si="9"/>
        <v>101</v>
      </c>
      <c r="U310">
        <v>0</v>
      </c>
      <c r="V310">
        <v>0</v>
      </c>
      <c r="W310">
        <v>0</v>
      </c>
      <c r="X310">
        <v>0</v>
      </c>
      <c r="Y310">
        <v>4</v>
      </c>
      <c r="Z310">
        <v>0</v>
      </c>
      <c r="AA310">
        <v>0</v>
      </c>
      <c r="AB310">
        <v>0</v>
      </c>
      <c r="AC310">
        <v>0</v>
      </c>
      <c r="AD310">
        <v>0</v>
      </c>
      <c r="AE310">
        <v>9</v>
      </c>
      <c r="AF310">
        <v>0</v>
      </c>
      <c r="AG310">
        <v>0</v>
      </c>
      <c r="AH310">
        <v>0</v>
      </c>
      <c r="AI310">
        <v>0</v>
      </c>
      <c r="AJ310">
        <v>0</v>
      </c>
      <c r="AK310">
        <v>0</v>
      </c>
      <c r="AL310">
        <v>0</v>
      </c>
      <c r="AM310">
        <v>0</v>
      </c>
      <c r="AN310">
        <v>0</v>
      </c>
      <c r="AO310">
        <v>2</v>
      </c>
      <c r="AP310">
        <v>0</v>
      </c>
      <c r="AQ310">
        <v>0</v>
      </c>
      <c r="AR310">
        <v>0</v>
      </c>
      <c r="AS310">
        <v>0</v>
      </c>
      <c r="AT310">
        <v>0</v>
      </c>
      <c r="AU310">
        <v>9</v>
      </c>
      <c r="AV310">
        <v>0</v>
      </c>
      <c r="AW310">
        <v>0</v>
      </c>
      <c r="AX310">
        <v>0</v>
      </c>
      <c r="AY310">
        <v>0</v>
      </c>
      <c r="AZ310">
        <v>0</v>
      </c>
      <c r="BA310">
        <v>0</v>
      </c>
      <c r="BB310">
        <v>0</v>
      </c>
      <c r="BC310">
        <v>0</v>
      </c>
      <c r="BD310">
        <v>0</v>
      </c>
      <c r="BE310">
        <v>2</v>
      </c>
      <c r="BF310">
        <v>0</v>
      </c>
      <c r="BG310">
        <v>2</v>
      </c>
      <c r="BH310">
        <v>0</v>
      </c>
      <c r="BI310">
        <v>0</v>
      </c>
      <c r="BJ310">
        <v>0</v>
      </c>
      <c r="BK310">
        <v>0</v>
      </c>
      <c r="BL310">
        <v>0</v>
      </c>
      <c r="BM310">
        <v>0</v>
      </c>
      <c r="BN310">
        <v>0</v>
      </c>
      <c r="BO310">
        <v>0</v>
      </c>
      <c r="BP310">
        <v>42</v>
      </c>
      <c r="BQ310">
        <v>3</v>
      </c>
      <c r="BR310">
        <v>1</v>
      </c>
      <c r="BS310">
        <v>0</v>
      </c>
      <c r="BT310">
        <v>0</v>
      </c>
      <c r="BU310">
        <v>0</v>
      </c>
      <c r="BV310">
        <v>0</v>
      </c>
      <c r="BW310">
        <v>9</v>
      </c>
      <c r="BX310">
        <v>0</v>
      </c>
      <c r="BY310">
        <v>2</v>
      </c>
      <c r="BZ310">
        <v>0</v>
      </c>
      <c r="CA310">
        <v>0</v>
      </c>
      <c r="CB310">
        <v>0</v>
      </c>
      <c r="CC310">
        <v>0</v>
      </c>
      <c r="CD310">
        <v>0</v>
      </c>
      <c r="CE310">
        <v>0</v>
      </c>
      <c r="CF310">
        <v>0</v>
      </c>
      <c r="CG310">
        <v>0</v>
      </c>
      <c r="CH310">
        <v>0</v>
      </c>
      <c r="CI310">
        <v>14</v>
      </c>
      <c r="CJ310">
        <v>1</v>
      </c>
      <c r="CK310">
        <v>0</v>
      </c>
      <c r="CL310">
        <v>0</v>
      </c>
      <c r="CM310">
        <v>1</v>
      </c>
      <c r="CN310">
        <v>0</v>
      </c>
    </row>
    <row r="311" spans="1:92">
      <c r="A311" t="s">
        <v>1660</v>
      </c>
      <c r="B311" t="s">
        <v>25</v>
      </c>
      <c r="C311" t="s">
        <v>26</v>
      </c>
      <c r="D311" t="s">
        <v>27</v>
      </c>
      <c r="E311" t="s">
        <v>28</v>
      </c>
      <c r="F311" t="s">
        <v>29</v>
      </c>
      <c r="G311" t="s">
        <v>30</v>
      </c>
      <c r="H311" t="s">
        <v>31</v>
      </c>
      <c r="I311">
        <v>100</v>
      </c>
      <c r="J311" s="1">
        <v>0.96</v>
      </c>
      <c r="K311" t="s">
        <v>26</v>
      </c>
      <c r="L311" t="s">
        <v>27</v>
      </c>
      <c r="M311" t="s">
        <v>28</v>
      </c>
      <c r="N311" t="s">
        <v>29</v>
      </c>
      <c r="O311" t="s">
        <v>32</v>
      </c>
      <c r="P311" t="s">
        <v>33</v>
      </c>
      <c r="Q311">
        <v>25</v>
      </c>
      <c r="R311">
        <v>9.3689999999999996E-2</v>
      </c>
      <c r="S311">
        <f t="shared" si="8"/>
        <v>1</v>
      </c>
      <c r="T311">
        <f t="shared" si="9"/>
        <v>99</v>
      </c>
      <c r="U311">
        <v>0</v>
      </c>
      <c r="V311">
        <v>0</v>
      </c>
      <c r="W311">
        <v>0</v>
      </c>
      <c r="X311">
        <v>0</v>
      </c>
      <c r="Y311">
        <v>0</v>
      </c>
      <c r="Z311">
        <v>0</v>
      </c>
      <c r="AA311">
        <v>99</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0</v>
      </c>
    </row>
    <row r="312" spans="1:92">
      <c r="A312" t="s">
        <v>1207</v>
      </c>
      <c r="B312" t="s">
        <v>25</v>
      </c>
      <c r="C312" t="s">
        <v>26</v>
      </c>
      <c r="D312" t="s">
        <v>27</v>
      </c>
      <c r="E312" t="s">
        <v>77</v>
      </c>
      <c r="F312" t="s">
        <v>36</v>
      </c>
      <c r="G312" t="s">
        <v>726</v>
      </c>
      <c r="H312" t="s">
        <v>1208</v>
      </c>
      <c r="I312">
        <v>100</v>
      </c>
      <c r="J312" s="1">
        <v>0.89</v>
      </c>
      <c r="K312" t="s">
        <v>26</v>
      </c>
      <c r="L312" t="s">
        <v>27</v>
      </c>
      <c r="M312" t="s">
        <v>119</v>
      </c>
      <c r="N312" t="s">
        <v>412</v>
      </c>
      <c r="P312" t="s">
        <v>413</v>
      </c>
      <c r="Q312">
        <v>3</v>
      </c>
      <c r="R312">
        <v>0.24484999999999901</v>
      </c>
      <c r="S312">
        <f t="shared" si="8"/>
        <v>23</v>
      </c>
      <c r="T312">
        <f t="shared" si="9"/>
        <v>97</v>
      </c>
      <c r="U312">
        <v>0</v>
      </c>
      <c r="V312">
        <v>0</v>
      </c>
      <c r="W312">
        <v>0</v>
      </c>
      <c r="X312">
        <v>1</v>
      </c>
      <c r="Y312">
        <v>7</v>
      </c>
      <c r="Z312">
        <v>0</v>
      </c>
      <c r="AA312">
        <v>0</v>
      </c>
      <c r="AB312">
        <v>0</v>
      </c>
      <c r="AC312">
        <v>1</v>
      </c>
      <c r="AD312">
        <v>0</v>
      </c>
      <c r="AE312">
        <v>3</v>
      </c>
      <c r="AF312">
        <v>0</v>
      </c>
      <c r="AG312">
        <v>0</v>
      </c>
      <c r="AH312">
        <v>2</v>
      </c>
      <c r="AI312">
        <v>0</v>
      </c>
      <c r="AJ312">
        <v>0</v>
      </c>
      <c r="AK312">
        <v>15</v>
      </c>
      <c r="AL312">
        <v>1</v>
      </c>
      <c r="AM312">
        <v>0</v>
      </c>
      <c r="AN312">
        <v>0</v>
      </c>
      <c r="AO312">
        <v>5</v>
      </c>
      <c r="AP312">
        <v>0</v>
      </c>
      <c r="AQ312">
        <v>4</v>
      </c>
      <c r="AR312">
        <v>0</v>
      </c>
      <c r="AS312">
        <v>0</v>
      </c>
      <c r="AT312">
        <v>8</v>
      </c>
      <c r="AU312">
        <v>3</v>
      </c>
      <c r="AV312">
        <v>0</v>
      </c>
      <c r="AW312">
        <v>0</v>
      </c>
      <c r="AX312">
        <v>0</v>
      </c>
      <c r="AY312">
        <v>1</v>
      </c>
      <c r="AZ312">
        <v>0</v>
      </c>
      <c r="BA312">
        <v>0</v>
      </c>
      <c r="BB312">
        <v>0</v>
      </c>
      <c r="BC312">
        <v>0</v>
      </c>
      <c r="BD312">
        <v>0</v>
      </c>
      <c r="BE312">
        <v>8</v>
      </c>
      <c r="BF312">
        <v>0</v>
      </c>
      <c r="BG312">
        <v>3</v>
      </c>
      <c r="BH312">
        <v>0</v>
      </c>
      <c r="BI312">
        <v>1</v>
      </c>
      <c r="BJ312">
        <v>0</v>
      </c>
      <c r="BK312">
        <v>0</v>
      </c>
      <c r="BL312">
        <v>0</v>
      </c>
      <c r="BM312">
        <v>0</v>
      </c>
      <c r="BN312">
        <v>0</v>
      </c>
      <c r="BO312">
        <v>1</v>
      </c>
      <c r="BP312">
        <v>0</v>
      </c>
      <c r="BQ312">
        <v>4</v>
      </c>
      <c r="BR312">
        <v>0</v>
      </c>
      <c r="BS312">
        <v>1</v>
      </c>
      <c r="BT312">
        <v>0</v>
      </c>
      <c r="BU312">
        <v>0</v>
      </c>
      <c r="BV312">
        <v>0</v>
      </c>
      <c r="BW312">
        <v>0</v>
      </c>
      <c r="BX312">
        <v>0</v>
      </c>
      <c r="BY312">
        <v>0</v>
      </c>
      <c r="BZ312">
        <v>0</v>
      </c>
      <c r="CA312">
        <v>8</v>
      </c>
      <c r="CB312">
        <v>0</v>
      </c>
      <c r="CC312">
        <v>0</v>
      </c>
      <c r="CD312">
        <v>7</v>
      </c>
      <c r="CE312">
        <v>0</v>
      </c>
      <c r="CF312">
        <v>0</v>
      </c>
      <c r="CG312">
        <v>2</v>
      </c>
      <c r="CH312">
        <v>0</v>
      </c>
      <c r="CI312">
        <v>0</v>
      </c>
      <c r="CJ312">
        <v>0</v>
      </c>
      <c r="CK312">
        <v>5</v>
      </c>
      <c r="CL312">
        <v>6</v>
      </c>
      <c r="CM312">
        <v>0</v>
      </c>
      <c r="CN312">
        <v>0</v>
      </c>
    </row>
    <row r="313" spans="1:92">
      <c r="A313" t="s">
        <v>842</v>
      </c>
      <c r="B313" t="s">
        <v>25</v>
      </c>
      <c r="C313" t="s">
        <v>26</v>
      </c>
      <c r="D313" t="s">
        <v>88</v>
      </c>
      <c r="E313" t="s">
        <v>89</v>
      </c>
      <c r="F313" t="s">
        <v>172</v>
      </c>
      <c r="G313" t="s">
        <v>843</v>
      </c>
      <c r="H313" t="s">
        <v>844</v>
      </c>
      <c r="I313">
        <v>100</v>
      </c>
      <c r="J313" s="1">
        <v>0.81</v>
      </c>
      <c r="K313" t="s">
        <v>26</v>
      </c>
      <c r="L313" t="s">
        <v>88</v>
      </c>
      <c r="M313" t="s">
        <v>89</v>
      </c>
      <c r="N313" t="s">
        <v>172</v>
      </c>
      <c r="O313" t="s">
        <v>175</v>
      </c>
      <c r="P313" t="s">
        <v>845</v>
      </c>
      <c r="Q313">
        <v>3</v>
      </c>
      <c r="R313">
        <v>0.59423000000000004</v>
      </c>
      <c r="S313">
        <f t="shared" si="8"/>
        <v>13</v>
      </c>
      <c r="T313">
        <f t="shared" si="9"/>
        <v>97</v>
      </c>
      <c r="U313">
        <v>0</v>
      </c>
      <c r="V313">
        <v>18</v>
      </c>
      <c r="W313">
        <v>0</v>
      </c>
      <c r="X313">
        <v>0</v>
      </c>
      <c r="Y313">
        <v>0</v>
      </c>
      <c r="Z313">
        <v>0</v>
      </c>
      <c r="AA313">
        <v>2</v>
      </c>
      <c r="AB313">
        <v>0</v>
      </c>
      <c r="AC313">
        <v>12</v>
      </c>
      <c r="AD313">
        <v>0</v>
      </c>
      <c r="AE313">
        <v>0</v>
      </c>
      <c r="AF313">
        <v>0</v>
      </c>
      <c r="AG313">
        <v>0</v>
      </c>
      <c r="AH313">
        <v>0</v>
      </c>
      <c r="AI313">
        <v>0</v>
      </c>
      <c r="AJ313">
        <v>0</v>
      </c>
      <c r="AK313">
        <v>0</v>
      </c>
      <c r="AL313">
        <v>0</v>
      </c>
      <c r="AM313">
        <v>0</v>
      </c>
      <c r="AN313">
        <v>0</v>
      </c>
      <c r="AO313">
        <v>0</v>
      </c>
      <c r="AP313">
        <v>0</v>
      </c>
      <c r="AQ313">
        <v>0</v>
      </c>
      <c r="AR313">
        <v>0</v>
      </c>
      <c r="AS313">
        <v>0</v>
      </c>
      <c r="AT313">
        <v>6</v>
      </c>
      <c r="AU313">
        <v>0</v>
      </c>
      <c r="AV313">
        <v>24</v>
      </c>
      <c r="AW313">
        <v>0</v>
      </c>
      <c r="AX313">
        <v>0</v>
      </c>
      <c r="AY313">
        <v>1</v>
      </c>
      <c r="AZ313">
        <v>0</v>
      </c>
      <c r="BA313">
        <v>0</v>
      </c>
      <c r="BB313">
        <v>0</v>
      </c>
      <c r="BC313">
        <v>1</v>
      </c>
      <c r="BD313">
        <v>0</v>
      </c>
      <c r="BE313">
        <v>0</v>
      </c>
      <c r="BF313">
        <v>0</v>
      </c>
      <c r="BG313">
        <v>4</v>
      </c>
      <c r="BH313">
        <v>0</v>
      </c>
      <c r="BI313">
        <v>2</v>
      </c>
      <c r="BJ313">
        <v>0</v>
      </c>
      <c r="BK313">
        <v>0</v>
      </c>
      <c r="BL313">
        <v>0</v>
      </c>
      <c r="BM313">
        <v>0</v>
      </c>
      <c r="BN313">
        <v>0</v>
      </c>
      <c r="BO313">
        <v>0</v>
      </c>
      <c r="BP313">
        <v>1</v>
      </c>
      <c r="BQ313">
        <v>0</v>
      </c>
      <c r="BR313">
        <v>0</v>
      </c>
      <c r="BS313">
        <v>0</v>
      </c>
      <c r="BT313">
        <v>0</v>
      </c>
      <c r="BU313">
        <v>0</v>
      </c>
      <c r="BV313">
        <v>0</v>
      </c>
      <c r="BW313">
        <v>0</v>
      </c>
      <c r="BX313">
        <v>7</v>
      </c>
      <c r="BY313">
        <v>0</v>
      </c>
      <c r="BZ313">
        <v>0</v>
      </c>
      <c r="CA313">
        <v>0</v>
      </c>
      <c r="CB313">
        <v>0</v>
      </c>
      <c r="CC313">
        <v>0</v>
      </c>
      <c r="CD313">
        <v>8</v>
      </c>
      <c r="CE313">
        <v>0</v>
      </c>
      <c r="CF313">
        <v>0</v>
      </c>
      <c r="CG313">
        <v>0</v>
      </c>
      <c r="CH313">
        <v>0</v>
      </c>
      <c r="CI313">
        <v>0</v>
      </c>
      <c r="CJ313">
        <v>0</v>
      </c>
      <c r="CK313">
        <v>0</v>
      </c>
      <c r="CL313">
        <v>0</v>
      </c>
      <c r="CM313">
        <v>11</v>
      </c>
      <c r="CN313">
        <v>0</v>
      </c>
    </row>
    <row r="314" spans="1:92">
      <c r="A314" t="s">
        <v>1172</v>
      </c>
      <c r="B314" t="s">
        <v>25</v>
      </c>
      <c r="C314" t="s">
        <v>26</v>
      </c>
      <c r="D314" t="s">
        <v>88</v>
      </c>
      <c r="E314" t="s">
        <v>89</v>
      </c>
      <c r="F314" t="s">
        <v>389</v>
      </c>
      <c r="G314" t="s">
        <v>390</v>
      </c>
      <c r="H314" t="s">
        <v>391</v>
      </c>
      <c r="I314">
        <v>100</v>
      </c>
      <c r="J314" s="1">
        <v>0.97</v>
      </c>
      <c r="K314" t="s">
        <v>26</v>
      </c>
      <c r="L314" t="s">
        <v>88</v>
      </c>
      <c r="M314" t="s">
        <v>89</v>
      </c>
      <c r="N314" t="s">
        <v>389</v>
      </c>
      <c r="O314" t="s">
        <v>389</v>
      </c>
      <c r="P314" t="s">
        <v>392</v>
      </c>
      <c r="Q314">
        <v>7</v>
      </c>
      <c r="R314">
        <v>9.4700000000000006E-2</v>
      </c>
      <c r="S314">
        <f t="shared" si="8"/>
        <v>2</v>
      </c>
      <c r="T314">
        <f t="shared" si="9"/>
        <v>96</v>
      </c>
      <c r="U314">
        <v>0</v>
      </c>
      <c r="V314">
        <v>0</v>
      </c>
      <c r="W314">
        <v>0</v>
      </c>
      <c r="X314">
        <v>92</v>
      </c>
      <c r="Y314">
        <v>4</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0</v>
      </c>
      <c r="CG314">
        <v>0</v>
      </c>
      <c r="CH314">
        <v>0</v>
      </c>
      <c r="CI314">
        <v>0</v>
      </c>
      <c r="CJ314">
        <v>0</v>
      </c>
      <c r="CK314">
        <v>0</v>
      </c>
      <c r="CL314">
        <v>0</v>
      </c>
      <c r="CM314">
        <v>0</v>
      </c>
      <c r="CN314">
        <v>0</v>
      </c>
    </row>
    <row r="315" spans="1:92">
      <c r="A315" t="s">
        <v>1802</v>
      </c>
      <c r="B315" t="s">
        <v>25</v>
      </c>
      <c r="C315" t="s">
        <v>26</v>
      </c>
      <c r="D315" t="s">
        <v>47</v>
      </c>
      <c r="E315" t="s">
        <v>48</v>
      </c>
      <c r="F315" t="s">
        <v>49</v>
      </c>
      <c r="G315" t="s">
        <v>1040</v>
      </c>
      <c r="H315" t="s">
        <v>1041</v>
      </c>
      <c r="I315">
        <v>100</v>
      </c>
      <c r="J315" s="1">
        <v>0.94</v>
      </c>
      <c r="K315" t="s">
        <v>26</v>
      </c>
      <c r="L315" t="s">
        <v>47</v>
      </c>
      <c r="M315" t="s">
        <v>48</v>
      </c>
      <c r="N315" t="s">
        <v>49</v>
      </c>
      <c r="O315" t="s">
        <v>323</v>
      </c>
      <c r="P315" t="s">
        <v>1803</v>
      </c>
      <c r="Q315">
        <v>2</v>
      </c>
      <c r="R315">
        <v>0.29071999999999998</v>
      </c>
      <c r="S315">
        <f t="shared" si="8"/>
        <v>1</v>
      </c>
      <c r="T315">
        <f t="shared" si="9"/>
        <v>96</v>
      </c>
      <c r="U315">
        <v>0</v>
      </c>
      <c r="V315">
        <v>0</v>
      </c>
      <c r="W315">
        <v>0</v>
      </c>
      <c r="X315">
        <v>0</v>
      </c>
      <c r="Y315">
        <v>0</v>
      </c>
      <c r="Z315">
        <v>0</v>
      </c>
      <c r="AA315">
        <v>0</v>
      </c>
      <c r="AB315">
        <v>0</v>
      </c>
      <c r="AC315">
        <v>0</v>
      </c>
      <c r="AD315">
        <v>96</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0</v>
      </c>
    </row>
    <row r="316" spans="1:92">
      <c r="A316" t="s">
        <v>526</v>
      </c>
      <c r="B316" t="s">
        <v>25</v>
      </c>
      <c r="C316" t="s">
        <v>26</v>
      </c>
      <c r="D316" t="s">
        <v>88</v>
      </c>
      <c r="E316" t="s">
        <v>89</v>
      </c>
      <c r="F316" t="s">
        <v>172</v>
      </c>
      <c r="G316" t="s">
        <v>173</v>
      </c>
      <c r="H316" t="s">
        <v>174</v>
      </c>
      <c r="I316">
        <v>100</v>
      </c>
      <c r="J316" s="1">
        <v>0.98</v>
      </c>
      <c r="K316" t="s">
        <v>26</v>
      </c>
      <c r="L316" t="s">
        <v>88</v>
      </c>
      <c r="M316" t="s">
        <v>89</v>
      </c>
      <c r="N316" t="s">
        <v>32</v>
      </c>
      <c r="O316" t="s">
        <v>59</v>
      </c>
      <c r="P316" t="s">
        <v>397</v>
      </c>
      <c r="Q316">
        <v>11</v>
      </c>
      <c r="R316">
        <v>0.12556</v>
      </c>
      <c r="S316">
        <f t="shared" si="8"/>
        <v>21</v>
      </c>
      <c r="T316">
        <f t="shared" si="9"/>
        <v>95</v>
      </c>
      <c r="U316">
        <v>0</v>
      </c>
      <c r="V316">
        <v>0</v>
      </c>
      <c r="W316">
        <v>0</v>
      </c>
      <c r="X316">
        <v>0</v>
      </c>
      <c r="Y316">
        <v>0</v>
      </c>
      <c r="Z316">
        <v>0</v>
      </c>
      <c r="AA316">
        <v>0</v>
      </c>
      <c r="AB316">
        <v>0</v>
      </c>
      <c r="AC316">
        <v>0</v>
      </c>
      <c r="AD316">
        <v>0</v>
      </c>
      <c r="AE316">
        <v>0</v>
      </c>
      <c r="AF316">
        <v>0</v>
      </c>
      <c r="AG316">
        <v>0</v>
      </c>
      <c r="AH316">
        <v>1</v>
      </c>
      <c r="AI316">
        <v>0</v>
      </c>
      <c r="AJ316">
        <v>2</v>
      </c>
      <c r="AK316">
        <v>0</v>
      </c>
      <c r="AL316">
        <v>5</v>
      </c>
      <c r="AM316">
        <v>3</v>
      </c>
      <c r="AN316">
        <v>0</v>
      </c>
      <c r="AO316">
        <v>6</v>
      </c>
      <c r="AP316">
        <v>0</v>
      </c>
      <c r="AQ316">
        <v>1</v>
      </c>
      <c r="AR316">
        <v>0</v>
      </c>
      <c r="AS316">
        <v>2</v>
      </c>
      <c r="AT316">
        <v>13</v>
      </c>
      <c r="AU316">
        <v>0</v>
      </c>
      <c r="AV316">
        <v>0</v>
      </c>
      <c r="AW316">
        <v>0</v>
      </c>
      <c r="AX316">
        <v>0</v>
      </c>
      <c r="AY316">
        <v>0</v>
      </c>
      <c r="AZ316">
        <v>0</v>
      </c>
      <c r="BA316">
        <v>0</v>
      </c>
      <c r="BB316">
        <v>0</v>
      </c>
      <c r="BC316">
        <v>0</v>
      </c>
      <c r="BD316">
        <v>0</v>
      </c>
      <c r="BE316">
        <v>0</v>
      </c>
      <c r="BF316">
        <v>0</v>
      </c>
      <c r="BG316">
        <v>0</v>
      </c>
      <c r="BH316">
        <v>0</v>
      </c>
      <c r="BI316">
        <v>2</v>
      </c>
      <c r="BJ316">
        <v>0</v>
      </c>
      <c r="BK316">
        <v>0</v>
      </c>
      <c r="BL316">
        <v>0</v>
      </c>
      <c r="BM316">
        <v>0</v>
      </c>
      <c r="BN316">
        <v>0</v>
      </c>
      <c r="BO316">
        <v>18</v>
      </c>
      <c r="BP316">
        <v>2</v>
      </c>
      <c r="BQ316">
        <v>0</v>
      </c>
      <c r="BR316">
        <v>0</v>
      </c>
      <c r="BS316">
        <v>0</v>
      </c>
      <c r="BT316">
        <v>0</v>
      </c>
      <c r="BU316">
        <v>0</v>
      </c>
      <c r="BV316">
        <v>0</v>
      </c>
      <c r="BW316">
        <v>0</v>
      </c>
      <c r="BX316">
        <v>0</v>
      </c>
      <c r="BY316">
        <v>0</v>
      </c>
      <c r="BZ316">
        <v>0</v>
      </c>
      <c r="CA316">
        <v>2</v>
      </c>
      <c r="CB316">
        <v>0</v>
      </c>
      <c r="CC316">
        <v>2</v>
      </c>
      <c r="CD316">
        <v>0</v>
      </c>
      <c r="CE316">
        <v>0</v>
      </c>
      <c r="CF316">
        <v>0</v>
      </c>
      <c r="CG316">
        <v>2</v>
      </c>
      <c r="CH316">
        <v>5</v>
      </c>
      <c r="CI316">
        <v>1</v>
      </c>
      <c r="CJ316">
        <v>2</v>
      </c>
      <c r="CK316">
        <v>7</v>
      </c>
      <c r="CL316">
        <v>1</v>
      </c>
      <c r="CM316">
        <v>10</v>
      </c>
      <c r="CN316">
        <v>8</v>
      </c>
    </row>
    <row r="317" spans="1:92">
      <c r="A317" t="s">
        <v>901</v>
      </c>
      <c r="B317" t="s">
        <v>25</v>
      </c>
      <c r="C317" t="s">
        <v>26</v>
      </c>
      <c r="D317" t="s">
        <v>47</v>
      </c>
      <c r="E317" t="s">
        <v>48</v>
      </c>
      <c r="F317" t="s">
        <v>49</v>
      </c>
      <c r="G317" t="s">
        <v>92</v>
      </c>
      <c r="H317" t="s">
        <v>93</v>
      </c>
      <c r="I317">
        <v>100</v>
      </c>
      <c r="J317" s="1">
        <v>0.99</v>
      </c>
      <c r="K317" t="s">
        <v>26</v>
      </c>
      <c r="L317" t="s">
        <v>47</v>
      </c>
      <c r="M317" t="s">
        <v>48</v>
      </c>
      <c r="N317" t="s">
        <v>49</v>
      </c>
      <c r="O317" t="s">
        <v>52</v>
      </c>
      <c r="P317" t="s">
        <v>94</v>
      </c>
      <c r="Q317">
        <v>4</v>
      </c>
      <c r="R317">
        <v>5.4440000000000002E-2</v>
      </c>
      <c r="S317">
        <f t="shared" si="8"/>
        <v>26</v>
      </c>
      <c r="T317">
        <f t="shared" si="9"/>
        <v>94</v>
      </c>
      <c r="U317">
        <v>0</v>
      </c>
      <c r="V317">
        <v>2</v>
      </c>
      <c r="W317">
        <v>2</v>
      </c>
      <c r="X317">
        <v>0</v>
      </c>
      <c r="Y317">
        <v>1</v>
      </c>
      <c r="Z317">
        <v>0</v>
      </c>
      <c r="AA317">
        <v>0</v>
      </c>
      <c r="AB317">
        <v>10</v>
      </c>
      <c r="AC317">
        <v>0</v>
      </c>
      <c r="AD317">
        <v>0</v>
      </c>
      <c r="AE317">
        <v>0</v>
      </c>
      <c r="AF317">
        <v>3</v>
      </c>
      <c r="AG317">
        <v>0</v>
      </c>
      <c r="AH317">
        <v>2</v>
      </c>
      <c r="AI317">
        <v>0</v>
      </c>
      <c r="AJ317">
        <v>3</v>
      </c>
      <c r="AK317">
        <v>0</v>
      </c>
      <c r="AL317">
        <v>0</v>
      </c>
      <c r="AM317">
        <v>1</v>
      </c>
      <c r="AN317">
        <v>4</v>
      </c>
      <c r="AO317">
        <v>0</v>
      </c>
      <c r="AP317">
        <v>5</v>
      </c>
      <c r="AQ317">
        <v>0</v>
      </c>
      <c r="AR317">
        <v>16</v>
      </c>
      <c r="AS317">
        <v>2</v>
      </c>
      <c r="AT317">
        <v>0</v>
      </c>
      <c r="AU317">
        <v>0</v>
      </c>
      <c r="AV317">
        <v>1</v>
      </c>
      <c r="AW317">
        <v>0</v>
      </c>
      <c r="AX317">
        <v>1</v>
      </c>
      <c r="AY317">
        <v>0</v>
      </c>
      <c r="AZ317">
        <v>0</v>
      </c>
      <c r="BA317">
        <v>0</v>
      </c>
      <c r="BB317">
        <v>0</v>
      </c>
      <c r="BC317">
        <v>0</v>
      </c>
      <c r="BD317">
        <v>2</v>
      </c>
      <c r="BE317">
        <v>0</v>
      </c>
      <c r="BF317">
        <v>4</v>
      </c>
      <c r="BG317">
        <v>0</v>
      </c>
      <c r="BH317">
        <v>13</v>
      </c>
      <c r="BI317">
        <v>0</v>
      </c>
      <c r="BJ317">
        <v>1</v>
      </c>
      <c r="BK317">
        <v>0</v>
      </c>
      <c r="BL317">
        <v>0</v>
      </c>
      <c r="BM317">
        <v>0</v>
      </c>
      <c r="BN317">
        <v>7</v>
      </c>
      <c r="BO317">
        <v>0</v>
      </c>
      <c r="BP317">
        <v>2</v>
      </c>
      <c r="BQ317">
        <v>0</v>
      </c>
      <c r="BR317">
        <v>2</v>
      </c>
      <c r="BS317">
        <v>0</v>
      </c>
      <c r="BT317">
        <v>0</v>
      </c>
      <c r="BU317">
        <v>1</v>
      </c>
      <c r="BV317">
        <v>0</v>
      </c>
      <c r="BW317">
        <v>0</v>
      </c>
      <c r="BX317">
        <v>0</v>
      </c>
      <c r="BY317">
        <v>0</v>
      </c>
      <c r="BZ317">
        <v>0</v>
      </c>
      <c r="CA317">
        <v>0</v>
      </c>
      <c r="CB317">
        <v>0</v>
      </c>
      <c r="CC317">
        <v>0</v>
      </c>
      <c r="CD317">
        <v>1</v>
      </c>
      <c r="CE317">
        <v>0</v>
      </c>
      <c r="CF317">
        <v>0</v>
      </c>
      <c r="CG317">
        <v>0</v>
      </c>
      <c r="CH317">
        <v>2</v>
      </c>
      <c r="CI317">
        <v>0</v>
      </c>
      <c r="CJ317">
        <v>5</v>
      </c>
      <c r="CK317">
        <v>0</v>
      </c>
      <c r="CL317">
        <v>0</v>
      </c>
      <c r="CM317">
        <v>0</v>
      </c>
      <c r="CN317">
        <v>1</v>
      </c>
    </row>
    <row r="318" spans="1:92">
      <c r="A318" t="s">
        <v>1443</v>
      </c>
      <c r="B318" t="s">
        <v>25</v>
      </c>
      <c r="C318" t="s">
        <v>26</v>
      </c>
      <c r="D318" t="s">
        <v>27</v>
      </c>
      <c r="E318" t="s">
        <v>491</v>
      </c>
      <c r="F318" t="s">
        <v>32</v>
      </c>
      <c r="G318" t="s">
        <v>492</v>
      </c>
      <c r="H318" t="s">
        <v>697</v>
      </c>
      <c r="I318">
        <v>100</v>
      </c>
      <c r="J318" s="1">
        <v>0.96</v>
      </c>
      <c r="K318" t="s">
        <v>26</v>
      </c>
      <c r="L318" t="s">
        <v>27</v>
      </c>
      <c r="M318" t="s">
        <v>256</v>
      </c>
      <c r="P318" t="s">
        <v>257</v>
      </c>
      <c r="Q318">
        <v>3</v>
      </c>
      <c r="R318">
        <v>0.32732</v>
      </c>
      <c r="S318">
        <f t="shared" si="8"/>
        <v>21</v>
      </c>
      <c r="T318">
        <f t="shared" si="9"/>
        <v>93</v>
      </c>
      <c r="U318">
        <v>0</v>
      </c>
      <c r="V318">
        <v>0</v>
      </c>
      <c r="W318">
        <v>0</v>
      </c>
      <c r="X318">
        <v>0</v>
      </c>
      <c r="Y318">
        <v>4</v>
      </c>
      <c r="Z318">
        <v>0</v>
      </c>
      <c r="AA318">
        <v>0</v>
      </c>
      <c r="AB318">
        <v>18</v>
      </c>
      <c r="AC318">
        <v>0</v>
      </c>
      <c r="AD318">
        <v>0</v>
      </c>
      <c r="AE318">
        <v>0</v>
      </c>
      <c r="AF318">
        <v>0</v>
      </c>
      <c r="AG318">
        <v>0</v>
      </c>
      <c r="AH318">
        <v>4</v>
      </c>
      <c r="AI318">
        <v>0</v>
      </c>
      <c r="AJ318">
        <v>3</v>
      </c>
      <c r="AK318">
        <v>1</v>
      </c>
      <c r="AL318">
        <v>0</v>
      </c>
      <c r="AM318">
        <v>0</v>
      </c>
      <c r="AN318">
        <v>0</v>
      </c>
      <c r="AO318">
        <v>2</v>
      </c>
      <c r="AP318">
        <v>2</v>
      </c>
      <c r="AQ318">
        <v>0</v>
      </c>
      <c r="AR318">
        <v>7</v>
      </c>
      <c r="AS318">
        <v>3</v>
      </c>
      <c r="AT318">
        <v>0</v>
      </c>
      <c r="AU318">
        <v>3</v>
      </c>
      <c r="AV318">
        <v>0</v>
      </c>
      <c r="AW318">
        <v>0</v>
      </c>
      <c r="AX318">
        <v>0</v>
      </c>
      <c r="AY318">
        <v>0</v>
      </c>
      <c r="AZ318">
        <v>0</v>
      </c>
      <c r="BA318">
        <v>0</v>
      </c>
      <c r="BB318">
        <v>0</v>
      </c>
      <c r="BC318">
        <v>0</v>
      </c>
      <c r="BD318">
        <v>0</v>
      </c>
      <c r="BE318">
        <v>0</v>
      </c>
      <c r="BF318">
        <v>0</v>
      </c>
      <c r="BG318">
        <v>0</v>
      </c>
      <c r="BH318">
        <v>1</v>
      </c>
      <c r="BI318">
        <v>0</v>
      </c>
      <c r="BJ318">
        <v>0</v>
      </c>
      <c r="BK318">
        <v>0</v>
      </c>
      <c r="BL318">
        <v>0</v>
      </c>
      <c r="BM318">
        <v>0</v>
      </c>
      <c r="BN318">
        <v>8</v>
      </c>
      <c r="BO318">
        <v>0</v>
      </c>
      <c r="BP318">
        <v>1</v>
      </c>
      <c r="BQ318">
        <v>0</v>
      </c>
      <c r="BR318">
        <v>0</v>
      </c>
      <c r="BS318">
        <v>0</v>
      </c>
      <c r="BT318">
        <v>0</v>
      </c>
      <c r="BU318">
        <v>0</v>
      </c>
      <c r="BV318">
        <v>0</v>
      </c>
      <c r="BW318">
        <v>0</v>
      </c>
      <c r="BX318">
        <v>12</v>
      </c>
      <c r="BY318">
        <v>3</v>
      </c>
      <c r="BZ318">
        <v>6</v>
      </c>
      <c r="CA318">
        <v>0</v>
      </c>
      <c r="CB318">
        <v>0</v>
      </c>
      <c r="CC318">
        <v>0</v>
      </c>
      <c r="CD318">
        <v>1</v>
      </c>
      <c r="CE318">
        <v>1</v>
      </c>
      <c r="CF318">
        <v>5</v>
      </c>
      <c r="CG318">
        <v>0</v>
      </c>
      <c r="CH318">
        <v>0</v>
      </c>
      <c r="CI318">
        <v>0</v>
      </c>
      <c r="CJ318">
        <v>0</v>
      </c>
      <c r="CK318">
        <v>0</v>
      </c>
      <c r="CL318">
        <v>5</v>
      </c>
      <c r="CM318">
        <v>0</v>
      </c>
      <c r="CN318">
        <v>3</v>
      </c>
    </row>
    <row r="319" spans="1:92">
      <c r="A319" t="s">
        <v>1727</v>
      </c>
      <c r="B319" t="s">
        <v>25</v>
      </c>
      <c r="C319" t="s">
        <v>26</v>
      </c>
      <c r="D319" t="s">
        <v>47</v>
      </c>
      <c r="E319" t="s">
        <v>48</v>
      </c>
      <c r="F319" t="s">
        <v>49</v>
      </c>
      <c r="G319" t="s">
        <v>1716</v>
      </c>
      <c r="H319" t="s">
        <v>1717</v>
      </c>
      <c r="I319">
        <v>100</v>
      </c>
      <c r="J319" s="1">
        <v>0.91</v>
      </c>
      <c r="K319" t="s">
        <v>26</v>
      </c>
      <c r="L319" t="s">
        <v>47</v>
      </c>
      <c r="M319" t="s">
        <v>48</v>
      </c>
      <c r="N319" t="s">
        <v>49</v>
      </c>
      <c r="O319" t="s">
        <v>78</v>
      </c>
      <c r="P319" t="s">
        <v>1306</v>
      </c>
      <c r="Q319">
        <v>3</v>
      </c>
      <c r="R319">
        <v>0.30665999999999899</v>
      </c>
      <c r="S319">
        <f t="shared" si="8"/>
        <v>9</v>
      </c>
      <c r="T319">
        <f t="shared" si="9"/>
        <v>93</v>
      </c>
      <c r="U319">
        <v>0</v>
      </c>
      <c r="V319">
        <v>0</v>
      </c>
      <c r="W319">
        <v>0</v>
      </c>
      <c r="X319">
        <v>0</v>
      </c>
      <c r="Y319">
        <v>0</v>
      </c>
      <c r="Z319">
        <v>0</v>
      </c>
      <c r="AA319">
        <v>0</v>
      </c>
      <c r="AB319">
        <v>7</v>
      </c>
      <c r="AC319">
        <v>0</v>
      </c>
      <c r="AD319">
        <v>14</v>
      </c>
      <c r="AE319">
        <v>4</v>
      </c>
      <c r="AF319">
        <v>0</v>
      </c>
      <c r="AG319">
        <v>0</v>
      </c>
      <c r="AH319">
        <v>0</v>
      </c>
      <c r="AI319">
        <v>0</v>
      </c>
      <c r="AJ319">
        <v>0</v>
      </c>
      <c r="AK319">
        <v>10</v>
      </c>
      <c r="AL319">
        <v>0</v>
      </c>
      <c r="AM319">
        <v>0</v>
      </c>
      <c r="AN319">
        <v>0</v>
      </c>
      <c r="AO319">
        <v>0</v>
      </c>
      <c r="AP319">
        <v>0</v>
      </c>
      <c r="AQ319">
        <v>0</v>
      </c>
      <c r="AR319">
        <v>0</v>
      </c>
      <c r="AS319">
        <v>0</v>
      </c>
      <c r="AT319">
        <v>10</v>
      </c>
      <c r="AU319">
        <v>0</v>
      </c>
      <c r="AV319">
        <v>0</v>
      </c>
      <c r="AW319">
        <v>40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4</v>
      </c>
      <c r="BV319">
        <v>0</v>
      </c>
      <c r="BW319">
        <v>0</v>
      </c>
      <c r="BX319">
        <v>0</v>
      </c>
      <c r="BY319">
        <v>2</v>
      </c>
      <c r="BZ319">
        <v>0</v>
      </c>
      <c r="CA319">
        <v>0</v>
      </c>
      <c r="CB319">
        <v>0</v>
      </c>
      <c r="CC319">
        <v>0</v>
      </c>
      <c r="CD319">
        <v>2</v>
      </c>
      <c r="CE319">
        <v>0</v>
      </c>
      <c r="CF319">
        <v>0</v>
      </c>
      <c r="CG319">
        <v>0</v>
      </c>
      <c r="CH319">
        <v>0</v>
      </c>
      <c r="CI319">
        <v>0</v>
      </c>
      <c r="CJ319">
        <v>0</v>
      </c>
      <c r="CK319">
        <v>0</v>
      </c>
      <c r="CL319">
        <v>0</v>
      </c>
      <c r="CM319">
        <v>0</v>
      </c>
      <c r="CN319">
        <v>0</v>
      </c>
    </row>
    <row r="320" spans="1:92">
      <c r="A320" t="s">
        <v>1542</v>
      </c>
      <c r="B320" t="s">
        <v>25</v>
      </c>
      <c r="C320" t="s">
        <v>26</v>
      </c>
      <c r="D320" t="s">
        <v>88</v>
      </c>
      <c r="E320" t="s">
        <v>89</v>
      </c>
      <c r="F320" t="s">
        <v>32</v>
      </c>
      <c r="G320" t="s">
        <v>667</v>
      </c>
      <c r="H320" t="s">
        <v>668</v>
      </c>
      <c r="I320">
        <v>100</v>
      </c>
      <c r="J320" s="1">
        <v>0.94</v>
      </c>
      <c r="K320" t="s">
        <v>26</v>
      </c>
      <c r="L320" t="s">
        <v>88</v>
      </c>
      <c r="M320" t="s">
        <v>89</v>
      </c>
      <c r="N320" t="s">
        <v>32</v>
      </c>
      <c r="O320" t="s">
        <v>1044</v>
      </c>
      <c r="P320" t="s">
        <v>1045</v>
      </c>
      <c r="Q320">
        <v>10</v>
      </c>
      <c r="R320">
        <v>0.12203</v>
      </c>
      <c r="S320">
        <f t="shared" si="8"/>
        <v>22</v>
      </c>
      <c r="T320">
        <f t="shared" si="9"/>
        <v>92</v>
      </c>
      <c r="U320">
        <v>0</v>
      </c>
      <c r="V320">
        <v>0</v>
      </c>
      <c r="W320">
        <v>0</v>
      </c>
      <c r="X320">
        <v>0</v>
      </c>
      <c r="Y320">
        <v>1</v>
      </c>
      <c r="Z320">
        <v>1</v>
      </c>
      <c r="AA320">
        <v>8</v>
      </c>
      <c r="AB320">
        <v>0</v>
      </c>
      <c r="AC320">
        <v>1</v>
      </c>
      <c r="AD320">
        <v>0</v>
      </c>
      <c r="AE320">
        <v>6</v>
      </c>
      <c r="AF320">
        <v>0</v>
      </c>
      <c r="AG320">
        <v>0</v>
      </c>
      <c r="AH320">
        <v>0</v>
      </c>
      <c r="AI320">
        <v>0</v>
      </c>
      <c r="AJ320">
        <v>0</v>
      </c>
      <c r="AK320">
        <v>0</v>
      </c>
      <c r="AL320">
        <v>0</v>
      </c>
      <c r="AM320">
        <v>0</v>
      </c>
      <c r="AN320">
        <v>0</v>
      </c>
      <c r="AO320">
        <v>6</v>
      </c>
      <c r="AP320">
        <v>10</v>
      </c>
      <c r="AQ320">
        <v>0</v>
      </c>
      <c r="AR320">
        <v>0</v>
      </c>
      <c r="AS320">
        <v>0</v>
      </c>
      <c r="AT320">
        <v>0</v>
      </c>
      <c r="AU320">
        <v>1</v>
      </c>
      <c r="AV320">
        <v>0</v>
      </c>
      <c r="AW320">
        <v>2</v>
      </c>
      <c r="AX320">
        <v>0</v>
      </c>
      <c r="AY320">
        <v>0</v>
      </c>
      <c r="AZ320">
        <v>0</v>
      </c>
      <c r="BA320">
        <v>0</v>
      </c>
      <c r="BB320">
        <v>0</v>
      </c>
      <c r="BC320">
        <v>0</v>
      </c>
      <c r="BD320">
        <v>0</v>
      </c>
      <c r="BE320">
        <v>3</v>
      </c>
      <c r="BF320">
        <v>0</v>
      </c>
      <c r="BG320">
        <v>1</v>
      </c>
      <c r="BH320">
        <v>0</v>
      </c>
      <c r="BI320">
        <v>0</v>
      </c>
      <c r="BJ320">
        <v>0</v>
      </c>
      <c r="BK320">
        <v>0</v>
      </c>
      <c r="BL320">
        <v>13</v>
      </c>
      <c r="BM320">
        <v>6</v>
      </c>
      <c r="BN320">
        <v>0</v>
      </c>
      <c r="BO320">
        <v>8</v>
      </c>
      <c r="BP320">
        <v>0</v>
      </c>
      <c r="BQ320">
        <v>0</v>
      </c>
      <c r="BR320">
        <v>0</v>
      </c>
      <c r="BS320">
        <v>0</v>
      </c>
      <c r="BT320">
        <v>0</v>
      </c>
      <c r="BU320">
        <v>1</v>
      </c>
      <c r="BV320">
        <v>0</v>
      </c>
      <c r="BW320">
        <v>0</v>
      </c>
      <c r="BX320">
        <v>3</v>
      </c>
      <c r="BY320">
        <v>7</v>
      </c>
      <c r="BZ320">
        <v>0</v>
      </c>
      <c r="CA320">
        <v>3</v>
      </c>
      <c r="CB320">
        <v>0</v>
      </c>
      <c r="CC320">
        <v>0</v>
      </c>
      <c r="CD320">
        <v>0</v>
      </c>
      <c r="CE320">
        <v>0</v>
      </c>
      <c r="CF320">
        <v>5</v>
      </c>
      <c r="CG320">
        <v>3</v>
      </c>
      <c r="CH320">
        <v>0</v>
      </c>
      <c r="CI320">
        <v>0</v>
      </c>
      <c r="CJ320">
        <v>0</v>
      </c>
      <c r="CK320">
        <v>1</v>
      </c>
      <c r="CL320">
        <v>0</v>
      </c>
      <c r="CM320">
        <v>0</v>
      </c>
      <c r="CN320">
        <v>2</v>
      </c>
    </row>
    <row r="321" spans="1:92">
      <c r="A321" t="s">
        <v>1617</v>
      </c>
      <c r="B321" t="s">
        <v>1618</v>
      </c>
      <c r="K321" t="s">
        <v>26</v>
      </c>
      <c r="L321" t="s">
        <v>27</v>
      </c>
      <c r="M321" t="s">
        <v>28</v>
      </c>
      <c r="N321" t="s">
        <v>44</v>
      </c>
      <c r="P321" t="s">
        <v>45</v>
      </c>
      <c r="Q321">
        <v>14</v>
      </c>
      <c r="R321">
        <v>7.5000000000002799E-4</v>
      </c>
      <c r="S321">
        <f t="shared" si="8"/>
        <v>17</v>
      </c>
      <c r="T321">
        <f t="shared" si="9"/>
        <v>92</v>
      </c>
      <c r="U321">
        <v>0</v>
      </c>
      <c r="V321">
        <v>0</v>
      </c>
      <c r="W321">
        <v>0</v>
      </c>
      <c r="X321">
        <v>0</v>
      </c>
      <c r="Y321">
        <v>0</v>
      </c>
      <c r="Z321">
        <v>4</v>
      </c>
      <c r="AA321">
        <v>0</v>
      </c>
      <c r="AB321">
        <v>6</v>
      </c>
      <c r="AC321">
        <v>0</v>
      </c>
      <c r="AD321">
        <v>0</v>
      </c>
      <c r="AE321">
        <v>0</v>
      </c>
      <c r="AF321">
        <v>0</v>
      </c>
      <c r="AG321">
        <v>0</v>
      </c>
      <c r="AH321">
        <v>1</v>
      </c>
      <c r="AI321">
        <v>0</v>
      </c>
      <c r="AJ321">
        <v>0</v>
      </c>
      <c r="AK321">
        <v>0</v>
      </c>
      <c r="AL321">
        <v>0</v>
      </c>
      <c r="AM321">
        <v>0</v>
      </c>
      <c r="AN321">
        <v>0</v>
      </c>
      <c r="AO321">
        <v>0</v>
      </c>
      <c r="AP321">
        <v>0</v>
      </c>
      <c r="AQ321">
        <v>0</v>
      </c>
      <c r="AR321">
        <v>0</v>
      </c>
      <c r="AS321">
        <v>0</v>
      </c>
      <c r="AT321">
        <v>0</v>
      </c>
      <c r="AU321">
        <v>0</v>
      </c>
      <c r="AV321">
        <v>4</v>
      </c>
      <c r="AW321">
        <v>0</v>
      </c>
      <c r="AX321">
        <v>0</v>
      </c>
      <c r="AY321">
        <v>0</v>
      </c>
      <c r="AZ321">
        <v>0</v>
      </c>
      <c r="BA321">
        <v>0</v>
      </c>
      <c r="BB321">
        <v>0</v>
      </c>
      <c r="BC321">
        <v>0</v>
      </c>
      <c r="BD321">
        <v>2</v>
      </c>
      <c r="BE321">
        <v>0</v>
      </c>
      <c r="BF321">
        <v>0</v>
      </c>
      <c r="BG321">
        <v>0</v>
      </c>
      <c r="BH321">
        <v>0</v>
      </c>
      <c r="BI321">
        <v>0</v>
      </c>
      <c r="BJ321">
        <v>37</v>
      </c>
      <c r="BK321">
        <v>0</v>
      </c>
      <c r="BL321">
        <v>0</v>
      </c>
      <c r="BM321">
        <v>0</v>
      </c>
      <c r="BN321">
        <v>0</v>
      </c>
      <c r="BO321">
        <v>0</v>
      </c>
      <c r="BP321">
        <v>0</v>
      </c>
      <c r="BQ321">
        <v>0</v>
      </c>
      <c r="BR321">
        <v>5</v>
      </c>
      <c r="BS321">
        <v>0</v>
      </c>
      <c r="BT321">
        <v>0</v>
      </c>
      <c r="BU321">
        <v>2</v>
      </c>
      <c r="BV321">
        <v>3</v>
      </c>
      <c r="BW321">
        <v>0</v>
      </c>
      <c r="BX321">
        <v>4</v>
      </c>
      <c r="BY321">
        <v>0</v>
      </c>
      <c r="BZ321">
        <v>0</v>
      </c>
      <c r="CA321">
        <v>0</v>
      </c>
      <c r="CB321">
        <v>5</v>
      </c>
      <c r="CC321">
        <v>0</v>
      </c>
      <c r="CD321">
        <v>5</v>
      </c>
      <c r="CE321">
        <v>0</v>
      </c>
      <c r="CF321">
        <v>1</v>
      </c>
      <c r="CG321">
        <v>0</v>
      </c>
      <c r="CH321">
        <v>2</v>
      </c>
      <c r="CI321">
        <v>0</v>
      </c>
      <c r="CJ321">
        <v>2</v>
      </c>
      <c r="CK321">
        <v>0</v>
      </c>
      <c r="CL321">
        <v>8</v>
      </c>
      <c r="CM321">
        <v>0</v>
      </c>
      <c r="CN321">
        <v>1</v>
      </c>
    </row>
    <row r="322" spans="1:92">
      <c r="A322" t="s">
        <v>915</v>
      </c>
      <c r="B322" t="s">
        <v>25</v>
      </c>
      <c r="C322" t="s">
        <v>26</v>
      </c>
      <c r="D322" t="s">
        <v>47</v>
      </c>
      <c r="E322" t="s">
        <v>48</v>
      </c>
      <c r="F322" t="s">
        <v>49</v>
      </c>
      <c r="G322" t="s">
        <v>916</v>
      </c>
      <c r="H322" t="s">
        <v>917</v>
      </c>
      <c r="I322">
        <v>100</v>
      </c>
      <c r="J322" s="1">
        <v>0.96</v>
      </c>
      <c r="K322" t="s">
        <v>26</v>
      </c>
      <c r="L322" t="s">
        <v>47</v>
      </c>
      <c r="M322" t="s">
        <v>48</v>
      </c>
      <c r="N322" t="s">
        <v>49</v>
      </c>
      <c r="O322" t="s">
        <v>78</v>
      </c>
      <c r="P322" t="s">
        <v>918</v>
      </c>
      <c r="Q322">
        <v>2</v>
      </c>
      <c r="R322">
        <v>5.7519999999999703E-2</v>
      </c>
      <c r="S322">
        <f t="shared" ref="S322:S385" si="10">COUNTIF(U322:CN322,"&gt;0")</f>
        <v>4</v>
      </c>
      <c r="T322">
        <f t="shared" ref="T322:T385" si="11">SUM(U322:CN322)</f>
        <v>92</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83</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1</v>
      </c>
      <c r="BS322">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0</v>
      </c>
      <c r="CM322">
        <v>7</v>
      </c>
      <c r="CN322">
        <v>1</v>
      </c>
    </row>
    <row r="323" spans="1:92">
      <c r="A323" t="s">
        <v>1323</v>
      </c>
      <c r="B323" t="s">
        <v>25</v>
      </c>
      <c r="C323" t="s">
        <v>26</v>
      </c>
      <c r="D323" t="s">
        <v>47</v>
      </c>
      <c r="E323" t="s">
        <v>48</v>
      </c>
      <c r="F323" t="s">
        <v>49</v>
      </c>
      <c r="G323" t="s">
        <v>775</v>
      </c>
      <c r="H323" t="s">
        <v>776</v>
      </c>
      <c r="I323">
        <v>100</v>
      </c>
      <c r="J323" s="1">
        <v>0.98</v>
      </c>
      <c r="K323" t="s">
        <v>26</v>
      </c>
      <c r="L323" t="s">
        <v>47</v>
      </c>
      <c r="M323" t="s">
        <v>48</v>
      </c>
      <c r="N323" t="s">
        <v>49</v>
      </c>
      <c r="O323" t="s">
        <v>52</v>
      </c>
      <c r="P323" t="s">
        <v>777</v>
      </c>
      <c r="Q323">
        <v>5</v>
      </c>
      <c r="R323">
        <v>2.0619999999999802E-2</v>
      </c>
      <c r="S323">
        <f t="shared" si="10"/>
        <v>3</v>
      </c>
      <c r="T323">
        <f t="shared" si="11"/>
        <v>92</v>
      </c>
      <c r="U323">
        <v>0</v>
      </c>
      <c r="V323">
        <v>0</v>
      </c>
      <c r="W323">
        <v>0</v>
      </c>
      <c r="X323">
        <v>0</v>
      </c>
      <c r="Y323">
        <v>10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5</v>
      </c>
      <c r="CD323">
        <v>77</v>
      </c>
      <c r="CE323">
        <v>0</v>
      </c>
      <c r="CF323">
        <v>0</v>
      </c>
      <c r="CG323">
        <v>0</v>
      </c>
      <c r="CH323">
        <v>0</v>
      </c>
      <c r="CI323">
        <v>0</v>
      </c>
      <c r="CJ323">
        <v>0</v>
      </c>
      <c r="CK323">
        <v>0</v>
      </c>
      <c r="CL323">
        <v>0</v>
      </c>
      <c r="CM323">
        <v>0</v>
      </c>
      <c r="CN323">
        <v>0</v>
      </c>
    </row>
    <row r="324" spans="1:92">
      <c r="A324" t="s">
        <v>2008</v>
      </c>
      <c r="B324" t="s">
        <v>25</v>
      </c>
      <c r="C324" t="s">
        <v>26</v>
      </c>
      <c r="D324" t="s">
        <v>47</v>
      </c>
      <c r="E324" t="s">
        <v>566</v>
      </c>
      <c r="G324" t="s">
        <v>2009</v>
      </c>
      <c r="H324" t="s">
        <v>2010</v>
      </c>
      <c r="I324">
        <v>100</v>
      </c>
      <c r="J324" s="1">
        <v>0.89</v>
      </c>
      <c r="K324" t="s">
        <v>26</v>
      </c>
      <c r="L324" t="s">
        <v>47</v>
      </c>
      <c r="M324" t="s">
        <v>35</v>
      </c>
      <c r="N324" t="s">
        <v>263</v>
      </c>
      <c r="O324" t="s">
        <v>263</v>
      </c>
      <c r="P324" t="s">
        <v>2011</v>
      </c>
      <c r="Q324">
        <v>4</v>
      </c>
      <c r="R324">
        <v>0.23821999999999999</v>
      </c>
      <c r="S324">
        <f t="shared" si="10"/>
        <v>2</v>
      </c>
      <c r="T324">
        <f t="shared" si="11"/>
        <v>92</v>
      </c>
      <c r="U324">
        <v>0</v>
      </c>
      <c r="V324">
        <v>0</v>
      </c>
      <c r="W324">
        <v>0</v>
      </c>
      <c r="X324">
        <v>0</v>
      </c>
      <c r="Y324">
        <v>0</v>
      </c>
      <c r="Z324">
        <v>0</v>
      </c>
      <c r="AA324">
        <v>0</v>
      </c>
      <c r="AB324">
        <v>0</v>
      </c>
      <c r="AC324">
        <v>0</v>
      </c>
      <c r="AD324">
        <v>0</v>
      </c>
      <c r="AE324">
        <v>0</v>
      </c>
      <c r="AF324">
        <v>0</v>
      </c>
      <c r="AG324">
        <v>0</v>
      </c>
      <c r="AH324">
        <v>0</v>
      </c>
      <c r="AI324">
        <v>0</v>
      </c>
      <c r="AJ324">
        <v>0</v>
      </c>
      <c r="AK324">
        <v>0</v>
      </c>
      <c r="AL324">
        <v>0</v>
      </c>
      <c r="AM324">
        <v>7</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85</v>
      </c>
      <c r="BZ324">
        <v>0</v>
      </c>
      <c r="CA324">
        <v>0</v>
      </c>
      <c r="CB324">
        <v>0</v>
      </c>
      <c r="CC324">
        <v>0</v>
      </c>
      <c r="CD324">
        <v>0</v>
      </c>
      <c r="CE324">
        <v>0</v>
      </c>
      <c r="CF324">
        <v>0</v>
      </c>
      <c r="CG324">
        <v>0</v>
      </c>
      <c r="CH324">
        <v>0</v>
      </c>
      <c r="CI324">
        <v>0</v>
      </c>
      <c r="CJ324">
        <v>0</v>
      </c>
      <c r="CK324">
        <v>0</v>
      </c>
      <c r="CL324">
        <v>0</v>
      </c>
      <c r="CM324">
        <v>0</v>
      </c>
      <c r="CN324">
        <v>0</v>
      </c>
    </row>
    <row r="325" spans="1:92">
      <c r="A325" t="s">
        <v>963</v>
      </c>
      <c r="B325" t="s">
        <v>25</v>
      </c>
      <c r="C325" t="s">
        <v>26</v>
      </c>
      <c r="D325" t="s">
        <v>27</v>
      </c>
      <c r="E325" t="s">
        <v>59</v>
      </c>
      <c r="F325" t="s">
        <v>59</v>
      </c>
      <c r="G325" t="s">
        <v>60</v>
      </c>
      <c r="H325" t="s">
        <v>61</v>
      </c>
      <c r="I325">
        <v>100</v>
      </c>
      <c r="J325" s="1">
        <v>0.94</v>
      </c>
      <c r="K325" t="s">
        <v>26</v>
      </c>
      <c r="L325" t="s">
        <v>27</v>
      </c>
      <c r="M325" t="s">
        <v>28</v>
      </c>
      <c r="N325" t="s">
        <v>67</v>
      </c>
      <c r="O325" t="s">
        <v>67</v>
      </c>
      <c r="P325" t="s">
        <v>75</v>
      </c>
      <c r="Q325">
        <v>16</v>
      </c>
      <c r="R325">
        <v>0.16178999999999999</v>
      </c>
      <c r="S325">
        <f t="shared" si="10"/>
        <v>30</v>
      </c>
      <c r="T325">
        <f t="shared" si="11"/>
        <v>90</v>
      </c>
      <c r="U325">
        <v>0</v>
      </c>
      <c r="V325">
        <v>0</v>
      </c>
      <c r="W325">
        <v>0</v>
      </c>
      <c r="X325">
        <v>0</v>
      </c>
      <c r="Y325">
        <v>0</v>
      </c>
      <c r="Z325">
        <v>5</v>
      </c>
      <c r="AA325">
        <v>1</v>
      </c>
      <c r="AB325">
        <v>4</v>
      </c>
      <c r="AC325">
        <v>0</v>
      </c>
      <c r="AD325">
        <v>4</v>
      </c>
      <c r="AE325">
        <v>0</v>
      </c>
      <c r="AF325">
        <v>0</v>
      </c>
      <c r="AG325">
        <v>0</v>
      </c>
      <c r="AH325">
        <v>5</v>
      </c>
      <c r="AI325">
        <v>1</v>
      </c>
      <c r="AJ325">
        <v>0</v>
      </c>
      <c r="AK325">
        <v>0</v>
      </c>
      <c r="AL325">
        <v>1</v>
      </c>
      <c r="AM325">
        <v>3</v>
      </c>
      <c r="AN325">
        <v>2</v>
      </c>
      <c r="AO325">
        <v>0</v>
      </c>
      <c r="AP325">
        <v>3</v>
      </c>
      <c r="AQ325">
        <v>0</v>
      </c>
      <c r="AR325">
        <v>5</v>
      </c>
      <c r="AS325">
        <v>0</v>
      </c>
      <c r="AT325">
        <v>0</v>
      </c>
      <c r="AU325">
        <v>0</v>
      </c>
      <c r="AV325">
        <v>1</v>
      </c>
      <c r="AW325">
        <v>0</v>
      </c>
      <c r="AX325">
        <v>2</v>
      </c>
      <c r="AY325">
        <v>0</v>
      </c>
      <c r="AZ325">
        <v>0</v>
      </c>
      <c r="BA325">
        <v>0</v>
      </c>
      <c r="BB325">
        <v>0</v>
      </c>
      <c r="BC325">
        <v>1</v>
      </c>
      <c r="BD325">
        <v>1</v>
      </c>
      <c r="BE325">
        <v>0</v>
      </c>
      <c r="BF325">
        <v>0</v>
      </c>
      <c r="BG325">
        <v>1</v>
      </c>
      <c r="BH325">
        <v>3</v>
      </c>
      <c r="BI325">
        <v>0</v>
      </c>
      <c r="BJ325">
        <v>0</v>
      </c>
      <c r="BK325">
        <v>0</v>
      </c>
      <c r="BL325">
        <v>0</v>
      </c>
      <c r="BM325">
        <v>0</v>
      </c>
      <c r="BN325">
        <v>3</v>
      </c>
      <c r="BO325">
        <v>1</v>
      </c>
      <c r="BP325">
        <v>3</v>
      </c>
      <c r="BQ325">
        <v>0</v>
      </c>
      <c r="BR325">
        <v>3</v>
      </c>
      <c r="BS325">
        <v>0</v>
      </c>
      <c r="BT325">
        <v>0</v>
      </c>
      <c r="BU325">
        <v>0</v>
      </c>
      <c r="BV325">
        <v>0</v>
      </c>
      <c r="BW325">
        <v>0</v>
      </c>
      <c r="BX325">
        <v>4</v>
      </c>
      <c r="BY325">
        <v>0</v>
      </c>
      <c r="BZ325">
        <v>1</v>
      </c>
      <c r="CA325">
        <v>0</v>
      </c>
      <c r="CB325">
        <v>8</v>
      </c>
      <c r="CC325">
        <v>0</v>
      </c>
      <c r="CD325">
        <v>2</v>
      </c>
      <c r="CE325">
        <v>0</v>
      </c>
      <c r="CF325">
        <v>1</v>
      </c>
      <c r="CG325">
        <v>0</v>
      </c>
      <c r="CH325">
        <v>4</v>
      </c>
      <c r="CI325">
        <v>0</v>
      </c>
      <c r="CJ325">
        <v>0</v>
      </c>
      <c r="CK325">
        <v>3</v>
      </c>
      <c r="CL325">
        <v>6</v>
      </c>
      <c r="CM325">
        <v>0</v>
      </c>
      <c r="CN325">
        <v>8</v>
      </c>
    </row>
    <row r="326" spans="1:92">
      <c r="A326" t="s">
        <v>924</v>
      </c>
      <c r="B326" t="s">
        <v>25</v>
      </c>
      <c r="C326" t="s">
        <v>26</v>
      </c>
      <c r="D326" t="s">
        <v>27</v>
      </c>
      <c r="E326" t="s">
        <v>625</v>
      </c>
      <c r="G326" t="s">
        <v>925</v>
      </c>
      <c r="H326" t="s">
        <v>926</v>
      </c>
      <c r="I326">
        <v>100</v>
      </c>
      <c r="J326" s="1">
        <v>0.98</v>
      </c>
      <c r="K326" t="s">
        <v>26</v>
      </c>
      <c r="L326" t="s">
        <v>27</v>
      </c>
      <c r="M326" t="s">
        <v>625</v>
      </c>
      <c r="P326" t="s">
        <v>927</v>
      </c>
      <c r="Q326">
        <v>4</v>
      </c>
      <c r="R326">
        <v>6.9440000000000099E-2</v>
      </c>
      <c r="S326">
        <f t="shared" si="10"/>
        <v>19</v>
      </c>
      <c r="T326">
        <f t="shared" si="11"/>
        <v>90</v>
      </c>
      <c r="U326">
        <v>0</v>
      </c>
      <c r="V326">
        <v>0</v>
      </c>
      <c r="W326">
        <v>0</v>
      </c>
      <c r="X326">
        <v>0</v>
      </c>
      <c r="Y326">
        <v>0</v>
      </c>
      <c r="Z326">
        <v>0</v>
      </c>
      <c r="AA326">
        <v>0</v>
      </c>
      <c r="AB326">
        <v>0</v>
      </c>
      <c r="AC326">
        <v>6</v>
      </c>
      <c r="AD326">
        <v>0</v>
      </c>
      <c r="AE326">
        <v>1</v>
      </c>
      <c r="AF326">
        <v>4</v>
      </c>
      <c r="AG326">
        <v>0</v>
      </c>
      <c r="AH326">
        <v>2</v>
      </c>
      <c r="AI326">
        <v>0</v>
      </c>
      <c r="AJ326">
        <v>0</v>
      </c>
      <c r="AK326">
        <v>0</v>
      </c>
      <c r="AL326">
        <v>0</v>
      </c>
      <c r="AM326">
        <v>0</v>
      </c>
      <c r="AN326">
        <v>0</v>
      </c>
      <c r="AO326">
        <v>0</v>
      </c>
      <c r="AP326">
        <v>0</v>
      </c>
      <c r="AQ326">
        <v>0</v>
      </c>
      <c r="AR326">
        <v>0</v>
      </c>
      <c r="AS326">
        <v>1</v>
      </c>
      <c r="AT326">
        <v>0</v>
      </c>
      <c r="AU326">
        <v>2</v>
      </c>
      <c r="AV326">
        <v>0</v>
      </c>
      <c r="AW326">
        <v>0</v>
      </c>
      <c r="AX326">
        <v>0</v>
      </c>
      <c r="AY326">
        <v>0</v>
      </c>
      <c r="AZ326">
        <v>0</v>
      </c>
      <c r="BA326">
        <v>18</v>
      </c>
      <c r="BB326">
        <v>0</v>
      </c>
      <c r="BC326">
        <v>0</v>
      </c>
      <c r="BD326">
        <v>1</v>
      </c>
      <c r="BE326">
        <v>1</v>
      </c>
      <c r="BF326">
        <v>1</v>
      </c>
      <c r="BG326">
        <v>0</v>
      </c>
      <c r="BH326">
        <v>2</v>
      </c>
      <c r="BI326">
        <v>3</v>
      </c>
      <c r="BJ326">
        <v>0</v>
      </c>
      <c r="BK326">
        <v>0</v>
      </c>
      <c r="BL326">
        <v>3</v>
      </c>
      <c r="BM326">
        <v>0</v>
      </c>
      <c r="BN326">
        <v>0</v>
      </c>
      <c r="BO326">
        <v>0</v>
      </c>
      <c r="BP326">
        <v>0</v>
      </c>
      <c r="BQ326">
        <v>1</v>
      </c>
      <c r="BR326">
        <v>0</v>
      </c>
      <c r="BS326">
        <v>1</v>
      </c>
      <c r="BT326">
        <v>0</v>
      </c>
      <c r="BU326">
        <v>0</v>
      </c>
      <c r="BV326">
        <v>0</v>
      </c>
      <c r="BW326">
        <v>26</v>
      </c>
      <c r="BX326">
        <v>11</v>
      </c>
      <c r="BY326">
        <v>0</v>
      </c>
      <c r="BZ326">
        <v>0</v>
      </c>
      <c r="CA326">
        <v>0</v>
      </c>
      <c r="CB326">
        <v>0</v>
      </c>
      <c r="CC326">
        <v>0</v>
      </c>
      <c r="CD326">
        <v>0</v>
      </c>
      <c r="CE326">
        <v>0</v>
      </c>
      <c r="CF326">
        <v>0</v>
      </c>
      <c r="CG326">
        <v>0</v>
      </c>
      <c r="CH326">
        <v>0</v>
      </c>
      <c r="CI326">
        <v>0</v>
      </c>
      <c r="CJ326">
        <v>0</v>
      </c>
      <c r="CK326">
        <v>0</v>
      </c>
      <c r="CL326">
        <v>0</v>
      </c>
      <c r="CM326">
        <v>3</v>
      </c>
      <c r="CN326">
        <v>3</v>
      </c>
    </row>
    <row r="327" spans="1:92">
      <c r="A327" t="s">
        <v>1609</v>
      </c>
      <c r="B327" t="s">
        <v>25</v>
      </c>
      <c r="C327" t="s">
        <v>26</v>
      </c>
      <c r="D327" t="s">
        <v>27</v>
      </c>
      <c r="E327" t="s">
        <v>28</v>
      </c>
      <c r="F327" t="s">
        <v>29</v>
      </c>
      <c r="G327" t="s">
        <v>30</v>
      </c>
      <c r="H327" t="s">
        <v>1289</v>
      </c>
      <c r="I327">
        <v>100</v>
      </c>
      <c r="J327" s="1">
        <v>0.96</v>
      </c>
      <c r="K327" t="s">
        <v>26</v>
      </c>
      <c r="L327" t="s">
        <v>27</v>
      </c>
      <c r="M327" t="s">
        <v>28</v>
      </c>
      <c r="N327" t="s">
        <v>29</v>
      </c>
      <c r="O327" t="s">
        <v>32</v>
      </c>
      <c r="P327" t="s">
        <v>33</v>
      </c>
      <c r="Q327">
        <v>22</v>
      </c>
      <c r="R327">
        <v>0.11666</v>
      </c>
      <c r="S327">
        <f t="shared" si="10"/>
        <v>3</v>
      </c>
      <c r="T327">
        <f t="shared" si="11"/>
        <v>90</v>
      </c>
      <c r="U327">
        <v>0</v>
      </c>
      <c r="V327">
        <v>0</v>
      </c>
      <c r="W327">
        <v>0</v>
      </c>
      <c r="X327">
        <v>0</v>
      </c>
      <c r="Y327">
        <v>0</v>
      </c>
      <c r="Z327">
        <v>4</v>
      </c>
      <c r="AA327">
        <v>0</v>
      </c>
      <c r="AB327">
        <v>0</v>
      </c>
      <c r="AC327">
        <v>0</v>
      </c>
      <c r="AD327">
        <v>3</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83</v>
      </c>
      <c r="CG327">
        <v>0</v>
      </c>
      <c r="CH327">
        <v>0</v>
      </c>
      <c r="CI327">
        <v>0</v>
      </c>
      <c r="CJ327">
        <v>0</v>
      </c>
      <c r="CK327">
        <v>0</v>
      </c>
      <c r="CL327">
        <v>0</v>
      </c>
      <c r="CM327">
        <v>0</v>
      </c>
      <c r="CN327">
        <v>0</v>
      </c>
    </row>
    <row r="328" spans="1:92">
      <c r="A328" t="s">
        <v>1458</v>
      </c>
      <c r="B328" t="s">
        <v>25</v>
      </c>
      <c r="C328" t="s">
        <v>26</v>
      </c>
      <c r="D328" t="s">
        <v>27</v>
      </c>
      <c r="E328" t="s">
        <v>28</v>
      </c>
      <c r="F328" t="s">
        <v>28</v>
      </c>
      <c r="G328" t="s">
        <v>453</v>
      </c>
      <c r="H328" t="s">
        <v>454</v>
      </c>
      <c r="I328">
        <v>100</v>
      </c>
      <c r="J328" s="1">
        <v>0.94</v>
      </c>
      <c r="K328" t="s">
        <v>26</v>
      </c>
      <c r="L328" t="s">
        <v>27</v>
      </c>
      <c r="M328" t="s">
        <v>28</v>
      </c>
      <c r="N328" t="s">
        <v>64</v>
      </c>
      <c r="O328" t="s">
        <v>119</v>
      </c>
      <c r="P328" t="s">
        <v>383</v>
      </c>
      <c r="Q328">
        <v>3</v>
      </c>
      <c r="R328">
        <v>0.15483999999999901</v>
      </c>
      <c r="S328">
        <f t="shared" si="10"/>
        <v>32</v>
      </c>
      <c r="T328">
        <f t="shared" si="11"/>
        <v>89</v>
      </c>
      <c r="U328">
        <v>0</v>
      </c>
      <c r="V328">
        <v>0</v>
      </c>
      <c r="W328">
        <v>0</v>
      </c>
      <c r="X328">
        <v>0</v>
      </c>
      <c r="Y328">
        <v>1</v>
      </c>
      <c r="Z328">
        <v>0</v>
      </c>
      <c r="AA328">
        <v>3</v>
      </c>
      <c r="AB328">
        <v>0</v>
      </c>
      <c r="AC328">
        <v>1</v>
      </c>
      <c r="AD328">
        <v>0</v>
      </c>
      <c r="AE328">
        <v>4</v>
      </c>
      <c r="AF328">
        <v>0</v>
      </c>
      <c r="AG328">
        <v>0</v>
      </c>
      <c r="AH328">
        <v>1</v>
      </c>
      <c r="AI328">
        <v>3</v>
      </c>
      <c r="AJ328">
        <v>0</v>
      </c>
      <c r="AK328">
        <v>2</v>
      </c>
      <c r="AL328">
        <v>2</v>
      </c>
      <c r="AM328">
        <v>0</v>
      </c>
      <c r="AN328">
        <v>0</v>
      </c>
      <c r="AO328">
        <v>4</v>
      </c>
      <c r="AP328">
        <v>0</v>
      </c>
      <c r="AQ328">
        <v>3</v>
      </c>
      <c r="AR328">
        <v>0</v>
      </c>
      <c r="AS328">
        <v>0</v>
      </c>
      <c r="AT328">
        <v>3</v>
      </c>
      <c r="AU328">
        <v>1</v>
      </c>
      <c r="AV328">
        <v>0</v>
      </c>
      <c r="AW328">
        <v>0</v>
      </c>
      <c r="AX328">
        <v>0</v>
      </c>
      <c r="AY328">
        <v>5</v>
      </c>
      <c r="AZ328">
        <v>0</v>
      </c>
      <c r="BA328">
        <v>0</v>
      </c>
      <c r="BB328">
        <v>0</v>
      </c>
      <c r="BC328">
        <v>5</v>
      </c>
      <c r="BD328">
        <v>1</v>
      </c>
      <c r="BE328">
        <v>5</v>
      </c>
      <c r="BF328">
        <v>0</v>
      </c>
      <c r="BG328">
        <v>4</v>
      </c>
      <c r="BH328">
        <v>0</v>
      </c>
      <c r="BI328">
        <v>2</v>
      </c>
      <c r="BJ328">
        <v>0</v>
      </c>
      <c r="BK328">
        <v>0</v>
      </c>
      <c r="BL328">
        <v>1</v>
      </c>
      <c r="BM328">
        <v>0</v>
      </c>
      <c r="BN328">
        <v>0</v>
      </c>
      <c r="BO328">
        <v>2</v>
      </c>
      <c r="BP328">
        <v>1</v>
      </c>
      <c r="BQ328">
        <v>2</v>
      </c>
      <c r="BR328">
        <v>1</v>
      </c>
      <c r="BS328">
        <v>2</v>
      </c>
      <c r="BT328">
        <v>0</v>
      </c>
      <c r="BU328">
        <v>3</v>
      </c>
      <c r="BV328">
        <v>0</v>
      </c>
      <c r="BW328">
        <v>0</v>
      </c>
      <c r="BX328">
        <v>1</v>
      </c>
      <c r="BY328">
        <v>9</v>
      </c>
      <c r="BZ328">
        <v>0</v>
      </c>
      <c r="CA328">
        <v>5</v>
      </c>
      <c r="CB328">
        <v>0</v>
      </c>
      <c r="CC328">
        <v>4</v>
      </c>
      <c r="CD328">
        <v>3</v>
      </c>
      <c r="CE328">
        <v>0</v>
      </c>
      <c r="CF328">
        <v>0</v>
      </c>
      <c r="CG328">
        <v>3</v>
      </c>
      <c r="CH328">
        <v>0</v>
      </c>
      <c r="CI328">
        <v>0</v>
      </c>
      <c r="CJ328">
        <v>0</v>
      </c>
      <c r="CK328">
        <v>0</v>
      </c>
      <c r="CL328">
        <v>0</v>
      </c>
      <c r="CM328">
        <v>2</v>
      </c>
      <c r="CN328">
        <v>0</v>
      </c>
    </row>
    <row r="329" spans="1:92">
      <c r="A329" t="s">
        <v>673</v>
      </c>
      <c r="B329" t="s">
        <v>25</v>
      </c>
      <c r="C329" t="s">
        <v>26</v>
      </c>
      <c r="D329" t="s">
        <v>47</v>
      </c>
      <c r="E329" t="s">
        <v>48</v>
      </c>
      <c r="F329" t="s">
        <v>49</v>
      </c>
      <c r="G329" t="s">
        <v>674</v>
      </c>
      <c r="H329" t="s">
        <v>675</v>
      </c>
      <c r="I329">
        <v>100</v>
      </c>
      <c r="J329" s="1">
        <v>0.88</v>
      </c>
      <c r="K329" t="s">
        <v>26</v>
      </c>
      <c r="L329" t="s">
        <v>47</v>
      </c>
      <c r="M329" t="s">
        <v>48</v>
      </c>
      <c r="N329" t="s">
        <v>49</v>
      </c>
      <c r="O329" t="s">
        <v>52</v>
      </c>
      <c r="P329" t="s">
        <v>356</v>
      </c>
      <c r="Q329">
        <v>6</v>
      </c>
      <c r="R329">
        <v>0.17718</v>
      </c>
      <c r="S329">
        <f t="shared" si="10"/>
        <v>17</v>
      </c>
      <c r="T329">
        <f t="shared" si="11"/>
        <v>89</v>
      </c>
      <c r="U329">
        <v>23</v>
      </c>
      <c r="V329">
        <v>0</v>
      </c>
      <c r="W329">
        <v>17</v>
      </c>
      <c r="X329">
        <v>8</v>
      </c>
      <c r="Y329">
        <v>0</v>
      </c>
      <c r="Z329">
        <v>3</v>
      </c>
      <c r="AA329">
        <v>0</v>
      </c>
      <c r="AB329">
        <v>2</v>
      </c>
      <c r="AC329">
        <v>0</v>
      </c>
      <c r="AD329">
        <v>0</v>
      </c>
      <c r="AE329">
        <v>2</v>
      </c>
      <c r="AF329">
        <v>0</v>
      </c>
      <c r="AG329">
        <v>0</v>
      </c>
      <c r="AH329">
        <v>0</v>
      </c>
      <c r="AI329">
        <v>0</v>
      </c>
      <c r="AJ329">
        <v>0</v>
      </c>
      <c r="AK329">
        <v>3</v>
      </c>
      <c r="AL329">
        <v>0</v>
      </c>
      <c r="AM329">
        <v>0</v>
      </c>
      <c r="AN329">
        <v>2</v>
      </c>
      <c r="AO329">
        <v>0</v>
      </c>
      <c r="AP329">
        <v>0</v>
      </c>
      <c r="AQ329">
        <v>0</v>
      </c>
      <c r="AR329">
        <v>0</v>
      </c>
      <c r="AS329">
        <v>0</v>
      </c>
      <c r="AT329">
        <v>2</v>
      </c>
      <c r="AU329">
        <v>0</v>
      </c>
      <c r="AV329">
        <v>0</v>
      </c>
      <c r="AW329">
        <v>0</v>
      </c>
      <c r="AX329">
        <v>0</v>
      </c>
      <c r="AY329">
        <v>0</v>
      </c>
      <c r="AZ329">
        <v>0</v>
      </c>
      <c r="BA329">
        <v>0</v>
      </c>
      <c r="BB329">
        <v>0</v>
      </c>
      <c r="BC329">
        <v>0</v>
      </c>
      <c r="BD329">
        <v>0</v>
      </c>
      <c r="BE329">
        <v>0</v>
      </c>
      <c r="BF329">
        <v>0</v>
      </c>
      <c r="BG329">
        <v>0</v>
      </c>
      <c r="BH329">
        <v>0</v>
      </c>
      <c r="BI329">
        <v>0</v>
      </c>
      <c r="BJ329">
        <v>0</v>
      </c>
      <c r="BK329">
        <v>3</v>
      </c>
      <c r="BL329">
        <v>0</v>
      </c>
      <c r="BM329">
        <v>0</v>
      </c>
      <c r="BN329">
        <v>1</v>
      </c>
      <c r="BO329">
        <v>0</v>
      </c>
      <c r="BP329">
        <v>0</v>
      </c>
      <c r="BQ329">
        <v>0</v>
      </c>
      <c r="BR329">
        <v>1</v>
      </c>
      <c r="BS329">
        <v>0</v>
      </c>
      <c r="BT329">
        <v>0</v>
      </c>
      <c r="BU329">
        <v>0</v>
      </c>
      <c r="BV329">
        <v>0</v>
      </c>
      <c r="BW329">
        <v>0</v>
      </c>
      <c r="BX329">
        <v>0</v>
      </c>
      <c r="BY329">
        <v>0</v>
      </c>
      <c r="BZ329">
        <v>0</v>
      </c>
      <c r="CA329">
        <v>0</v>
      </c>
      <c r="CB329">
        <v>0</v>
      </c>
      <c r="CC329">
        <v>5</v>
      </c>
      <c r="CD329">
        <v>0</v>
      </c>
      <c r="CE329">
        <v>0</v>
      </c>
      <c r="CF329">
        <v>0</v>
      </c>
      <c r="CG329">
        <v>0</v>
      </c>
      <c r="CH329">
        <v>0</v>
      </c>
      <c r="CI329">
        <v>9</v>
      </c>
      <c r="CJ329">
        <v>2</v>
      </c>
      <c r="CK329">
        <v>0</v>
      </c>
      <c r="CL329">
        <v>0</v>
      </c>
      <c r="CM329">
        <v>5</v>
      </c>
      <c r="CN329">
        <v>1</v>
      </c>
    </row>
    <row r="330" spans="1:92">
      <c r="A330" t="s">
        <v>1228</v>
      </c>
      <c r="B330" t="s">
        <v>25</v>
      </c>
      <c r="C330" t="s">
        <v>26</v>
      </c>
      <c r="D330" t="s">
        <v>47</v>
      </c>
      <c r="E330" t="s">
        <v>48</v>
      </c>
      <c r="F330" t="s">
        <v>49</v>
      </c>
      <c r="G330" t="s">
        <v>1229</v>
      </c>
      <c r="H330" t="s">
        <v>1230</v>
      </c>
      <c r="I330">
        <v>100</v>
      </c>
      <c r="J330" s="1">
        <v>0.99</v>
      </c>
      <c r="K330" t="s">
        <v>26</v>
      </c>
      <c r="L330" t="s">
        <v>47</v>
      </c>
      <c r="M330" t="s">
        <v>48</v>
      </c>
      <c r="N330" t="s">
        <v>49</v>
      </c>
      <c r="O330" t="s">
        <v>52</v>
      </c>
      <c r="P330" t="s">
        <v>1231</v>
      </c>
      <c r="Q330">
        <v>2</v>
      </c>
      <c r="R330">
        <v>1.46199999999998E-2</v>
      </c>
      <c r="S330">
        <f t="shared" si="10"/>
        <v>25</v>
      </c>
      <c r="T330">
        <f t="shared" si="11"/>
        <v>88</v>
      </c>
      <c r="U330">
        <v>0</v>
      </c>
      <c r="V330">
        <v>0</v>
      </c>
      <c r="W330">
        <v>0</v>
      </c>
      <c r="X330">
        <v>8</v>
      </c>
      <c r="Y330">
        <v>8</v>
      </c>
      <c r="Z330">
        <v>0</v>
      </c>
      <c r="AA330">
        <v>1</v>
      </c>
      <c r="AB330">
        <v>0</v>
      </c>
      <c r="AC330">
        <v>0</v>
      </c>
      <c r="AD330">
        <v>0</v>
      </c>
      <c r="AE330">
        <v>11</v>
      </c>
      <c r="AF330">
        <v>1</v>
      </c>
      <c r="AG330">
        <v>0</v>
      </c>
      <c r="AH330">
        <v>0</v>
      </c>
      <c r="AI330">
        <v>0</v>
      </c>
      <c r="AJ330">
        <v>0</v>
      </c>
      <c r="AK330">
        <v>2</v>
      </c>
      <c r="AL330">
        <v>0</v>
      </c>
      <c r="AM330">
        <v>0</v>
      </c>
      <c r="AN330">
        <v>0</v>
      </c>
      <c r="AO330">
        <v>0</v>
      </c>
      <c r="AP330">
        <v>0</v>
      </c>
      <c r="AQ330">
        <v>2</v>
      </c>
      <c r="AR330">
        <v>0</v>
      </c>
      <c r="AS330">
        <v>1</v>
      </c>
      <c r="AT330">
        <v>1</v>
      </c>
      <c r="AU330">
        <v>0</v>
      </c>
      <c r="AV330">
        <v>0</v>
      </c>
      <c r="AW330">
        <v>0</v>
      </c>
      <c r="AX330">
        <v>0</v>
      </c>
      <c r="AY330">
        <v>0</v>
      </c>
      <c r="AZ330">
        <v>0</v>
      </c>
      <c r="BA330">
        <v>0</v>
      </c>
      <c r="BB330">
        <v>0</v>
      </c>
      <c r="BC330">
        <v>1</v>
      </c>
      <c r="BD330">
        <v>1</v>
      </c>
      <c r="BE330">
        <v>4</v>
      </c>
      <c r="BF330">
        <v>0</v>
      </c>
      <c r="BG330">
        <v>3</v>
      </c>
      <c r="BH330">
        <v>0</v>
      </c>
      <c r="BI330">
        <v>1</v>
      </c>
      <c r="BJ330">
        <v>0</v>
      </c>
      <c r="BK330">
        <v>5</v>
      </c>
      <c r="BL330">
        <v>0</v>
      </c>
      <c r="BM330">
        <v>11</v>
      </c>
      <c r="BN330">
        <v>0</v>
      </c>
      <c r="BO330">
        <v>4</v>
      </c>
      <c r="BP330">
        <v>0</v>
      </c>
      <c r="BQ330">
        <v>0</v>
      </c>
      <c r="BR330">
        <v>1</v>
      </c>
      <c r="BS330">
        <v>0</v>
      </c>
      <c r="BT330">
        <v>0</v>
      </c>
      <c r="BU330">
        <v>2</v>
      </c>
      <c r="BV330">
        <v>0</v>
      </c>
      <c r="BW330">
        <v>3</v>
      </c>
      <c r="BX330">
        <v>2</v>
      </c>
      <c r="BY330">
        <v>6</v>
      </c>
      <c r="BZ330">
        <v>0</v>
      </c>
      <c r="CA330">
        <v>0</v>
      </c>
      <c r="CB330">
        <v>0</v>
      </c>
      <c r="CC330">
        <v>0</v>
      </c>
      <c r="CD330">
        <v>4</v>
      </c>
      <c r="CE330">
        <v>0</v>
      </c>
      <c r="CF330">
        <v>0</v>
      </c>
      <c r="CG330">
        <v>0</v>
      </c>
      <c r="CH330">
        <v>0</v>
      </c>
      <c r="CI330">
        <v>4</v>
      </c>
      <c r="CJ330">
        <v>0</v>
      </c>
      <c r="CK330">
        <v>1</v>
      </c>
      <c r="CL330">
        <v>0</v>
      </c>
      <c r="CM330">
        <v>0</v>
      </c>
      <c r="CN330">
        <v>0</v>
      </c>
    </row>
    <row r="331" spans="1:92">
      <c r="A331" t="s">
        <v>1998</v>
      </c>
      <c r="B331" t="s">
        <v>25</v>
      </c>
      <c r="C331" t="s">
        <v>26</v>
      </c>
      <c r="D331" t="s">
        <v>47</v>
      </c>
      <c r="E331" t="s">
        <v>35</v>
      </c>
      <c r="F331" t="s">
        <v>36</v>
      </c>
      <c r="G331" t="s">
        <v>1999</v>
      </c>
      <c r="H331" t="s">
        <v>2000</v>
      </c>
      <c r="I331">
        <v>100</v>
      </c>
      <c r="J331" s="1">
        <v>0.8</v>
      </c>
      <c r="K331" t="s">
        <v>26</v>
      </c>
      <c r="L331" t="s">
        <v>47</v>
      </c>
      <c r="M331" t="s">
        <v>566</v>
      </c>
      <c r="P331" t="s">
        <v>1714</v>
      </c>
      <c r="Q331">
        <v>3</v>
      </c>
      <c r="R331">
        <v>0.45613999999999999</v>
      </c>
      <c r="S331">
        <f t="shared" si="10"/>
        <v>1</v>
      </c>
      <c r="T331">
        <f t="shared" si="11"/>
        <v>88</v>
      </c>
      <c r="U331">
        <v>0</v>
      </c>
      <c r="V331">
        <v>0</v>
      </c>
      <c r="W331">
        <v>0</v>
      </c>
      <c r="X331">
        <v>0</v>
      </c>
      <c r="Y331">
        <v>0</v>
      </c>
      <c r="Z331">
        <v>0</v>
      </c>
      <c r="AA331">
        <v>0</v>
      </c>
      <c r="AB331">
        <v>0</v>
      </c>
      <c r="AC331">
        <v>0</v>
      </c>
      <c r="AD331">
        <v>0</v>
      </c>
      <c r="AE331">
        <v>0</v>
      </c>
      <c r="AF331">
        <v>0</v>
      </c>
      <c r="AG331">
        <v>0</v>
      </c>
      <c r="AH331">
        <v>0</v>
      </c>
      <c r="AI331">
        <v>0</v>
      </c>
      <c r="AJ331">
        <v>0</v>
      </c>
      <c r="AK331">
        <v>0</v>
      </c>
      <c r="AL331">
        <v>0</v>
      </c>
      <c r="AM331">
        <v>88</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row>
    <row r="332" spans="1:92">
      <c r="A332" t="s">
        <v>1296</v>
      </c>
      <c r="B332" t="s">
        <v>25</v>
      </c>
      <c r="C332" t="s">
        <v>26</v>
      </c>
      <c r="D332" t="s">
        <v>27</v>
      </c>
      <c r="E332" t="s">
        <v>28</v>
      </c>
      <c r="F332" t="s">
        <v>29</v>
      </c>
      <c r="G332" t="s">
        <v>30</v>
      </c>
      <c r="H332" t="s">
        <v>31</v>
      </c>
      <c r="I332">
        <v>100</v>
      </c>
      <c r="J332" s="1">
        <v>0.95</v>
      </c>
      <c r="K332" t="s">
        <v>26</v>
      </c>
      <c r="L332" t="s">
        <v>27</v>
      </c>
      <c r="M332" t="s">
        <v>28</v>
      </c>
      <c r="N332" t="s">
        <v>29</v>
      </c>
      <c r="O332" t="s">
        <v>32</v>
      </c>
      <c r="P332" t="s">
        <v>33</v>
      </c>
      <c r="Q332">
        <v>17</v>
      </c>
      <c r="R332">
        <v>0.16286</v>
      </c>
      <c r="S332">
        <f t="shared" si="10"/>
        <v>9</v>
      </c>
      <c r="T332">
        <f t="shared" si="11"/>
        <v>87</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6</v>
      </c>
      <c r="AO332">
        <v>0</v>
      </c>
      <c r="AP332">
        <v>0</v>
      </c>
      <c r="AQ332">
        <v>0</v>
      </c>
      <c r="AR332">
        <v>0</v>
      </c>
      <c r="AS332">
        <v>13</v>
      </c>
      <c r="AT332">
        <v>0</v>
      </c>
      <c r="AU332">
        <v>0</v>
      </c>
      <c r="AV332">
        <v>0</v>
      </c>
      <c r="AW332">
        <v>0</v>
      </c>
      <c r="AX332">
        <v>0</v>
      </c>
      <c r="AY332">
        <v>0</v>
      </c>
      <c r="AZ332">
        <v>0</v>
      </c>
      <c r="BA332">
        <v>0</v>
      </c>
      <c r="BB332">
        <v>1</v>
      </c>
      <c r="BC332">
        <v>0</v>
      </c>
      <c r="BD332">
        <v>0</v>
      </c>
      <c r="BE332">
        <v>0</v>
      </c>
      <c r="BF332">
        <v>0</v>
      </c>
      <c r="BG332">
        <v>0</v>
      </c>
      <c r="BH332">
        <v>7</v>
      </c>
      <c r="BI332">
        <v>0</v>
      </c>
      <c r="BJ332">
        <v>0</v>
      </c>
      <c r="BK332">
        <v>0</v>
      </c>
      <c r="BL332">
        <v>0</v>
      </c>
      <c r="BM332">
        <v>0</v>
      </c>
      <c r="BN332">
        <v>50</v>
      </c>
      <c r="BO332">
        <v>0</v>
      </c>
      <c r="BP332">
        <v>0</v>
      </c>
      <c r="BQ332">
        <v>0</v>
      </c>
      <c r="BR332">
        <v>0</v>
      </c>
      <c r="BS332">
        <v>0</v>
      </c>
      <c r="BT332">
        <v>0</v>
      </c>
      <c r="BU332">
        <v>0</v>
      </c>
      <c r="BV332">
        <v>0</v>
      </c>
      <c r="BW332">
        <v>0</v>
      </c>
      <c r="BX332">
        <v>0</v>
      </c>
      <c r="BY332">
        <v>0</v>
      </c>
      <c r="BZ332">
        <v>0</v>
      </c>
      <c r="CA332">
        <v>0</v>
      </c>
      <c r="CB332">
        <v>0</v>
      </c>
      <c r="CC332">
        <v>0</v>
      </c>
      <c r="CD332">
        <v>1</v>
      </c>
      <c r="CE332">
        <v>0</v>
      </c>
      <c r="CF332">
        <v>0</v>
      </c>
      <c r="CG332">
        <v>0</v>
      </c>
      <c r="CH332">
        <v>0</v>
      </c>
      <c r="CI332">
        <v>0</v>
      </c>
      <c r="CJ332">
        <v>2</v>
      </c>
      <c r="CK332">
        <v>0</v>
      </c>
      <c r="CL332">
        <v>1</v>
      </c>
      <c r="CM332">
        <v>0</v>
      </c>
      <c r="CN332">
        <v>6</v>
      </c>
    </row>
    <row r="333" spans="1:92">
      <c r="A333" t="s">
        <v>786</v>
      </c>
      <c r="B333" t="s">
        <v>25</v>
      </c>
      <c r="C333" t="s">
        <v>26</v>
      </c>
      <c r="D333" t="s">
        <v>47</v>
      </c>
      <c r="E333" t="s">
        <v>48</v>
      </c>
      <c r="F333" t="s">
        <v>49</v>
      </c>
      <c r="G333" t="s">
        <v>50</v>
      </c>
      <c r="H333" t="s">
        <v>70</v>
      </c>
      <c r="I333">
        <v>100</v>
      </c>
      <c r="J333" s="1">
        <v>0.96</v>
      </c>
      <c r="K333" t="s">
        <v>26</v>
      </c>
      <c r="L333" t="s">
        <v>47</v>
      </c>
      <c r="M333" t="s">
        <v>48</v>
      </c>
      <c r="N333" t="s">
        <v>49</v>
      </c>
      <c r="O333" t="s">
        <v>52</v>
      </c>
      <c r="P333" t="s">
        <v>374</v>
      </c>
      <c r="Q333">
        <v>3</v>
      </c>
      <c r="R333">
        <v>0.105909999999999</v>
      </c>
      <c r="S333">
        <f t="shared" si="10"/>
        <v>23</v>
      </c>
      <c r="T333">
        <f t="shared" si="11"/>
        <v>86</v>
      </c>
      <c r="U333">
        <v>0</v>
      </c>
      <c r="V333">
        <v>5</v>
      </c>
      <c r="W333">
        <v>0</v>
      </c>
      <c r="X333">
        <v>0</v>
      </c>
      <c r="Y333">
        <v>0</v>
      </c>
      <c r="Z333">
        <v>1</v>
      </c>
      <c r="AA333">
        <v>2</v>
      </c>
      <c r="AB333">
        <v>21</v>
      </c>
      <c r="AC333">
        <v>0</v>
      </c>
      <c r="AD333">
        <v>0</v>
      </c>
      <c r="AE333">
        <v>0</v>
      </c>
      <c r="AF333">
        <v>0</v>
      </c>
      <c r="AG333">
        <v>0</v>
      </c>
      <c r="AH333">
        <v>2</v>
      </c>
      <c r="AI333">
        <v>0</v>
      </c>
      <c r="AJ333">
        <v>0</v>
      </c>
      <c r="AK333">
        <v>0</v>
      </c>
      <c r="AL333">
        <v>1</v>
      </c>
      <c r="AM333">
        <v>3</v>
      </c>
      <c r="AN333">
        <v>4</v>
      </c>
      <c r="AO333">
        <v>0</v>
      </c>
      <c r="AP333">
        <v>0</v>
      </c>
      <c r="AQ333">
        <v>1</v>
      </c>
      <c r="AR333">
        <v>10</v>
      </c>
      <c r="AS333">
        <v>0</v>
      </c>
      <c r="AT333">
        <v>0</v>
      </c>
      <c r="AU333">
        <v>0</v>
      </c>
      <c r="AV333">
        <v>3</v>
      </c>
      <c r="AW333">
        <v>1</v>
      </c>
      <c r="AX333">
        <v>13</v>
      </c>
      <c r="AY333">
        <v>0</v>
      </c>
      <c r="AZ333">
        <v>0</v>
      </c>
      <c r="BA333">
        <v>0</v>
      </c>
      <c r="BB333">
        <v>0</v>
      </c>
      <c r="BC333">
        <v>0</v>
      </c>
      <c r="BD333">
        <v>1</v>
      </c>
      <c r="BE333">
        <v>0</v>
      </c>
      <c r="BF333">
        <v>0</v>
      </c>
      <c r="BG333">
        <v>0</v>
      </c>
      <c r="BH333">
        <v>4</v>
      </c>
      <c r="BI333">
        <v>0</v>
      </c>
      <c r="BJ333">
        <v>0</v>
      </c>
      <c r="BK333">
        <v>0</v>
      </c>
      <c r="BL333">
        <v>0</v>
      </c>
      <c r="BM333">
        <v>0</v>
      </c>
      <c r="BN333">
        <v>0</v>
      </c>
      <c r="BO333">
        <v>0</v>
      </c>
      <c r="BP333">
        <v>0</v>
      </c>
      <c r="BQ333">
        <v>0</v>
      </c>
      <c r="BR333">
        <v>0</v>
      </c>
      <c r="BS333">
        <v>0</v>
      </c>
      <c r="BT333">
        <v>0</v>
      </c>
      <c r="BU333">
        <v>0</v>
      </c>
      <c r="BV333">
        <v>0</v>
      </c>
      <c r="BW333">
        <v>0</v>
      </c>
      <c r="BX333">
        <v>3</v>
      </c>
      <c r="BY333">
        <v>0</v>
      </c>
      <c r="BZ333">
        <v>0</v>
      </c>
      <c r="CA333">
        <v>0</v>
      </c>
      <c r="CB333">
        <v>1</v>
      </c>
      <c r="CC333">
        <v>1</v>
      </c>
      <c r="CD333">
        <v>3</v>
      </c>
      <c r="CE333">
        <v>0</v>
      </c>
      <c r="CF333">
        <v>0</v>
      </c>
      <c r="CG333">
        <v>0</v>
      </c>
      <c r="CH333">
        <v>1</v>
      </c>
      <c r="CI333">
        <v>1</v>
      </c>
      <c r="CJ333">
        <v>2</v>
      </c>
      <c r="CK333">
        <v>0</v>
      </c>
      <c r="CL333">
        <v>2</v>
      </c>
      <c r="CM333">
        <v>0</v>
      </c>
      <c r="CN333">
        <v>0</v>
      </c>
    </row>
    <row r="334" spans="1:92">
      <c r="A334" t="s">
        <v>1107</v>
      </c>
      <c r="B334" t="s">
        <v>25</v>
      </c>
      <c r="C334" t="s">
        <v>26</v>
      </c>
      <c r="D334" t="s">
        <v>27</v>
      </c>
      <c r="E334" t="s">
        <v>28</v>
      </c>
      <c r="F334" t="s">
        <v>29</v>
      </c>
      <c r="G334" t="s">
        <v>507</v>
      </c>
      <c r="H334" t="s">
        <v>1108</v>
      </c>
      <c r="I334">
        <v>100</v>
      </c>
      <c r="J334" s="1">
        <v>1</v>
      </c>
      <c r="K334" t="s">
        <v>26</v>
      </c>
      <c r="L334" t="s">
        <v>27</v>
      </c>
      <c r="M334" t="s">
        <v>28</v>
      </c>
      <c r="N334" t="s">
        <v>29</v>
      </c>
      <c r="O334" t="s">
        <v>29</v>
      </c>
      <c r="P334" t="s">
        <v>1109</v>
      </c>
      <c r="Q334">
        <v>3</v>
      </c>
      <c r="R334">
        <v>2.8860000000000101E-2</v>
      </c>
      <c r="S334">
        <f t="shared" si="10"/>
        <v>21</v>
      </c>
      <c r="T334">
        <f t="shared" si="11"/>
        <v>86</v>
      </c>
      <c r="U334">
        <v>0</v>
      </c>
      <c r="V334">
        <v>0</v>
      </c>
      <c r="W334">
        <v>13</v>
      </c>
      <c r="X334">
        <v>0</v>
      </c>
      <c r="Y334">
        <v>0</v>
      </c>
      <c r="Z334">
        <v>8</v>
      </c>
      <c r="AA334">
        <v>0</v>
      </c>
      <c r="AB334">
        <v>8</v>
      </c>
      <c r="AC334">
        <v>0</v>
      </c>
      <c r="AD334">
        <v>2</v>
      </c>
      <c r="AE334">
        <v>0</v>
      </c>
      <c r="AF334">
        <v>2</v>
      </c>
      <c r="AG334">
        <v>0</v>
      </c>
      <c r="AH334">
        <v>3</v>
      </c>
      <c r="AI334">
        <v>0</v>
      </c>
      <c r="AJ334">
        <v>5</v>
      </c>
      <c r="AK334">
        <v>0</v>
      </c>
      <c r="AL334">
        <v>0</v>
      </c>
      <c r="AM334">
        <v>0</v>
      </c>
      <c r="AN334">
        <v>0</v>
      </c>
      <c r="AO334">
        <v>0</v>
      </c>
      <c r="AP334">
        <v>9</v>
      </c>
      <c r="AQ334">
        <v>0</v>
      </c>
      <c r="AR334">
        <v>0</v>
      </c>
      <c r="AS334">
        <v>2</v>
      </c>
      <c r="AT334">
        <v>0</v>
      </c>
      <c r="AU334">
        <v>0</v>
      </c>
      <c r="AV334">
        <v>2</v>
      </c>
      <c r="AW334">
        <v>0</v>
      </c>
      <c r="AX334">
        <v>0</v>
      </c>
      <c r="AY334">
        <v>0</v>
      </c>
      <c r="AZ334">
        <v>6</v>
      </c>
      <c r="BA334">
        <v>0</v>
      </c>
      <c r="BB334">
        <v>0</v>
      </c>
      <c r="BC334">
        <v>0</v>
      </c>
      <c r="BD334">
        <v>0</v>
      </c>
      <c r="BE334">
        <v>0</v>
      </c>
      <c r="BF334">
        <v>3</v>
      </c>
      <c r="BG334">
        <v>0</v>
      </c>
      <c r="BH334">
        <v>1</v>
      </c>
      <c r="BI334">
        <v>0</v>
      </c>
      <c r="BJ334">
        <v>0</v>
      </c>
      <c r="BK334">
        <v>0</v>
      </c>
      <c r="BL334">
        <v>0</v>
      </c>
      <c r="BM334">
        <v>0</v>
      </c>
      <c r="BN334">
        <v>0</v>
      </c>
      <c r="BO334">
        <v>0</v>
      </c>
      <c r="BP334">
        <v>5</v>
      </c>
      <c r="BQ334">
        <v>1</v>
      </c>
      <c r="BR334">
        <v>4</v>
      </c>
      <c r="BS334">
        <v>1</v>
      </c>
      <c r="BT334">
        <v>0</v>
      </c>
      <c r="BU334">
        <v>0</v>
      </c>
      <c r="BV334">
        <v>2</v>
      </c>
      <c r="BW334">
        <v>0</v>
      </c>
      <c r="BX334">
        <v>0</v>
      </c>
      <c r="BY334">
        <v>0</v>
      </c>
      <c r="BZ334">
        <v>0</v>
      </c>
      <c r="CA334">
        <v>0</v>
      </c>
      <c r="CB334">
        <v>0</v>
      </c>
      <c r="CC334">
        <v>0</v>
      </c>
      <c r="CD334">
        <v>2</v>
      </c>
      <c r="CE334">
        <v>0</v>
      </c>
      <c r="CF334">
        <v>0</v>
      </c>
      <c r="CG334">
        <v>0</v>
      </c>
      <c r="CH334">
        <v>0</v>
      </c>
      <c r="CI334">
        <v>0</v>
      </c>
      <c r="CJ334">
        <v>0</v>
      </c>
      <c r="CK334">
        <v>0</v>
      </c>
      <c r="CL334">
        <v>1</v>
      </c>
      <c r="CM334">
        <v>0</v>
      </c>
      <c r="CN334">
        <v>6</v>
      </c>
    </row>
    <row r="335" spans="1:92">
      <c r="A335" t="s">
        <v>1038</v>
      </c>
      <c r="B335" t="s">
        <v>25</v>
      </c>
      <c r="C335" t="s">
        <v>26</v>
      </c>
      <c r="D335" t="s">
        <v>47</v>
      </c>
      <c r="E335" t="s">
        <v>29</v>
      </c>
      <c r="F335" t="s">
        <v>29</v>
      </c>
      <c r="G335" t="s">
        <v>499</v>
      </c>
      <c r="H335" t="s">
        <v>500</v>
      </c>
      <c r="I335">
        <v>100</v>
      </c>
      <c r="J335" s="1">
        <v>0.96</v>
      </c>
      <c r="K335" t="s">
        <v>26</v>
      </c>
      <c r="L335" t="s">
        <v>47</v>
      </c>
      <c r="M335" t="s">
        <v>29</v>
      </c>
      <c r="N335" t="s">
        <v>29</v>
      </c>
      <c r="P335" t="s">
        <v>501</v>
      </c>
      <c r="Q335">
        <v>3</v>
      </c>
      <c r="R335">
        <v>2.96400000000001E-2</v>
      </c>
      <c r="S335">
        <f t="shared" si="10"/>
        <v>13</v>
      </c>
      <c r="T335">
        <f t="shared" si="11"/>
        <v>86</v>
      </c>
      <c r="U335">
        <v>0</v>
      </c>
      <c r="V335">
        <v>0</v>
      </c>
      <c r="W335">
        <v>5</v>
      </c>
      <c r="X335">
        <v>3</v>
      </c>
      <c r="Y335">
        <v>0</v>
      </c>
      <c r="Z335">
        <v>0</v>
      </c>
      <c r="AA335">
        <v>0</v>
      </c>
      <c r="AB335">
        <v>0</v>
      </c>
      <c r="AC335">
        <v>0</v>
      </c>
      <c r="AD335">
        <v>0</v>
      </c>
      <c r="AE335">
        <v>0</v>
      </c>
      <c r="AF335">
        <v>0</v>
      </c>
      <c r="AG335">
        <v>0</v>
      </c>
      <c r="AH335">
        <v>0</v>
      </c>
      <c r="AI335">
        <v>0</v>
      </c>
      <c r="AJ335">
        <v>0</v>
      </c>
      <c r="AK335">
        <v>4</v>
      </c>
      <c r="AL335">
        <v>0</v>
      </c>
      <c r="AM335">
        <v>0</v>
      </c>
      <c r="AN335">
        <v>0</v>
      </c>
      <c r="AO335">
        <v>8</v>
      </c>
      <c r="AP335">
        <v>0</v>
      </c>
      <c r="AQ335">
        <v>0</v>
      </c>
      <c r="AR335">
        <v>0</v>
      </c>
      <c r="AS335">
        <v>0</v>
      </c>
      <c r="AT335">
        <v>0</v>
      </c>
      <c r="AU335">
        <v>2</v>
      </c>
      <c r="AV335">
        <v>0</v>
      </c>
      <c r="AW335">
        <v>20</v>
      </c>
      <c r="AX335">
        <v>0</v>
      </c>
      <c r="AY335">
        <v>3</v>
      </c>
      <c r="AZ335">
        <v>0</v>
      </c>
      <c r="BA335">
        <v>0</v>
      </c>
      <c r="BB335">
        <v>0</v>
      </c>
      <c r="BC335">
        <v>0</v>
      </c>
      <c r="BD335">
        <v>0</v>
      </c>
      <c r="BE335">
        <v>0</v>
      </c>
      <c r="BF335">
        <v>0</v>
      </c>
      <c r="BG335">
        <v>0</v>
      </c>
      <c r="BH335">
        <v>0</v>
      </c>
      <c r="BI335">
        <v>18</v>
      </c>
      <c r="BJ335">
        <v>0</v>
      </c>
      <c r="BK335">
        <v>0</v>
      </c>
      <c r="BL335">
        <v>0</v>
      </c>
      <c r="BM335">
        <v>0</v>
      </c>
      <c r="BN335">
        <v>0</v>
      </c>
      <c r="BO335">
        <v>0</v>
      </c>
      <c r="BP335">
        <v>0</v>
      </c>
      <c r="BQ335">
        <v>0</v>
      </c>
      <c r="BR335">
        <v>0</v>
      </c>
      <c r="BS335">
        <v>0</v>
      </c>
      <c r="BT335">
        <v>0</v>
      </c>
      <c r="BU335">
        <v>0</v>
      </c>
      <c r="BV335">
        <v>0</v>
      </c>
      <c r="BW335">
        <v>6</v>
      </c>
      <c r="BX335">
        <v>0</v>
      </c>
      <c r="BY335">
        <v>1</v>
      </c>
      <c r="BZ335">
        <v>0</v>
      </c>
      <c r="CA335">
        <v>0</v>
      </c>
      <c r="CB335">
        <v>0</v>
      </c>
      <c r="CC335">
        <v>4</v>
      </c>
      <c r="CD335">
        <v>0</v>
      </c>
      <c r="CE335">
        <v>3</v>
      </c>
      <c r="CF335">
        <v>0</v>
      </c>
      <c r="CG335">
        <v>9</v>
      </c>
      <c r="CH335">
        <v>0</v>
      </c>
      <c r="CI335">
        <v>0</v>
      </c>
      <c r="CJ335">
        <v>0</v>
      </c>
      <c r="CK335">
        <v>0</v>
      </c>
      <c r="CL335">
        <v>0</v>
      </c>
      <c r="CM335">
        <v>0</v>
      </c>
      <c r="CN335">
        <v>0</v>
      </c>
    </row>
    <row r="336" spans="1:92">
      <c r="A336" t="s">
        <v>1485</v>
      </c>
      <c r="B336" t="s">
        <v>25</v>
      </c>
      <c r="C336" t="s">
        <v>26</v>
      </c>
      <c r="D336" t="s">
        <v>88</v>
      </c>
      <c r="E336" t="s">
        <v>89</v>
      </c>
      <c r="F336" t="s">
        <v>172</v>
      </c>
      <c r="G336" t="s">
        <v>241</v>
      </c>
      <c r="H336" t="s">
        <v>242</v>
      </c>
      <c r="I336">
        <v>100</v>
      </c>
      <c r="J336" s="1">
        <v>0.96</v>
      </c>
      <c r="K336" t="s">
        <v>26</v>
      </c>
      <c r="L336" t="s">
        <v>88</v>
      </c>
      <c r="M336" t="s">
        <v>89</v>
      </c>
      <c r="N336" t="s">
        <v>172</v>
      </c>
      <c r="O336" t="s">
        <v>175</v>
      </c>
      <c r="P336" t="s">
        <v>886</v>
      </c>
      <c r="Q336">
        <v>3</v>
      </c>
      <c r="R336">
        <v>2.435E-2</v>
      </c>
      <c r="S336">
        <f t="shared" si="10"/>
        <v>13</v>
      </c>
      <c r="T336">
        <f t="shared" si="11"/>
        <v>86</v>
      </c>
      <c r="U336">
        <v>0</v>
      </c>
      <c r="V336">
        <v>0</v>
      </c>
      <c r="W336">
        <v>0</v>
      </c>
      <c r="X336">
        <v>0</v>
      </c>
      <c r="Y336">
        <v>1</v>
      </c>
      <c r="Z336">
        <v>0</v>
      </c>
      <c r="AA336">
        <v>0</v>
      </c>
      <c r="AB336">
        <v>0</v>
      </c>
      <c r="AC336">
        <v>0</v>
      </c>
      <c r="AD336">
        <v>0</v>
      </c>
      <c r="AE336">
        <v>0</v>
      </c>
      <c r="AF336">
        <v>0</v>
      </c>
      <c r="AG336">
        <v>0</v>
      </c>
      <c r="AH336">
        <v>0</v>
      </c>
      <c r="AI336">
        <v>0</v>
      </c>
      <c r="AJ336">
        <v>0</v>
      </c>
      <c r="AK336">
        <v>0</v>
      </c>
      <c r="AL336">
        <v>0</v>
      </c>
      <c r="AM336">
        <v>0</v>
      </c>
      <c r="AN336">
        <v>0</v>
      </c>
      <c r="AO336">
        <v>0</v>
      </c>
      <c r="AP336">
        <v>0</v>
      </c>
      <c r="AQ336">
        <v>6</v>
      </c>
      <c r="AR336">
        <v>0</v>
      </c>
      <c r="AS336">
        <v>0</v>
      </c>
      <c r="AT336">
        <v>0</v>
      </c>
      <c r="AU336">
        <v>0</v>
      </c>
      <c r="AV336">
        <v>3</v>
      </c>
      <c r="AW336">
        <v>0</v>
      </c>
      <c r="AX336">
        <v>0</v>
      </c>
      <c r="AY336">
        <v>0</v>
      </c>
      <c r="AZ336">
        <v>0</v>
      </c>
      <c r="BA336">
        <v>0</v>
      </c>
      <c r="BB336">
        <v>0</v>
      </c>
      <c r="BC336">
        <v>0</v>
      </c>
      <c r="BD336">
        <v>0</v>
      </c>
      <c r="BE336">
        <v>6</v>
      </c>
      <c r="BF336">
        <v>8</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3</v>
      </c>
      <c r="BZ336">
        <v>13</v>
      </c>
      <c r="CA336">
        <v>7</v>
      </c>
      <c r="CB336">
        <v>0</v>
      </c>
      <c r="CC336">
        <v>0</v>
      </c>
      <c r="CD336">
        <v>0</v>
      </c>
      <c r="CE336">
        <v>21</v>
      </c>
      <c r="CF336">
        <v>0</v>
      </c>
      <c r="CG336">
        <v>0</v>
      </c>
      <c r="CH336">
        <v>0</v>
      </c>
      <c r="CI336">
        <v>5</v>
      </c>
      <c r="CJ336">
        <v>1</v>
      </c>
      <c r="CK336">
        <v>1</v>
      </c>
      <c r="CL336">
        <v>11</v>
      </c>
      <c r="CM336">
        <v>0</v>
      </c>
      <c r="CN336">
        <v>0</v>
      </c>
    </row>
    <row r="337" spans="1:92">
      <c r="A337" t="s">
        <v>642</v>
      </c>
      <c r="B337" t="s">
        <v>25</v>
      </c>
      <c r="C337" t="s">
        <v>26</v>
      </c>
      <c r="D337" t="s">
        <v>27</v>
      </c>
      <c r="E337" t="s">
        <v>77</v>
      </c>
      <c r="F337" t="s">
        <v>643</v>
      </c>
      <c r="G337" t="s">
        <v>644</v>
      </c>
      <c r="H337" t="s">
        <v>645</v>
      </c>
      <c r="I337">
        <v>100</v>
      </c>
      <c r="J337" s="1">
        <v>0.9</v>
      </c>
      <c r="K337" t="s">
        <v>26</v>
      </c>
      <c r="L337" t="s">
        <v>27</v>
      </c>
      <c r="M337" t="s">
        <v>28</v>
      </c>
      <c r="N337" t="s">
        <v>28</v>
      </c>
      <c r="O337" t="s">
        <v>28</v>
      </c>
      <c r="P337" t="s">
        <v>646</v>
      </c>
      <c r="Q337">
        <v>2</v>
      </c>
      <c r="R337">
        <v>0.21038999999999899</v>
      </c>
      <c r="S337">
        <f t="shared" si="10"/>
        <v>4</v>
      </c>
      <c r="T337">
        <f t="shared" si="11"/>
        <v>86</v>
      </c>
      <c r="U337">
        <v>2</v>
      </c>
      <c r="V337">
        <v>0</v>
      </c>
      <c r="W337">
        <v>12</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71</v>
      </c>
      <c r="BU337">
        <v>0</v>
      </c>
      <c r="BV337">
        <v>0</v>
      </c>
      <c r="BW337">
        <v>0</v>
      </c>
      <c r="BX337">
        <v>0</v>
      </c>
      <c r="BY337">
        <v>0</v>
      </c>
      <c r="BZ337">
        <v>0</v>
      </c>
      <c r="CA337">
        <v>0</v>
      </c>
      <c r="CB337">
        <v>0</v>
      </c>
      <c r="CC337">
        <v>0</v>
      </c>
      <c r="CD337">
        <v>1</v>
      </c>
      <c r="CE337">
        <v>0</v>
      </c>
      <c r="CF337">
        <v>0</v>
      </c>
      <c r="CG337">
        <v>0</v>
      </c>
      <c r="CH337">
        <v>0</v>
      </c>
      <c r="CI337">
        <v>0</v>
      </c>
      <c r="CJ337">
        <v>0</v>
      </c>
      <c r="CK337">
        <v>0</v>
      </c>
      <c r="CL337">
        <v>0</v>
      </c>
      <c r="CM337">
        <v>0</v>
      </c>
      <c r="CN337">
        <v>0</v>
      </c>
    </row>
    <row r="338" spans="1:92">
      <c r="A338" t="s">
        <v>2093</v>
      </c>
      <c r="B338" t="s">
        <v>25</v>
      </c>
      <c r="C338" t="s">
        <v>26</v>
      </c>
      <c r="D338" t="s">
        <v>47</v>
      </c>
      <c r="E338" t="s">
        <v>35</v>
      </c>
      <c r="F338" t="s">
        <v>44</v>
      </c>
      <c r="G338" t="s">
        <v>2094</v>
      </c>
      <c r="H338" t="s">
        <v>2095</v>
      </c>
      <c r="I338">
        <v>100</v>
      </c>
      <c r="J338" s="1">
        <v>0.92</v>
      </c>
      <c r="K338" t="s">
        <v>26</v>
      </c>
      <c r="L338" t="s">
        <v>47</v>
      </c>
      <c r="M338" t="s">
        <v>35</v>
      </c>
      <c r="N338" t="s">
        <v>198</v>
      </c>
      <c r="O338" t="s">
        <v>198</v>
      </c>
      <c r="P338" t="s">
        <v>2096</v>
      </c>
      <c r="Q338">
        <v>2</v>
      </c>
      <c r="R338">
        <v>0.53701999999999905</v>
      </c>
      <c r="S338">
        <f t="shared" si="10"/>
        <v>6</v>
      </c>
      <c r="T338">
        <f t="shared" si="11"/>
        <v>85</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2</v>
      </c>
      <c r="AQ338">
        <v>0</v>
      </c>
      <c r="AR338">
        <v>0</v>
      </c>
      <c r="AS338">
        <v>0</v>
      </c>
      <c r="AT338">
        <v>0</v>
      </c>
      <c r="AU338">
        <v>0</v>
      </c>
      <c r="AV338">
        <v>0</v>
      </c>
      <c r="AW338">
        <v>0</v>
      </c>
      <c r="AX338">
        <v>0</v>
      </c>
      <c r="AY338">
        <v>0</v>
      </c>
      <c r="AZ338">
        <v>0</v>
      </c>
      <c r="BA338">
        <v>0</v>
      </c>
      <c r="BB338">
        <v>0</v>
      </c>
      <c r="BC338">
        <v>17</v>
      </c>
      <c r="BD338">
        <v>0</v>
      </c>
      <c r="BE338">
        <v>0</v>
      </c>
      <c r="BF338">
        <v>46</v>
      </c>
      <c r="BG338">
        <v>0</v>
      </c>
      <c r="BH338">
        <v>0</v>
      </c>
      <c r="BI338">
        <v>0</v>
      </c>
      <c r="BJ338">
        <v>0</v>
      </c>
      <c r="BK338">
        <v>0</v>
      </c>
      <c r="BL338">
        <v>0</v>
      </c>
      <c r="BM338">
        <v>0</v>
      </c>
      <c r="BN338">
        <v>0</v>
      </c>
      <c r="BO338">
        <v>0</v>
      </c>
      <c r="BP338">
        <v>0</v>
      </c>
      <c r="BQ338">
        <v>0</v>
      </c>
      <c r="BR338">
        <v>0</v>
      </c>
      <c r="BS338">
        <v>7</v>
      </c>
      <c r="BT338">
        <v>0</v>
      </c>
      <c r="BU338">
        <v>0</v>
      </c>
      <c r="BV338">
        <v>0</v>
      </c>
      <c r="BW338">
        <v>0</v>
      </c>
      <c r="BX338">
        <v>0</v>
      </c>
      <c r="BY338">
        <v>0</v>
      </c>
      <c r="BZ338">
        <v>0</v>
      </c>
      <c r="CA338">
        <v>0</v>
      </c>
      <c r="CB338">
        <v>0</v>
      </c>
      <c r="CC338">
        <v>0</v>
      </c>
      <c r="CD338">
        <v>0</v>
      </c>
      <c r="CE338">
        <v>10</v>
      </c>
      <c r="CF338">
        <v>0</v>
      </c>
      <c r="CG338">
        <v>0</v>
      </c>
      <c r="CH338">
        <v>0</v>
      </c>
      <c r="CI338">
        <v>0</v>
      </c>
      <c r="CJ338">
        <v>0</v>
      </c>
      <c r="CK338">
        <v>0</v>
      </c>
      <c r="CL338">
        <v>0</v>
      </c>
      <c r="CM338">
        <v>0</v>
      </c>
      <c r="CN338">
        <v>3</v>
      </c>
    </row>
    <row r="339" spans="1:92">
      <c r="A339" t="s">
        <v>1162</v>
      </c>
      <c r="B339" t="s">
        <v>25</v>
      </c>
      <c r="C339" t="s">
        <v>26</v>
      </c>
      <c r="D339" t="s">
        <v>47</v>
      </c>
      <c r="E339" t="s">
        <v>48</v>
      </c>
      <c r="F339" t="s">
        <v>49</v>
      </c>
      <c r="G339" t="s">
        <v>114</v>
      </c>
      <c r="H339" t="s">
        <v>115</v>
      </c>
      <c r="I339">
        <v>100</v>
      </c>
      <c r="J339" s="1">
        <v>0.96</v>
      </c>
      <c r="K339" t="s">
        <v>26</v>
      </c>
      <c r="L339" t="s">
        <v>47</v>
      </c>
      <c r="M339" t="s">
        <v>48</v>
      </c>
      <c r="N339" t="s">
        <v>49</v>
      </c>
      <c r="O339" t="s">
        <v>913</v>
      </c>
      <c r="P339" t="s">
        <v>914</v>
      </c>
      <c r="Q339">
        <v>6</v>
      </c>
      <c r="R339">
        <v>0.22878999999999999</v>
      </c>
      <c r="S339">
        <f t="shared" si="10"/>
        <v>1</v>
      </c>
      <c r="T339">
        <f t="shared" si="11"/>
        <v>85</v>
      </c>
      <c r="U339">
        <v>0</v>
      </c>
      <c r="V339">
        <v>0</v>
      </c>
      <c r="W339">
        <v>0</v>
      </c>
      <c r="X339">
        <v>85</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row>
    <row r="340" spans="1:92">
      <c r="A340" t="s">
        <v>2528</v>
      </c>
      <c r="B340" t="s">
        <v>25</v>
      </c>
      <c r="C340" t="s">
        <v>26</v>
      </c>
      <c r="D340" t="s">
        <v>47</v>
      </c>
      <c r="E340" t="s">
        <v>48</v>
      </c>
      <c r="F340" t="s">
        <v>234</v>
      </c>
      <c r="G340" t="s">
        <v>2529</v>
      </c>
      <c r="H340" t="s">
        <v>2530</v>
      </c>
      <c r="I340">
        <v>100</v>
      </c>
      <c r="J340" s="1">
        <v>1</v>
      </c>
      <c r="K340" t="s">
        <v>26</v>
      </c>
      <c r="L340" t="s">
        <v>47</v>
      </c>
      <c r="M340" t="s">
        <v>48</v>
      </c>
      <c r="N340" t="s">
        <v>234</v>
      </c>
      <c r="O340" t="s">
        <v>98</v>
      </c>
      <c r="P340" t="s">
        <v>2531</v>
      </c>
      <c r="Q340">
        <v>2</v>
      </c>
      <c r="R340">
        <v>1.2700000000001E-3</v>
      </c>
      <c r="S340">
        <f t="shared" si="10"/>
        <v>1</v>
      </c>
      <c r="T340">
        <f t="shared" si="11"/>
        <v>85</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85</v>
      </c>
    </row>
    <row r="341" spans="1:92">
      <c r="A341" t="s">
        <v>1412</v>
      </c>
      <c r="B341" t="s">
        <v>25</v>
      </c>
      <c r="C341" t="s">
        <v>26</v>
      </c>
      <c r="D341" t="s">
        <v>47</v>
      </c>
      <c r="E341" t="s">
        <v>48</v>
      </c>
      <c r="F341" t="s">
        <v>49</v>
      </c>
      <c r="G341" t="s">
        <v>147</v>
      </c>
      <c r="H341" t="s">
        <v>148</v>
      </c>
      <c r="I341">
        <v>100</v>
      </c>
      <c r="J341" s="1">
        <v>0.96</v>
      </c>
      <c r="K341" t="s">
        <v>26</v>
      </c>
      <c r="L341" t="s">
        <v>47</v>
      </c>
      <c r="M341" t="s">
        <v>48</v>
      </c>
      <c r="N341" t="s">
        <v>49</v>
      </c>
      <c r="O341" t="s">
        <v>78</v>
      </c>
      <c r="P341" t="s">
        <v>149</v>
      </c>
      <c r="Q341">
        <v>4</v>
      </c>
      <c r="R341">
        <v>9.0050000000000102E-2</v>
      </c>
      <c r="S341">
        <f t="shared" si="10"/>
        <v>24</v>
      </c>
      <c r="T341">
        <f t="shared" si="11"/>
        <v>84</v>
      </c>
      <c r="U341">
        <v>0</v>
      </c>
      <c r="V341">
        <v>0</v>
      </c>
      <c r="W341">
        <v>0</v>
      </c>
      <c r="X341">
        <v>0</v>
      </c>
      <c r="Y341">
        <v>0</v>
      </c>
      <c r="Z341">
        <v>0</v>
      </c>
      <c r="AA341">
        <v>1</v>
      </c>
      <c r="AB341">
        <v>0</v>
      </c>
      <c r="AC341">
        <v>0</v>
      </c>
      <c r="AD341">
        <v>0</v>
      </c>
      <c r="AE341">
        <v>0</v>
      </c>
      <c r="AF341">
        <v>0</v>
      </c>
      <c r="AG341">
        <v>0</v>
      </c>
      <c r="AH341">
        <v>0</v>
      </c>
      <c r="AI341">
        <v>1</v>
      </c>
      <c r="AJ341">
        <v>0</v>
      </c>
      <c r="AK341">
        <v>7</v>
      </c>
      <c r="AL341">
        <v>10</v>
      </c>
      <c r="AM341">
        <v>4</v>
      </c>
      <c r="AN341">
        <v>0</v>
      </c>
      <c r="AO341">
        <v>2</v>
      </c>
      <c r="AP341">
        <v>0</v>
      </c>
      <c r="AQ341">
        <v>6</v>
      </c>
      <c r="AR341">
        <v>3</v>
      </c>
      <c r="AS341">
        <v>0</v>
      </c>
      <c r="AT341">
        <v>13</v>
      </c>
      <c r="AU341">
        <v>0</v>
      </c>
      <c r="AV341">
        <v>0</v>
      </c>
      <c r="AW341">
        <v>0</v>
      </c>
      <c r="AX341">
        <v>0</v>
      </c>
      <c r="AY341">
        <v>0</v>
      </c>
      <c r="AZ341">
        <v>0</v>
      </c>
      <c r="BA341">
        <v>0</v>
      </c>
      <c r="BB341">
        <v>0</v>
      </c>
      <c r="BC341">
        <v>1</v>
      </c>
      <c r="BD341">
        <v>0</v>
      </c>
      <c r="BE341">
        <v>1</v>
      </c>
      <c r="BF341">
        <v>0</v>
      </c>
      <c r="BG341">
        <v>3</v>
      </c>
      <c r="BH341">
        <v>0</v>
      </c>
      <c r="BI341">
        <v>1</v>
      </c>
      <c r="BJ341">
        <v>0</v>
      </c>
      <c r="BK341">
        <v>2</v>
      </c>
      <c r="BL341">
        <v>0</v>
      </c>
      <c r="BM341">
        <v>2</v>
      </c>
      <c r="BN341">
        <v>1</v>
      </c>
      <c r="BO341">
        <v>2</v>
      </c>
      <c r="BP341">
        <v>0</v>
      </c>
      <c r="BQ341">
        <v>0</v>
      </c>
      <c r="BR341">
        <v>0</v>
      </c>
      <c r="BS341">
        <v>0</v>
      </c>
      <c r="BT341">
        <v>0</v>
      </c>
      <c r="BU341">
        <v>0</v>
      </c>
      <c r="BV341">
        <v>0</v>
      </c>
      <c r="BW341">
        <v>0</v>
      </c>
      <c r="BX341">
        <v>0</v>
      </c>
      <c r="BY341">
        <v>0</v>
      </c>
      <c r="BZ341">
        <v>0</v>
      </c>
      <c r="CA341">
        <v>0</v>
      </c>
      <c r="CB341">
        <v>0</v>
      </c>
      <c r="CC341">
        <v>2</v>
      </c>
      <c r="CD341">
        <v>0</v>
      </c>
      <c r="CE341">
        <v>1</v>
      </c>
      <c r="CF341">
        <v>0</v>
      </c>
      <c r="CG341">
        <v>3</v>
      </c>
      <c r="CH341">
        <v>0</v>
      </c>
      <c r="CI341">
        <v>3</v>
      </c>
      <c r="CJ341">
        <v>0</v>
      </c>
      <c r="CK341">
        <v>5</v>
      </c>
      <c r="CL341">
        <v>1</v>
      </c>
      <c r="CM341">
        <v>9</v>
      </c>
      <c r="CN341">
        <v>0</v>
      </c>
    </row>
    <row r="342" spans="1:92">
      <c r="A342" t="s">
        <v>1167</v>
      </c>
      <c r="B342" t="s">
        <v>25</v>
      </c>
      <c r="C342" t="s">
        <v>26</v>
      </c>
      <c r="D342" t="s">
        <v>27</v>
      </c>
      <c r="E342" t="s">
        <v>77</v>
      </c>
      <c r="F342" t="s">
        <v>643</v>
      </c>
      <c r="G342" t="s">
        <v>1168</v>
      </c>
      <c r="H342" t="s">
        <v>1169</v>
      </c>
      <c r="I342">
        <v>100</v>
      </c>
      <c r="J342" s="1">
        <v>0.99</v>
      </c>
      <c r="K342" t="s">
        <v>26</v>
      </c>
      <c r="L342" t="s">
        <v>27</v>
      </c>
      <c r="M342" t="s">
        <v>77</v>
      </c>
      <c r="N342" t="s">
        <v>643</v>
      </c>
      <c r="O342" t="s">
        <v>643</v>
      </c>
      <c r="P342" t="s">
        <v>1170</v>
      </c>
      <c r="Q342">
        <v>4</v>
      </c>
      <c r="R342">
        <v>8.5399999999999903E-3</v>
      </c>
      <c r="S342">
        <f t="shared" si="10"/>
        <v>14</v>
      </c>
      <c r="T342">
        <f t="shared" si="11"/>
        <v>83</v>
      </c>
      <c r="U342">
        <v>0</v>
      </c>
      <c r="V342">
        <v>0</v>
      </c>
      <c r="W342">
        <v>0</v>
      </c>
      <c r="X342">
        <v>5</v>
      </c>
      <c r="Y342">
        <v>0</v>
      </c>
      <c r="Z342">
        <v>0</v>
      </c>
      <c r="AA342">
        <v>0</v>
      </c>
      <c r="AB342">
        <v>0</v>
      </c>
      <c r="AC342">
        <v>0</v>
      </c>
      <c r="AD342">
        <v>0</v>
      </c>
      <c r="AE342">
        <v>0</v>
      </c>
      <c r="AF342">
        <v>0</v>
      </c>
      <c r="AG342">
        <v>0</v>
      </c>
      <c r="AH342">
        <v>0</v>
      </c>
      <c r="AI342">
        <v>0</v>
      </c>
      <c r="AJ342">
        <v>12</v>
      </c>
      <c r="AK342">
        <v>0</v>
      </c>
      <c r="AL342">
        <v>0</v>
      </c>
      <c r="AM342">
        <v>0</v>
      </c>
      <c r="AN342">
        <v>0</v>
      </c>
      <c r="AO342">
        <v>0</v>
      </c>
      <c r="AP342">
        <v>1</v>
      </c>
      <c r="AQ342">
        <v>0</v>
      </c>
      <c r="AR342">
        <v>0</v>
      </c>
      <c r="AS342">
        <v>0</v>
      </c>
      <c r="AT342">
        <v>1</v>
      </c>
      <c r="AU342">
        <v>2</v>
      </c>
      <c r="AV342">
        <v>0</v>
      </c>
      <c r="AW342">
        <v>2</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v>1</v>
      </c>
      <c r="BR342">
        <v>0</v>
      </c>
      <c r="BS342">
        <v>0</v>
      </c>
      <c r="BT342">
        <v>0</v>
      </c>
      <c r="BU342">
        <v>3</v>
      </c>
      <c r="BV342">
        <v>0</v>
      </c>
      <c r="BW342">
        <v>1</v>
      </c>
      <c r="BX342">
        <v>0</v>
      </c>
      <c r="BY342">
        <v>14</v>
      </c>
      <c r="BZ342">
        <v>0</v>
      </c>
      <c r="CA342">
        <v>0</v>
      </c>
      <c r="CB342">
        <v>0</v>
      </c>
      <c r="CC342">
        <v>0</v>
      </c>
      <c r="CD342">
        <v>0</v>
      </c>
      <c r="CE342">
        <v>0</v>
      </c>
      <c r="CF342">
        <v>0</v>
      </c>
      <c r="CG342">
        <v>1</v>
      </c>
      <c r="CH342">
        <v>23</v>
      </c>
      <c r="CI342">
        <v>0</v>
      </c>
      <c r="CJ342">
        <v>15</v>
      </c>
      <c r="CK342">
        <v>0</v>
      </c>
      <c r="CL342">
        <v>2</v>
      </c>
      <c r="CM342">
        <v>0</v>
      </c>
      <c r="CN342">
        <v>0</v>
      </c>
    </row>
    <row r="343" spans="1:92">
      <c r="A343" t="s">
        <v>2221</v>
      </c>
      <c r="B343" t="s">
        <v>25</v>
      </c>
      <c r="C343" t="s">
        <v>26</v>
      </c>
      <c r="D343" t="s">
        <v>47</v>
      </c>
      <c r="E343" t="s">
        <v>48</v>
      </c>
      <c r="F343" t="s">
        <v>49</v>
      </c>
      <c r="G343" t="s">
        <v>1040</v>
      </c>
      <c r="H343" t="s">
        <v>1041</v>
      </c>
      <c r="I343">
        <v>100</v>
      </c>
      <c r="J343" s="1">
        <v>0.95</v>
      </c>
      <c r="K343" t="s">
        <v>26</v>
      </c>
      <c r="L343" t="s">
        <v>47</v>
      </c>
      <c r="M343" t="s">
        <v>48</v>
      </c>
      <c r="N343" t="s">
        <v>49</v>
      </c>
      <c r="O343" t="s">
        <v>323</v>
      </c>
      <c r="P343" t="s">
        <v>1042</v>
      </c>
      <c r="Q343">
        <v>3</v>
      </c>
      <c r="R343">
        <v>0.14327999999999999</v>
      </c>
      <c r="S343">
        <f t="shared" si="10"/>
        <v>1</v>
      </c>
      <c r="T343">
        <f t="shared" si="11"/>
        <v>83</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83</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row>
    <row r="344" spans="1:92">
      <c r="A344" t="s">
        <v>990</v>
      </c>
      <c r="B344" t="s">
        <v>25</v>
      </c>
      <c r="C344" t="s">
        <v>26</v>
      </c>
      <c r="D344" t="s">
        <v>47</v>
      </c>
      <c r="E344" t="s">
        <v>48</v>
      </c>
      <c r="F344" t="s">
        <v>49</v>
      </c>
      <c r="G344" t="s">
        <v>731</v>
      </c>
      <c r="H344" t="s">
        <v>732</v>
      </c>
      <c r="I344">
        <v>100</v>
      </c>
      <c r="J344" s="1">
        <v>0.86</v>
      </c>
      <c r="K344" t="s">
        <v>26</v>
      </c>
      <c r="L344" t="s">
        <v>47</v>
      </c>
      <c r="M344" t="s">
        <v>48</v>
      </c>
      <c r="N344" t="s">
        <v>49</v>
      </c>
      <c r="O344" t="s">
        <v>52</v>
      </c>
      <c r="P344" t="s">
        <v>991</v>
      </c>
      <c r="Q344">
        <v>2</v>
      </c>
      <c r="R344">
        <v>8.7020000000000097E-2</v>
      </c>
      <c r="S344">
        <f t="shared" si="10"/>
        <v>7</v>
      </c>
      <c r="T344">
        <f t="shared" si="11"/>
        <v>82</v>
      </c>
      <c r="U344">
        <v>0</v>
      </c>
      <c r="V344">
        <v>0</v>
      </c>
      <c r="W344">
        <v>52</v>
      </c>
      <c r="X344">
        <v>0</v>
      </c>
      <c r="Y344">
        <v>0</v>
      </c>
      <c r="Z344">
        <v>0</v>
      </c>
      <c r="AA344">
        <v>0</v>
      </c>
      <c r="AB344">
        <v>0</v>
      </c>
      <c r="AC344">
        <v>0</v>
      </c>
      <c r="AD344">
        <v>0</v>
      </c>
      <c r="AE344">
        <v>0</v>
      </c>
      <c r="AF344">
        <v>0</v>
      </c>
      <c r="AG344">
        <v>0</v>
      </c>
      <c r="AH344">
        <v>0</v>
      </c>
      <c r="AI344">
        <v>1</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2</v>
      </c>
      <c r="BM344">
        <v>0</v>
      </c>
      <c r="BN344">
        <v>0</v>
      </c>
      <c r="BO344">
        <v>0</v>
      </c>
      <c r="BP344">
        <v>1</v>
      </c>
      <c r="BQ344">
        <v>0</v>
      </c>
      <c r="BR344">
        <v>0</v>
      </c>
      <c r="BS344">
        <v>0</v>
      </c>
      <c r="BT344">
        <v>0</v>
      </c>
      <c r="BU344">
        <v>0</v>
      </c>
      <c r="BV344">
        <v>1</v>
      </c>
      <c r="BW344">
        <v>0</v>
      </c>
      <c r="BX344">
        <v>0</v>
      </c>
      <c r="BY344">
        <v>0</v>
      </c>
      <c r="BZ344">
        <v>0</v>
      </c>
      <c r="CA344">
        <v>0</v>
      </c>
      <c r="CB344">
        <v>24</v>
      </c>
      <c r="CC344">
        <v>0</v>
      </c>
      <c r="CD344">
        <v>0</v>
      </c>
      <c r="CE344">
        <v>0</v>
      </c>
      <c r="CF344">
        <v>0</v>
      </c>
      <c r="CG344">
        <v>0</v>
      </c>
      <c r="CH344">
        <v>0</v>
      </c>
      <c r="CI344">
        <v>0</v>
      </c>
      <c r="CJ344">
        <v>0</v>
      </c>
      <c r="CK344">
        <v>0</v>
      </c>
      <c r="CL344">
        <v>0</v>
      </c>
      <c r="CM344">
        <v>0</v>
      </c>
      <c r="CN344">
        <v>1</v>
      </c>
    </row>
    <row r="345" spans="1:92">
      <c r="A345" t="s">
        <v>1671</v>
      </c>
      <c r="B345" t="s">
        <v>25</v>
      </c>
      <c r="C345" t="s">
        <v>26</v>
      </c>
      <c r="D345" t="s">
        <v>27</v>
      </c>
      <c r="E345" t="s">
        <v>36</v>
      </c>
      <c r="F345" t="s">
        <v>44</v>
      </c>
      <c r="G345" t="s">
        <v>1672</v>
      </c>
      <c r="H345" t="s">
        <v>1673</v>
      </c>
      <c r="I345">
        <v>100</v>
      </c>
      <c r="J345" s="1">
        <v>1</v>
      </c>
      <c r="K345" t="s">
        <v>26</v>
      </c>
      <c r="L345" t="s">
        <v>27</v>
      </c>
      <c r="M345" t="s">
        <v>36</v>
      </c>
      <c r="N345" t="s">
        <v>44</v>
      </c>
      <c r="P345" t="s">
        <v>1674</v>
      </c>
      <c r="Q345">
        <v>2</v>
      </c>
      <c r="R345">
        <v>7.07999999999997E-3</v>
      </c>
      <c r="S345">
        <f t="shared" si="10"/>
        <v>11</v>
      </c>
      <c r="T345">
        <f t="shared" si="11"/>
        <v>81</v>
      </c>
      <c r="U345">
        <v>0</v>
      </c>
      <c r="V345">
        <v>0</v>
      </c>
      <c r="W345">
        <v>0</v>
      </c>
      <c r="X345">
        <v>0</v>
      </c>
      <c r="Y345">
        <v>0</v>
      </c>
      <c r="Z345">
        <v>0</v>
      </c>
      <c r="AA345">
        <v>8</v>
      </c>
      <c r="AB345">
        <v>0</v>
      </c>
      <c r="AC345">
        <v>0</v>
      </c>
      <c r="AD345">
        <v>0</v>
      </c>
      <c r="AE345">
        <v>1</v>
      </c>
      <c r="AF345">
        <v>0</v>
      </c>
      <c r="AG345">
        <v>40</v>
      </c>
      <c r="AH345">
        <v>0</v>
      </c>
      <c r="AI345">
        <v>0</v>
      </c>
      <c r="AJ345">
        <v>0</v>
      </c>
      <c r="AK345">
        <v>2</v>
      </c>
      <c r="AL345">
        <v>0</v>
      </c>
      <c r="AM345">
        <v>0</v>
      </c>
      <c r="AN345">
        <v>0</v>
      </c>
      <c r="AO345">
        <v>1</v>
      </c>
      <c r="AP345">
        <v>0</v>
      </c>
      <c r="AQ345">
        <v>0</v>
      </c>
      <c r="AR345">
        <v>0</v>
      </c>
      <c r="AS345">
        <v>0</v>
      </c>
      <c r="AT345">
        <v>0</v>
      </c>
      <c r="AU345">
        <v>5</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1</v>
      </c>
      <c r="BR345">
        <v>0</v>
      </c>
      <c r="BS345">
        <v>0</v>
      </c>
      <c r="BT345">
        <v>0</v>
      </c>
      <c r="BU345">
        <v>8</v>
      </c>
      <c r="BV345">
        <v>0</v>
      </c>
      <c r="BW345">
        <v>0</v>
      </c>
      <c r="BX345">
        <v>0</v>
      </c>
      <c r="BY345">
        <v>0</v>
      </c>
      <c r="BZ345">
        <v>0</v>
      </c>
      <c r="CA345">
        <v>1</v>
      </c>
      <c r="CB345">
        <v>0</v>
      </c>
      <c r="CC345">
        <v>0</v>
      </c>
      <c r="CD345">
        <v>0</v>
      </c>
      <c r="CE345">
        <v>0</v>
      </c>
      <c r="CF345">
        <v>0</v>
      </c>
      <c r="CG345">
        <v>10</v>
      </c>
      <c r="CH345">
        <v>0</v>
      </c>
      <c r="CI345">
        <v>0</v>
      </c>
      <c r="CJ345">
        <v>0</v>
      </c>
      <c r="CK345">
        <v>4</v>
      </c>
      <c r="CL345">
        <v>0</v>
      </c>
      <c r="CM345">
        <v>0</v>
      </c>
      <c r="CN345">
        <v>0</v>
      </c>
    </row>
    <row r="346" spans="1:92">
      <c r="A346" t="s">
        <v>676</v>
      </c>
      <c r="B346" t="s">
        <v>25</v>
      </c>
      <c r="C346" t="s">
        <v>26</v>
      </c>
      <c r="D346" t="s">
        <v>88</v>
      </c>
      <c r="E346" t="s">
        <v>89</v>
      </c>
      <c r="F346" t="s">
        <v>89</v>
      </c>
      <c r="G346" t="s">
        <v>503</v>
      </c>
      <c r="H346" t="s">
        <v>677</v>
      </c>
      <c r="I346">
        <v>100</v>
      </c>
      <c r="J346" s="1">
        <v>0.96</v>
      </c>
      <c r="K346" t="s">
        <v>26</v>
      </c>
      <c r="L346" t="s">
        <v>88</v>
      </c>
      <c r="M346" t="s">
        <v>89</v>
      </c>
      <c r="N346" t="s">
        <v>89</v>
      </c>
      <c r="O346" t="s">
        <v>89</v>
      </c>
      <c r="P346" t="s">
        <v>611</v>
      </c>
      <c r="Q346">
        <v>6</v>
      </c>
      <c r="R346">
        <v>4.2970000000000397E-2</v>
      </c>
      <c r="S346">
        <f t="shared" si="10"/>
        <v>14</v>
      </c>
      <c r="T346">
        <f t="shared" si="11"/>
        <v>79</v>
      </c>
      <c r="U346">
        <v>7</v>
      </c>
      <c r="V346">
        <v>0</v>
      </c>
      <c r="W346">
        <v>0</v>
      </c>
      <c r="X346">
        <v>35</v>
      </c>
      <c r="Y346">
        <v>0</v>
      </c>
      <c r="Z346">
        <v>0</v>
      </c>
      <c r="AA346">
        <v>0</v>
      </c>
      <c r="AB346">
        <v>0</v>
      </c>
      <c r="AC346">
        <v>0</v>
      </c>
      <c r="AD346">
        <v>0</v>
      </c>
      <c r="AE346">
        <v>0</v>
      </c>
      <c r="AF346">
        <v>0</v>
      </c>
      <c r="AG346">
        <v>0</v>
      </c>
      <c r="AH346">
        <v>0</v>
      </c>
      <c r="AI346">
        <v>2</v>
      </c>
      <c r="AJ346">
        <v>0</v>
      </c>
      <c r="AK346">
        <v>0</v>
      </c>
      <c r="AL346">
        <v>2</v>
      </c>
      <c r="AM346">
        <v>0</v>
      </c>
      <c r="AN346">
        <v>0</v>
      </c>
      <c r="AO346">
        <v>1</v>
      </c>
      <c r="AP346">
        <v>0</v>
      </c>
      <c r="AQ346">
        <v>0</v>
      </c>
      <c r="AR346">
        <v>0</v>
      </c>
      <c r="AS346">
        <v>0</v>
      </c>
      <c r="AT346">
        <v>0</v>
      </c>
      <c r="AU346">
        <v>9</v>
      </c>
      <c r="AV346">
        <v>0</v>
      </c>
      <c r="AW346">
        <v>0</v>
      </c>
      <c r="AX346">
        <v>0</v>
      </c>
      <c r="AY346">
        <v>0</v>
      </c>
      <c r="AZ346">
        <v>0</v>
      </c>
      <c r="BA346">
        <v>0</v>
      </c>
      <c r="BB346">
        <v>0</v>
      </c>
      <c r="BC346">
        <v>0</v>
      </c>
      <c r="BD346">
        <v>0</v>
      </c>
      <c r="BE346">
        <v>1</v>
      </c>
      <c r="BF346">
        <v>0</v>
      </c>
      <c r="BG346">
        <v>0</v>
      </c>
      <c r="BH346">
        <v>0</v>
      </c>
      <c r="BI346">
        <v>0</v>
      </c>
      <c r="BJ346">
        <v>0</v>
      </c>
      <c r="BK346">
        <v>0</v>
      </c>
      <c r="BL346">
        <v>2</v>
      </c>
      <c r="BM346">
        <v>0</v>
      </c>
      <c r="BN346">
        <v>0</v>
      </c>
      <c r="BO346">
        <v>1</v>
      </c>
      <c r="BP346">
        <v>0</v>
      </c>
      <c r="BQ346">
        <v>3</v>
      </c>
      <c r="BR346">
        <v>0</v>
      </c>
      <c r="BS346">
        <v>0</v>
      </c>
      <c r="BT346">
        <v>0</v>
      </c>
      <c r="BU346">
        <v>4</v>
      </c>
      <c r="BV346">
        <v>0</v>
      </c>
      <c r="BW346">
        <v>0</v>
      </c>
      <c r="BX346">
        <v>0</v>
      </c>
      <c r="BY346">
        <v>8</v>
      </c>
      <c r="BZ346">
        <v>0</v>
      </c>
      <c r="CA346">
        <v>0</v>
      </c>
      <c r="CB346">
        <v>0</v>
      </c>
      <c r="CC346">
        <v>0</v>
      </c>
      <c r="CD346">
        <v>3</v>
      </c>
      <c r="CE346">
        <v>0</v>
      </c>
      <c r="CF346">
        <v>0</v>
      </c>
      <c r="CG346">
        <v>0</v>
      </c>
      <c r="CH346">
        <v>0</v>
      </c>
      <c r="CI346">
        <v>1</v>
      </c>
      <c r="CJ346">
        <v>0</v>
      </c>
      <c r="CK346">
        <v>0</v>
      </c>
      <c r="CL346">
        <v>0</v>
      </c>
      <c r="CM346">
        <v>0</v>
      </c>
      <c r="CN346">
        <v>0</v>
      </c>
    </row>
    <row r="347" spans="1:92">
      <c r="A347" t="s">
        <v>1099</v>
      </c>
      <c r="B347" t="s">
        <v>25</v>
      </c>
      <c r="C347" t="s">
        <v>26</v>
      </c>
      <c r="D347" t="s">
        <v>27</v>
      </c>
      <c r="E347" t="s">
        <v>28</v>
      </c>
      <c r="F347" t="s">
        <v>28</v>
      </c>
      <c r="G347" t="s">
        <v>139</v>
      </c>
      <c r="H347" t="s">
        <v>779</v>
      </c>
      <c r="I347">
        <v>100</v>
      </c>
      <c r="J347" s="1">
        <v>0.97</v>
      </c>
      <c r="K347" t="s">
        <v>26</v>
      </c>
      <c r="L347" t="s">
        <v>27</v>
      </c>
      <c r="M347" t="s">
        <v>28</v>
      </c>
      <c r="N347" t="s">
        <v>64</v>
      </c>
      <c r="O347" t="s">
        <v>119</v>
      </c>
      <c r="P347" t="s">
        <v>141</v>
      </c>
      <c r="Q347">
        <v>8</v>
      </c>
      <c r="R347">
        <v>8.6250000000000104E-2</v>
      </c>
      <c r="S347">
        <f t="shared" si="10"/>
        <v>13</v>
      </c>
      <c r="T347">
        <f t="shared" si="11"/>
        <v>79</v>
      </c>
      <c r="U347">
        <v>0</v>
      </c>
      <c r="V347">
        <v>0</v>
      </c>
      <c r="W347">
        <v>4</v>
      </c>
      <c r="X347">
        <v>0</v>
      </c>
      <c r="Y347">
        <v>0</v>
      </c>
      <c r="Z347">
        <v>0</v>
      </c>
      <c r="AA347">
        <v>0</v>
      </c>
      <c r="AB347">
        <v>0</v>
      </c>
      <c r="AC347">
        <v>2</v>
      </c>
      <c r="AD347">
        <v>0</v>
      </c>
      <c r="AE347">
        <v>0</v>
      </c>
      <c r="AF347">
        <v>0</v>
      </c>
      <c r="AG347">
        <v>0</v>
      </c>
      <c r="AH347">
        <v>1</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22</v>
      </c>
      <c r="BC347">
        <v>0</v>
      </c>
      <c r="BD347">
        <v>2</v>
      </c>
      <c r="BE347">
        <v>0</v>
      </c>
      <c r="BF347">
        <v>2</v>
      </c>
      <c r="BG347">
        <v>0</v>
      </c>
      <c r="BH347">
        <v>5</v>
      </c>
      <c r="BI347">
        <v>0</v>
      </c>
      <c r="BJ347">
        <v>0</v>
      </c>
      <c r="BK347">
        <v>0</v>
      </c>
      <c r="BL347">
        <v>0</v>
      </c>
      <c r="BM347">
        <v>0</v>
      </c>
      <c r="BN347">
        <v>0</v>
      </c>
      <c r="BO347">
        <v>0</v>
      </c>
      <c r="BP347">
        <v>0</v>
      </c>
      <c r="BQ347">
        <v>0</v>
      </c>
      <c r="BR347">
        <v>0</v>
      </c>
      <c r="BS347">
        <v>1</v>
      </c>
      <c r="BT347">
        <v>0</v>
      </c>
      <c r="BU347">
        <v>0</v>
      </c>
      <c r="BV347">
        <v>0</v>
      </c>
      <c r="BW347">
        <v>0</v>
      </c>
      <c r="BX347">
        <v>2</v>
      </c>
      <c r="BY347">
        <v>0</v>
      </c>
      <c r="BZ347">
        <v>11</v>
      </c>
      <c r="CA347">
        <v>0</v>
      </c>
      <c r="CB347">
        <v>0</v>
      </c>
      <c r="CC347">
        <v>0</v>
      </c>
      <c r="CD347">
        <v>3</v>
      </c>
      <c r="CE347">
        <v>0</v>
      </c>
      <c r="CF347">
        <v>23</v>
      </c>
      <c r="CG347">
        <v>0</v>
      </c>
      <c r="CH347">
        <v>1</v>
      </c>
      <c r="CI347">
        <v>0</v>
      </c>
      <c r="CJ347">
        <v>0</v>
      </c>
      <c r="CK347">
        <v>0</v>
      </c>
      <c r="CL347">
        <v>0</v>
      </c>
      <c r="CM347">
        <v>0</v>
      </c>
      <c r="CN347">
        <v>0</v>
      </c>
    </row>
    <row r="348" spans="1:92">
      <c r="A348" t="s">
        <v>1667</v>
      </c>
      <c r="B348" t="s">
        <v>25</v>
      </c>
      <c r="C348" t="s">
        <v>26</v>
      </c>
      <c r="D348" t="s">
        <v>27</v>
      </c>
      <c r="E348" t="s">
        <v>81</v>
      </c>
      <c r="F348" t="s">
        <v>82</v>
      </c>
      <c r="G348" t="s">
        <v>798</v>
      </c>
      <c r="H348" t="s">
        <v>799</v>
      </c>
      <c r="I348">
        <v>100</v>
      </c>
      <c r="J348" s="1">
        <v>1</v>
      </c>
      <c r="K348" t="s">
        <v>26</v>
      </c>
      <c r="L348" t="s">
        <v>27</v>
      </c>
      <c r="M348" t="s">
        <v>81</v>
      </c>
      <c r="N348" t="s">
        <v>82</v>
      </c>
      <c r="O348" t="s">
        <v>83</v>
      </c>
      <c r="P348" t="s">
        <v>84</v>
      </c>
      <c r="Q348">
        <v>5</v>
      </c>
      <c r="R348">
        <v>7.0999999999976605E-4</v>
      </c>
      <c r="S348">
        <f t="shared" si="10"/>
        <v>9</v>
      </c>
      <c r="T348">
        <f t="shared" si="11"/>
        <v>79</v>
      </c>
      <c r="U348">
        <v>0</v>
      </c>
      <c r="V348">
        <v>0</v>
      </c>
      <c r="W348">
        <v>0</v>
      </c>
      <c r="X348">
        <v>0</v>
      </c>
      <c r="Y348">
        <v>0</v>
      </c>
      <c r="Z348">
        <v>0</v>
      </c>
      <c r="AA348">
        <v>21</v>
      </c>
      <c r="AB348">
        <v>0</v>
      </c>
      <c r="AC348">
        <v>0</v>
      </c>
      <c r="AD348">
        <v>0</v>
      </c>
      <c r="AE348">
        <v>0</v>
      </c>
      <c r="AF348">
        <v>0</v>
      </c>
      <c r="AG348">
        <v>0</v>
      </c>
      <c r="AH348">
        <v>0</v>
      </c>
      <c r="AI348">
        <v>0</v>
      </c>
      <c r="AJ348">
        <v>0</v>
      </c>
      <c r="AK348">
        <v>0</v>
      </c>
      <c r="AL348">
        <v>0</v>
      </c>
      <c r="AM348">
        <v>0</v>
      </c>
      <c r="AN348">
        <v>1</v>
      </c>
      <c r="AO348">
        <v>0</v>
      </c>
      <c r="AP348">
        <v>0</v>
      </c>
      <c r="AQ348">
        <v>0</v>
      </c>
      <c r="AR348">
        <v>0</v>
      </c>
      <c r="AS348">
        <v>0</v>
      </c>
      <c r="AT348">
        <v>3</v>
      </c>
      <c r="AU348">
        <v>1</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1</v>
      </c>
      <c r="BS348">
        <v>0</v>
      </c>
      <c r="BT348">
        <v>0</v>
      </c>
      <c r="BU348">
        <v>0</v>
      </c>
      <c r="BV348">
        <v>0</v>
      </c>
      <c r="BW348">
        <v>0</v>
      </c>
      <c r="BX348">
        <v>0</v>
      </c>
      <c r="BY348">
        <v>0</v>
      </c>
      <c r="BZ348">
        <v>0</v>
      </c>
      <c r="CA348">
        <v>0</v>
      </c>
      <c r="CB348">
        <v>0</v>
      </c>
      <c r="CC348">
        <v>20</v>
      </c>
      <c r="CD348">
        <v>0</v>
      </c>
      <c r="CE348">
        <v>0</v>
      </c>
      <c r="CF348">
        <v>7</v>
      </c>
      <c r="CG348">
        <v>18</v>
      </c>
      <c r="CH348">
        <v>0</v>
      </c>
      <c r="CI348">
        <v>0</v>
      </c>
      <c r="CJ348">
        <v>7</v>
      </c>
      <c r="CK348">
        <v>0</v>
      </c>
      <c r="CL348">
        <v>0</v>
      </c>
      <c r="CM348">
        <v>0</v>
      </c>
      <c r="CN348">
        <v>0</v>
      </c>
    </row>
    <row r="349" spans="1:92">
      <c r="A349" t="s">
        <v>2519</v>
      </c>
      <c r="B349" t="s">
        <v>25</v>
      </c>
      <c r="C349" t="s">
        <v>26</v>
      </c>
      <c r="D349" t="s">
        <v>88</v>
      </c>
      <c r="E349" t="s">
        <v>89</v>
      </c>
      <c r="F349" t="s">
        <v>172</v>
      </c>
      <c r="G349" t="s">
        <v>173</v>
      </c>
      <c r="H349" t="s">
        <v>174</v>
      </c>
      <c r="I349">
        <v>100</v>
      </c>
      <c r="J349" s="1">
        <v>0.99</v>
      </c>
      <c r="K349" t="s">
        <v>26</v>
      </c>
      <c r="L349" t="s">
        <v>88</v>
      </c>
      <c r="M349" t="s">
        <v>89</v>
      </c>
      <c r="N349" t="s">
        <v>172</v>
      </c>
      <c r="O349" t="s">
        <v>175</v>
      </c>
      <c r="P349" t="s">
        <v>176</v>
      </c>
      <c r="Q349">
        <v>11</v>
      </c>
      <c r="R349">
        <v>4.3469999999999398E-2</v>
      </c>
      <c r="S349">
        <f t="shared" si="10"/>
        <v>1</v>
      </c>
      <c r="T349">
        <f t="shared" si="11"/>
        <v>79</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0</v>
      </c>
      <c r="CL349">
        <v>79</v>
      </c>
      <c r="CM349">
        <v>0</v>
      </c>
      <c r="CN349">
        <v>0</v>
      </c>
    </row>
    <row r="350" spans="1:92">
      <c r="A350" t="s">
        <v>1783</v>
      </c>
      <c r="B350" t="s">
        <v>25</v>
      </c>
      <c r="C350" t="s">
        <v>26</v>
      </c>
      <c r="D350" t="s">
        <v>88</v>
      </c>
      <c r="E350" t="s">
        <v>89</v>
      </c>
      <c r="F350" t="s">
        <v>263</v>
      </c>
      <c r="G350" t="s">
        <v>1784</v>
      </c>
      <c r="H350" t="s">
        <v>1785</v>
      </c>
      <c r="I350">
        <v>100</v>
      </c>
      <c r="J350" s="1">
        <v>0.89</v>
      </c>
      <c r="K350" t="s">
        <v>26</v>
      </c>
      <c r="L350" t="s">
        <v>88</v>
      </c>
      <c r="M350" t="s">
        <v>89</v>
      </c>
      <c r="N350" t="s">
        <v>89</v>
      </c>
      <c r="O350" t="s">
        <v>643</v>
      </c>
      <c r="P350" t="s">
        <v>1786</v>
      </c>
      <c r="Q350">
        <v>3</v>
      </c>
      <c r="R350">
        <v>0.24878</v>
      </c>
      <c r="S350">
        <f t="shared" si="10"/>
        <v>9</v>
      </c>
      <c r="T350">
        <f t="shared" si="11"/>
        <v>77</v>
      </c>
      <c r="U350">
        <v>0</v>
      </c>
      <c r="V350">
        <v>0</v>
      </c>
      <c r="W350">
        <v>0</v>
      </c>
      <c r="X350">
        <v>0</v>
      </c>
      <c r="Y350">
        <v>0</v>
      </c>
      <c r="Z350">
        <v>0</v>
      </c>
      <c r="AA350">
        <v>0</v>
      </c>
      <c r="AB350">
        <v>0</v>
      </c>
      <c r="AC350">
        <v>2</v>
      </c>
      <c r="AD350">
        <v>0</v>
      </c>
      <c r="AE350">
        <v>0</v>
      </c>
      <c r="AF350">
        <v>0</v>
      </c>
      <c r="AG350">
        <v>0</v>
      </c>
      <c r="AH350">
        <v>0</v>
      </c>
      <c r="AI350">
        <v>0</v>
      </c>
      <c r="AJ350">
        <v>0</v>
      </c>
      <c r="AK350">
        <v>0</v>
      </c>
      <c r="AL350">
        <v>0</v>
      </c>
      <c r="AM350">
        <v>0</v>
      </c>
      <c r="AN350">
        <v>0</v>
      </c>
      <c r="AO350">
        <v>0</v>
      </c>
      <c r="AP350">
        <v>0</v>
      </c>
      <c r="AQ350">
        <v>0</v>
      </c>
      <c r="AR350">
        <v>2</v>
      </c>
      <c r="AS350">
        <v>0</v>
      </c>
      <c r="AT350">
        <v>0</v>
      </c>
      <c r="AU350">
        <v>0</v>
      </c>
      <c r="AV350">
        <v>0</v>
      </c>
      <c r="AW350">
        <v>0</v>
      </c>
      <c r="AX350">
        <v>0</v>
      </c>
      <c r="AY350">
        <v>0</v>
      </c>
      <c r="AZ350">
        <v>0</v>
      </c>
      <c r="BA350">
        <v>0</v>
      </c>
      <c r="BB350">
        <v>48</v>
      </c>
      <c r="BC350">
        <v>11</v>
      </c>
      <c r="BD350">
        <v>0</v>
      </c>
      <c r="BE350">
        <v>1</v>
      </c>
      <c r="BF350">
        <v>0</v>
      </c>
      <c r="BG350">
        <v>0</v>
      </c>
      <c r="BH350">
        <v>0</v>
      </c>
      <c r="BI350">
        <v>0</v>
      </c>
      <c r="BJ350">
        <v>0</v>
      </c>
      <c r="BK350">
        <v>0</v>
      </c>
      <c r="BL350">
        <v>0</v>
      </c>
      <c r="BM350">
        <v>0</v>
      </c>
      <c r="BN350">
        <v>0</v>
      </c>
      <c r="BO350">
        <v>0</v>
      </c>
      <c r="BP350">
        <v>0</v>
      </c>
      <c r="BQ350">
        <v>0</v>
      </c>
      <c r="BR350">
        <v>0</v>
      </c>
      <c r="BS350">
        <v>7</v>
      </c>
      <c r="BT350">
        <v>0</v>
      </c>
      <c r="BU350">
        <v>0</v>
      </c>
      <c r="BV350">
        <v>0</v>
      </c>
      <c r="BW350">
        <v>0</v>
      </c>
      <c r="BX350">
        <v>0</v>
      </c>
      <c r="BY350">
        <v>0</v>
      </c>
      <c r="BZ350">
        <v>0</v>
      </c>
      <c r="CA350">
        <v>0</v>
      </c>
      <c r="CB350">
        <v>2</v>
      </c>
      <c r="CC350">
        <v>2</v>
      </c>
      <c r="CD350">
        <v>0</v>
      </c>
      <c r="CE350">
        <v>0</v>
      </c>
      <c r="CF350">
        <v>0</v>
      </c>
      <c r="CG350">
        <v>2</v>
      </c>
      <c r="CH350">
        <v>0</v>
      </c>
      <c r="CI350">
        <v>0</v>
      </c>
      <c r="CJ350">
        <v>0</v>
      </c>
      <c r="CK350">
        <v>0</v>
      </c>
      <c r="CL350">
        <v>0</v>
      </c>
      <c r="CM350">
        <v>0</v>
      </c>
      <c r="CN350">
        <v>0</v>
      </c>
    </row>
    <row r="351" spans="1:92">
      <c r="A351" t="s">
        <v>1126</v>
      </c>
      <c r="B351" t="s">
        <v>25</v>
      </c>
      <c r="C351" t="s">
        <v>26</v>
      </c>
      <c r="D351" t="s">
        <v>27</v>
      </c>
      <c r="E351" t="s">
        <v>28</v>
      </c>
      <c r="F351" t="s">
        <v>29</v>
      </c>
      <c r="G351" t="s">
        <v>164</v>
      </c>
      <c r="H351" t="s">
        <v>1127</v>
      </c>
      <c r="I351">
        <v>100</v>
      </c>
      <c r="J351" s="1">
        <v>1</v>
      </c>
      <c r="K351" t="s">
        <v>26</v>
      </c>
      <c r="L351" t="s">
        <v>27</v>
      </c>
      <c r="M351" t="s">
        <v>28</v>
      </c>
      <c r="N351" t="s">
        <v>29</v>
      </c>
      <c r="O351" t="s">
        <v>59</v>
      </c>
      <c r="P351" t="s">
        <v>1128</v>
      </c>
      <c r="Q351">
        <v>3</v>
      </c>
      <c r="R351">
        <v>1.31900000000002E-2</v>
      </c>
      <c r="S351">
        <f t="shared" si="10"/>
        <v>19</v>
      </c>
      <c r="T351">
        <f t="shared" si="11"/>
        <v>76</v>
      </c>
      <c r="U351">
        <v>0</v>
      </c>
      <c r="V351">
        <v>0</v>
      </c>
      <c r="W351">
        <v>5</v>
      </c>
      <c r="X351">
        <v>0</v>
      </c>
      <c r="Y351">
        <v>0</v>
      </c>
      <c r="Z351">
        <v>0</v>
      </c>
      <c r="AA351">
        <v>0</v>
      </c>
      <c r="AB351">
        <v>0</v>
      </c>
      <c r="AC351">
        <v>0</v>
      </c>
      <c r="AD351">
        <v>0</v>
      </c>
      <c r="AE351">
        <v>2</v>
      </c>
      <c r="AF351">
        <v>0</v>
      </c>
      <c r="AG351">
        <v>13</v>
      </c>
      <c r="AH351">
        <v>0</v>
      </c>
      <c r="AI351">
        <v>0</v>
      </c>
      <c r="AJ351">
        <v>0</v>
      </c>
      <c r="AK351">
        <v>0</v>
      </c>
      <c r="AL351">
        <v>0</v>
      </c>
      <c r="AM351">
        <v>0</v>
      </c>
      <c r="AN351">
        <v>1</v>
      </c>
      <c r="AO351">
        <v>0</v>
      </c>
      <c r="AP351">
        <v>0</v>
      </c>
      <c r="AQ351">
        <v>11</v>
      </c>
      <c r="AR351">
        <v>0</v>
      </c>
      <c r="AS351">
        <v>0</v>
      </c>
      <c r="AT351">
        <v>3</v>
      </c>
      <c r="AU351">
        <v>0</v>
      </c>
      <c r="AV351">
        <v>0</v>
      </c>
      <c r="AW351">
        <v>0</v>
      </c>
      <c r="AX351">
        <v>0</v>
      </c>
      <c r="AY351">
        <v>0</v>
      </c>
      <c r="AZ351">
        <v>0</v>
      </c>
      <c r="BA351">
        <v>0</v>
      </c>
      <c r="BB351">
        <v>0</v>
      </c>
      <c r="BC351">
        <v>0</v>
      </c>
      <c r="BD351">
        <v>0</v>
      </c>
      <c r="BE351">
        <v>0</v>
      </c>
      <c r="BF351">
        <v>0</v>
      </c>
      <c r="BG351">
        <v>3</v>
      </c>
      <c r="BH351">
        <v>2</v>
      </c>
      <c r="BI351">
        <v>0</v>
      </c>
      <c r="BJ351">
        <v>0</v>
      </c>
      <c r="BK351">
        <v>0</v>
      </c>
      <c r="BL351">
        <v>2</v>
      </c>
      <c r="BM351">
        <v>0</v>
      </c>
      <c r="BN351">
        <v>0</v>
      </c>
      <c r="BO351">
        <v>2</v>
      </c>
      <c r="BP351">
        <v>0</v>
      </c>
      <c r="BQ351">
        <v>4</v>
      </c>
      <c r="BR351">
        <v>0</v>
      </c>
      <c r="BS351">
        <v>4</v>
      </c>
      <c r="BT351">
        <v>0</v>
      </c>
      <c r="BU351">
        <v>1</v>
      </c>
      <c r="BV351">
        <v>0</v>
      </c>
      <c r="BW351">
        <v>0</v>
      </c>
      <c r="BX351">
        <v>0</v>
      </c>
      <c r="BY351">
        <v>3</v>
      </c>
      <c r="BZ351">
        <v>7</v>
      </c>
      <c r="CA351">
        <v>0</v>
      </c>
      <c r="CB351">
        <v>0</v>
      </c>
      <c r="CC351">
        <v>0</v>
      </c>
      <c r="CD351">
        <v>0</v>
      </c>
      <c r="CE351">
        <v>0</v>
      </c>
      <c r="CF351">
        <v>0</v>
      </c>
      <c r="CG351">
        <v>6</v>
      </c>
      <c r="CH351">
        <v>1</v>
      </c>
      <c r="CI351">
        <v>0</v>
      </c>
      <c r="CJ351">
        <v>0</v>
      </c>
      <c r="CK351">
        <v>2</v>
      </c>
      <c r="CL351">
        <v>0</v>
      </c>
      <c r="CM351">
        <v>0</v>
      </c>
      <c r="CN351">
        <v>4</v>
      </c>
    </row>
    <row r="352" spans="1:92">
      <c r="A352" t="s">
        <v>859</v>
      </c>
      <c r="B352" t="s">
        <v>25</v>
      </c>
      <c r="C352" t="s">
        <v>26</v>
      </c>
      <c r="D352" t="s">
        <v>47</v>
      </c>
      <c r="E352" t="s">
        <v>48</v>
      </c>
      <c r="F352" t="s">
        <v>49</v>
      </c>
      <c r="G352" t="s">
        <v>50</v>
      </c>
      <c r="H352" t="s">
        <v>105</v>
      </c>
      <c r="I352">
        <v>100</v>
      </c>
      <c r="J352" s="1">
        <v>0.96</v>
      </c>
      <c r="K352" t="s">
        <v>26</v>
      </c>
      <c r="L352" t="s">
        <v>47</v>
      </c>
      <c r="M352" t="s">
        <v>48</v>
      </c>
      <c r="N352" t="s">
        <v>49</v>
      </c>
      <c r="O352" t="s">
        <v>52</v>
      </c>
      <c r="P352" t="s">
        <v>106</v>
      </c>
      <c r="Q352">
        <v>10</v>
      </c>
      <c r="R352">
        <v>0.15770999999999899</v>
      </c>
      <c r="S352">
        <f t="shared" si="10"/>
        <v>20</v>
      </c>
      <c r="T352">
        <f t="shared" si="11"/>
        <v>75</v>
      </c>
      <c r="U352">
        <v>0</v>
      </c>
      <c r="V352">
        <v>1</v>
      </c>
      <c r="W352">
        <v>0</v>
      </c>
      <c r="X352">
        <v>0</v>
      </c>
      <c r="Y352">
        <v>0</v>
      </c>
      <c r="Z352">
        <v>1</v>
      </c>
      <c r="AA352">
        <v>0</v>
      </c>
      <c r="AB352">
        <v>14</v>
      </c>
      <c r="AC352">
        <v>0</v>
      </c>
      <c r="AD352">
        <v>0</v>
      </c>
      <c r="AE352">
        <v>0</v>
      </c>
      <c r="AF352">
        <v>5</v>
      </c>
      <c r="AG352">
        <v>0</v>
      </c>
      <c r="AH352">
        <v>2</v>
      </c>
      <c r="AI352">
        <v>0</v>
      </c>
      <c r="AJ352">
        <v>2</v>
      </c>
      <c r="AK352">
        <v>1</v>
      </c>
      <c r="AL352">
        <v>0</v>
      </c>
      <c r="AM352">
        <v>0</v>
      </c>
      <c r="AN352">
        <v>4</v>
      </c>
      <c r="AO352">
        <v>0</v>
      </c>
      <c r="AP352">
        <v>3</v>
      </c>
      <c r="AQ352">
        <v>0</v>
      </c>
      <c r="AR352">
        <v>13</v>
      </c>
      <c r="AS352">
        <v>8</v>
      </c>
      <c r="AT352">
        <v>0</v>
      </c>
      <c r="AU352">
        <v>0</v>
      </c>
      <c r="AV352">
        <v>3</v>
      </c>
      <c r="AW352">
        <v>0</v>
      </c>
      <c r="AX352">
        <v>2</v>
      </c>
      <c r="AY352">
        <v>0</v>
      </c>
      <c r="AZ352">
        <v>0</v>
      </c>
      <c r="BA352">
        <v>0</v>
      </c>
      <c r="BB352">
        <v>0</v>
      </c>
      <c r="BC352">
        <v>0</v>
      </c>
      <c r="BD352">
        <v>0</v>
      </c>
      <c r="BE352">
        <v>0</v>
      </c>
      <c r="BF352">
        <v>0</v>
      </c>
      <c r="BG352">
        <v>2</v>
      </c>
      <c r="BH352">
        <v>3</v>
      </c>
      <c r="BI352">
        <v>0</v>
      </c>
      <c r="BJ352">
        <v>0</v>
      </c>
      <c r="BK352">
        <v>0</v>
      </c>
      <c r="BL352">
        <v>0</v>
      </c>
      <c r="BM352">
        <v>0</v>
      </c>
      <c r="BN352">
        <v>0</v>
      </c>
      <c r="BO352">
        <v>0</v>
      </c>
      <c r="BP352">
        <v>0</v>
      </c>
      <c r="BQ352">
        <v>2</v>
      </c>
      <c r="BR352">
        <v>3</v>
      </c>
      <c r="BS352">
        <v>0</v>
      </c>
      <c r="BT352">
        <v>0</v>
      </c>
      <c r="BU352">
        <v>0</v>
      </c>
      <c r="BV352">
        <v>0</v>
      </c>
      <c r="BW352">
        <v>0</v>
      </c>
      <c r="BX352">
        <v>0</v>
      </c>
      <c r="BY352">
        <v>0</v>
      </c>
      <c r="BZ352">
        <v>0</v>
      </c>
      <c r="CA352">
        <v>0</v>
      </c>
      <c r="CB352">
        <v>0</v>
      </c>
      <c r="CC352">
        <v>2</v>
      </c>
      <c r="CD352">
        <v>3</v>
      </c>
      <c r="CE352">
        <v>0</v>
      </c>
      <c r="CF352">
        <v>0</v>
      </c>
      <c r="CG352">
        <v>0</v>
      </c>
      <c r="CH352">
        <v>1</v>
      </c>
      <c r="CI352">
        <v>0</v>
      </c>
      <c r="CJ352">
        <v>0</v>
      </c>
      <c r="CK352">
        <v>0</v>
      </c>
      <c r="CL352">
        <v>0</v>
      </c>
      <c r="CM352">
        <v>0</v>
      </c>
      <c r="CN352">
        <v>0</v>
      </c>
    </row>
    <row r="353" spans="1:92">
      <c r="A353" t="s">
        <v>2483</v>
      </c>
      <c r="B353" t="s">
        <v>25</v>
      </c>
      <c r="C353" t="s">
        <v>26</v>
      </c>
      <c r="D353" t="s">
        <v>27</v>
      </c>
      <c r="E353" t="s">
        <v>49</v>
      </c>
      <c r="G353" t="s">
        <v>299</v>
      </c>
      <c r="H353" t="s">
        <v>300</v>
      </c>
      <c r="I353">
        <v>100</v>
      </c>
      <c r="J353" s="1">
        <v>0.98</v>
      </c>
      <c r="K353" t="s">
        <v>26</v>
      </c>
      <c r="L353" t="s">
        <v>27</v>
      </c>
      <c r="M353" t="s">
        <v>49</v>
      </c>
      <c r="P353" t="s">
        <v>301</v>
      </c>
      <c r="Q353">
        <v>3</v>
      </c>
      <c r="R353">
        <v>2.2930000000000499E-2</v>
      </c>
      <c r="S353">
        <f t="shared" si="10"/>
        <v>1</v>
      </c>
      <c r="T353">
        <f t="shared" si="11"/>
        <v>75</v>
      </c>
      <c r="U353">
        <v>0</v>
      </c>
      <c r="V353">
        <v>0</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75</v>
      </c>
      <c r="CG353">
        <v>0</v>
      </c>
      <c r="CH353">
        <v>0</v>
      </c>
      <c r="CI353">
        <v>0</v>
      </c>
      <c r="CJ353">
        <v>0</v>
      </c>
      <c r="CK353">
        <v>0</v>
      </c>
      <c r="CL353">
        <v>0</v>
      </c>
      <c r="CM353">
        <v>0</v>
      </c>
      <c r="CN353">
        <v>0</v>
      </c>
    </row>
    <row r="354" spans="1:92">
      <c r="A354" t="s">
        <v>1312</v>
      </c>
      <c r="B354" t="s">
        <v>25</v>
      </c>
      <c r="C354" t="s">
        <v>26</v>
      </c>
      <c r="D354" t="s">
        <v>47</v>
      </c>
      <c r="E354" t="s">
        <v>29</v>
      </c>
      <c r="F354" t="s">
        <v>29</v>
      </c>
      <c r="G354" t="s">
        <v>499</v>
      </c>
      <c r="H354" t="s">
        <v>1313</v>
      </c>
      <c r="I354">
        <v>100</v>
      </c>
      <c r="J354" s="1">
        <v>0.99</v>
      </c>
      <c r="K354" t="s">
        <v>26</v>
      </c>
      <c r="L354" t="s">
        <v>47</v>
      </c>
      <c r="M354" t="s">
        <v>29</v>
      </c>
      <c r="N354" t="s">
        <v>29</v>
      </c>
      <c r="P354" t="s">
        <v>1314</v>
      </c>
      <c r="Q354">
        <v>2</v>
      </c>
      <c r="R354">
        <v>7.8900000000001694E-3</v>
      </c>
      <c r="S354">
        <f t="shared" si="10"/>
        <v>7</v>
      </c>
      <c r="T354">
        <f t="shared" si="11"/>
        <v>74</v>
      </c>
      <c r="U354">
        <v>0</v>
      </c>
      <c r="V354">
        <v>0</v>
      </c>
      <c r="W354">
        <v>0</v>
      </c>
      <c r="X354">
        <v>0</v>
      </c>
      <c r="Y354">
        <v>0</v>
      </c>
      <c r="Z354">
        <v>0</v>
      </c>
      <c r="AA354">
        <v>0</v>
      </c>
      <c r="AB354">
        <v>0</v>
      </c>
      <c r="AC354">
        <v>0</v>
      </c>
      <c r="AD354">
        <v>0</v>
      </c>
      <c r="AE354">
        <v>0</v>
      </c>
      <c r="AF354">
        <v>0</v>
      </c>
      <c r="AG354">
        <v>0</v>
      </c>
      <c r="AH354">
        <v>0</v>
      </c>
      <c r="AI354">
        <v>0</v>
      </c>
      <c r="AJ354">
        <v>0</v>
      </c>
      <c r="AK354">
        <v>0</v>
      </c>
      <c r="AL354">
        <v>0</v>
      </c>
      <c r="AM354">
        <v>1</v>
      </c>
      <c r="AN354">
        <v>0</v>
      </c>
      <c r="AO354">
        <v>0</v>
      </c>
      <c r="AP354">
        <v>0</v>
      </c>
      <c r="AQ354">
        <v>0</v>
      </c>
      <c r="AR354">
        <v>0</v>
      </c>
      <c r="AS354">
        <v>0</v>
      </c>
      <c r="AT354">
        <v>2</v>
      </c>
      <c r="AU354">
        <v>0</v>
      </c>
      <c r="AV354">
        <v>0</v>
      </c>
      <c r="AW354">
        <v>0</v>
      </c>
      <c r="AX354">
        <v>0</v>
      </c>
      <c r="AY354">
        <v>0</v>
      </c>
      <c r="AZ354">
        <v>0</v>
      </c>
      <c r="BA354">
        <v>0</v>
      </c>
      <c r="BB354">
        <v>0</v>
      </c>
      <c r="BC354">
        <v>0</v>
      </c>
      <c r="BD354">
        <v>11</v>
      </c>
      <c r="BE354">
        <v>0</v>
      </c>
      <c r="BF354">
        <v>0</v>
      </c>
      <c r="BG354">
        <v>0</v>
      </c>
      <c r="BH354">
        <v>6</v>
      </c>
      <c r="BI354">
        <v>0</v>
      </c>
      <c r="BJ354">
        <v>0</v>
      </c>
      <c r="BK354">
        <v>0</v>
      </c>
      <c r="BL354">
        <v>0</v>
      </c>
      <c r="BM354">
        <v>0</v>
      </c>
      <c r="BN354">
        <v>0</v>
      </c>
      <c r="BO354">
        <v>3</v>
      </c>
      <c r="BP354">
        <v>0</v>
      </c>
      <c r="BQ354">
        <v>0</v>
      </c>
      <c r="BR354">
        <v>0</v>
      </c>
      <c r="BS354">
        <v>0</v>
      </c>
      <c r="BT354">
        <v>0</v>
      </c>
      <c r="BU354">
        <v>0</v>
      </c>
      <c r="BV354">
        <v>0</v>
      </c>
      <c r="BW354">
        <v>0</v>
      </c>
      <c r="BX354">
        <v>0</v>
      </c>
      <c r="BY354">
        <v>0</v>
      </c>
      <c r="BZ354">
        <v>0</v>
      </c>
      <c r="CA354">
        <v>0</v>
      </c>
      <c r="CB354">
        <v>0</v>
      </c>
      <c r="CC354">
        <v>0</v>
      </c>
      <c r="CD354">
        <v>0</v>
      </c>
      <c r="CE354">
        <v>0</v>
      </c>
      <c r="CF354">
        <v>0</v>
      </c>
      <c r="CG354">
        <v>0</v>
      </c>
      <c r="CH354">
        <v>48</v>
      </c>
      <c r="CI354">
        <v>0</v>
      </c>
      <c r="CJ354">
        <v>0</v>
      </c>
      <c r="CK354">
        <v>0</v>
      </c>
      <c r="CL354">
        <v>0</v>
      </c>
      <c r="CM354">
        <v>0</v>
      </c>
      <c r="CN354">
        <v>3</v>
      </c>
    </row>
    <row r="355" spans="1:92">
      <c r="A355" t="s">
        <v>1897</v>
      </c>
      <c r="B355" t="s">
        <v>25</v>
      </c>
      <c r="C355" t="s">
        <v>26</v>
      </c>
      <c r="D355" t="s">
        <v>27</v>
      </c>
      <c r="E355" t="s">
        <v>28</v>
      </c>
      <c r="F355" t="s">
        <v>29</v>
      </c>
      <c r="G355" t="s">
        <v>55</v>
      </c>
      <c r="H355" t="s">
        <v>1898</v>
      </c>
      <c r="I355">
        <v>100</v>
      </c>
      <c r="J355" s="1">
        <v>1</v>
      </c>
      <c r="K355" t="s">
        <v>26</v>
      </c>
      <c r="L355" t="s">
        <v>27</v>
      </c>
      <c r="M355" t="s">
        <v>28</v>
      </c>
      <c r="N355" t="s">
        <v>29</v>
      </c>
      <c r="O355" t="s">
        <v>39</v>
      </c>
      <c r="P355" t="s">
        <v>893</v>
      </c>
      <c r="Q355">
        <v>4</v>
      </c>
      <c r="R355">
        <v>5.5679999999999903E-2</v>
      </c>
      <c r="S355">
        <f t="shared" si="10"/>
        <v>6</v>
      </c>
      <c r="T355">
        <f t="shared" si="11"/>
        <v>74</v>
      </c>
      <c r="U355">
        <v>0</v>
      </c>
      <c r="V355">
        <v>0</v>
      </c>
      <c r="W355">
        <v>0</v>
      </c>
      <c r="X355">
        <v>0</v>
      </c>
      <c r="Y355">
        <v>0</v>
      </c>
      <c r="Z355">
        <v>0</v>
      </c>
      <c r="AA355">
        <v>0</v>
      </c>
      <c r="AB355">
        <v>0</v>
      </c>
      <c r="AC355">
        <v>0</v>
      </c>
      <c r="AD355">
        <v>0</v>
      </c>
      <c r="AE355">
        <v>0</v>
      </c>
      <c r="AF355">
        <v>0</v>
      </c>
      <c r="AG355">
        <v>0</v>
      </c>
      <c r="AH355">
        <v>2</v>
      </c>
      <c r="AI355">
        <v>0</v>
      </c>
      <c r="AJ355">
        <v>0</v>
      </c>
      <c r="AK355">
        <v>0</v>
      </c>
      <c r="AL355">
        <v>0</v>
      </c>
      <c r="AM355">
        <v>0</v>
      </c>
      <c r="AN355">
        <v>4</v>
      </c>
      <c r="AO355">
        <v>0</v>
      </c>
      <c r="AP355">
        <v>0</v>
      </c>
      <c r="AQ355">
        <v>0</v>
      </c>
      <c r="AR355">
        <v>0</v>
      </c>
      <c r="AS355">
        <v>0</v>
      </c>
      <c r="AT355">
        <v>0</v>
      </c>
      <c r="AU355">
        <v>1</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0</v>
      </c>
      <c r="BY355">
        <v>0</v>
      </c>
      <c r="BZ355">
        <v>0</v>
      </c>
      <c r="CA355">
        <v>0</v>
      </c>
      <c r="CB355">
        <v>60</v>
      </c>
      <c r="CC355">
        <v>0</v>
      </c>
      <c r="CD355">
        <v>0</v>
      </c>
      <c r="CE355">
        <v>0</v>
      </c>
      <c r="CF355">
        <v>0</v>
      </c>
      <c r="CG355">
        <v>0</v>
      </c>
      <c r="CH355">
        <v>0</v>
      </c>
      <c r="CI355">
        <v>4</v>
      </c>
      <c r="CJ355">
        <v>0</v>
      </c>
      <c r="CK355">
        <v>0</v>
      </c>
      <c r="CL355">
        <v>0</v>
      </c>
      <c r="CM355">
        <v>0</v>
      </c>
      <c r="CN355">
        <v>3</v>
      </c>
    </row>
    <row r="356" spans="1:92">
      <c r="A356" t="s">
        <v>638</v>
      </c>
      <c r="B356" t="s">
        <v>25</v>
      </c>
      <c r="C356" t="s">
        <v>26</v>
      </c>
      <c r="D356" t="s">
        <v>47</v>
      </c>
      <c r="E356" t="s">
        <v>48</v>
      </c>
      <c r="F356" t="s">
        <v>49</v>
      </c>
      <c r="G356" t="s">
        <v>639</v>
      </c>
      <c r="H356" t="s">
        <v>640</v>
      </c>
      <c r="I356">
        <v>100</v>
      </c>
      <c r="J356" s="1">
        <v>0.96</v>
      </c>
      <c r="K356" t="s">
        <v>26</v>
      </c>
      <c r="L356" t="s">
        <v>47</v>
      </c>
      <c r="M356" t="s">
        <v>48</v>
      </c>
      <c r="N356" t="s">
        <v>49</v>
      </c>
      <c r="O356" t="s">
        <v>52</v>
      </c>
      <c r="P356" t="s">
        <v>641</v>
      </c>
      <c r="Q356">
        <v>3</v>
      </c>
      <c r="R356">
        <v>6.4999999999999905E-2</v>
      </c>
      <c r="S356">
        <f t="shared" si="10"/>
        <v>4</v>
      </c>
      <c r="T356">
        <f t="shared" si="11"/>
        <v>74</v>
      </c>
      <c r="U356">
        <v>29</v>
      </c>
      <c r="V356">
        <v>0</v>
      </c>
      <c r="W356">
        <v>0</v>
      </c>
      <c r="X356">
        <v>8</v>
      </c>
      <c r="Y356">
        <v>3</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34</v>
      </c>
      <c r="BV356">
        <v>0</v>
      </c>
      <c r="BW356">
        <v>0</v>
      </c>
      <c r="BX356">
        <v>0</v>
      </c>
      <c r="BY356">
        <v>0</v>
      </c>
      <c r="BZ356">
        <v>0</v>
      </c>
      <c r="CA356">
        <v>0</v>
      </c>
      <c r="CB356">
        <v>0</v>
      </c>
      <c r="CC356">
        <v>0</v>
      </c>
      <c r="CD356">
        <v>0</v>
      </c>
      <c r="CE356">
        <v>0</v>
      </c>
      <c r="CF356">
        <v>0</v>
      </c>
      <c r="CG356">
        <v>0</v>
      </c>
      <c r="CH356">
        <v>0</v>
      </c>
      <c r="CI356">
        <v>0</v>
      </c>
      <c r="CJ356">
        <v>0</v>
      </c>
      <c r="CK356">
        <v>0</v>
      </c>
      <c r="CL356">
        <v>0</v>
      </c>
      <c r="CM356">
        <v>0</v>
      </c>
      <c r="CN356">
        <v>0</v>
      </c>
    </row>
    <row r="357" spans="1:92">
      <c r="A357" t="s">
        <v>2309</v>
      </c>
      <c r="B357" t="s">
        <v>25</v>
      </c>
      <c r="C357" t="s">
        <v>26</v>
      </c>
      <c r="D357" t="s">
        <v>27</v>
      </c>
      <c r="E357" t="s">
        <v>28</v>
      </c>
      <c r="F357" t="s">
        <v>28</v>
      </c>
      <c r="G357" t="s">
        <v>42</v>
      </c>
      <c r="H357" t="s">
        <v>43</v>
      </c>
      <c r="I357">
        <v>100</v>
      </c>
      <c r="J357" s="1">
        <v>0.96</v>
      </c>
      <c r="K357" t="s">
        <v>26</v>
      </c>
      <c r="L357" t="s">
        <v>27</v>
      </c>
      <c r="M357" t="s">
        <v>28</v>
      </c>
      <c r="N357" t="s">
        <v>44</v>
      </c>
      <c r="P357" t="s">
        <v>45</v>
      </c>
      <c r="Q357">
        <v>3</v>
      </c>
      <c r="R357">
        <v>0.10074999999999899</v>
      </c>
      <c r="S357">
        <f t="shared" si="10"/>
        <v>1</v>
      </c>
      <c r="T357">
        <f t="shared" si="11"/>
        <v>74</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74</v>
      </c>
      <c r="BK357">
        <v>0</v>
      </c>
      <c r="BL357">
        <v>0</v>
      </c>
      <c r="BM357">
        <v>0</v>
      </c>
      <c r="BN357">
        <v>0</v>
      </c>
      <c r="BO357">
        <v>0</v>
      </c>
      <c r="BP357">
        <v>0</v>
      </c>
      <c r="BQ357">
        <v>0</v>
      </c>
      <c r="BR357">
        <v>0</v>
      </c>
      <c r="BS357">
        <v>0</v>
      </c>
      <c r="BT357">
        <v>0</v>
      </c>
      <c r="BU357">
        <v>0</v>
      </c>
      <c r="BV357">
        <v>0</v>
      </c>
      <c r="BW357">
        <v>0</v>
      </c>
      <c r="BX357">
        <v>0</v>
      </c>
      <c r="BY357">
        <v>0</v>
      </c>
      <c r="BZ357">
        <v>0</v>
      </c>
      <c r="CA357">
        <v>0</v>
      </c>
      <c r="CB357">
        <v>0</v>
      </c>
      <c r="CC357">
        <v>0</v>
      </c>
      <c r="CD357">
        <v>0</v>
      </c>
      <c r="CE357">
        <v>0</v>
      </c>
      <c r="CF357">
        <v>0</v>
      </c>
      <c r="CG357">
        <v>0</v>
      </c>
      <c r="CH357">
        <v>0</v>
      </c>
      <c r="CI357">
        <v>0</v>
      </c>
      <c r="CJ357">
        <v>0</v>
      </c>
      <c r="CK357">
        <v>0</v>
      </c>
      <c r="CL357">
        <v>0</v>
      </c>
      <c r="CM357">
        <v>0</v>
      </c>
      <c r="CN357">
        <v>0</v>
      </c>
    </row>
    <row r="358" spans="1:92">
      <c r="A358" t="s">
        <v>951</v>
      </c>
      <c r="B358" t="s">
        <v>25</v>
      </c>
      <c r="C358" t="s">
        <v>26</v>
      </c>
      <c r="D358" t="s">
        <v>27</v>
      </c>
      <c r="E358" t="s">
        <v>77</v>
      </c>
      <c r="F358" t="s">
        <v>457</v>
      </c>
      <c r="G358" t="s">
        <v>458</v>
      </c>
      <c r="H358" t="s">
        <v>952</v>
      </c>
      <c r="I358">
        <v>100</v>
      </c>
      <c r="J358" s="1">
        <v>1</v>
      </c>
      <c r="K358" t="s">
        <v>26</v>
      </c>
      <c r="L358" t="s">
        <v>27</v>
      </c>
      <c r="M358" t="s">
        <v>77</v>
      </c>
      <c r="N358" t="s">
        <v>457</v>
      </c>
      <c r="O358" t="s">
        <v>457</v>
      </c>
      <c r="P358" t="s">
        <v>953</v>
      </c>
      <c r="Q358">
        <v>2</v>
      </c>
      <c r="R358">
        <v>0</v>
      </c>
      <c r="S358">
        <f t="shared" si="10"/>
        <v>7</v>
      </c>
      <c r="T358">
        <f t="shared" si="11"/>
        <v>73</v>
      </c>
      <c r="U358">
        <v>0</v>
      </c>
      <c r="V358">
        <v>0</v>
      </c>
      <c r="W358">
        <v>11</v>
      </c>
      <c r="X358">
        <v>0</v>
      </c>
      <c r="Y358">
        <v>0</v>
      </c>
      <c r="Z358">
        <v>0</v>
      </c>
      <c r="AA358">
        <v>0</v>
      </c>
      <c r="AB358">
        <v>0</v>
      </c>
      <c r="AC358">
        <v>0</v>
      </c>
      <c r="AD358">
        <v>0</v>
      </c>
      <c r="AE358">
        <v>0</v>
      </c>
      <c r="AF358">
        <v>0</v>
      </c>
      <c r="AG358">
        <v>0</v>
      </c>
      <c r="AH358">
        <v>0</v>
      </c>
      <c r="AI358">
        <v>7</v>
      </c>
      <c r="AJ358">
        <v>0</v>
      </c>
      <c r="AK358">
        <v>0</v>
      </c>
      <c r="AL358">
        <v>45</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1</v>
      </c>
      <c r="BI358">
        <v>0</v>
      </c>
      <c r="BJ358">
        <v>0</v>
      </c>
      <c r="BK358">
        <v>0</v>
      </c>
      <c r="BL358">
        <v>0</v>
      </c>
      <c r="BM358">
        <v>0</v>
      </c>
      <c r="BN358">
        <v>0</v>
      </c>
      <c r="BO358">
        <v>0</v>
      </c>
      <c r="BP358">
        <v>0</v>
      </c>
      <c r="BQ358">
        <v>0</v>
      </c>
      <c r="BR358">
        <v>0</v>
      </c>
      <c r="BS358">
        <v>1</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3</v>
      </c>
      <c r="CM358">
        <v>0</v>
      </c>
      <c r="CN358">
        <v>5</v>
      </c>
    </row>
    <row r="359" spans="1:92">
      <c r="A359" t="s">
        <v>1064</v>
      </c>
      <c r="B359" t="s">
        <v>25</v>
      </c>
      <c r="C359" t="s">
        <v>26</v>
      </c>
      <c r="D359" t="s">
        <v>27</v>
      </c>
      <c r="E359" t="s">
        <v>59</v>
      </c>
      <c r="F359" t="s">
        <v>59</v>
      </c>
      <c r="G359" t="s">
        <v>217</v>
      </c>
      <c r="H359" t="s">
        <v>218</v>
      </c>
      <c r="I359">
        <v>100</v>
      </c>
      <c r="J359" s="1">
        <v>0.98</v>
      </c>
      <c r="K359" t="s">
        <v>26</v>
      </c>
      <c r="L359" t="s">
        <v>27</v>
      </c>
      <c r="M359" t="s">
        <v>59</v>
      </c>
      <c r="N359" t="s">
        <v>59</v>
      </c>
      <c r="O359" t="s">
        <v>190</v>
      </c>
      <c r="P359" t="s">
        <v>1065</v>
      </c>
      <c r="Q359">
        <v>3</v>
      </c>
      <c r="R359">
        <v>6.96099999999997E-2</v>
      </c>
      <c r="S359">
        <f t="shared" si="10"/>
        <v>22</v>
      </c>
      <c r="T359">
        <f t="shared" si="11"/>
        <v>72</v>
      </c>
      <c r="U359">
        <v>0</v>
      </c>
      <c r="V359">
        <v>0</v>
      </c>
      <c r="W359">
        <v>10</v>
      </c>
      <c r="X359">
        <v>0</v>
      </c>
      <c r="Y359">
        <v>0</v>
      </c>
      <c r="Z359">
        <v>0</v>
      </c>
      <c r="AA359">
        <v>2</v>
      </c>
      <c r="AB359">
        <v>0</v>
      </c>
      <c r="AC359">
        <v>0</v>
      </c>
      <c r="AD359">
        <v>0</v>
      </c>
      <c r="AE359">
        <v>4</v>
      </c>
      <c r="AF359">
        <v>1</v>
      </c>
      <c r="AG359">
        <v>0</v>
      </c>
      <c r="AH359">
        <v>3</v>
      </c>
      <c r="AI359">
        <v>3</v>
      </c>
      <c r="AJ359">
        <v>0</v>
      </c>
      <c r="AK359">
        <v>0</v>
      </c>
      <c r="AL359">
        <v>7</v>
      </c>
      <c r="AM359">
        <v>0</v>
      </c>
      <c r="AN359">
        <v>1</v>
      </c>
      <c r="AO359">
        <v>2</v>
      </c>
      <c r="AP359">
        <v>0</v>
      </c>
      <c r="AQ359">
        <v>0</v>
      </c>
      <c r="AR359">
        <v>0</v>
      </c>
      <c r="AS359">
        <v>0</v>
      </c>
      <c r="AT359">
        <v>4</v>
      </c>
      <c r="AU359">
        <v>2</v>
      </c>
      <c r="AV359">
        <v>0</v>
      </c>
      <c r="AW359">
        <v>0</v>
      </c>
      <c r="AX359">
        <v>0</v>
      </c>
      <c r="AY359">
        <v>4</v>
      </c>
      <c r="AZ359">
        <v>0</v>
      </c>
      <c r="BA359">
        <v>0</v>
      </c>
      <c r="BB359">
        <v>0</v>
      </c>
      <c r="BC359">
        <v>4</v>
      </c>
      <c r="BD359">
        <v>0</v>
      </c>
      <c r="BE359">
        <v>4</v>
      </c>
      <c r="BF359">
        <v>0</v>
      </c>
      <c r="BG359">
        <v>0</v>
      </c>
      <c r="BH359">
        <v>0</v>
      </c>
      <c r="BI359">
        <v>0</v>
      </c>
      <c r="BJ359">
        <v>0</v>
      </c>
      <c r="BK359">
        <v>1</v>
      </c>
      <c r="BL359">
        <v>0</v>
      </c>
      <c r="BM359">
        <v>0</v>
      </c>
      <c r="BN359">
        <v>0</v>
      </c>
      <c r="BO359">
        <v>2</v>
      </c>
      <c r="BP359">
        <v>0</v>
      </c>
      <c r="BQ359">
        <v>5</v>
      </c>
      <c r="BR359">
        <v>0</v>
      </c>
      <c r="BS359">
        <v>0</v>
      </c>
      <c r="BT359">
        <v>0</v>
      </c>
      <c r="BU359">
        <v>0</v>
      </c>
      <c r="BV359">
        <v>0</v>
      </c>
      <c r="BW359">
        <v>0</v>
      </c>
      <c r="BX359">
        <v>0</v>
      </c>
      <c r="BY359">
        <v>0</v>
      </c>
      <c r="BZ359">
        <v>0</v>
      </c>
      <c r="CA359">
        <v>3</v>
      </c>
      <c r="CB359">
        <v>0</v>
      </c>
      <c r="CC359">
        <v>1</v>
      </c>
      <c r="CD359">
        <v>0</v>
      </c>
      <c r="CE359">
        <v>0</v>
      </c>
      <c r="CF359">
        <v>0</v>
      </c>
      <c r="CG359">
        <v>6</v>
      </c>
      <c r="CH359">
        <v>0</v>
      </c>
      <c r="CI359">
        <v>2</v>
      </c>
      <c r="CJ359">
        <v>0</v>
      </c>
      <c r="CK359">
        <v>0</v>
      </c>
      <c r="CL359">
        <v>0</v>
      </c>
      <c r="CM359">
        <v>1</v>
      </c>
      <c r="CN359">
        <v>0</v>
      </c>
    </row>
    <row r="360" spans="1:92">
      <c r="A360" t="s">
        <v>1486</v>
      </c>
      <c r="B360" t="s">
        <v>25</v>
      </c>
      <c r="C360" t="s">
        <v>26</v>
      </c>
      <c r="D360" t="s">
        <v>47</v>
      </c>
      <c r="E360" t="s">
        <v>35</v>
      </c>
      <c r="F360" t="s">
        <v>360</v>
      </c>
      <c r="G360" t="s">
        <v>648</v>
      </c>
      <c r="H360" t="s">
        <v>1487</v>
      </c>
      <c r="I360">
        <v>100</v>
      </c>
      <c r="J360" s="1">
        <v>0.96</v>
      </c>
      <c r="K360" t="s">
        <v>26</v>
      </c>
      <c r="L360" t="s">
        <v>47</v>
      </c>
      <c r="M360" t="s">
        <v>35</v>
      </c>
      <c r="N360" t="s">
        <v>36</v>
      </c>
      <c r="O360" t="s">
        <v>98</v>
      </c>
      <c r="P360" t="s">
        <v>99</v>
      </c>
      <c r="Q360">
        <v>3</v>
      </c>
      <c r="R360">
        <v>6.3649999999999499E-2</v>
      </c>
      <c r="S360">
        <f t="shared" si="10"/>
        <v>15</v>
      </c>
      <c r="T360">
        <f t="shared" si="11"/>
        <v>72</v>
      </c>
      <c r="U360">
        <v>0</v>
      </c>
      <c r="V360">
        <v>0</v>
      </c>
      <c r="W360">
        <v>0</v>
      </c>
      <c r="X360">
        <v>0</v>
      </c>
      <c r="Y360">
        <v>7</v>
      </c>
      <c r="Z360">
        <v>0</v>
      </c>
      <c r="AA360">
        <v>0</v>
      </c>
      <c r="AB360">
        <v>0</v>
      </c>
      <c r="AC360">
        <v>0</v>
      </c>
      <c r="AD360">
        <v>0</v>
      </c>
      <c r="AE360">
        <v>1</v>
      </c>
      <c r="AF360">
        <v>0</v>
      </c>
      <c r="AG360">
        <v>0</v>
      </c>
      <c r="AH360">
        <v>0</v>
      </c>
      <c r="AI360">
        <v>1</v>
      </c>
      <c r="AJ360">
        <v>0</v>
      </c>
      <c r="AK360">
        <v>0</v>
      </c>
      <c r="AL360">
        <v>9</v>
      </c>
      <c r="AM360">
        <v>0</v>
      </c>
      <c r="AN360">
        <v>0</v>
      </c>
      <c r="AO360">
        <v>1</v>
      </c>
      <c r="AP360">
        <v>0</v>
      </c>
      <c r="AQ360">
        <v>0</v>
      </c>
      <c r="AR360">
        <v>0</v>
      </c>
      <c r="AS360">
        <v>0</v>
      </c>
      <c r="AT360">
        <v>7</v>
      </c>
      <c r="AU360">
        <v>0</v>
      </c>
      <c r="AV360">
        <v>0</v>
      </c>
      <c r="AW360">
        <v>0</v>
      </c>
      <c r="AX360">
        <v>0</v>
      </c>
      <c r="AY360">
        <v>0</v>
      </c>
      <c r="AZ360">
        <v>0</v>
      </c>
      <c r="BA360">
        <v>0</v>
      </c>
      <c r="BB360">
        <v>0</v>
      </c>
      <c r="BC360">
        <v>0</v>
      </c>
      <c r="BD360">
        <v>0</v>
      </c>
      <c r="BE360">
        <v>2</v>
      </c>
      <c r="BF360">
        <v>0</v>
      </c>
      <c r="BG360">
        <v>0</v>
      </c>
      <c r="BH360">
        <v>0</v>
      </c>
      <c r="BI360">
        <v>2</v>
      </c>
      <c r="BJ360">
        <v>0</v>
      </c>
      <c r="BK360">
        <v>6</v>
      </c>
      <c r="BL360">
        <v>0</v>
      </c>
      <c r="BM360">
        <v>0</v>
      </c>
      <c r="BN360">
        <v>0</v>
      </c>
      <c r="BO360">
        <v>0</v>
      </c>
      <c r="BP360">
        <v>0</v>
      </c>
      <c r="BQ360">
        <v>0</v>
      </c>
      <c r="BR360">
        <v>0</v>
      </c>
      <c r="BS360">
        <v>0</v>
      </c>
      <c r="BT360">
        <v>3</v>
      </c>
      <c r="BU360">
        <v>0</v>
      </c>
      <c r="BV360">
        <v>0</v>
      </c>
      <c r="BW360">
        <v>0</v>
      </c>
      <c r="BX360">
        <v>0</v>
      </c>
      <c r="BY360">
        <v>0</v>
      </c>
      <c r="BZ360">
        <v>0</v>
      </c>
      <c r="CA360">
        <v>1</v>
      </c>
      <c r="CB360">
        <v>0</v>
      </c>
      <c r="CC360">
        <v>6</v>
      </c>
      <c r="CD360">
        <v>0</v>
      </c>
      <c r="CE360">
        <v>2</v>
      </c>
      <c r="CF360">
        <v>0</v>
      </c>
      <c r="CG360">
        <v>0</v>
      </c>
      <c r="CH360">
        <v>6</v>
      </c>
      <c r="CI360">
        <v>0</v>
      </c>
      <c r="CJ360">
        <v>0</v>
      </c>
      <c r="CK360">
        <v>0</v>
      </c>
      <c r="CL360">
        <v>0</v>
      </c>
      <c r="CM360">
        <v>18</v>
      </c>
      <c r="CN360">
        <v>0</v>
      </c>
    </row>
    <row r="361" spans="1:92">
      <c r="A361" t="s">
        <v>1243</v>
      </c>
      <c r="B361" t="s">
        <v>25</v>
      </c>
      <c r="C361" t="s">
        <v>26</v>
      </c>
      <c r="D361" t="s">
        <v>88</v>
      </c>
      <c r="E361" t="s">
        <v>89</v>
      </c>
      <c r="F361" t="s">
        <v>172</v>
      </c>
      <c r="G361" t="s">
        <v>470</v>
      </c>
      <c r="H361" t="s">
        <v>471</v>
      </c>
      <c r="I361">
        <v>100</v>
      </c>
      <c r="J361" s="1">
        <v>0.8</v>
      </c>
      <c r="K361" t="s">
        <v>26</v>
      </c>
      <c r="L361" t="s">
        <v>88</v>
      </c>
      <c r="M361" t="s">
        <v>89</v>
      </c>
      <c r="N361" t="s">
        <v>172</v>
      </c>
      <c r="O361" t="s">
        <v>175</v>
      </c>
      <c r="P361" t="s">
        <v>494</v>
      </c>
      <c r="Q361">
        <v>6</v>
      </c>
      <c r="R361">
        <v>0.53647</v>
      </c>
      <c r="S361">
        <f t="shared" si="10"/>
        <v>12</v>
      </c>
      <c r="T361">
        <f t="shared" si="11"/>
        <v>72</v>
      </c>
      <c r="U361">
        <v>0</v>
      </c>
      <c r="V361">
        <v>0</v>
      </c>
      <c r="W361">
        <v>0</v>
      </c>
      <c r="X361">
        <v>2</v>
      </c>
      <c r="Y361">
        <v>0</v>
      </c>
      <c r="Z361">
        <v>0</v>
      </c>
      <c r="AA361">
        <v>9</v>
      </c>
      <c r="AB361">
        <v>0</v>
      </c>
      <c r="AC361">
        <v>0</v>
      </c>
      <c r="AD361">
        <v>0</v>
      </c>
      <c r="AE361">
        <v>0</v>
      </c>
      <c r="AF361">
        <v>0</v>
      </c>
      <c r="AG361">
        <v>0</v>
      </c>
      <c r="AH361">
        <v>0</v>
      </c>
      <c r="AI361">
        <v>0</v>
      </c>
      <c r="AJ361">
        <v>0</v>
      </c>
      <c r="AK361">
        <v>0</v>
      </c>
      <c r="AL361">
        <v>0</v>
      </c>
      <c r="AM361">
        <v>0</v>
      </c>
      <c r="AN361">
        <v>0</v>
      </c>
      <c r="AO361">
        <v>0</v>
      </c>
      <c r="AP361">
        <v>0</v>
      </c>
      <c r="AQ361">
        <v>1</v>
      </c>
      <c r="AR361">
        <v>0</v>
      </c>
      <c r="AS361">
        <v>3</v>
      </c>
      <c r="AT361">
        <v>0</v>
      </c>
      <c r="AU361">
        <v>1</v>
      </c>
      <c r="AV361">
        <v>0</v>
      </c>
      <c r="AW361">
        <v>0</v>
      </c>
      <c r="AX361">
        <v>0</v>
      </c>
      <c r="AY361">
        <v>0</v>
      </c>
      <c r="AZ361">
        <v>0</v>
      </c>
      <c r="BA361">
        <v>13</v>
      </c>
      <c r="BB361">
        <v>0</v>
      </c>
      <c r="BC361">
        <v>0</v>
      </c>
      <c r="BD361">
        <v>0</v>
      </c>
      <c r="BE361">
        <v>0</v>
      </c>
      <c r="BF361">
        <v>0</v>
      </c>
      <c r="BG361">
        <v>0</v>
      </c>
      <c r="BH361">
        <v>0</v>
      </c>
      <c r="BI361">
        <v>0</v>
      </c>
      <c r="BJ361">
        <v>0</v>
      </c>
      <c r="BK361">
        <v>5</v>
      </c>
      <c r="BL361">
        <v>3</v>
      </c>
      <c r="BM361">
        <v>0</v>
      </c>
      <c r="BN361">
        <v>0</v>
      </c>
      <c r="BO361">
        <v>6</v>
      </c>
      <c r="BP361">
        <v>0</v>
      </c>
      <c r="BQ361">
        <v>0</v>
      </c>
      <c r="BR361">
        <v>0</v>
      </c>
      <c r="BS361">
        <v>0</v>
      </c>
      <c r="BT361">
        <v>0</v>
      </c>
      <c r="BU361">
        <v>3</v>
      </c>
      <c r="BV361">
        <v>0</v>
      </c>
      <c r="BW361">
        <v>0</v>
      </c>
      <c r="BX361">
        <v>0</v>
      </c>
      <c r="BY361">
        <v>0</v>
      </c>
      <c r="BZ361">
        <v>0</v>
      </c>
      <c r="CA361">
        <v>0</v>
      </c>
      <c r="CB361">
        <v>0</v>
      </c>
      <c r="CC361">
        <v>0</v>
      </c>
      <c r="CD361">
        <v>0</v>
      </c>
      <c r="CE361">
        <v>0</v>
      </c>
      <c r="CF361">
        <v>0</v>
      </c>
      <c r="CG361">
        <v>4</v>
      </c>
      <c r="CH361">
        <v>0</v>
      </c>
      <c r="CI361">
        <v>0</v>
      </c>
      <c r="CJ361">
        <v>0</v>
      </c>
      <c r="CK361">
        <v>0</v>
      </c>
      <c r="CL361">
        <v>0</v>
      </c>
      <c r="CM361">
        <v>22</v>
      </c>
      <c r="CN361">
        <v>0</v>
      </c>
    </row>
    <row r="362" spans="1:92">
      <c r="A362" t="s">
        <v>563</v>
      </c>
      <c r="B362" t="s">
        <v>25</v>
      </c>
      <c r="C362" t="s">
        <v>26</v>
      </c>
      <c r="D362" t="s">
        <v>47</v>
      </c>
      <c r="E362" t="s">
        <v>35</v>
      </c>
      <c r="F362" t="s">
        <v>110</v>
      </c>
      <c r="G362" t="s">
        <v>564</v>
      </c>
      <c r="H362" t="s">
        <v>565</v>
      </c>
      <c r="I362">
        <v>100</v>
      </c>
      <c r="J362" s="1">
        <v>0.84</v>
      </c>
      <c r="K362" t="s">
        <v>26</v>
      </c>
      <c r="L362" t="s">
        <v>47</v>
      </c>
      <c r="M362" t="s">
        <v>566</v>
      </c>
      <c r="N362" t="s">
        <v>29</v>
      </c>
      <c r="O362" t="s">
        <v>567</v>
      </c>
      <c r="P362" t="s">
        <v>568</v>
      </c>
      <c r="Q362">
        <v>2</v>
      </c>
      <c r="R362">
        <v>0.44816</v>
      </c>
      <c r="S362">
        <f t="shared" si="10"/>
        <v>2</v>
      </c>
      <c r="T362">
        <f t="shared" si="11"/>
        <v>72</v>
      </c>
      <c r="U362">
        <v>71</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1</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0</v>
      </c>
    </row>
    <row r="363" spans="1:92">
      <c r="A363" t="s">
        <v>816</v>
      </c>
      <c r="B363" t="s">
        <v>25</v>
      </c>
      <c r="C363" t="s">
        <v>26</v>
      </c>
      <c r="D363" t="s">
        <v>88</v>
      </c>
      <c r="E363" t="s">
        <v>89</v>
      </c>
      <c r="F363" t="s">
        <v>625</v>
      </c>
      <c r="G363" t="s">
        <v>817</v>
      </c>
      <c r="H363" t="s">
        <v>818</v>
      </c>
      <c r="I363">
        <v>100</v>
      </c>
      <c r="J363" s="1">
        <v>0.89</v>
      </c>
      <c r="K363" t="s">
        <v>26</v>
      </c>
      <c r="L363" t="s">
        <v>88</v>
      </c>
      <c r="M363" t="s">
        <v>89</v>
      </c>
      <c r="N363" t="s">
        <v>625</v>
      </c>
      <c r="O363" t="s">
        <v>626</v>
      </c>
      <c r="P363" t="s">
        <v>627</v>
      </c>
      <c r="Q363">
        <v>2</v>
      </c>
      <c r="R363">
        <v>0.177759999999999</v>
      </c>
      <c r="S363">
        <f t="shared" si="10"/>
        <v>2</v>
      </c>
      <c r="T363">
        <f t="shared" si="11"/>
        <v>72</v>
      </c>
      <c r="U363">
        <v>0</v>
      </c>
      <c r="V363">
        <v>30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42</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0</v>
      </c>
    </row>
    <row r="364" spans="1:92">
      <c r="A364" t="s">
        <v>1136</v>
      </c>
      <c r="B364" t="s">
        <v>25</v>
      </c>
      <c r="C364" t="s">
        <v>26</v>
      </c>
      <c r="D364" t="s">
        <v>27</v>
      </c>
      <c r="E364" t="s">
        <v>35</v>
      </c>
      <c r="F364" t="s">
        <v>36</v>
      </c>
      <c r="G364" t="s">
        <v>37</v>
      </c>
      <c r="H364" t="s">
        <v>38</v>
      </c>
      <c r="I364">
        <v>100</v>
      </c>
      <c r="J364" s="1">
        <v>0.98</v>
      </c>
      <c r="K364" t="s">
        <v>26</v>
      </c>
      <c r="L364" t="s">
        <v>27</v>
      </c>
      <c r="M364" t="s">
        <v>35</v>
      </c>
      <c r="N364" t="s">
        <v>39</v>
      </c>
      <c r="O364" t="s">
        <v>39</v>
      </c>
      <c r="P364" t="s">
        <v>40</v>
      </c>
      <c r="Q364">
        <v>11</v>
      </c>
      <c r="R364">
        <v>6.3689999999999997E-2</v>
      </c>
      <c r="S364">
        <f t="shared" si="10"/>
        <v>31</v>
      </c>
      <c r="T364">
        <f t="shared" si="11"/>
        <v>71</v>
      </c>
      <c r="U364">
        <v>0</v>
      </c>
      <c r="V364">
        <v>0</v>
      </c>
      <c r="W364">
        <v>1</v>
      </c>
      <c r="X364">
        <v>0</v>
      </c>
      <c r="Y364">
        <v>5</v>
      </c>
      <c r="Z364">
        <v>4</v>
      </c>
      <c r="AA364">
        <v>0</v>
      </c>
      <c r="AB364">
        <v>0</v>
      </c>
      <c r="AC364">
        <v>4</v>
      </c>
      <c r="AD364">
        <v>0</v>
      </c>
      <c r="AE364">
        <v>0</v>
      </c>
      <c r="AF364">
        <v>0</v>
      </c>
      <c r="AG364">
        <v>2</v>
      </c>
      <c r="AH364">
        <v>0</v>
      </c>
      <c r="AI364">
        <v>2</v>
      </c>
      <c r="AJ364">
        <v>0</v>
      </c>
      <c r="AK364">
        <v>2</v>
      </c>
      <c r="AL364">
        <v>2</v>
      </c>
      <c r="AM364">
        <v>0</v>
      </c>
      <c r="AN364">
        <v>0</v>
      </c>
      <c r="AO364">
        <v>1</v>
      </c>
      <c r="AP364">
        <v>0</v>
      </c>
      <c r="AQ364">
        <v>0</v>
      </c>
      <c r="AR364">
        <v>0</v>
      </c>
      <c r="AS364">
        <v>0</v>
      </c>
      <c r="AT364">
        <v>0</v>
      </c>
      <c r="AU364">
        <v>1</v>
      </c>
      <c r="AV364">
        <v>0</v>
      </c>
      <c r="AW364">
        <v>1</v>
      </c>
      <c r="AX364">
        <v>0</v>
      </c>
      <c r="AY364">
        <v>0</v>
      </c>
      <c r="AZ364">
        <v>0</v>
      </c>
      <c r="BA364">
        <v>0</v>
      </c>
      <c r="BB364">
        <v>0</v>
      </c>
      <c r="BC364">
        <v>3</v>
      </c>
      <c r="BD364">
        <v>2</v>
      </c>
      <c r="BE364">
        <v>3</v>
      </c>
      <c r="BF364">
        <v>2</v>
      </c>
      <c r="BG364">
        <v>0</v>
      </c>
      <c r="BH364">
        <v>1</v>
      </c>
      <c r="BI364">
        <v>5</v>
      </c>
      <c r="BJ364">
        <v>0</v>
      </c>
      <c r="BK364">
        <v>0</v>
      </c>
      <c r="BL364">
        <v>3</v>
      </c>
      <c r="BM364">
        <v>0</v>
      </c>
      <c r="BN364">
        <v>0</v>
      </c>
      <c r="BO364">
        <v>1</v>
      </c>
      <c r="BP364">
        <v>0</v>
      </c>
      <c r="BQ364">
        <v>1</v>
      </c>
      <c r="BR364">
        <v>1</v>
      </c>
      <c r="BS364">
        <v>6</v>
      </c>
      <c r="BT364">
        <v>0</v>
      </c>
      <c r="BU364">
        <v>2</v>
      </c>
      <c r="BV364">
        <v>0</v>
      </c>
      <c r="BW364">
        <v>2</v>
      </c>
      <c r="BX364">
        <v>0</v>
      </c>
      <c r="BY364">
        <v>3</v>
      </c>
      <c r="BZ364">
        <v>1</v>
      </c>
      <c r="CA364">
        <v>3</v>
      </c>
      <c r="CB364">
        <v>0</v>
      </c>
      <c r="CC364">
        <v>0</v>
      </c>
      <c r="CD364">
        <v>0</v>
      </c>
      <c r="CE364">
        <v>0</v>
      </c>
      <c r="CF364">
        <v>0</v>
      </c>
      <c r="CG364">
        <v>0</v>
      </c>
      <c r="CH364">
        <v>1</v>
      </c>
      <c r="CI364">
        <v>2</v>
      </c>
      <c r="CJ364">
        <v>0</v>
      </c>
      <c r="CK364">
        <v>1</v>
      </c>
      <c r="CL364">
        <v>0</v>
      </c>
      <c r="CM364">
        <v>3</v>
      </c>
      <c r="CN364">
        <v>0</v>
      </c>
    </row>
    <row r="365" spans="1:92">
      <c r="A365" t="s">
        <v>909</v>
      </c>
      <c r="B365" t="s">
        <v>25</v>
      </c>
      <c r="C365" t="s">
        <v>26</v>
      </c>
      <c r="D365" t="s">
        <v>88</v>
      </c>
      <c r="E365" t="s">
        <v>89</v>
      </c>
      <c r="F365" t="s">
        <v>89</v>
      </c>
      <c r="G365" t="s">
        <v>337</v>
      </c>
      <c r="H365" t="s">
        <v>338</v>
      </c>
      <c r="I365">
        <v>100</v>
      </c>
      <c r="J365" s="1">
        <v>0.92</v>
      </c>
      <c r="K365" t="s">
        <v>26</v>
      </c>
      <c r="L365" t="s">
        <v>88</v>
      </c>
      <c r="M365" t="s">
        <v>89</v>
      </c>
      <c r="N365" t="s">
        <v>574</v>
      </c>
      <c r="O365" t="s">
        <v>44</v>
      </c>
      <c r="P365" t="s">
        <v>575</v>
      </c>
      <c r="Q365">
        <v>6</v>
      </c>
      <c r="R365">
        <v>0.19095999999999899</v>
      </c>
      <c r="S365">
        <f t="shared" si="10"/>
        <v>18</v>
      </c>
      <c r="T365">
        <f t="shared" si="11"/>
        <v>70</v>
      </c>
      <c r="U365">
        <v>0</v>
      </c>
      <c r="V365">
        <v>2</v>
      </c>
      <c r="W365">
        <v>34</v>
      </c>
      <c r="X365">
        <v>0</v>
      </c>
      <c r="Y365">
        <v>1</v>
      </c>
      <c r="Z365">
        <v>0</v>
      </c>
      <c r="AA365">
        <v>0</v>
      </c>
      <c r="AB365">
        <v>0</v>
      </c>
      <c r="AC365">
        <v>0</v>
      </c>
      <c r="AD365">
        <v>0</v>
      </c>
      <c r="AE365">
        <v>0</v>
      </c>
      <c r="AF365">
        <v>0</v>
      </c>
      <c r="AG365">
        <v>5</v>
      </c>
      <c r="AH365">
        <v>2</v>
      </c>
      <c r="AI365">
        <v>0</v>
      </c>
      <c r="AJ365">
        <v>0</v>
      </c>
      <c r="AK365">
        <v>0</v>
      </c>
      <c r="AL365">
        <v>0</v>
      </c>
      <c r="AM365">
        <v>0</v>
      </c>
      <c r="AN365">
        <v>0</v>
      </c>
      <c r="AO365">
        <v>0</v>
      </c>
      <c r="AP365">
        <v>0</v>
      </c>
      <c r="AQ365">
        <v>0</v>
      </c>
      <c r="AR365">
        <v>0</v>
      </c>
      <c r="AS365">
        <v>1</v>
      </c>
      <c r="AT365">
        <v>1</v>
      </c>
      <c r="AU365">
        <v>4</v>
      </c>
      <c r="AV365">
        <v>0</v>
      </c>
      <c r="AW365">
        <v>0</v>
      </c>
      <c r="AX365">
        <v>0</v>
      </c>
      <c r="AY365">
        <v>1</v>
      </c>
      <c r="AZ365">
        <v>0</v>
      </c>
      <c r="BA365">
        <v>0</v>
      </c>
      <c r="BB365">
        <v>0</v>
      </c>
      <c r="BC365">
        <v>0</v>
      </c>
      <c r="BD365">
        <v>0</v>
      </c>
      <c r="BE365">
        <v>0</v>
      </c>
      <c r="BF365">
        <v>1</v>
      </c>
      <c r="BG365">
        <v>0</v>
      </c>
      <c r="BH365">
        <v>0</v>
      </c>
      <c r="BI365">
        <v>2</v>
      </c>
      <c r="BJ365">
        <v>2</v>
      </c>
      <c r="BK365">
        <v>0</v>
      </c>
      <c r="BL365">
        <v>3</v>
      </c>
      <c r="BM365">
        <v>0</v>
      </c>
      <c r="BN365">
        <v>0</v>
      </c>
      <c r="BO365">
        <v>0</v>
      </c>
      <c r="BP365">
        <v>0</v>
      </c>
      <c r="BQ365">
        <v>0</v>
      </c>
      <c r="BR365">
        <v>1</v>
      </c>
      <c r="BS365">
        <v>0</v>
      </c>
      <c r="BT365">
        <v>0</v>
      </c>
      <c r="BU365">
        <v>0</v>
      </c>
      <c r="BV365">
        <v>0</v>
      </c>
      <c r="BW365">
        <v>2</v>
      </c>
      <c r="BX365">
        <v>0</v>
      </c>
      <c r="BY365">
        <v>0</v>
      </c>
      <c r="BZ365">
        <v>0</v>
      </c>
      <c r="CA365">
        <v>0</v>
      </c>
      <c r="CB365">
        <v>0</v>
      </c>
      <c r="CC365">
        <v>0</v>
      </c>
      <c r="CD365">
        <v>0</v>
      </c>
      <c r="CE365">
        <v>1</v>
      </c>
      <c r="CF365">
        <v>0</v>
      </c>
      <c r="CG365">
        <v>0</v>
      </c>
      <c r="CH365">
        <v>0</v>
      </c>
      <c r="CI365">
        <v>0</v>
      </c>
      <c r="CJ365">
        <v>0</v>
      </c>
      <c r="CK365">
        <v>0</v>
      </c>
      <c r="CL365">
        <v>0</v>
      </c>
      <c r="CM365">
        <v>1</v>
      </c>
      <c r="CN365">
        <v>6</v>
      </c>
    </row>
    <row r="366" spans="1:92">
      <c r="A366" t="s">
        <v>1349</v>
      </c>
      <c r="B366" t="s">
        <v>25</v>
      </c>
      <c r="C366" t="s">
        <v>26</v>
      </c>
      <c r="D366" t="s">
        <v>27</v>
      </c>
      <c r="E366" t="s">
        <v>28</v>
      </c>
      <c r="F366" t="s">
        <v>29</v>
      </c>
      <c r="G366" t="s">
        <v>164</v>
      </c>
      <c r="H366" t="s">
        <v>1348</v>
      </c>
      <c r="I366">
        <v>100</v>
      </c>
      <c r="J366" s="1">
        <v>0.98</v>
      </c>
      <c r="K366" t="s">
        <v>26</v>
      </c>
      <c r="L366" t="s">
        <v>27</v>
      </c>
      <c r="M366" t="s">
        <v>28</v>
      </c>
      <c r="N366" t="s">
        <v>29</v>
      </c>
      <c r="O366" t="s">
        <v>39</v>
      </c>
      <c r="P366" t="s">
        <v>424</v>
      </c>
      <c r="Q366">
        <v>2</v>
      </c>
      <c r="R366">
        <v>0.11645</v>
      </c>
      <c r="S366">
        <f t="shared" si="10"/>
        <v>17</v>
      </c>
      <c r="T366">
        <f t="shared" si="11"/>
        <v>70</v>
      </c>
      <c r="U366">
        <v>0</v>
      </c>
      <c r="V366">
        <v>0</v>
      </c>
      <c r="W366">
        <v>0</v>
      </c>
      <c r="X366">
        <v>0</v>
      </c>
      <c r="Y366">
        <v>0</v>
      </c>
      <c r="Z366">
        <v>4</v>
      </c>
      <c r="AA366">
        <v>0</v>
      </c>
      <c r="AB366">
        <v>0</v>
      </c>
      <c r="AC366">
        <v>0</v>
      </c>
      <c r="AD366">
        <v>10</v>
      </c>
      <c r="AE366">
        <v>6</v>
      </c>
      <c r="AF366">
        <v>2</v>
      </c>
      <c r="AG366">
        <v>0</v>
      </c>
      <c r="AH366">
        <v>2</v>
      </c>
      <c r="AI366">
        <v>0</v>
      </c>
      <c r="AJ366">
        <v>0</v>
      </c>
      <c r="AK366">
        <v>0</v>
      </c>
      <c r="AL366">
        <v>0</v>
      </c>
      <c r="AM366">
        <v>0</v>
      </c>
      <c r="AN366">
        <v>12</v>
      </c>
      <c r="AO366">
        <v>0</v>
      </c>
      <c r="AP366">
        <v>1</v>
      </c>
      <c r="AQ366">
        <v>0</v>
      </c>
      <c r="AR366">
        <v>0</v>
      </c>
      <c r="AS366">
        <v>0</v>
      </c>
      <c r="AT366">
        <v>0</v>
      </c>
      <c r="AU366">
        <v>1</v>
      </c>
      <c r="AV366">
        <v>1</v>
      </c>
      <c r="AW366">
        <v>0</v>
      </c>
      <c r="AX366">
        <v>0</v>
      </c>
      <c r="AY366">
        <v>0</v>
      </c>
      <c r="AZ366">
        <v>12</v>
      </c>
      <c r="BA366">
        <v>0</v>
      </c>
      <c r="BB366">
        <v>2</v>
      </c>
      <c r="BC366">
        <v>0</v>
      </c>
      <c r="BD366">
        <v>2</v>
      </c>
      <c r="BE366">
        <v>0</v>
      </c>
      <c r="BF366">
        <v>1</v>
      </c>
      <c r="BG366">
        <v>0</v>
      </c>
      <c r="BH366">
        <v>7</v>
      </c>
      <c r="BI366">
        <v>0</v>
      </c>
      <c r="BJ366">
        <v>0</v>
      </c>
      <c r="BK366">
        <v>0</v>
      </c>
      <c r="BL366">
        <v>0</v>
      </c>
      <c r="BM366">
        <v>0</v>
      </c>
      <c r="BN366">
        <v>0</v>
      </c>
      <c r="BO366">
        <v>0</v>
      </c>
      <c r="BP366">
        <v>1</v>
      </c>
      <c r="BQ366">
        <v>0</v>
      </c>
      <c r="BR366">
        <v>3</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3</v>
      </c>
    </row>
    <row r="367" spans="1:92">
      <c r="A367" t="s">
        <v>1403</v>
      </c>
      <c r="B367" t="s">
        <v>25</v>
      </c>
      <c r="C367" t="s">
        <v>26</v>
      </c>
      <c r="D367" t="s">
        <v>88</v>
      </c>
      <c r="E367" t="s">
        <v>89</v>
      </c>
      <c r="F367" t="s">
        <v>172</v>
      </c>
      <c r="G367" t="s">
        <v>245</v>
      </c>
      <c r="H367" t="s">
        <v>246</v>
      </c>
      <c r="I367">
        <v>100</v>
      </c>
      <c r="J367" s="1">
        <v>0.96</v>
      </c>
      <c r="K367" t="s">
        <v>26</v>
      </c>
      <c r="L367" t="s">
        <v>88</v>
      </c>
      <c r="M367" t="s">
        <v>89</v>
      </c>
      <c r="N367" t="s">
        <v>89</v>
      </c>
      <c r="O367" t="s">
        <v>89</v>
      </c>
      <c r="P367" t="s">
        <v>247</v>
      </c>
      <c r="Q367">
        <v>7</v>
      </c>
      <c r="R367">
        <v>0.12931000000000001</v>
      </c>
      <c r="S367">
        <f t="shared" si="10"/>
        <v>17</v>
      </c>
      <c r="T367">
        <f t="shared" si="11"/>
        <v>69</v>
      </c>
      <c r="U367">
        <v>0</v>
      </c>
      <c r="V367">
        <v>0</v>
      </c>
      <c r="W367">
        <v>0</v>
      </c>
      <c r="X367">
        <v>0</v>
      </c>
      <c r="Y367">
        <v>12</v>
      </c>
      <c r="Z367">
        <v>0</v>
      </c>
      <c r="AA367">
        <v>0</v>
      </c>
      <c r="AB367">
        <v>0</v>
      </c>
      <c r="AC367">
        <v>4</v>
      </c>
      <c r="AD367">
        <v>3</v>
      </c>
      <c r="AE367">
        <v>0</v>
      </c>
      <c r="AF367">
        <v>0</v>
      </c>
      <c r="AG367">
        <v>0</v>
      </c>
      <c r="AH367">
        <v>0</v>
      </c>
      <c r="AI367">
        <v>0</v>
      </c>
      <c r="AJ367">
        <v>0</v>
      </c>
      <c r="AK367">
        <v>0</v>
      </c>
      <c r="AL367">
        <v>0</v>
      </c>
      <c r="AM367">
        <v>0</v>
      </c>
      <c r="AN367">
        <v>0</v>
      </c>
      <c r="AO367">
        <v>5</v>
      </c>
      <c r="AP367">
        <v>0</v>
      </c>
      <c r="AQ367">
        <v>0</v>
      </c>
      <c r="AR367">
        <v>0</v>
      </c>
      <c r="AS367">
        <v>0</v>
      </c>
      <c r="AT367">
        <v>0</v>
      </c>
      <c r="AU367">
        <v>0</v>
      </c>
      <c r="AV367">
        <v>0</v>
      </c>
      <c r="AW367">
        <v>0</v>
      </c>
      <c r="AX367">
        <v>0</v>
      </c>
      <c r="AY367">
        <v>2</v>
      </c>
      <c r="AZ367">
        <v>0</v>
      </c>
      <c r="BA367">
        <v>0</v>
      </c>
      <c r="BB367">
        <v>0</v>
      </c>
      <c r="BC367">
        <v>3</v>
      </c>
      <c r="BD367">
        <v>0</v>
      </c>
      <c r="BE367">
        <v>1</v>
      </c>
      <c r="BF367">
        <v>0</v>
      </c>
      <c r="BG367">
        <v>0</v>
      </c>
      <c r="BH367">
        <v>0</v>
      </c>
      <c r="BI367">
        <v>0</v>
      </c>
      <c r="BJ367">
        <v>1</v>
      </c>
      <c r="BK367">
        <v>0</v>
      </c>
      <c r="BL367">
        <v>0</v>
      </c>
      <c r="BM367">
        <v>0</v>
      </c>
      <c r="BN367">
        <v>0</v>
      </c>
      <c r="BO367">
        <v>4</v>
      </c>
      <c r="BP367">
        <v>0</v>
      </c>
      <c r="BQ367">
        <v>14</v>
      </c>
      <c r="BR367">
        <v>0</v>
      </c>
      <c r="BS367">
        <v>0</v>
      </c>
      <c r="BT367">
        <v>0</v>
      </c>
      <c r="BU367">
        <v>1</v>
      </c>
      <c r="BV367">
        <v>0</v>
      </c>
      <c r="BW367">
        <v>0</v>
      </c>
      <c r="BX367">
        <v>0</v>
      </c>
      <c r="BY367">
        <v>4</v>
      </c>
      <c r="BZ367">
        <v>0</v>
      </c>
      <c r="CA367">
        <v>3</v>
      </c>
      <c r="CB367">
        <v>1</v>
      </c>
      <c r="CC367">
        <v>0</v>
      </c>
      <c r="CD367">
        <v>0</v>
      </c>
      <c r="CE367">
        <v>9</v>
      </c>
      <c r="CF367">
        <v>0</v>
      </c>
      <c r="CG367">
        <v>1</v>
      </c>
      <c r="CH367">
        <v>0</v>
      </c>
      <c r="CI367">
        <v>0</v>
      </c>
      <c r="CJ367">
        <v>0</v>
      </c>
      <c r="CK367">
        <v>0</v>
      </c>
      <c r="CL367">
        <v>1</v>
      </c>
      <c r="CM367">
        <v>0</v>
      </c>
      <c r="CN367">
        <v>0</v>
      </c>
    </row>
    <row r="368" spans="1:92">
      <c r="A368" t="s">
        <v>1282</v>
      </c>
      <c r="B368" t="s">
        <v>25</v>
      </c>
      <c r="C368" t="s">
        <v>26</v>
      </c>
      <c r="D368" t="s">
        <v>27</v>
      </c>
      <c r="E368" t="s">
        <v>28</v>
      </c>
      <c r="F368" t="s">
        <v>67</v>
      </c>
      <c r="G368" t="s">
        <v>864</v>
      </c>
      <c r="H368" t="s">
        <v>985</v>
      </c>
      <c r="I368">
        <v>100</v>
      </c>
      <c r="J368" s="1">
        <v>0.86</v>
      </c>
      <c r="K368" t="s">
        <v>26</v>
      </c>
      <c r="L368" t="s">
        <v>88</v>
      </c>
      <c r="M368" t="s">
        <v>89</v>
      </c>
      <c r="P368" t="s">
        <v>749</v>
      </c>
      <c r="Q368">
        <v>11</v>
      </c>
      <c r="R368">
        <v>0.21354999999999899</v>
      </c>
      <c r="S368">
        <f t="shared" si="10"/>
        <v>14</v>
      </c>
      <c r="T368">
        <f t="shared" si="11"/>
        <v>69</v>
      </c>
      <c r="U368">
        <v>0</v>
      </c>
      <c r="V368">
        <v>0</v>
      </c>
      <c r="W368">
        <v>0</v>
      </c>
      <c r="X368">
        <v>0</v>
      </c>
      <c r="Y368">
        <v>0</v>
      </c>
      <c r="Z368">
        <v>0</v>
      </c>
      <c r="AA368">
        <v>0</v>
      </c>
      <c r="AB368">
        <v>0</v>
      </c>
      <c r="AC368">
        <v>25</v>
      </c>
      <c r="AD368">
        <v>0</v>
      </c>
      <c r="AE368">
        <v>0</v>
      </c>
      <c r="AF368">
        <v>0</v>
      </c>
      <c r="AG368">
        <v>0</v>
      </c>
      <c r="AH368">
        <v>1</v>
      </c>
      <c r="AI368">
        <v>0</v>
      </c>
      <c r="AJ368">
        <v>0</v>
      </c>
      <c r="AK368">
        <v>1</v>
      </c>
      <c r="AL368">
        <v>0</v>
      </c>
      <c r="AM368">
        <v>0</v>
      </c>
      <c r="AN368">
        <v>0</v>
      </c>
      <c r="AO368">
        <v>4</v>
      </c>
      <c r="AP368">
        <v>0</v>
      </c>
      <c r="AQ368">
        <v>0</v>
      </c>
      <c r="AR368">
        <v>0</v>
      </c>
      <c r="AS368">
        <v>0</v>
      </c>
      <c r="AT368">
        <v>3</v>
      </c>
      <c r="AU368">
        <v>0</v>
      </c>
      <c r="AV368">
        <v>0</v>
      </c>
      <c r="AW368">
        <v>0</v>
      </c>
      <c r="AX368">
        <v>0</v>
      </c>
      <c r="AY368">
        <v>0</v>
      </c>
      <c r="AZ368">
        <v>0</v>
      </c>
      <c r="BA368">
        <v>0</v>
      </c>
      <c r="BB368">
        <v>0</v>
      </c>
      <c r="BC368">
        <v>0</v>
      </c>
      <c r="BD368">
        <v>0</v>
      </c>
      <c r="BE368">
        <v>0</v>
      </c>
      <c r="BF368">
        <v>0</v>
      </c>
      <c r="BG368">
        <v>4</v>
      </c>
      <c r="BH368">
        <v>0</v>
      </c>
      <c r="BI368">
        <v>0</v>
      </c>
      <c r="BJ368">
        <v>1</v>
      </c>
      <c r="BK368">
        <v>8</v>
      </c>
      <c r="BL368">
        <v>0</v>
      </c>
      <c r="BM368">
        <v>0</v>
      </c>
      <c r="BN368">
        <v>0</v>
      </c>
      <c r="BO368">
        <v>0</v>
      </c>
      <c r="BP368">
        <v>0</v>
      </c>
      <c r="BQ368">
        <v>4</v>
      </c>
      <c r="BR368">
        <v>0</v>
      </c>
      <c r="BS368">
        <v>3</v>
      </c>
      <c r="BT368">
        <v>0</v>
      </c>
      <c r="BU368">
        <v>5</v>
      </c>
      <c r="BV368">
        <v>0</v>
      </c>
      <c r="BW368">
        <v>0</v>
      </c>
      <c r="BX368">
        <v>0</v>
      </c>
      <c r="BY368">
        <v>0</v>
      </c>
      <c r="BZ368">
        <v>0</v>
      </c>
      <c r="CA368">
        <v>3</v>
      </c>
      <c r="CB368">
        <v>0</v>
      </c>
      <c r="CC368">
        <v>0</v>
      </c>
      <c r="CD368">
        <v>0</v>
      </c>
      <c r="CE368">
        <v>6</v>
      </c>
      <c r="CF368">
        <v>0</v>
      </c>
      <c r="CG368">
        <v>0</v>
      </c>
      <c r="CH368">
        <v>0</v>
      </c>
      <c r="CI368">
        <v>0</v>
      </c>
      <c r="CJ368">
        <v>1</v>
      </c>
      <c r="CK368">
        <v>0</v>
      </c>
      <c r="CL368">
        <v>0</v>
      </c>
      <c r="CM368">
        <v>0</v>
      </c>
      <c r="CN368">
        <v>0</v>
      </c>
    </row>
    <row r="369" spans="1:92">
      <c r="A369" t="s">
        <v>1552</v>
      </c>
      <c r="B369" t="s">
        <v>25</v>
      </c>
      <c r="C369" t="s">
        <v>26</v>
      </c>
      <c r="D369" t="s">
        <v>88</v>
      </c>
      <c r="E369" t="s">
        <v>89</v>
      </c>
      <c r="F369" t="s">
        <v>32</v>
      </c>
      <c r="G369" t="s">
        <v>584</v>
      </c>
      <c r="H369" t="s">
        <v>585</v>
      </c>
      <c r="I369">
        <v>100</v>
      </c>
      <c r="J369" s="1">
        <v>0.97</v>
      </c>
      <c r="K369" t="s">
        <v>26</v>
      </c>
      <c r="L369" t="s">
        <v>88</v>
      </c>
      <c r="M369" t="s">
        <v>89</v>
      </c>
      <c r="N369" t="s">
        <v>32</v>
      </c>
      <c r="O369" t="s">
        <v>1044</v>
      </c>
      <c r="P369" t="s">
        <v>1045</v>
      </c>
      <c r="Q369">
        <v>5</v>
      </c>
      <c r="R369">
        <v>5.9049999999999998E-2</v>
      </c>
      <c r="S369">
        <f t="shared" si="10"/>
        <v>14</v>
      </c>
      <c r="T369">
        <f t="shared" si="11"/>
        <v>69</v>
      </c>
      <c r="U369">
        <v>0</v>
      </c>
      <c r="V369">
        <v>0</v>
      </c>
      <c r="W369">
        <v>0</v>
      </c>
      <c r="X369">
        <v>0</v>
      </c>
      <c r="Y369">
        <v>1</v>
      </c>
      <c r="Z369">
        <v>0</v>
      </c>
      <c r="AA369">
        <v>0</v>
      </c>
      <c r="AB369">
        <v>0</v>
      </c>
      <c r="AC369">
        <v>0</v>
      </c>
      <c r="AD369">
        <v>1</v>
      </c>
      <c r="AE369">
        <v>0</v>
      </c>
      <c r="AF369">
        <v>0</v>
      </c>
      <c r="AG369">
        <v>0</v>
      </c>
      <c r="AH369">
        <v>0</v>
      </c>
      <c r="AI369">
        <v>11</v>
      </c>
      <c r="AJ369">
        <v>0</v>
      </c>
      <c r="AK369">
        <v>13</v>
      </c>
      <c r="AL369">
        <v>2</v>
      </c>
      <c r="AM369">
        <v>0</v>
      </c>
      <c r="AN369">
        <v>3</v>
      </c>
      <c r="AO369">
        <v>0</v>
      </c>
      <c r="AP369">
        <v>0</v>
      </c>
      <c r="AQ369">
        <v>0</v>
      </c>
      <c r="AR369">
        <v>0</v>
      </c>
      <c r="AS369">
        <v>0</v>
      </c>
      <c r="AT369">
        <v>0</v>
      </c>
      <c r="AU369">
        <v>3</v>
      </c>
      <c r="AV369">
        <v>0</v>
      </c>
      <c r="AW369">
        <v>0</v>
      </c>
      <c r="AX369">
        <v>0</v>
      </c>
      <c r="AY369">
        <v>0</v>
      </c>
      <c r="AZ369">
        <v>0</v>
      </c>
      <c r="BA369">
        <v>0</v>
      </c>
      <c r="BB369">
        <v>0</v>
      </c>
      <c r="BC369">
        <v>0</v>
      </c>
      <c r="BD369">
        <v>0</v>
      </c>
      <c r="BE369">
        <v>11</v>
      </c>
      <c r="BF369">
        <v>0</v>
      </c>
      <c r="BG369">
        <v>0</v>
      </c>
      <c r="BH369">
        <v>0</v>
      </c>
      <c r="BI369">
        <v>0</v>
      </c>
      <c r="BJ369">
        <v>0</v>
      </c>
      <c r="BK369">
        <v>0</v>
      </c>
      <c r="BL369">
        <v>0</v>
      </c>
      <c r="BM369">
        <v>0</v>
      </c>
      <c r="BN369">
        <v>0</v>
      </c>
      <c r="BO369">
        <v>1</v>
      </c>
      <c r="BP369">
        <v>0</v>
      </c>
      <c r="BQ369">
        <v>0</v>
      </c>
      <c r="BR369">
        <v>5</v>
      </c>
      <c r="BS369">
        <v>0</v>
      </c>
      <c r="BT369">
        <v>0</v>
      </c>
      <c r="BU369">
        <v>3</v>
      </c>
      <c r="BV369">
        <v>0</v>
      </c>
      <c r="BW369">
        <v>5</v>
      </c>
      <c r="BX369">
        <v>4</v>
      </c>
      <c r="BY369">
        <v>0</v>
      </c>
      <c r="BZ369">
        <v>0</v>
      </c>
      <c r="CA369">
        <v>6</v>
      </c>
      <c r="CB369">
        <v>0</v>
      </c>
      <c r="CC369">
        <v>0</v>
      </c>
      <c r="CD369">
        <v>0</v>
      </c>
      <c r="CE369">
        <v>0</v>
      </c>
      <c r="CF369">
        <v>0</v>
      </c>
      <c r="CG369">
        <v>0</v>
      </c>
      <c r="CH369">
        <v>0</v>
      </c>
      <c r="CI369">
        <v>0</v>
      </c>
      <c r="CJ369">
        <v>0</v>
      </c>
      <c r="CK369">
        <v>0</v>
      </c>
      <c r="CL369">
        <v>0</v>
      </c>
      <c r="CM369">
        <v>0</v>
      </c>
      <c r="CN369">
        <v>0</v>
      </c>
    </row>
    <row r="370" spans="1:92">
      <c r="A370" t="s">
        <v>1315</v>
      </c>
      <c r="B370" t="s">
        <v>25</v>
      </c>
      <c r="C370" t="s">
        <v>26</v>
      </c>
      <c r="D370" t="s">
        <v>47</v>
      </c>
      <c r="E370" t="s">
        <v>48</v>
      </c>
      <c r="F370" t="s">
        <v>49</v>
      </c>
      <c r="G370" t="s">
        <v>775</v>
      </c>
      <c r="H370" t="s">
        <v>776</v>
      </c>
      <c r="I370">
        <v>100</v>
      </c>
      <c r="J370" s="1">
        <v>0.98</v>
      </c>
      <c r="K370" t="s">
        <v>26</v>
      </c>
      <c r="L370" t="s">
        <v>47</v>
      </c>
      <c r="M370" t="s">
        <v>48</v>
      </c>
      <c r="N370" t="s">
        <v>49</v>
      </c>
      <c r="O370" t="s">
        <v>52</v>
      </c>
      <c r="P370" t="s">
        <v>777</v>
      </c>
      <c r="Q370">
        <v>4</v>
      </c>
      <c r="R370">
        <v>6.9999999999992204E-4</v>
      </c>
      <c r="S370">
        <f t="shared" si="10"/>
        <v>9</v>
      </c>
      <c r="T370">
        <f t="shared" si="11"/>
        <v>69</v>
      </c>
      <c r="U370">
        <v>0</v>
      </c>
      <c r="V370">
        <v>0</v>
      </c>
      <c r="W370">
        <v>0</v>
      </c>
      <c r="X370">
        <v>0</v>
      </c>
      <c r="Y370">
        <v>4</v>
      </c>
      <c r="Z370">
        <v>0</v>
      </c>
      <c r="AA370">
        <v>0</v>
      </c>
      <c r="AB370">
        <v>0</v>
      </c>
      <c r="AC370">
        <v>0</v>
      </c>
      <c r="AD370">
        <v>0</v>
      </c>
      <c r="AE370">
        <v>0</v>
      </c>
      <c r="AF370">
        <v>0</v>
      </c>
      <c r="AG370">
        <v>9</v>
      </c>
      <c r="AH370">
        <v>0</v>
      </c>
      <c r="AI370">
        <v>0</v>
      </c>
      <c r="AJ370">
        <v>0</v>
      </c>
      <c r="AK370">
        <v>0</v>
      </c>
      <c r="AL370">
        <v>0</v>
      </c>
      <c r="AM370">
        <v>0</v>
      </c>
      <c r="AN370">
        <v>0</v>
      </c>
      <c r="AO370">
        <v>0</v>
      </c>
      <c r="AP370">
        <v>0</v>
      </c>
      <c r="AQ370">
        <v>3</v>
      </c>
      <c r="AR370">
        <v>0</v>
      </c>
      <c r="AS370">
        <v>0</v>
      </c>
      <c r="AT370">
        <v>0</v>
      </c>
      <c r="AU370">
        <v>5</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19</v>
      </c>
      <c r="BQ370">
        <v>0</v>
      </c>
      <c r="BR370">
        <v>2</v>
      </c>
      <c r="BS370">
        <v>1</v>
      </c>
      <c r="BT370">
        <v>0</v>
      </c>
      <c r="BU370">
        <v>0</v>
      </c>
      <c r="BV370">
        <v>0</v>
      </c>
      <c r="BW370">
        <v>18</v>
      </c>
      <c r="BX370">
        <v>0</v>
      </c>
      <c r="BY370">
        <v>0</v>
      </c>
      <c r="BZ370">
        <v>0</v>
      </c>
      <c r="CA370">
        <v>0</v>
      </c>
      <c r="CB370">
        <v>8</v>
      </c>
      <c r="CC370">
        <v>0</v>
      </c>
      <c r="CD370">
        <v>0</v>
      </c>
      <c r="CE370">
        <v>0</v>
      </c>
      <c r="CF370">
        <v>0</v>
      </c>
      <c r="CG370">
        <v>0</v>
      </c>
      <c r="CH370">
        <v>0</v>
      </c>
      <c r="CI370">
        <v>0</v>
      </c>
      <c r="CJ370">
        <v>0</v>
      </c>
      <c r="CK370">
        <v>0</v>
      </c>
      <c r="CL370">
        <v>0</v>
      </c>
      <c r="CM370">
        <v>0</v>
      </c>
      <c r="CN370">
        <v>0</v>
      </c>
    </row>
    <row r="371" spans="1:92">
      <c r="A371" t="s">
        <v>1854</v>
      </c>
      <c r="B371" t="s">
        <v>25</v>
      </c>
      <c r="C371" t="s">
        <v>26</v>
      </c>
      <c r="D371" t="s">
        <v>47</v>
      </c>
      <c r="E371" t="s">
        <v>48</v>
      </c>
      <c r="F371" t="s">
        <v>49</v>
      </c>
      <c r="G371" t="s">
        <v>1855</v>
      </c>
      <c r="H371" t="s">
        <v>1856</v>
      </c>
      <c r="I371">
        <v>100</v>
      </c>
      <c r="J371" s="1">
        <v>0.97</v>
      </c>
      <c r="K371" t="s">
        <v>26</v>
      </c>
      <c r="L371" t="s">
        <v>47</v>
      </c>
      <c r="M371" t="s">
        <v>48</v>
      </c>
      <c r="N371" t="s">
        <v>49</v>
      </c>
      <c r="O371" t="s">
        <v>52</v>
      </c>
      <c r="P371" t="s">
        <v>1857</v>
      </c>
      <c r="Q371">
        <v>4</v>
      </c>
      <c r="R371">
        <v>3.0079999999999801E-2</v>
      </c>
      <c r="S371">
        <f t="shared" si="10"/>
        <v>3</v>
      </c>
      <c r="T371">
        <f t="shared" si="11"/>
        <v>69</v>
      </c>
      <c r="U371">
        <v>0</v>
      </c>
      <c r="V371">
        <v>0</v>
      </c>
      <c r="W371">
        <v>0</v>
      </c>
      <c r="X371">
        <v>0</v>
      </c>
      <c r="Y371">
        <v>0</v>
      </c>
      <c r="Z371">
        <v>0</v>
      </c>
      <c r="AA371">
        <v>0</v>
      </c>
      <c r="AB371">
        <v>0</v>
      </c>
      <c r="AC371">
        <v>0</v>
      </c>
      <c r="AD371">
        <v>0</v>
      </c>
      <c r="AE371">
        <v>0</v>
      </c>
      <c r="AF371">
        <v>14</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v>0</v>
      </c>
      <c r="BY371">
        <v>0</v>
      </c>
      <c r="BZ371">
        <v>0</v>
      </c>
      <c r="CA371">
        <v>0</v>
      </c>
      <c r="CB371">
        <v>35</v>
      </c>
      <c r="CC371">
        <v>0</v>
      </c>
      <c r="CD371">
        <v>0</v>
      </c>
      <c r="CE371">
        <v>0</v>
      </c>
      <c r="CF371">
        <v>0</v>
      </c>
      <c r="CG371">
        <v>20</v>
      </c>
      <c r="CH371">
        <v>0</v>
      </c>
      <c r="CI371">
        <v>0</v>
      </c>
      <c r="CJ371">
        <v>0</v>
      </c>
      <c r="CK371">
        <v>0</v>
      </c>
      <c r="CL371">
        <v>0</v>
      </c>
      <c r="CM371">
        <v>0</v>
      </c>
      <c r="CN371">
        <v>0</v>
      </c>
    </row>
    <row r="372" spans="1:92">
      <c r="A372" t="s">
        <v>1554</v>
      </c>
      <c r="B372" t="s">
        <v>25</v>
      </c>
      <c r="C372" t="s">
        <v>26</v>
      </c>
      <c r="D372" t="s">
        <v>27</v>
      </c>
      <c r="E372" t="s">
        <v>880</v>
      </c>
      <c r="F372" t="s">
        <v>59</v>
      </c>
      <c r="G372" t="s">
        <v>1555</v>
      </c>
      <c r="H372" t="s">
        <v>1556</v>
      </c>
      <c r="I372">
        <v>100</v>
      </c>
      <c r="J372" s="1">
        <v>0.89</v>
      </c>
      <c r="K372" t="s">
        <v>26</v>
      </c>
      <c r="L372" t="s">
        <v>27</v>
      </c>
      <c r="M372" t="s">
        <v>880</v>
      </c>
      <c r="N372" t="s">
        <v>59</v>
      </c>
      <c r="O372" t="s">
        <v>59</v>
      </c>
      <c r="P372" t="s">
        <v>898</v>
      </c>
      <c r="Q372">
        <v>3</v>
      </c>
      <c r="R372">
        <v>0.26633999999999902</v>
      </c>
      <c r="S372">
        <f t="shared" si="10"/>
        <v>19</v>
      </c>
      <c r="T372">
        <f t="shared" si="11"/>
        <v>68</v>
      </c>
      <c r="U372">
        <v>0</v>
      </c>
      <c r="V372">
        <v>0</v>
      </c>
      <c r="W372">
        <v>0</v>
      </c>
      <c r="X372">
        <v>0</v>
      </c>
      <c r="Y372">
        <v>0</v>
      </c>
      <c r="Z372">
        <v>1</v>
      </c>
      <c r="AA372">
        <v>0</v>
      </c>
      <c r="AB372">
        <v>0</v>
      </c>
      <c r="AC372">
        <v>2</v>
      </c>
      <c r="AD372">
        <v>0</v>
      </c>
      <c r="AE372">
        <v>0</v>
      </c>
      <c r="AF372">
        <v>0</v>
      </c>
      <c r="AG372">
        <v>0</v>
      </c>
      <c r="AH372">
        <v>0</v>
      </c>
      <c r="AI372">
        <v>0</v>
      </c>
      <c r="AJ372">
        <v>0</v>
      </c>
      <c r="AK372">
        <v>0</v>
      </c>
      <c r="AL372">
        <v>0</v>
      </c>
      <c r="AM372">
        <v>0</v>
      </c>
      <c r="AN372">
        <v>0</v>
      </c>
      <c r="AO372">
        <v>0</v>
      </c>
      <c r="AP372">
        <v>0</v>
      </c>
      <c r="AQ372">
        <v>0</v>
      </c>
      <c r="AR372">
        <v>0</v>
      </c>
      <c r="AS372">
        <v>0</v>
      </c>
      <c r="AT372">
        <v>7</v>
      </c>
      <c r="AU372">
        <v>1</v>
      </c>
      <c r="AV372">
        <v>0</v>
      </c>
      <c r="AW372">
        <v>0</v>
      </c>
      <c r="AX372">
        <v>2</v>
      </c>
      <c r="AY372">
        <v>0</v>
      </c>
      <c r="AZ372">
        <v>1</v>
      </c>
      <c r="BA372">
        <v>0</v>
      </c>
      <c r="BB372">
        <v>0</v>
      </c>
      <c r="BC372">
        <v>0</v>
      </c>
      <c r="BD372">
        <v>0</v>
      </c>
      <c r="BE372">
        <v>0</v>
      </c>
      <c r="BF372">
        <v>3</v>
      </c>
      <c r="BG372">
        <v>0</v>
      </c>
      <c r="BH372">
        <v>1</v>
      </c>
      <c r="BI372">
        <v>2</v>
      </c>
      <c r="BJ372">
        <v>0</v>
      </c>
      <c r="BK372">
        <v>0</v>
      </c>
      <c r="BL372">
        <v>0</v>
      </c>
      <c r="BM372">
        <v>0</v>
      </c>
      <c r="BN372">
        <v>0</v>
      </c>
      <c r="BO372">
        <v>0</v>
      </c>
      <c r="BP372">
        <v>0</v>
      </c>
      <c r="BQ372">
        <v>5</v>
      </c>
      <c r="BR372">
        <v>1</v>
      </c>
      <c r="BS372">
        <v>0</v>
      </c>
      <c r="BT372">
        <v>0</v>
      </c>
      <c r="BU372">
        <v>1</v>
      </c>
      <c r="BV372">
        <v>12</v>
      </c>
      <c r="BW372">
        <v>3</v>
      </c>
      <c r="BX372">
        <v>2</v>
      </c>
      <c r="BY372">
        <v>0</v>
      </c>
      <c r="BZ372">
        <v>0</v>
      </c>
      <c r="CA372">
        <v>1</v>
      </c>
      <c r="CB372">
        <v>13</v>
      </c>
      <c r="CC372">
        <v>0</v>
      </c>
      <c r="CD372">
        <v>0</v>
      </c>
      <c r="CE372">
        <v>0</v>
      </c>
      <c r="CF372">
        <v>0</v>
      </c>
      <c r="CG372">
        <v>0</v>
      </c>
      <c r="CH372">
        <v>0</v>
      </c>
      <c r="CI372">
        <v>9</v>
      </c>
      <c r="CJ372">
        <v>0</v>
      </c>
      <c r="CK372">
        <v>0</v>
      </c>
      <c r="CL372">
        <v>0</v>
      </c>
      <c r="CM372">
        <v>1</v>
      </c>
      <c r="CN372">
        <v>0</v>
      </c>
    </row>
    <row r="373" spans="1:92">
      <c r="A373" t="s">
        <v>2341</v>
      </c>
      <c r="B373" t="s">
        <v>25</v>
      </c>
      <c r="C373" t="s">
        <v>26</v>
      </c>
      <c r="D373" t="s">
        <v>47</v>
      </c>
      <c r="E373" t="s">
        <v>566</v>
      </c>
      <c r="F373" t="s">
        <v>29</v>
      </c>
      <c r="G373" t="s">
        <v>2342</v>
      </c>
      <c r="H373" t="s">
        <v>2343</v>
      </c>
      <c r="I373">
        <v>100</v>
      </c>
      <c r="J373" s="1">
        <v>0.99</v>
      </c>
      <c r="K373" t="s">
        <v>26</v>
      </c>
      <c r="L373" t="s">
        <v>47</v>
      </c>
      <c r="M373" t="s">
        <v>566</v>
      </c>
      <c r="N373" t="s">
        <v>29</v>
      </c>
      <c r="O373" t="s">
        <v>567</v>
      </c>
      <c r="P373" t="s">
        <v>2344</v>
      </c>
      <c r="Q373">
        <v>2</v>
      </c>
      <c r="R373">
        <v>0.23687999999999901</v>
      </c>
      <c r="S373">
        <f t="shared" si="10"/>
        <v>1</v>
      </c>
      <c r="T373">
        <f t="shared" si="11"/>
        <v>68</v>
      </c>
      <c r="U373">
        <v>0</v>
      </c>
      <c r="V373">
        <v>0</v>
      </c>
      <c r="W373">
        <v>0</v>
      </c>
      <c r="X373">
        <v>0</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68</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row>
    <row r="374" spans="1:92">
      <c r="A374" t="s">
        <v>1742</v>
      </c>
      <c r="B374" t="s">
        <v>25</v>
      </c>
      <c r="C374" t="s">
        <v>26</v>
      </c>
      <c r="D374" t="s">
        <v>27</v>
      </c>
      <c r="E374" t="s">
        <v>28</v>
      </c>
      <c r="F374" t="s">
        <v>28</v>
      </c>
      <c r="G374" t="s">
        <v>1743</v>
      </c>
      <c r="H374" t="s">
        <v>1744</v>
      </c>
      <c r="I374">
        <v>100</v>
      </c>
      <c r="J374" s="1">
        <v>0.99</v>
      </c>
      <c r="K374" t="s">
        <v>26</v>
      </c>
      <c r="L374" t="s">
        <v>27</v>
      </c>
      <c r="M374" t="s">
        <v>28</v>
      </c>
      <c r="N374" t="s">
        <v>29</v>
      </c>
      <c r="O374" t="s">
        <v>29</v>
      </c>
      <c r="P374" t="s">
        <v>796</v>
      </c>
      <c r="Q374">
        <v>8</v>
      </c>
      <c r="R374">
        <v>9.3970000000000303E-2</v>
      </c>
      <c r="S374">
        <f t="shared" si="10"/>
        <v>6</v>
      </c>
      <c r="T374">
        <f t="shared" si="11"/>
        <v>67</v>
      </c>
      <c r="U374">
        <v>0</v>
      </c>
      <c r="V374">
        <v>0</v>
      </c>
      <c r="W374">
        <v>0</v>
      </c>
      <c r="X374">
        <v>0</v>
      </c>
      <c r="Y374">
        <v>0</v>
      </c>
      <c r="Z374">
        <v>0</v>
      </c>
      <c r="AA374">
        <v>0</v>
      </c>
      <c r="AB374">
        <v>4</v>
      </c>
      <c r="AC374">
        <v>0</v>
      </c>
      <c r="AD374">
        <v>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0</v>
      </c>
      <c r="AY374">
        <v>0</v>
      </c>
      <c r="AZ374">
        <v>2</v>
      </c>
      <c r="BA374">
        <v>0</v>
      </c>
      <c r="BB374">
        <v>1</v>
      </c>
      <c r="BC374">
        <v>0</v>
      </c>
      <c r="BD374">
        <v>0</v>
      </c>
      <c r="BE374">
        <v>0</v>
      </c>
      <c r="BF374">
        <v>7</v>
      </c>
      <c r="BG374">
        <v>0</v>
      </c>
      <c r="BH374">
        <v>0</v>
      </c>
      <c r="BI374">
        <v>0</v>
      </c>
      <c r="BJ374">
        <v>0</v>
      </c>
      <c r="BK374">
        <v>0</v>
      </c>
      <c r="BL374">
        <v>0</v>
      </c>
      <c r="BM374">
        <v>0</v>
      </c>
      <c r="BN374">
        <v>0</v>
      </c>
      <c r="BO374">
        <v>0</v>
      </c>
      <c r="BP374">
        <v>52</v>
      </c>
      <c r="BQ374">
        <v>0</v>
      </c>
      <c r="BR374">
        <v>0</v>
      </c>
      <c r="BS374">
        <v>0</v>
      </c>
      <c r="BT374">
        <v>0</v>
      </c>
      <c r="BU374">
        <v>0</v>
      </c>
      <c r="BV374">
        <v>0</v>
      </c>
      <c r="BW374">
        <v>0</v>
      </c>
      <c r="BX374">
        <v>0</v>
      </c>
      <c r="BY374">
        <v>0</v>
      </c>
      <c r="BZ374">
        <v>0</v>
      </c>
      <c r="CA374">
        <v>0</v>
      </c>
      <c r="CB374">
        <v>0</v>
      </c>
      <c r="CC374">
        <v>0</v>
      </c>
      <c r="CD374">
        <v>0</v>
      </c>
      <c r="CE374">
        <v>0</v>
      </c>
      <c r="CF374">
        <v>0</v>
      </c>
      <c r="CG374">
        <v>0</v>
      </c>
      <c r="CH374">
        <v>0</v>
      </c>
      <c r="CI374">
        <v>0</v>
      </c>
      <c r="CJ374">
        <v>0</v>
      </c>
      <c r="CK374">
        <v>0</v>
      </c>
      <c r="CL374">
        <v>0</v>
      </c>
      <c r="CM374">
        <v>0</v>
      </c>
      <c r="CN374">
        <v>1</v>
      </c>
    </row>
    <row r="375" spans="1:92">
      <c r="A375" t="s">
        <v>1214</v>
      </c>
      <c r="B375" t="s">
        <v>25</v>
      </c>
      <c r="C375" t="s">
        <v>26</v>
      </c>
      <c r="D375" t="s">
        <v>88</v>
      </c>
      <c r="E375" t="s">
        <v>89</v>
      </c>
      <c r="F375" t="s">
        <v>172</v>
      </c>
      <c r="G375" t="s">
        <v>241</v>
      </c>
      <c r="H375" t="s">
        <v>1138</v>
      </c>
      <c r="I375">
        <v>100</v>
      </c>
      <c r="J375" s="1">
        <v>0.96</v>
      </c>
      <c r="K375" t="s">
        <v>26</v>
      </c>
      <c r="L375" t="s">
        <v>88</v>
      </c>
      <c r="M375" t="s">
        <v>89</v>
      </c>
      <c r="N375" t="s">
        <v>172</v>
      </c>
      <c r="O375" t="s">
        <v>175</v>
      </c>
      <c r="P375" t="s">
        <v>1215</v>
      </c>
      <c r="Q375">
        <v>5</v>
      </c>
      <c r="R375">
        <v>4.2410000000000003E-2</v>
      </c>
      <c r="S375">
        <f t="shared" si="10"/>
        <v>5</v>
      </c>
      <c r="T375">
        <f t="shared" si="11"/>
        <v>67</v>
      </c>
      <c r="U375">
        <v>0</v>
      </c>
      <c r="V375">
        <v>0</v>
      </c>
      <c r="W375">
        <v>0</v>
      </c>
      <c r="X375">
        <v>11</v>
      </c>
      <c r="Y375">
        <v>0</v>
      </c>
      <c r="Z375">
        <v>0</v>
      </c>
      <c r="AA375">
        <v>0</v>
      </c>
      <c r="AB375">
        <v>0</v>
      </c>
      <c r="AC375">
        <v>0</v>
      </c>
      <c r="AD375">
        <v>47</v>
      </c>
      <c r="AE375">
        <v>0</v>
      </c>
      <c r="AF375">
        <v>0</v>
      </c>
      <c r="AG375">
        <v>0</v>
      </c>
      <c r="AH375">
        <v>0</v>
      </c>
      <c r="AI375">
        <v>0</v>
      </c>
      <c r="AJ375">
        <v>0</v>
      </c>
      <c r="AK375">
        <v>0</v>
      </c>
      <c r="AL375">
        <v>0</v>
      </c>
      <c r="AM375">
        <v>0</v>
      </c>
      <c r="AN375">
        <v>0</v>
      </c>
      <c r="AO375">
        <v>0</v>
      </c>
      <c r="AP375">
        <v>0</v>
      </c>
      <c r="AQ375">
        <v>5</v>
      </c>
      <c r="AR375">
        <v>0</v>
      </c>
      <c r="AS375">
        <v>0</v>
      </c>
      <c r="AT375">
        <v>0</v>
      </c>
      <c r="AU375">
        <v>2</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0</v>
      </c>
      <c r="CK375">
        <v>0</v>
      </c>
      <c r="CL375">
        <v>2</v>
      </c>
      <c r="CM375">
        <v>0</v>
      </c>
      <c r="CN375">
        <v>0</v>
      </c>
    </row>
    <row r="376" spans="1:92">
      <c r="A376" t="s">
        <v>1404</v>
      </c>
      <c r="B376" t="s">
        <v>25</v>
      </c>
      <c r="C376" t="s">
        <v>26</v>
      </c>
      <c r="D376" t="s">
        <v>27</v>
      </c>
      <c r="E376" t="s">
        <v>35</v>
      </c>
      <c r="F376" t="s">
        <v>36</v>
      </c>
      <c r="G376" t="s">
        <v>143</v>
      </c>
      <c r="H376" t="s">
        <v>144</v>
      </c>
      <c r="I376">
        <v>100</v>
      </c>
      <c r="J376" s="1">
        <v>0.98</v>
      </c>
      <c r="K376" t="s">
        <v>26</v>
      </c>
      <c r="L376" t="s">
        <v>27</v>
      </c>
      <c r="M376" t="s">
        <v>35</v>
      </c>
      <c r="N376" t="s">
        <v>36</v>
      </c>
      <c r="O376" t="s">
        <v>44</v>
      </c>
      <c r="P376" t="s">
        <v>145</v>
      </c>
      <c r="Q376">
        <v>6</v>
      </c>
      <c r="R376">
        <v>6.3330000000000095E-2</v>
      </c>
      <c r="S376">
        <f t="shared" si="10"/>
        <v>19</v>
      </c>
      <c r="T376">
        <f t="shared" si="11"/>
        <v>66</v>
      </c>
      <c r="U376">
        <v>0</v>
      </c>
      <c r="V376">
        <v>0</v>
      </c>
      <c r="W376">
        <v>0</v>
      </c>
      <c r="X376">
        <v>0</v>
      </c>
      <c r="Y376">
        <v>0</v>
      </c>
      <c r="Z376">
        <v>0</v>
      </c>
      <c r="AA376">
        <v>0</v>
      </c>
      <c r="AB376">
        <v>0</v>
      </c>
      <c r="AC376">
        <v>0</v>
      </c>
      <c r="AD376">
        <v>0</v>
      </c>
      <c r="AE376">
        <v>0</v>
      </c>
      <c r="AF376">
        <v>0</v>
      </c>
      <c r="AG376">
        <v>0</v>
      </c>
      <c r="AH376">
        <v>0</v>
      </c>
      <c r="AI376">
        <v>0</v>
      </c>
      <c r="AJ376">
        <v>0</v>
      </c>
      <c r="AK376">
        <v>0</v>
      </c>
      <c r="AL376">
        <v>7</v>
      </c>
      <c r="AM376">
        <v>0</v>
      </c>
      <c r="AN376">
        <v>0</v>
      </c>
      <c r="AO376">
        <v>3</v>
      </c>
      <c r="AP376">
        <v>0</v>
      </c>
      <c r="AQ376">
        <v>7</v>
      </c>
      <c r="AR376">
        <v>0</v>
      </c>
      <c r="AS376">
        <v>0</v>
      </c>
      <c r="AT376">
        <v>6</v>
      </c>
      <c r="AU376">
        <v>0</v>
      </c>
      <c r="AV376">
        <v>0</v>
      </c>
      <c r="AW376">
        <v>0</v>
      </c>
      <c r="AX376">
        <v>0</v>
      </c>
      <c r="AY376">
        <v>1</v>
      </c>
      <c r="AZ376">
        <v>0</v>
      </c>
      <c r="BA376">
        <v>0</v>
      </c>
      <c r="BB376">
        <v>0</v>
      </c>
      <c r="BC376">
        <v>0</v>
      </c>
      <c r="BD376">
        <v>0</v>
      </c>
      <c r="BE376">
        <v>3</v>
      </c>
      <c r="BF376">
        <v>0</v>
      </c>
      <c r="BG376">
        <v>0</v>
      </c>
      <c r="BH376">
        <v>0</v>
      </c>
      <c r="BI376">
        <v>2</v>
      </c>
      <c r="BJ376">
        <v>1</v>
      </c>
      <c r="BK376">
        <v>6</v>
      </c>
      <c r="BL376">
        <v>0</v>
      </c>
      <c r="BM376">
        <v>1</v>
      </c>
      <c r="BN376">
        <v>1</v>
      </c>
      <c r="BO376">
        <v>9</v>
      </c>
      <c r="BP376">
        <v>0</v>
      </c>
      <c r="BQ376">
        <v>0</v>
      </c>
      <c r="BR376">
        <v>0</v>
      </c>
      <c r="BS376">
        <v>0</v>
      </c>
      <c r="BT376">
        <v>0</v>
      </c>
      <c r="BU376">
        <v>0</v>
      </c>
      <c r="BV376">
        <v>0</v>
      </c>
      <c r="BW376">
        <v>0</v>
      </c>
      <c r="BX376">
        <v>0</v>
      </c>
      <c r="BY376">
        <v>1</v>
      </c>
      <c r="BZ376">
        <v>0</v>
      </c>
      <c r="CA376">
        <v>0</v>
      </c>
      <c r="CB376">
        <v>0</v>
      </c>
      <c r="CC376">
        <v>2</v>
      </c>
      <c r="CD376">
        <v>0</v>
      </c>
      <c r="CE376">
        <v>0</v>
      </c>
      <c r="CF376">
        <v>0</v>
      </c>
      <c r="CG376">
        <v>0</v>
      </c>
      <c r="CH376">
        <v>0</v>
      </c>
      <c r="CI376">
        <v>1</v>
      </c>
      <c r="CJ376">
        <v>0</v>
      </c>
      <c r="CK376">
        <v>1</v>
      </c>
      <c r="CL376">
        <v>2</v>
      </c>
      <c r="CM376">
        <v>11</v>
      </c>
      <c r="CN376">
        <v>1</v>
      </c>
    </row>
    <row r="377" spans="1:92">
      <c r="A377" t="s">
        <v>1642</v>
      </c>
      <c r="B377" t="s">
        <v>25</v>
      </c>
      <c r="C377" t="s">
        <v>26</v>
      </c>
      <c r="D377" t="s">
        <v>27</v>
      </c>
      <c r="E377" t="s">
        <v>28</v>
      </c>
      <c r="F377" t="s">
        <v>29</v>
      </c>
      <c r="G377" t="s">
        <v>164</v>
      </c>
      <c r="H377" t="s">
        <v>178</v>
      </c>
      <c r="I377">
        <v>100</v>
      </c>
      <c r="J377" s="1">
        <v>0.96</v>
      </c>
      <c r="K377" t="s">
        <v>26</v>
      </c>
      <c r="L377" t="s">
        <v>27</v>
      </c>
      <c r="M377" t="s">
        <v>28</v>
      </c>
      <c r="N377" t="s">
        <v>29</v>
      </c>
      <c r="O377" t="s">
        <v>59</v>
      </c>
      <c r="P377" t="s">
        <v>179</v>
      </c>
      <c r="Q377">
        <v>7</v>
      </c>
      <c r="R377">
        <v>0.14616000000000001</v>
      </c>
      <c r="S377">
        <f t="shared" si="10"/>
        <v>18</v>
      </c>
      <c r="T377">
        <f t="shared" si="11"/>
        <v>66</v>
      </c>
      <c r="U377">
        <v>0</v>
      </c>
      <c r="V377">
        <v>0</v>
      </c>
      <c r="W377">
        <v>0</v>
      </c>
      <c r="X377">
        <v>0</v>
      </c>
      <c r="Y377">
        <v>0</v>
      </c>
      <c r="Z377">
        <v>1</v>
      </c>
      <c r="AA377">
        <v>0</v>
      </c>
      <c r="AB377">
        <v>4</v>
      </c>
      <c r="AC377">
        <v>0</v>
      </c>
      <c r="AD377">
        <v>0</v>
      </c>
      <c r="AE377">
        <v>0</v>
      </c>
      <c r="AF377">
        <v>6</v>
      </c>
      <c r="AG377">
        <v>0</v>
      </c>
      <c r="AH377">
        <v>8</v>
      </c>
      <c r="AI377">
        <v>0</v>
      </c>
      <c r="AJ377">
        <v>0</v>
      </c>
      <c r="AK377">
        <v>0</v>
      </c>
      <c r="AL377">
        <v>0</v>
      </c>
      <c r="AM377">
        <v>1</v>
      </c>
      <c r="AN377">
        <v>0</v>
      </c>
      <c r="AO377">
        <v>0</v>
      </c>
      <c r="AP377">
        <v>3</v>
      </c>
      <c r="AQ377">
        <v>0</v>
      </c>
      <c r="AR377">
        <v>5</v>
      </c>
      <c r="AS377">
        <v>6</v>
      </c>
      <c r="AT377">
        <v>0</v>
      </c>
      <c r="AU377">
        <v>0</v>
      </c>
      <c r="AV377">
        <v>3</v>
      </c>
      <c r="AW377">
        <v>0</v>
      </c>
      <c r="AX377">
        <v>3</v>
      </c>
      <c r="AY377">
        <v>0</v>
      </c>
      <c r="AZ377">
        <v>1</v>
      </c>
      <c r="BA377">
        <v>0</v>
      </c>
      <c r="BB377">
        <v>0</v>
      </c>
      <c r="BC377">
        <v>0</v>
      </c>
      <c r="BD377">
        <v>7</v>
      </c>
      <c r="BE377">
        <v>0</v>
      </c>
      <c r="BF377">
        <v>3</v>
      </c>
      <c r="BG377">
        <v>0</v>
      </c>
      <c r="BH377">
        <v>7</v>
      </c>
      <c r="BI377">
        <v>0</v>
      </c>
      <c r="BJ377">
        <v>0</v>
      </c>
      <c r="BK377">
        <v>0</v>
      </c>
      <c r="BL377">
        <v>0</v>
      </c>
      <c r="BM377">
        <v>0</v>
      </c>
      <c r="BN377">
        <v>0</v>
      </c>
      <c r="BO377">
        <v>0</v>
      </c>
      <c r="BP377">
        <v>1</v>
      </c>
      <c r="BQ377">
        <v>0</v>
      </c>
      <c r="BR377">
        <v>4</v>
      </c>
      <c r="BS377">
        <v>0</v>
      </c>
      <c r="BT377">
        <v>0</v>
      </c>
      <c r="BU377">
        <v>0</v>
      </c>
      <c r="BV377">
        <v>0</v>
      </c>
      <c r="BW377">
        <v>0</v>
      </c>
      <c r="BX377">
        <v>0</v>
      </c>
      <c r="BY377">
        <v>0</v>
      </c>
      <c r="BZ377">
        <v>0</v>
      </c>
      <c r="CA377">
        <v>0</v>
      </c>
      <c r="CB377">
        <v>1</v>
      </c>
      <c r="CC377">
        <v>0</v>
      </c>
      <c r="CD377">
        <v>0</v>
      </c>
      <c r="CE377">
        <v>0</v>
      </c>
      <c r="CF377">
        <v>0</v>
      </c>
      <c r="CG377">
        <v>0</v>
      </c>
      <c r="CH377">
        <v>0</v>
      </c>
      <c r="CI377">
        <v>0</v>
      </c>
      <c r="CJ377">
        <v>0</v>
      </c>
      <c r="CK377">
        <v>0</v>
      </c>
      <c r="CL377">
        <v>0</v>
      </c>
      <c r="CM377">
        <v>0</v>
      </c>
      <c r="CN377">
        <v>2</v>
      </c>
    </row>
    <row r="378" spans="1:92">
      <c r="A378" t="s">
        <v>1059</v>
      </c>
      <c r="B378" t="s">
        <v>25</v>
      </c>
      <c r="C378" t="s">
        <v>26</v>
      </c>
      <c r="D378" t="s">
        <v>88</v>
      </c>
      <c r="E378" t="s">
        <v>44</v>
      </c>
      <c r="G378" t="s">
        <v>1019</v>
      </c>
      <c r="H378" t="s">
        <v>1020</v>
      </c>
      <c r="I378">
        <v>100</v>
      </c>
      <c r="J378" s="1">
        <v>1</v>
      </c>
      <c r="K378" t="s">
        <v>26</v>
      </c>
      <c r="L378" t="s">
        <v>88</v>
      </c>
      <c r="M378" t="s">
        <v>44</v>
      </c>
      <c r="P378" t="s">
        <v>1021</v>
      </c>
      <c r="Q378">
        <v>5</v>
      </c>
      <c r="R378">
        <v>1.3590000000000199E-2</v>
      </c>
      <c r="S378">
        <f t="shared" si="10"/>
        <v>6</v>
      </c>
      <c r="T378">
        <f t="shared" si="11"/>
        <v>66</v>
      </c>
      <c r="U378">
        <v>0</v>
      </c>
      <c r="V378">
        <v>0</v>
      </c>
      <c r="W378">
        <v>16</v>
      </c>
      <c r="X378">
        <v>0</v>
      </c>
      <c r="Y378">
        <v>0</v>
      </c>
      <c r="Z378">
        <v>0</v>
      </c>
      <c r="AA378">
        <v>0</v>
      </c>
      <c r="AB378">
        <v>0</v>
      </c>
      <c r="AC378">
        <v>0</v>
      </c>
      <c r="AD378">
        <v>0</v>
      </c>
      <c r="AE378">
        <v>0</v>
      </c>
      <c r="AF378">
        <v>0</v>
      </c>
      <c r="AG378">
        <v>0</v>
      </c>
      <c r="AH378">
        <v>0</v>
      </c>
      <c r="AI378">
        <v>15</v>
      </c>
      <c r="AJ378">
        <v>0</v>
      </c>
      <c r="AK378">
        <v>3</v>
      </c>
      <c r="AL378">
        <v>22</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2</v>
      </c>
      <c r="BG378">
        <v>0</v>
      </c>
      <c r="BH378">
        <v>0</v>
      </c>
      <c r="BI378">
        <v>0</v>
      </c>
      <c r="BJ378">
        <v>0</v>
      </c>
      <c r="BK378">
        <v>0</v>
      </c>
      <c r="BL378">
        <v>0</v>
      </c>
      <c r="BM378">
        <v>0</v>
      </c>
      <c r="BN378">
        <v>0</v>
      </c>
      <c r="BO378">
        <v>0</v>
      </c>
      <c r="BP378">
        <v>8</v>
      </c>
      <c r="BQ378">
        <v>0</v>
      </c>
      <c r="BR378">
        <v>0</v>
      </c>
      <c r="BS378">
        <v>0</v>
      </c>
      <c r="BT378">
        <v>0</v>
      </c>
      <c r="BU378">
        <v>0</v>
      </c>
      <c r="BV378">
        <v>0</v>
      </c>
      <c r="BW378">
        <v>0</v>
      </c>
      <c r="BX378">
        <v>0</v>
      </c>
      <c r="BY378">
        <v>0</v>
      </c>
      <c r="BZ378">
        <v>0</v>
      </c>
      <c r="CA378">
        <v>0</v>
      </c>
      <c r="CB378">
        <v>0</v>
      </c>
      <c r="CC378">
        <v>0</v>
      </c>
      <c r="CD378">
        <v>0</v>
      </c>
      <c r="CE378">
        <v>0</v>
      </c>
      <c r="CF378">
        <v>0</v>
      </c>
      <c r="CG378">
        <v>0</v>
      </c>
      <c r="CH378">
        <v>0</v>
      </c>
      <c r="CI378">
        <v>0</v>
      </c>
      <c r="CJ378">
        <v>0</v>
      </c>
      <c r="CK378">
        <v>0</v>
      </c>
      <c r="CL378">
        <v>0</v>
      </c>
      <c r="CM378">
        <v>0</v>
      </c>
      <c r="CN378">
        <v>0</v>
      </c>
    </row>
    <row r="379" spans="1:92">
      <c r="A379" t="s">
        <v>1334</v>
      </c>
      <c r="B379" t="s">
        <v>25</v>
      </c>
      <c r="C379" t="s">
        <v>26</v>
      </c>
      <c r="D379" t="s">
        <v>27</v>
      </c>
      <c r="E379" t="s">
        <v>81</v>
      </c>
      <c r="F379" t="s">
        <v>82</v>
      </c>
      <c r="G379" t="s">
        <v>1335</v>
      </c>
      <c r="H379" t="s">
        <v>1336</v>
      </c>
      <c r="I379">
        <v>100</v>
      </c>
      <c r="J379" s="1">
        <v>1</v>
      </c>
      <c r="K379" t="s">
        <v>26</v>
      </c>
      <c r="L379" t="s">
        <v>27</v>
      </c>
      <c r="M379" t="s">
        <v>28</v>
      </c>
      <c r="N379" t="s">
        <v>44</v>
      </c>
      <c r="P379" t="s">
        <v>45</v>
      </c>
      <c r="Q379">
        <v>13</v>
      </c>
      <c r="R379">
        <v>7.5000000000002799E-4</v>
      </c>
      <c r="S379">
        <f t="shared" si="10"/>
        <v>10</v>
      </c>
      <c r="T379">
        <f t="shared" si="11"/>
        <v>65</v>
      </c>
      <c r="U379">
        <v>0</v>
      </c>
      <c r="V379">
        <v>0</v>
      </c>
      <c r="W379">
        <v>0</v>
      </c>
      <c r="X379">
        <v>0</v>
      </c>
      <c r="Y379">
        <v>0</v>
      </c>
      <c r="Z379">
        <v>2</v>
      </c>
      <c r="AA379">
        <v>0</v>
      </c>
      <c r="AB379">
        <v>6</v>
      </c>
      <c r="AC379">
        <v>2</v>
      </c>
      <c r="AD379">
        <v>11</v>
      </c>
      <c r="AE379">
        <v>0</v>
      </c>
      <c r="AF379">
        <v>0</v>
      </c>
      <c r="AG379">
        <v>0</v>
      </c>
      <c r="AH379">
        <v>0</v>
      </c>
      <c r="AI379">
        <v>0</v>
      </c>
      <c r="AJ379">
        <v>8</v>
      </c>
      <c r="AK379">
        <v>1</v>
      </c>
      <c r="AL379">
        <v>0</v>
      </c>
      <c r="AM379">
        <v>0</v>
      </c>
      <c r="AN379">
        <v>0</v>
      </c>
      <c r="AO379">
        <v>0</v>
      </c>
      <c r="AP379">
        <v>6</v>
      </c>
      <c r="AQ379">
        <v>0</v>
      </c>
      <c r="AR379">
        <v>15</v>
      </c>
      <c r="AS379">
        <v>0</v>
      </c>
      <c r="AT379">
        <v>0</v>
      </c>
      <c r="AU379">
        <v>0</v>
      </c>
      <c r="AV379">
        <v>0</v>
      </c>
      <c r="AW379">
        <v>0</v>
      </c>
      <c r="AX379">
        <v>12</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2</v>
      </c>
      <c r="BS379">
        <v>0</v>
      </c>
      <c r="BT379">
        <v>0</v>
      </c>
      <c r="BU379">
        <v>0</v>
      </c>
      <c r="BV379">
        <v>0</v>
      </c>
      <c r="BW379">
        <v>0</v>
      </c>
      <c r="BX379">
        <v>0</v>
      </c>
      <c r="BY379">
        <v>0</v>
      </c>
      <c r="BZ379">
        <v>0</v>
      </c>
      <c r="CA379">
        <v>0</v>
      </c>
      <c r="CB379">
        <v>0</v>
      </c>
      <c r="CC379">
        <v>0</v>
      </c>
      <c r="CD379">
        <v>0</v>
      </c>
      <c r="CE379">
        <v>0</v>
      </c>
      <c r="CF379">
        <v>0</v>
      </c>
      <c r="CG379">
        <v>0</v>
      </c>
      <c r="CH379">
        <v>0</v>
      </c>
      <c r="CI379">
        <v>0</v>
      </c>
      <c r="CJ379">
        <v>0</v>
      </c>
      <c r="CK379">
        <v>0</v>
      </c>
      <c r="CL379">
        <v>0</v>
      </c>
      <c r="CM379">
        <v>0</v>
      </c>
      <c r="CN379">
        <v>0</v>
      </c>
    </row>
    <row r="380" spans="1:92">
      <c r="A380" t="s">
        <v>1259</v>
      </c>
      <c r="B380" t="s">
        <v>25</v>
      </c>
      <c r="C380" t="s">
        <v>26</v>
      </c>
      <c r="D380" t="s">
        <v>27</v>
      </c>
      <c r="E380" t="s">
        <v>35</v>
      </c>
      <c r="F380" t="s">
        <v>36</v>
      </c>
      <c r="G380" t="s">
        <v>37</v>
      </c>
      <c r="H380" t="s">
        <v>38</v>
      </c>
      <c r="I380">
        <v>100</v>
      </c>
      <c r="J380" s="1">
        <v>0.95</v>
      </c>
      <c r="K380" t="s">
        <v>26</v>
      </c>
      <c r="L380" t="s">
        <v>27</v>
      </c>
      <c r="M380" t="s">
        <v>35</v>
      </c>
      <c r="N380" t="s">
        <v>39</v>
      </c>
      <c r="O380" t="s">
        <v>39</v>
      </c>
      <c r="P380" t="s">
        <v>40</v>
      </c>
      <c r="Q380">
        <v>10</v>
      </c>
      <c r="R380">
        <v>0.17266999999999999</v>
      </c>
      <c r="S380">
        <f t="shared" si="10"/>
        <v>19</v>
      </c>
      <c r="T380">
        <f t="shared" si="11"/>
        <v>64</v>
      </c>
      <c r="U380">
        <v>0</v>
      </c>
      <c r="V380">
        <v>0</v>
      </c>
      <c r="W380">
        <v>0</v>
      </c>
      <c r="X380">
        <v>0</v>
      </c>
      <c r="Y380">
        <v>0</v>
      </c>
      <c r="Z380">
        <v>0</v>
      </c>
      <c r="AA380">
        <v>0</v>
      </c>
      <c r="AB380">
        <v>0</v>
      </c>
      <c r="AC380">
        <v>0</v>
      </c>
      <c r="AD380">
        <v>0</v>
      </c>
      <c r="AE380">
        <v>0</v>
      </c>
      <c r="AF380">
        <v>0</v>
      </c>
      <c r="AG380">
        <v>0</v>
      </c>
      <c r="AH380">
        <v>0</v>
      </c>
      <c r="AI380">
        <v>0</v>
      </c>
      <c r="AJ380">
        <v>0</v>
      </c>
      <c r="AK380">
        <v>1</v>
      </c>
      <c r="AL380">
        <v>3</v>
      </c>
      <c r="AM380">
        <v>0</v>
      </c>
      <c r="AN380">
        <v>1</v>
      </c>
      <c r="AO380">
        <v>0</v>
      </c>
      <c r="AP380">
        <v>0</v>
      </c>
      <c r="AQ380">
        <v>6</v>
      </c>
      <c r="AR380">
        <v>1</v>
      </c>
      <c r="AS380">
        <v>0</v>
      </c>
      <c r="AT380">
        <v>12</v>
      </c>
      <c r="AU380">
        <v>0</v>
      </c>
      <c r="AV380">
        <v>0</v>
      </c>
      <c r="AW380">
        <v>0</v>
      </c>
      <c r="AX380">
        <v>0</v>
      </c>
      <c r="AY380">
        <v>0</v>
      </c>
      <c r="AZ380">
        <v>0</v>
      </c>
      <c r="BA380">
        <v>0</v>
      </c>
      <c r="BB380">
        <v>0</v>
      </c>
      <c r="BC380">
        <v>0</v>
      </c>
      <c r="BD380">
        <v>0</v>
      </c>
      <c r="BE380">
        <v>0</v>
      </c>
      <c r="BF380">
        <v>0</v>
      </c>
      <c r="BG380">
        <v>0</v>
      </c>
      <c r="BH380">
        <v>0</v>
      </c>
      <c r="BI380">
        <v>0</v>
      </c>
      <c r="BJ380">
        <v>1</v>
      </c>
      <c r="BK380">
        <v>1</v>
      </c>
      <c r="BL380">
        <v>0</v>
      </c>
      <c r="BM380">
        <v>5</v>
      </c>
      <c r="BN380">
        <v>0</v>
      </c>
      <c r="BO380">
        <v>3</v>
      </c>
      <c r="BP380">
        <v>0</v>
      </c>
      <c r="BQ380">
        <v>0</v>
      </c>
      <c r="BR380">
        <v>0</v>
      </c>
      <c r="BS380">
        <v>1</v>
      </c>
      <c r="BT380">
        <v>0</v>
      </c>
      <c r="BU380">
        <v>0</v>
      </c>
      <c r="BV380">
        <v>0</v>
      </c>
      <c r="BW380">
        <v>1</v>
      </c>
      <c r="BX380">
        <v>0</v>
      </c>
      <c r="BY380">
        <v>0</v>
      </c>
      <c r="BZ380">
        <v>0</v>
      </c>
      <c r="CA380">
        <v>0</v>
      </c>
      <c r="CB380">
        <v>0</v>
      </c>
      <c r="CC380">
        <v>1</v>
      </c>
      <c r="CD380">
        <v>0</v>
      </c>
      <c r="CE380">
        <v>0</v>
      </c>
      <c r="CF380">
        <v>0</v>
      </c>
      <c r="CG380">
        <v>5</v>
      </c>
      <c r="CH380">
        <v>0</v>
      </c>
      <c r="CI380">
        <v>5</v>
      </c>
      <c r="CJ380">
        <v>0</v>
      </c>
      <c r="CK380">
        <v>9</v>
      </c>
      <c r="CL380">
        <v>1</v>
      </c>
      <c r="CM380">
        <v>6</v>
      </c>
      <c r="CN380">
        <v>1</v>
      </c>
    </row>
    <row r="381" spans="1:92">
      <c r="A381" t="s">
        <v>686</v>
      </c>
      <c r="B381" t="s">
        <v>25</v>
      </c>
      <c r="C381" t="s">
        <v>26</v>
      </c>
      <c r="D381" t="s">
        <v>88</v>
      </c>
      <c r="E381" t="s">
        <v>89</v>
      </c>
      <c r="F381" t="s">
        <v>172</v>
      </c>
      <c r="G381" t="s">
        <v>241</v>
      </c>
      <c r="H381" t="s">
        <v>242</v>
      </c>
      <c r="I381">
        <v>100</v>
      </c>
      <c r="J381" s="1">
        <v>0.96</v>
      </c>
      <c r="K381" t="s">
        <v>26</v>
      </c>
      <c r="L381" t="s">
        <v>88</v>
      </c>
      <c r="M381" t="s">
        <v>89</v>
      </c>
      <c r="N381" t="s">
        <v>172</v>
      </c>
      <c r="O381" t="s">
        <v>175</v>
      </c>
      <c r="P381" t="s">
        <v>687</v>
      </c>
      <c r="Q381">
        <v>5</v>
      </c>
      <c r="R381">
        <v>0.12042</v>
      </c>
      <c r="S381">
        <f t="shared" si="10"/>
        <v>14</v>
      </c>
      <c r="T381">
        <f t="shared" si="11"/>
        <v>64</v>
      </c>
      <c r="U381">
        <v>15</v>
      </c>
      <c r="V381">
        <v>3</v>
      </c>
      <c r="W381">
        <v>0</v>
      </c>
      <c r="X381">
        <v>0</v>
      </c>
      <c r="Y381">
        <v>0</v>
      </c>
      <c r="Z381">
        <v>0</v>
      </c>
      <c r="AA381">
        <v>0</v>
      </c>
      <c r="AB381">
        <v>0</v>
      </c>
      <c r="AC381">
        <v>1</v>
      </c>
      <c r="AD381">
        <v>0</v>
      </c>
      <c r="AE381">
        <v>1</v>
      </c>
      <c r="AF381">
        <v>0</v>
      </c>
      <c r="AG381">
        <v>0</v>
      </c>
      <c r="AH381">
        <v>0</v>
      </c>
      <c r="AI381">
        <v>1</v>
      </c>
      <c r="AJ381">
        <v>0</v>
      </c>
      <c r="AK381">
        <v>0</v>
      </c>
      <c r="AL381">
        <v>0</v>
      </c>
      <c r="AM381">
        <v>0</v>
      </c>
      <c r="AN381">
        <v>7</v>
      </c>
      <c r="AO381">
        <v>0</v>
      </c>
      <c r="AP381">
        <v>0</v>
      </c>
      <c r="AQ381">
        <v>0</v>
      </c>
      <c r="AR381">
        <v>0</v>
      </c>
      <c r="AS381">
        <v>0</v>
      </c>
      <c r="AT381">
        <v>0</v>
      </c>
      <c r="AU381">
        <v>0</v>
      </c>
      <c r="AV381">
        <v>1</v>
      </c>
      <c r="AW381">
        <v>2</v>
      </c>
      <c r="AX381">
        <v>0</v>
      </c>
      <c r="AY381">
        <v>0</v>
      </c>
      <c r="AZ381">
        <v>0</v>
      </c>
      <c r="BA381">
        <v>0</v>
      </c>
      <c r="BB381">
        <v>0</v>
      </c>
      <c r="BC381">
        <v>0</v>
      </c>
      <c r="BD381">
        <v>0</v>
      </c>
      <c r="BE381">
        <v>0</v>
      </c>
      <c r="BF381">
        <v>0</v>
      </c>
      <c r="BG381">
        <v>1</v>
      </c>
      <c r="BH381">
        <v>0</v>
      </c>
      <c r="BI381">
        <v>0</v>
      </c>
      <c r="BJ381">
        <v>0</v>
      </c>
      <c r="BK381">
        <v>0</v>
      </c>
      <c r="BL381">
        <v>0</v>
      </c>
      <c r="BM381">
        <v>0</v>
      </c>
      <c r="BN381">
        <v>0</v>
      </c>
      <c r="BO381">
        <v>0</v>
      </c>
      <c r="BP381">
        <v>0</v>
      </c>
      <c r="BQ381">
        <v>0</v>
      </c>
      <c r="BR381">
        <v>0</v>
      </c>
      <c r="BS381">
        <v>3</v>
      </c>
      <c r="BT381">
        <v>0</v>
      </c>
      <c r="BU381">
        <v>0</v>
      </c>
      <c r="BV381">
        <v>0</v>
      </c>
      <c r="BW381">
        <v>2</v>
      </c>
      <c r="BX381">
        <v>0</v>
      </c>
      <c r="BY381">
        <v>0</v>
      </c>
      <c r="BZ381">
        <v>0</v>
      </c>
      <c r="CA381">
        <v>0</v>
      </c>
      <c r="CB381">
        <v>0</v>
      </c>
      <c r="CC381">
        <v>0</v>
      </c>
      <c r="CD381">
        <v>0</v>
      </c>
      <c r="CE381">
        <v>0</v>
      </c>
      <c r="CF381">
        <v>0</v>
      </c>
      <c r="CG381">
        <v>1</v>
      </c>
      <c r="CH381">
        <v>14</v>
      </c>
      <c r="CI381">
        <v>0</v>
      </c>
      <c r="CJ381">
        <v>0</v>
      </c>
      <c r="CK381">
        <v>12</v>
      </c>
      <c r="CL381">
        <v>0</v>
      </c>
      <c r="CM381">
        <v>0</v>
      </c>
      <c r="CN381">
        <v>0</v>
      </c>
    </row>
    <row r="382" spans="1:92">
      <c r="A382" t="s">
        <v>2139</v>
      </c>
      <c r="B382" t="s">
        <v>25</v>
      </c>
      <c r="C382" t="s">
        <v>26</v>
      </c>
      <c r="D382" t="s">
        <v>27</v>
      </c>
      <c r="E382" t="s">
        <v>28</v>
      </c>
      <c r="F382" t="s">
        <v>28</v>
      </c>
      <c r="G382" t="s">
        <v>2140</v>
      </c>
      <c r="H382" t="s">
        <v>2141</v>
      </c>
      <c r="I382">
        <v>100</v>
      </c>
      <c r="J382" s="1">
        <v>0.96</v>
      </c>
      <c r="K382" t="s">
        <v>26</v>
      </c>
      <c r="L382" t="s">
        <v>88</v>
      </c>
      <c r="M382" t="s">
        <v>89</v>
      </c>
      <c r="P382" t="s">
        <v>1385</v>
      </c>
      <c r="Q382">
        <v>3</v>
      </c>
      <c r="R382">
        <v>3.9840000000000299E-2</v>
      </c>
      <c r="S382">
        <f t="shared" si="10"/>
        <v>13</v>
      </c>
      <c r="T382">
        <f t="shared" si="11"/>
        <v>64</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1</v>
      </c>
      <c r="AT382">
        <v>1</v>
      </c>
      <c r="AU382">
        <v>0</v>
      </c>
      <c r="AV382">
        <v>0</v>
      </c>
      <c r="AW382">
        <v>0</v>
      </c>
      <c r="AX382">
        <v>0</v>
      </c>
      <c r="AY382">
        <v>1</v>
      </c>
      <c r="AZ382">
        <v>0</v>
      </c>
      <c r="BA382">
        <v>0</v>
      </c>
      <c r="BB382">
        <v>0</v>
      </c>
      <c r="BC382">
        <v>0</v>
      </c>
      <c r="BD382">
        <v>0</v>
      </c>
      <c r="BE382">
        <v>0</v>
      </c>
      <c r="BF382">
        <v>0</v>
      </c>
      <c r="BG382">
        <v>0</v>
      </c>
      <c r="BH382">
        <v>0</v>
      </c>
      <c r="BI382">
        <v>1</v>
      </c>
      <c r="BJ382">
        <v>0</v>
      </c>
      <c r="BK382">
        <v>5</v>
      </c>
      <c r="BL382">
        <v>0</v>
      </c>
      <c r="BM382">
        <v>0</v>
      </c>
      <c r="BN382">
        <v>0</v>
      </c>
      <c r="BO382">
        <v>1</v>
      </c>
      <c r="BP382">
        <v>4</v>
      </c>
      <c r="BQ382">
        <v>0</v>
      </c>
      <c r="BR382">
        <v>1</v>
      </c>
      <c r="BS382">
        <v>1</v>
      </c>
      <c r="BT382">
        <v>0</v>
      </c>
      <c r="BU382">
        <v>0</v>
      </c>
      <c r="BV382">
        <v>0</v>
      </c>
      <c r="BW382">
        <v>0</v>
      </c>
      <c r="BX382">
        <v>0</v>
      </c>
      <c r="BY382">
        <v>0</v>
      </c>
      <c r="BZ382">
        <v>0</v>
      </c>
      <c r="CA382">
        <v>1</v>
      </c>
      <c r="CB382">
        <v>0</v>
      </c>
      <c r="CC382">
        <v>0</v>
      </c>
      <c r="CD382">
        <v>0</v>
      </c>
      <c r="CE382">
        <v>0</v>
      </c>
      <c r="CF382">
        <v>0</v>
      </c>
      <c r="CG382">
        <v>4</v>
      </c>
      <c r="CH382">
        <v>9</v>
      </c>
      <c r="CI382">
        <v>0</v>
      </c>
      <c r="CJ382">
        <v>0</v>
      </c>
      <c r="CK382">
        <v>34</v>
      </c>
      <c r="CL382">
        <v>0</v>
      </c>
      <c r="CM382">
        <v>0</v>
      </c>
      <c r="CN382">
        <v>0</v>
      </c>
    </row>
    <row r="383" spans="1:92">
      <c r="A383" t="s">
        <v>1160</v>
      </c>
      <c r="B383" t="s">
        <v>25</v>
      </c>
      <c r="C383" t="s">
        <v>26</v>
      </c>
      <c r="D383" t="s">
        <v>47</v>
      </c>
      <c r="E383" t="s">
        <v>48</v>
      </c>
      <c r="F383" t="s">
        <v>49</v>
      </c>
      <c r="G383" t="s">
        <v>50</v>
      </c>
      <c r="H383" t="s">
        <v>105</v>
      </c>
      <c r="I383">
        <v>100</v>
      </c>
      <c r="J383" s="1">
        <v>0.93</v>
      </c>
      <c r="K383" t="s">
        <v>26</v>
      </c>
      <c r="L383" t="s">
        <v>47</v>
      </c>
      <c r="M383" t="s">
        <v>48</v>
      </c>
      <c r="N383" t="s">
        <v>49</v>
      </c>
      <c r="O383" t="s">
        <v>52</v>
      </c>
      <c r="P383" t="s">
        <v>106</v>
      </c>
      <c r="Q383">
        <v>8</v>
      </c>
      <c r="R383">
        <v>0.154139999999999</v>
      </c>
      <c r="S383">
        <f t="shared" si="10"/>
        <v>1</v>
      </c>
      <c r="T383">
        <f t="shared" si="11"/>
        <v>64</v>
      </c>
      <c r="U383">
        <v>0</v>
      </c>
      <c r="V383">
        <v>0</v>
      </c>
      <c r="W383">
        <v>0</v>
      </c>
      <c r="X383">
        <v>64</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v>0</v>
      </c>
      <c r="BY383">
        <v>0</v>
      </c>
      <c r="BZ383">
        <v>0</v>
      </c>
      <c r="CA383">
        <v>0</v>
      </c>
      <c r="CB383">
        <v>0</v>
      </c>
      <c r="CC383">
        <v>0</v>
      </c>
      <c r="CD383">
        <v>0</v>
      </c>
      <c r="CE383">
        <v>0</v>
      </c>
      <c r="CF383">
        <v>0</v>
      </c>
      <c r="CG383">
        <v>0</v>
      </c>
      <c r="CH383">
        <v>0</v>
      </c>
      <c r="CI383">
        <v>0</v>
      </c>
      <c r="CJ383">
        <v>0</v>
      </c>
      <c r="CK383">
        <v>0</v>
      </c>
      <c r="CL383">
        <v>0</v>
      </c>
      <c r="CM383">
        <v>0</v>
      </c>
      <c r="CN383">
        <v>0</v>
      </c>
    </row>
    <row r="384" spans="1:92">
      <c r="A384" t="s">
        <v>894</v>
      </c>
      <c r="B384" t="s">
        <v>25</v>
      </c>
      <c r="C384" t="s">
        <v>26</v>
      </c>
      <c r="D384" t="s">
        <v>27</v>
      </c>
      <c r="E384" t="s">
        <v>28</v>
      </c>
      <c r="F384" t="s">
        <v>67</v>
      </c>
      <c r="G384" t="s">
        <v>168</v>
      </c>
      <c r="H384" t="s">
        <v>169</v>
      </c>
      <c r="I384">
        <v>100</v>
      </c>
      <c r="J384" s="1">
        <v>0.96</v>
      </c>
      <c r="K384" t="s">
        <v>26</v>
      </c>
      <c r="L384" t="s">
        <v>27</v>
      </c>
      <c r="M384" t="s">
        <v>28</v>
      </c>
      <c r="N384" t="s">
        <v>67</v>
      </c>
      <c r="O384" t="s">
        <v>67</v>
      </c>
      <c r="P384" t="s">
        <v>68</v>
      </c>
      <c r="Q384">
        <v>12</v>
      </c>
      <c r="R384">
        <v>8.5920000000000205E-2</v>
      </c>
      <c r="S384">
        <f t="shared" si="10"/>
        <v>25</v>
      </c>
      <c r="T384">
        <f t="shared" si="11"/>
        <v>63</v>
      </c>
      <c r="U384">
        <v>0</v>
      </c>
      <c r="V384">
        <v>1</v>
      </c>
      <c r="W384">
        <v>0</v>
      </c>
      <c r="X384">
        <v>0</v>
      </c>
      <c r="Y384">
        <v>0</v>
      </c>
      <c r="Z384">
        <v>1</v>
      </c>
      <c r="AA384">
        <v>0</v>
      </c>
      <c r="AB384">
        <v>2</v>
      </c>
      <c r="AC384">
        <v>0</v>
      </c>
      <c r="AD384">
        <v>0</v>
      </c>
      <c r="AE384">
        <v>0</v>
      </c>
      <c r="AF384">
        <v>1</v>
      </c>
      <c r="AG384">
        <v>0</v>
      </c>
      <c r="AH384">
        <v>6</v>
      </c>
      <c r="AI384">
        <v>0</v>
      </c>
      <c r="AJ384">
        <v>0</v>
      </c>
      <c r="AK384">
        <v>0</v>
      </c>
      <c r="AL384">
        <v>0</v>
      </c>
      <c r="AM384">
        <v>0</v>
      </c>
      <c r="AN384">
        <v>0</v>
      </c>
      <c r="AO384">
        <v>0</v>
      </c>
      <c r="AP384">
        <v>2</v>
      </c>
      <c r="AQ384">
        <v>0</v>
      </c>
      <c r="AR384">
        <v>0</v>
      </c>
      <c r="AS384">
        <v>1</v>
      </c>
      <c r="AT384">
        <v>0</v>
      </c>
      <c r="AU384">
        <v>0</v>
      </c>
      <c r="AV384">
        <v>3</v>
      </c>
      <c r="AW384">
        <v>0</v>
      </c>
      <c r="AX384">
        <v>2</v>
      </c>
      <c r="AY384">
        <v>0</v>
      </c>
      <c r="AZ384">
        <v>0</v>
      </c>
      <c r="BA384">
        <v>0</v>
      </c>
      <c r="BB384">
        <v>0</v>
      </c>
      <c r="BC384">
        <v>0</v>
      </c>
      <c r="BD384">
        <v>6</v>
      </c>
      <c r="BE384">
        <v>0</v>
      </c>
      <c r="BF384">
        <v>0</v>
      </c>
      <c r="BG384">
        <v>0</v>
      </c>
      <c r="BH384">
        <v>5</v>
      </c>
      <c r="BI384">
        <v>0</v>
      </c>
      <c r="BJ384">
        <v>3</v>
      </c>
      <c r="BK384">
        <v>0</v>
      </c>
      <c r="BL384">
        <v>1</v>
      </c>
      <c r="BM384">
        <v>0</v>
      </c>
      <c r="BN384">
        <v>0</v>
      </c>
      <c r="BO384">
        <v>0</v>
      </c>
      <c r="BP384">
        <v>1</v>
      </c>
      <c r="BQ384">
        <v>0</v>
      </c>
      <c r="BR384">
        <v>4</v>
      </c>
      <c r="BS384">
        <v>0</v>
      </c>
      <c r="BT384">
        <v>0</v>
      </c>
      <c r="BU384">
        <v>0</v>
      </c>
      <c r="BV384">
        <v>0</v>
      </c>
      <c r="BW384">
        <v>0</v>
      </c>
      <c r="BX384">
        <v>1</v>
      </c>
      <c r="BY384">
        <v>0</v>
      </c>
      <c r="BZ384">
        <v>2</v>
      </c>
      <c r="CA384">
        <v>0</v>
      </c>
      <c r="CB384">
        <v>1</v>
      </c>
      <c r="CC384">
        <v>0</v>
      </c>
      <c r="CD384">
        <v>1</v>
      </c>
      <c r="CE384">
        <v>0</v>
      </c>
      <c r="CF384">
        <v>3</v>
      </c>
      <c r="CG384">
        <v>0</v>
      </c>
      <c r="CH384">
        <v>0</v>
      </c>
      <c r="CI384">
        <v>2</v>
      </c>
      <c r="CJ384">
        <v>3</v>
      </c>
      <c r="CK384">
        <v>2</v>
      </c>
      <c r="CL384">
        <v>1</v>
      </c>
      <c r="CM384">
        <v>0</v>
      </c>
      <c r="CN384">
        <v>8</v>
      </c>
    </row>
    <row r="385" spans="1:92">
      <c r="A385" t="s">
        <v>825</v>
      </c>
      <c r="B385" t="s">
        <v>25</v>
      </c>
      <c r="C385" t="s">
        <v>26</v>
      </c>
      <c r="D385" t="s">
        <v>47</v>
      </c>
      <c r="E385" t="s">
        <v>35</v>
      </c>
      <c r="F385" t="s">
        <v>36</v>
      </c>
      <c r="G385" t="s">
        <v>826</v>
      </c>
      <c r="H385" t="s">
        <v>827</v>
      </c>
      <c r="I385">
        <v>100</v>
      </c>
      <c r="J385" s="1">
        <v>0.97</v>
      </c>
      <c r="K385" t="s">
        <v>26</v>
      </c>
      <c r="L385" t="s">
        <v>47</v>
      </c>
      <c r="M385" t="s">
        <v>35</v>
      </c>
      <c r="N385" t="s">
        <v>36</v>
      </c>
      <c r="O385" t="s">
        <v>828</v>
      </c>
      <c r="P385" t="s">
        <v>829</v>
      </c>
      <c r="Q385">
        <v>3</v>
      </c>
      <c r="R385">
        <v>8.5190000000000293E-2</v>
      </c>
      <c r="S385">
        <f t="shared" si="10"/>
        <v>14</v>
      </c>
      <c r="T385">
        <f t="shared" si="11"/>
        <v>63</v>
      </c>
      <c r="U385">
        <v>0</v>
      </c>
      <c r="V385">
        <v>2</v>
      </c>
      <c r="W385">
        <v>0</v>
      </c>
      <c r="X385">
        <v>0</v>
      </c>
      <c r="Y385">
        <v>0</v>
      </c>
      <c r="Z385">
        <v>10</v>
      </c>
      <c r="AA385">
        <v>0</v>
      </c>
      <c r="AB385">
        <v>0</v>
      </c>
      <c r="AC385">
        <v>0</v>
      </c>
      <c r="AD385">
        <v>2</v>
      </c>
      <c r="AE385">
        <v>3</v>
      </c>
      <c r="AF385">
        <v>0</v>
      </c>
      <c r="AG385">
        <v>0</v>
      </c>
      <c r="AH385">
        <v>0</v>
      </c>
      <c r="AI385">
        <v>0</v>
      </c>
      <c r="AJ385">
        <v>0</v>
      </c>
      <c r="AK385">
        <v>0</v>
      </c>
      <c r="AL385">
        <v>0</v>
      </c>
      <c r="AM385">
        <v>0</v>
      </c>
      <c r="AN385">
        <v>3</v>
      </c>
      <c r="AO385">
        <v>5</v>
      </c>
      <c r="AP385">
        <v>0</v>
      </c>
      <c r="AQ385">
        <v>0</v>
      </c>
      <c r="AR385">
        <v>0</v>
      </c>
      <c r="AS385">
        <v>3</v>
      </c>
      <c r="AT385">
        <v>3</v>
      </c>
      <c r="AU385">
        <v>0</v>
      </c>
      <c r="AV385">
        <v>0</v>
      </c>
      <c r="AW385">
        <v>0</v>
      </c>
      <c r="AX385">
        <v>0</v>
      </c>
      <c r="AY385">
        <v>0</v>
      </c>
      <c r="AZ385">
        <v>0</v>
      </c>
      <c r="BA385">
        <v>0</v>
      </c>
      <c r="BB385">
        <v>0</v>
      </c>
      <c r="BC385">
        <v>1</v>
      </c>
      <c r="BD385">
        <v>0</v>
      </c>
      <c r="BE385">
        <v>0</v>
      </c>
      <c r="BF385">
        <v>0</v>
      </c>
      <c r="BG385">
        <v>0</v>
      </c>
      <c r="BH385">
        <v>2</v>
      </c>
      <c r="BI385">
        <v>0</v>
      </c>
      <c r="BJ385">
        <v>0</v>
      </c>
      <c r="BK385">
        <v>0</v>
      </c>
      <c r="BL385">
        <v>0</v>
      </c>
      <c r="BM385">
        <v>0</v>
      </c>
      <c r="BN385">
        <v>0</v>
      </c>
      <c r="BO385">
        <v>0</v>
      </c>
      <c r="BP385">
        <v>0</v>
      </c>
      <c r="BQ385">
        <v>0</v>
      </c>
      <c r="BR385">
        <v>0</v>
      </c>
      <c r="BS385">
        <v>0</v>
      </c>
      <c r="BT385">
        <v>0</v>
      </c>
      <c r="BU385">
        <v>11</v>
      </c>
      <c r="BV385">
        <v>0</v>
      </c>
      <c r="BW385">
        <v>0</v>
      </c>
      <c r="BX385">
        <v>0</v>
      </c>
      <c r="BY385">
        <v>2</v>
      </c>
      <c r="BZ385">
        <v>15</v>
      </c>
      <c r="CA385">
        <v>0</v>
      </c>
      <c r="CB385">
        <v>0</v>
      </c>
      <c r="CC385">
        <v>0</v>
      </c>
      <c r="CD385">
        <v>0</v>
      </c>
      <c r="CE385">
        <v>0</v>
      </c>
      <c r="CF385">
        <v>0</v>
      </c>
      <c r="CG385">
        <v>0</v>
      </c>
      <c r="CH385">
        <v>0</v>
      </c>
      <c r="CI385">
        <v>0</v>
      </c>
      <c r="CJ385">
        <v>1</v>
      </c>
      <c r="CK385">
        <v>0</v>
      </c>
      <c r="CL385">
        <v>0</v>
      </c>
      <c r="CM385">
        <v>0</v>
      </c>
      <c r="CN385">
        <v>0</v>
      </c>
    </row>
    <row r="386" spans="1:92">
      <c r="A386" t="s">
        <v>1790</v>
      </c>
      <c r="B386" t="s">
        <v>25</v>
      </c>
      <c r="C386" t="s">
        <v>26</v>
      </c>
      <c r="D386" t="s">
        <v>88</v>
      </c>
      <c r="E386" t="s">
        <v>89</v>
      </c>
      <c r="F386" t="s">
        <v>172</v>
      </c>
      <c r="G386" t="s">
        <v>788</v>
      </c>
      <c r="H386" t="s">
        <v>923</v>
      </c>
      <c r="I386">
        <v>100</v>
      </c>
      <c r="J386" s="1">
        <v>0.82</v>
      </c>
      <c r="K386" t="s">
        <v>26</v>
      </c>
      <c r="L386" t="s">
        <v>88</v>
      </c>
      <c r="M386" t="s">
        <v>89</v>
      </c>
      <c r="N386" t="s">
        <v>172</v>
      </c>
      <c r="O386" t="s">
        <v>175</v>
      </c>
      <c r="P386" t="s">
        <v>494</v>
      </c>
      <c r="Q386">
        <v>4</v>
      </c>
      <c r="R386">
        <v>0.37592999999999999</v>
      </c>
      <c r="S386">
        <f t="shared" ref="S386:S449" si="12">COUNTIF(U386:CN386,"&gt;0")</f>
        <v>4</v>
      </c>
      <c r="T386">
        <f t="shared" ref="T386:T449" si="13">SUM(U386:CN386)</f>
        <v>63</v>
      </c>
      <c r="U386">
        <v>0</v>
      </c>
      <c r="V386">
        <v>0</v>
      </c>
      <c r="W386">
        <v>0</v>
      </c>
      <c r="X386">
        <v>0</v>
      </c>
      <c r="Y386">
        <v>0</v>
      </c>
      <c r="Z386">
        <v>0</v>
      </c>
      <c r="AA386">
        <v>0</v>
      </c>
      <c r="AB386">
        <v>0</v>
      </c>
      <c r="AC386">
        <v>1</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0</v>
      </c>
      <c r="BF386">
        <v>0</v>
      </c>
      <c r="BG386">
        <v>11</v>
      </c>
      <c r="BH386">
        <v>0</v>
      </c>
      <c r="BI386">
        <v>0</v>
      </c>
      <c r="BJ386">
        <v>0</v>
      </c>
      <c r="BK386">
        <v>0</v>
      </c>
      <c r="BL386">
        <v>0</v>
      </c>
      <c r="BM386">
        <v>0</v>
      </c>
      <c r="BN386">
        <v>0</v>
      </c>
      <c r="BO386">
        <v>0</v>
      </c>
      <c r="BP386">
        <v>0</v>
      </c>
      <c r="BQ386">
        <v>0</v>
      </c>
      <c r="BR386">
        <v>0</v>
      </c>
      <c r="BS386">
        <v>0</v>
      </c>
      <c r="BT386">
        <v>49</v>
      </c>
      <c r="BU386">
        <v>0</v>
      </c>
      <c r="BV386">
        <v>0</v>
      </c>
      <c r="BW386">
        <v>0</v>
      </c>
      <c r="BX386">
        <v>0</v>
      </c>
      <c r="BY386">
        <v>0</v>
      </c>
      <c r="BZ386">
        <v>0</v>
      </c>
      <c r="CA386">
        <v>0</v>
      </c>
      <c r="CB386">
        <v>0</v>
      </c>
      <c r="CC386">
        <v>0</v>
      </c>
      <c r="CD386">
        <v>0</v>
      </c>
      <c r="CE386">
        <v>0</v>
      </c>
      <c r="CF386">
        <v>0</v>
      </c>
      <c r="CG386">
        <v>0</v>
      </c>
      <c r="CH386">
        <v>0</v>
      </c>
      <c r="CI386">
        <v>0</v>
      </c>
      <c r="CJ386">
        <v>0</v>
      </c>
      <c r="CK386">
        <v>0</v>
      </c>
      <c r="CL386">
        <v>0</v>
      </c>
      <c r="CM386">
        <v>0</v>
      </c>
      <c r="CN386">
        <v>2</v>
      </c>
    </row>
    <row r="387" spans="1:92">
      <c r="A387" t="s">
        <v>1948</v>
      </c>
      <c r="B387" t="s">
        <v>25</v>
      </c>
      <c r="C387" t="s">
        <v>26</v>
      </c>
      <c r="D387" t="s">
        <v>27</v>
      </c>
      <c r="E387" t="s">
        <v>28</v>
      </c>
      <c r="F387" t="s">
        <v>64</v>
      </c>
      <c r="G387" t="s">
        <v>295</v>
      </c>
      <c r="H387" t="s">
        <v>296</v>
      </c>
      <c r="I387">
        <v>100</v>
      </c>
      <c r="J387" s="1">
        <v>0.97</v>
      </c>
      <c r="K387" t="s">
        <v>26</v>
      </c>
      <c r="L387" t="s">
        <v>27</v>
      </c>
      <c r="M387" t="s">
        <v>28</v>
      </c>
      <c r="N387" t="s">
        <v>29</v>
      </c>
      <c r="O387" t="s">
        <v>59</v>
      </c>
      <c r="P387" t="s">
        <v>166</v>
      </c>
      <c r="Q387">
        <v>8</v>
      </c>
      <c r="R387">
        <v>0.16155999999999901</v>
      </c>
      <c r="S387">
        <f t="shared" si="12"/>
        <v>15</v>
      </c>
      <c r="T387">
        <f t="shared" si="13"/>
        <v>62</v>
      </c>
      <c r="U387">
        <v>0</v>
      </c>
      <c r="V387">
        <v>0</v>
      </c>
      <c r="W387">
        <v>0</v>
      </c>
      <c r="X387">
        <v>0</v>
      </c>
      <c r="Y387">
        <v>0</v>
      </c>
      <c r="Z387">
        <v>0</v>
      </c>
      <c r="AA387">
        <v>0</v>
      </c>
      <c r="AB387">
        <v>0</v>
      </c>
      <c r="AC387">
        <v>0</v>
      </c>
      <c r="AD387">
        <v>0</v>
      </c>
      <c r="AE387">
        <v>0</v>
      </c>
      <c r="AF387">
        <v>0</v>
      </c>
      <c r="AG387">
        <v>0</v>
      </c>
      <c r="AH387">
        <v>0</v>
      </c>
      <c r="AI387">
        <v>0</v>
      </c>
      <c r="AJ387">
        <v>1</v>
      </c>
      <c r="AK387">
        <v>0</v>
      </c>
      <c r="AL387">
        <v>0</v>
      </c>
      <c r="AM387">
        <v>5</v>
      </c>
      <c r="AN387">
        <v>0</v>
      </c>
      <c r="AO387">
        <v>0</v>
      </c>
      <c r="AP387">
        <v>0</v>
      </c>
      <c r="AQ387">
        <v>0</v>
      </c>
      <c r="AR387">
        <v>1</v>
      </c>
      <c r="AS387">
        <v>5</v>
      </c>
      <c r="AT387">
        <v>4</v>
      </c>
      <c r="AU387">
        <v>0</v>
      </c>
      <c r="AV387">
        <v>0</v>
      </c>
      <c r="AW387">
        <v>0</v>
      </c>
      <c r="AX387">
        <v>0</v>
      </c>
      <c r="AY387">
        <v>0</v>
      </c>
      <c r="AZ387">
        <v>0</v>
      </c>
      <c r="BA387">
        <v>0</v>
      </c>
      <c r="BB387">
        <v>0</v>
      </c>
      <c r="BC387">
        <v>0</v>
      </c>
      <c r="BD387">
        <v>0</v>
      </c>
      <c r="BE387">
        <v>0</v>
      </c>
      <c r="BF387">
        <v>0</v>
      </c>
      <c r="BG387">
        <v>0</v>
      </c>
      <c r="BH387">
        <v>1</v>
      </c>
      <c r="BI387">
        <v>0</v>
      </c>
      <c r="BJ387">
        <v>3</v>
      </c>
      <c r="BK387">
        <v>0</v>
      </c>
      <c r="BL387">
        <v>1</v>
      </c>
      <c r="BM387">
        <v>0</v>
      </c>
      <c r="BN387">
        <v>0</v>
      </c>
      <c r="BO387">
        <v>2</v>
      </c>
      <c r="BP387">
        <v>12</v>
      </c>
      <c r="BQ387">
        <v>0</v>
      </c>
      <c r="BR387">
        <v>0</v>
      </c>
      <c r="BS387">
        <v>0</v>
      </c>
      <c r="BT387">
        <v>0</v>
      </c>
      <c r="BU387">
        <v>0</v>
      </c>
      <c r="BV387">
        <v>0</v>
      </c>
      <c r="BW387">
        <v>0</v>
      </c>
      <c r="BX387">
        <v>0</v>
      </c>
      <c r="BY387">
        <v>0</v>
      </c>
      <c r="BZ387">
        <v>0</v>
      </c>
      <c r="CA387">
        <v>1</v>
      </c>
      <c r="CB387">
        <v>0</v>
      </c>
      <c r="CC387">
        <v>0</v>
      </c>
      <c r="CD387">
        <v>0</v>
      </c>
      <c r="CE387">
        <v>0</v>
      </c>
      <c r="CF387">
        <v>0</v>
      </c>
      <c r="CG387">
        <v>0</v>
      </c>
      <c r="CH387">
        <v>3</v>
      </c>
      <c r="CI387">
        <v>0</v>
      </c>
      <c r="CJ387">
        <v>7</v>
      </c>
      <c r="CK387">
        <v>0</v>
      </c>
      <c r="CL387">
        <v>8</v>
      </c>
      <c r="CM387">
        <v>0</v>
      </c>
      <c r="CN387">
        <v>8</v>
      </c>
    </row>
    <row r="388" spans="1:92">
      <c r="A388" t="s">
        <v>1132</v>
      </c>
      <c r="B388" t="s">
        <v>25</v>
      </c>
      <c r="C388" t="s">
        <v>26</v>
      </c>
      <c r="D388" t="s">
        <v>88</v>
      </c>
      <c r="E388" t="s">
        <v>89</v>
      </c>
      <c r="F388" t="s">
        <v>172</v>
      </c>
      <c r="G388" t="s">
        <v>765</v>
      </c>
      <c r="H388" t="s">
        <v>766</v>
      </c>
      <c r="I388">
        <v>100</v>
      </c>
      <c r="J388" s="1">
        <v>0.98</v>
      </c>
      <c r="K388" t="s">
        <v>26</v>
      </c>
      <c r="L388" t="s">
        <v>88</v>
      </c>
      <c r="M388" t="s">
        <v>89</v>
      </c>
      <c r="N388" t="s">
        <v>172</v>
      </c>
      <c r="O388" t="s">
        <v>175</v>
      </c>
      <c r="P388" t="s">
        <v>1133</v>
      </c>
      <c r="Q388">
        <v>4</v>
      </c>
      <c r="R388">
        <v>5.5899999999999797E-2</v>
      </c>
      <c r="S388">
        <f t="shared" si="12"/>
        <v>12</v>
      </c>
      <c r="T388">
        <f t="shared" si="13"/>
        <v>62</v>
      </c>
      <c r="U388">
        <v>0</v>
      </c>
      <c r="V388">
        <v>0</v>
      </c>
      <c r="W388">
        <v>3</v>
      </c>
      <c r="X388">
        <v>0</v>
      </c>
      <c r="Y388">
        <v>0</v>
      </c>
      <c r="Z388">
        <v>0</v>
      </c>
      <c r="AA388">
        <v>0</v>
      </c>
      <c r="AB388">
        <v>1</v>
      </c>
      <c r="AC388">
        <v>0</v>
      </c>
      <c r="AD388">
        <v>0</v>
      </c>
      <c r="AE388">
        <v>0</v>
      </c>
      <c r="AF388">
        <v>0</v>
      </c>
      <c r="AG388">
        <v>0</v>
      </c>
      <c r="AH388">
        <v>3</v>
      </c>
      <c r="AI388">
        <v>0</v>
      </c>
      <c r="AJ388">
        <v>0</v>
      </c>
      <c r="AK388">
        <v>0</v>
      </c>
      <c r="AL388">
        <v>0</v>
      </c>
      <c r="AM388">
        <v>0</v>
      </c>
      <c r="AN388">
        <v>0</v>
      </c>
      <c r="AO388">
        <v>0</v>
      </c>
      <c r="AP388">
        <v>0</v>
      </c>
      <c r="AQ388">
        <v>0</v>
      </c>
      <c r="AR388">
        <v>0</v>
      </c>
      <c r="AS388">
        <v>5</v>
      </c>
      <c r="AT388">
        <v>0</v>
      </c>
      <c r="AU388">
        <v>1</v>
      </c>
      <c r="AV388">
        <v>0</v>
      </c>
      <c r="AW388">
        <v>0</v>
      </c>
      <c r="AX388">
        <v>0</v>
      </c>
      <c r="AY388">
        <v>0</v>
      </c>
      <c r="AZ388">
        <v>18</v>
      </c>
      <c r="BA388">
        <v>0</v>
      </c>
      <c r="BB388">
        <v>0</v>
      </c>
      <c r="BC388">
        <v>0</v>
      </c>
      <c r="BD388">
        <v>5</v>
      </c>
      <c r="BE388">
        <v>0</v>
      </c>
      <c r="BF388">
        <v>0</v>
      </c>
      <c r="BG388">
        <v>0</v>
      </c>
      <c r="BH388">
        <v>0</v>
      </c>
      <c r="BI388">
        <v>0</v>
      </c>
      <c r="BJ388">
        <v>0</v>
      </c>
      <c r="BK388">
        <v>0</v>
      </c>
      <c r="BL388">
        <v>0</v>
      </c>
      <c r="BM388">
        <v>0</v>
      </c>
      <c r="BN388">
        <v>0</v>
      </c>
      <c r="BO388">
        <v>0</v>
      </c>
      <c r="BP388">
        <v>0</v>
      </c>
      <c r="BQ388">
        <v>0</v>
      </c>
      <c r="BR388">
        <v>1</v>
      </c>
      <c r="BS388">
        <v>0</v>
      </c>
      <c r="BT388">
        <v>0</v>
      </c>
      <c r="BU388">
        <v>0</v>
      </c>
      <c r="BV388">
        <v>0</v>
      </c>
      <c r="BW388">
        <v>0</v>
      </c>
      <c r="BX388">
        <v>0</v>
      </c>
      <c r="BY388">
        <v>5</v>
      </c>
      <c r="BZ388">
        <v>0</v>
      </c>
      <c r="CA388">
        <v>0</v>
      </c>
      <c r="CB388">
        <v>0</v>
      </c>
      <c r="CC388">
        <v>0</v>
      </c>
      <c r="CD388">
        <v>1</v>
      </c>
      <c r="CE388">
        <v>14</v>
      </c>
      <c r="CF388">
        <v>0</v>
      </c>
      <c r="CG388">
        <v>0</v>
      </c>
      <c r="CH388">
        <v>0</v>
      </c>
      <c r="CI388">
        <v>0</v>
      </c>
      <c r="CJ388">
        <v>5</v>
      </c>
      <c r="CK388">
        <v>0</v>
      </c>
      <c r="CL388">
        <v>0</v>
      </c>
      <c r="CM388">
        <v>0</v>
      </c>
      <c r="CN388">
        <v>0</v>
      </c>
    </row>
    <row r="389" spans="1:92">
      <c r="A389" t="s">
        <v>1849</v>
      </c>
      <c r="B389" t="s">
        <v>25</v>
      </c>
      <c r="C389" t="s">
        <v>26</v>
      </c>
      <c r="D389" t="s">
        <v>27</v>
      </c>
      <c r="E389" t="s">
        <v>28</v>
      </c>
      <c r="F389" t="s">
        <v>28</v>
      </c>
      <c r="G389" t="s">
        <v>42</v>
      </c>
      <c r="H389" t="s">
        <v>43</v>
      </c>
      <c r="I389">
        <v>100</v>
      </c>
      <c r="J389" s="1">
        <v>0.97</v>
      </c>
      <c r="K389" t="s">
        <v>26</v>
      </c>
      <c r="L389" t="s">
        <v>27</v>
      </c>
      <c r="M389" t="s">
        <v>28</v>
      </c>
      <c r="N389" t="s">
        <v>29</v>
      </c>
      <c r="O389" t="s">
        <v>29</v>
      </c>
      <c r="P389" t="s">
        <v>796</v>
      </c>
      <c r="Q389">
        <v>5</v>
      </c>
      <c r="R389">
        <v>0.14760000000000001</v>
      </c>
      <c r="S389">
        <f t="shared" si="12"/>
        <v>8</v>
      </c>
      <c r="T389">
        <f t="shared" si="13"/>
        <v>62</v>
      </c>
      <c r="U389">
        <v>0</v>
      </c>
      <c r="V389">
        <v>0</v>
      </c>
      <c r="W389">
        <v>0</v>
      </c>
      <c r="X389">
        <v>0</v>
      </c>
      <c r="Y389">
        <v>0</v>
      </c>
      <c r="Z389">
        <v>0</v>
      </c>
      <c r="AA389">
        <v>0</v>
      </c>
      <c r="AB389">
        <v>0</v>
      </c>
      <c r="AC389">
        <v>0</v>
      </c>
      <c r="AD389">
        <v>0</v>
      </c>
      <c r="AE389">
        <v>0</v>
      </c>
      <c r="AF389">
        <v>27</v>
      </c>
      <c r="AG389">
        <v>0</v>
      </c>
      <c r="AH389">
        <v>0</v>
      </c>
      <c r="AI389">
        <v>0</v>
      </c>
      <c r="AJ389">
        <v>4</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5</v>
      </c>
      <c r="BE389">
        <v>0</v>
      </c>
      <c r="BF389">
        <v>1</v>
      </c>
      <c r="BG389">
        <v>0</v>
      </c>
      <c r="BH389">
        <v>9</v>
      </c>
      <c r="BI389">
        <v>0</v>
      </c>
      <c r="BJ389">
        <v>0</v>
      </c>
      <c r="BK389">
        <v>0</v>
      </c>
      <c r="BL389">
        <v>0</v>
      </c>
      <c r="BM389">
        <v>0</v>
      </c>
      <c r="BN389">
        <v>0</v>
      </c>
      <c r="BO389">
        <v>0</v>
      </c>
      <c r="BP389">
        <v>0</v>
      </c>
      <c r="BQ389">
        <v>0</v>
      </c>
      <c r="BR389">
        <v>0</v>
      </c>
      <c r="BS389">
        <v>0</v>
      </c>
      <c r="BT389">
        <v>0</v>
      </c>
      <c r="BU389">
        <v>0</v>
      </c>
      <c r="BV389">
        <v>0</v>
      </c>
      <c r="BW389">
        <v>0</v>
      </c>
      <c r="BX389">
        <v>10</v>
      </c>
      <c r="BY389">
        <v>0</v>
      </c>
      <c r="BZ389">
        <v>0</v>
      </c>
      <c r="CA389">
        <v>0</v>
      </c>
      <c r="CB389">
        <v>0</v>
      </c>
      <c r="CC389">
        <v>0</v>
      </c>
      <c r="CD389">
        <v>3</v>
      </c>
      <c r="CE389">
        <v>0</v>
      </c>
      <c r="CF389">
        <v>0</v>
      </c>
      <c r="CG389">
        <v>0</v>
      </c>
      <c r="CH389">
        <v>0</v>
      </c>
      <c r="CI389">
        <v>0</v>
      </c>
      <c r="CJ389">
        <v>3</v>
      </c>
      <c r="CK389">
        <v>0</v>
      </c>
      <c r="CL389">
        <v>0</v>
      </c>
      <c r="CM389">
        <v>0</v>
      </c>
      <c r="CN389">
        <v>0</v>
      </c>
    </row>
    <row r="390" spans="1:92">
      <c r="A390" t="s">
        <v>2434</v>
      </c>
      <c r="B390" t="s">
        <v>25</v>
      </c>
      <c r="C390" t="s">
        <v>26</v>
      </c>
      <c r="D390" t="s">
        <v>47</v>
      </c>
      <c r="E390" t="s">
        <v>48</v>
      </c>
      <c r="F390" t="s">
        <v>49</v>
      </c>
      <c r="G390" t="s">
        <v>2435</v>
      </c>
      <c r="H390" t="s">
        <v>2436</v>
      </c>
      <c r="I390">
        <v>100</v>
      </c>
      <c r="J390" s="1">
        <v>0.98</v>
      </c>
      <c r="K390" t="s">
        <v>26</v>
      </c>
      <c r="L390" t="s">
        <v>47</v>
      </c>
      <c r="M390" t="s">
        <v>48</v>
      </c>
      <c r="N390" t="s">
        <v>49</v>
      </c>
      <c r="O390" t="s">
        <v>52</v>
      </c>
      <c r="P390" t="s">
        <v>641</v>
      </c>
      <c r="Q390">
        <v>4</v>
      </c>
      <c r="R390">
        <v>4.4809999999999697E-2</v>
      </c>
      <c r="S390">
        <f t="shared" si="12"/>
        <v>2</v>
      </c>
      <c r="T390">
        <f t="shared" si="13"/>
        <v>62</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v>0</v>
      </c>
      <c r="BY390">
        <v>0</v>
      </c>
      <c r="BZ390">
        <v>57</v>
      </c>
      <c r="CA390">
        <v>0</v>
      </c>
      <c r="CB390">
        <v>0</v>
      </c>
      <c r="CC390">
        <v>0</v>
      </c>
      <c r="CD390">
        <v>0</v>
      </c>
      <c r="CE390">
        <v>0</v>
      </c>
      <c r="CF390">
        <v>0</v>
      </c>
      <c r="CG390">
        <v>0</v>
      </c>
      <c r="CH390">
        <v>0</v>
      </c>
      <c r="CI390">
        <v>5</v>
      </c>
      <c r="CJ390">
        <v>0</v>
      </c>
      <c r="CK390">
        <v>0</v>
      </c>
      <c r="CL390">
        <v>0</v>
      </c>
      <c r="CM390">
        <v>0</v>
      </c>
      <c r="CN390">
        <v>0</v>
      </c>
    </row>
    <row r="391" spans="1:92">
      <c r="A391" t="s">
        <v>724</v>
      </c>
      <c r="B391" t="s">
        <v>25</v>
      </c>
      <c r="C391" t="s">
        <v>26</v>
      </c>
      <c r="D391" t="s">
        <v>88</v>
      </c>
      <c r="E391" t="s">
        <v>89</v>
      </c>
      <c r="F391" t="s">
        <v>172</v>
      </c>
      <c r="G391" t="s">
        <v>470</v>
      </c>
      <c r="H391" t="s">
        <v>471</v>
      </c>
      <c r="I391">
        <v>100</v>
      </c>
      <c r="J391" s="1">
        <v>0.9</v>
      </c>
      <c r="K391" t="s">
        <v>26</v>
      </c>
      <c r="L391" t="s">
        <v>88</v>
      </c>
      <c r="M391" t="s">
        <v>89</v>
      </c>
      <c r="N391" t="s">
        <v>172</v>
      </c>
      <c r="O391" t="s">
        <v>111</v>
      </c>
      <c r="P391" t="s">
        <v>482</v>
      </c>
      <c r="Q391">
        <v>7</v>
      </c>
      <c r="R391">
        <v>0.20993999999999899</v>
      </c>
      <c r="S391">
        <f t="shared" si="12"/>
        <v>20</v>
      </c>
      <c r="T391">
        <f t="shared" si="13"/>
        <v>61</v>
      </c>
      <c r="U391">
        <v>3</v>
      </c>
      <c r="V391">
        <v>0</v>
      </c>
      <c r="W391">
        <v>0</v>
      </c>
      <c r="X391">
        <v>0</v>
      </c>
      <c r="Y391">
        <v>0</v>
      </c>
      <c r="Z391">
        <v>0</v>
      </c>
      <c r="AA391">
        <v>0</v>
      </c>
      <c r="AB391">
        <v>0</v>
      </c>
      <c r="AC391">
        <v>0</v>
      </c>
      <c r="AD391">
        <v>0</v>
      </c>
      <c r="AE391">
        <v>2</v>
      </c>
      <c r="AF391">
        <v>0</v>
      </c>
      <c r="AG391">
        <v>0</v>
      </c>
      <c r="AH391">
        <v>1</v>
      </c>
      <c r="AI391">
        <v>0</v>
      </c>
      <c r="AJ391">
        <v>0</v>
      </c>
      <c r="AK391">
        <v>2</v>
      </c>
      <c r="AL391">
        <v>0</v>
      </c>
      <c r="AM391">
        <v>0</v>
      </c>
      <c r="AN391">
        <v>0</v>
      </c>
      <c r="AO391">
        <v>0</v>
      </c>
      <c r="AP391">
        <v>0</v>
      </c>
      <c r="AQ391">
        <v>0</v>
      </c>
      <c r="AR391">
        <v>0</v>
      </c>
      <c r="AS391">
        <v>4</v>
      </c>
      <c r="AT391">
        <v>6</v>
      </c>
      <c r="AU391">
        <v>0</v>
      </c>
      <c r="AV391">
        <v>0</v>
      </c>
      <c r="AW391">
        <v>1</v>
      </c>
      <c r="AX391">
        <v>0</v>
      </c>
      <c r="AY391">
        <v>0</v>
      </c>
      <c r="AZ391">
        <v>0</v>
      </c>
      <c r="BA391">
        <v>0</v>
      </c>
      <c r="BB391">
        <v>0</v>
      </c>
      <c r="BC391">
        <v>3</v>
      </c>
      <c r="BD391">
        <v>0</v>
      </c>
      <c r="BE391">
        <v>4</v>
      </c>
      <c r="BF391">
        <v>0</v>
      </c>
      <c r="BG391">
        <v>3</v>
      </c>
      <c r="BH391">
        <v>0</v>
      </c>
      <c r="BI391">
        <v>1</v>
      </c>
      <c r="BJ391">
        <v>1</v>
      </c>
      <c r="BK391">
        <v>0</v>
      </c>
      <c r="BL391">
        <v>0</v>
      </c>
      <c r="BM391">
        <v>0</v>
      </c>
      <c r="BN391">
        <v>0</v>
      </c>
      <c r="BO391">
        <v>1</v>
      </c>
      <c r="BP391">
        <v>0</v>
      </c>
      <c r="BQ391">
        <v>4</v>
      </c>
      <c r="BR391">
        <v>0</v>
      </c>
      <c r="BS391">
        <v>2</v>
      </c>
      <c r="BT391">
        <v>0</v>
      </c>
      <c r="BU391">
        <v>0</v>
      </c>
      <c r="BV391">
        <v>0</v>
      </c>
      <c r="BW391">
        <v>0</v>
      </c>
      <c r="BX391">
        <v>3</v>
      </c>
      <c r="BY391">
        <v>3</v>
      </c>
      <c r="BZ391">
        <v>0</v>
      </c>
      <c r="CA391">
        <v>3</v>
      </c>
      <c r="CB391">
        <v>0</v>
      </c>
      <c r="CC391">
        <v>0</v>
      </c>
      <c r="CD391">
        <v>0</v>
      </c>
      <c r="CE391">
        <v>0</v>
      </c>
      <c r="CF391">
        <v>0</v>
      </c>
      <c r="CG391">
        <v>10</v>
      </c>
      <c r="CH391">
        <v>0</v>
      </c>
      <c r="CI391">
        <v>0</v>
      </c>
      <c r="CJ391">
        <v>0</v>
      </c>
      <c r="CK391">
        <v>4</v>
      </c>
      <c r="CL391">
        <v>0</v>
      </c>
      <c r="CM391">
        <v>0</v>
      </c>
      <c r="CN391">
        <v>0</v>
      </c>
    </row>
    <row r="392" spans="1:92">
      <c r="A392" t="s">
        <v>1283</v>
      </c>
      <c r="B392" t="s">
        <v>25</v>
      </c>
      <c r="C392" t="s">
        <v>26</v>
      </c>
      <c r="D392" t="s">
        <v>47</v>
      </c>
      <c r="E392" t="s">
        <v>35</v>
      </c>
      <c r="F392" t="s">
        <v>110</v>
      </c>
      <c r="G392" t="s">
        <v>249</v>
      </c>
      <c r="H392" t="s">
        <v>250</v>
      </c>
      <c r="I392">
        <v>100</v>
      </c>
      <c r="J392" s="1">
        <v>0.95</v>
      </c>
      <c r="K392" t="s">
        <v>26</v>
      </c>
      <c r="L392" t="s">
        <v>47</v>
      </c>
      <c r="M392" t="s">
        <v>35</v>
      </c>
      <c r="N392" t="s">
        <v>110</v>
      </c>
      <c r="O392" t="s">
        <v>251</v>
      </c>
      <c r="P392" t="s">
        <v>252</v>
      </c>
      <c r="Q392">
        <v>13</v>
      </c>
      <c r="R392">
        <v>0.11186</v>
      </c>
      <c r="S392">
        <f t="shared" si="12"/>
        <v>14</v>
      </c>
      <c r="T392">
        <f t="shared" si="13"/>
        <v>61</v>
      </c>
      <c r="U392">
        <v>0</v>
      </c>
      <c r="V392">
        <v>0</v>
      </c>
      <c r="W392">
        <v>0</v>
      </c>
      <c r="X392">
        <v>0</v>
      </c>
      <c r="Y392">
        <v>0</v>
      </c>
      <c r="Z392">
        <v>0</v>
      </c>
      <c r="AA392">
        <v>0</v>
      </c>
      <c r="AB392">
        <v>0</v>
      </c>
      <c r="AC392">
        <v>0</v>
      </c>
      <c r="AD392">
        <v>0</v>
      </c>
      <c r="AE392">
        <v>7</v>
      </c>
      <c r="AF392">
        <v>0</v>
      </c>
      <c r="AG392">
        <v>0</v>
      </c>
      <c r="AH392">
        <v>0</v>
      </c>
      <c r="AI392">
        <v>4</v>
      </c>
      <c r="AJ392">
        <v>0</v>
      </c>
      <c r="AK392">
        <v>4</v>
      </c>
      <c r="AL392">
        <v>0</v>
      </c>
      <c r="AM392">
        <v>0</v>
      </c>
      <c r="AN392">
        <v>0</v>
      </c>
      <c r="AO392">
        <v>0</v>
      </c>
      <c r="AP392">
        <v>0</v>
      </c>
      <c r="AQ392">
        <v>0</v>
      </c>
      <c r="AR392">
        <v>0</v>
      </c>
      <c r="AS392">
        <v>0</v>
      </c>
      <c r="AT392">
        <v>6</v>
      </c>
      <c r="AU392">
        <v>10</v>
      </c>
      <c r="AV392">
        <v>0</v>
      </c>
      <c r="AW392">
        <v>0</v>
      </c>
      <c r="AX392">
        <v>0</v>
      </c>
      <c r="AY392">
        <v>0</v>
      </c>
      <c r="AZ392">
        <v>0</v>
      </c>
      <c r="BA392">
        <v>1</v>
      </c>
      <c r="BB392">
        <v>0</v>
      </c>
      <c r="BC392">
        <v>6</v>
      </c>
      <c r="BD392">
        <v>0</v>
      </c>
      <c r="BE392">
        <v>1</v>
      </c>
      <c r="BF392">
        <v>1</v>
      </c>
      <c r="BG392">
        <v>0</v>
      </c>
      <c r="BH392">
        <v>0</v>
      </c>
      <c r="BI392">
        <v>2</v>
      </c>
      <c r="BJ392">
        <v>0</v>
      </c>
      <c r="BK392">
        <v>0</v>
      </c>
      <c r="BL392">
        <v>0</v>
      </c>
      <c r="BM392">
        <v>0</v>
      </c>
      <c r="BN392">
        <v>0</v>
      </c>
      <c r="BO392">
        <v>0</v>
      </c>
      <c r="BP392">
        <v>0</v>
      </c>
      <c r="BQ392">
        <v>4</v>
      </c>
      <c r="BR392">
        <v>0</v>
      </c>
      <c r="BS392">
        <v>0</v>
      </c>
      <c r="BT392">
        <v>0</v>
      </c>
      <c r="BU392">
        <v>0</v>
      </c>
      <c r="BV392">
        <v>0</v>
      </c>
      <c r="BW392">
        <v>0</v>
      </c>
      <c r="BX392">
        <v>0</v>
      </c>
      <c r="BY392">
        <v>8</v>
      </c>
      <c r="BZ392">
        <v>0</v>
      </c>
      <c r="CA392">
        <v>5</v>
      </c>
      <c r="CB392">
        <v>0</v>
      </c>
      <c r="CC392">
        <v>0</v>
      </c>
      <c r="CD392">
        <v>0</v>
      </c>
      <c r="CE392">
        <v>2</v>
      </c>
      <c r="CF392">
        <v>0</v>
      </c>
      <c r="CG392">
        <v>0</v>
      </c>
      <c r="CH392">
        <v>0</v>
      </c>
      <c r="CI392">
        <v>0</v>
      </c>
      <c r="CJ392">
        <v>0</v>
      </c>
      <c r="CK392">
        <v>0</v>
      </c>
      <c r="CL392">
        <v>0</v>
      </c>
      <c r="CM392">
        <v>0</v>
      </c>
      <c r="CN392">
        <v>0</v>
      </c>
    </row>
    <row r="393" spans="1:92">
      <c r="A393" t="s">
        <v>1225</v>
      </c>
      <c r="B393" t="s">
        <v>25</v>
      </c>
      <c r="C393" t="s">
        <v>26</v>
      </c>
      <c r="D393" t="s">
        <v>27</v>
      </c>
      <c r="E393" t="s">
        <v>28</v>
      </c>
      <c r="F393" t="s">
        <v>28</v>
      </c>
      <c r="G393" t="s">
        <v>1226</v>
      </c>
      <c r="H393" t="s">
        <v>1227</v>
      </c>
      <c r="I393">
        <v>100</v>
      </c>
      <c r="J393" s="1">
        <v>1</v>
      </c>
      <c r="K393" t="s">
        <v>26</v>
      </c>
      <c r="L393" t="s">
        <v>27</v>
      </c>
      <c r="M393" t="s">
        <v>28</v>
      </c>
      <c r="N393" t="s">
        <v>64</v>
      </c>
      <c r="O393" t="s">
        <v>119</v>
      </c>
      <c r="P393" t="s">
        <v>443</v>
      </c>
      <c r="Q393">
        <v>5</v>
      </c>
      <c r="R393">
        <v>1.05999999999983E-3</v>
      </c>
      <c r="S393">
        <f t="shared" si="12"/>
        <v>11</v>
      </c>
      <c r="T393">
        <f t="shared" si="13"/>
        <v>61</v>
      </c>
      <c r="U393">
        <v>0</v>
      </c>
      <c r="V393">
        <v>0</v>
      </c>
      <c r="W393">
        <v>0</v>
      </c>
      <c r="X393">
        <v>1</v>
      </c>
      <c r="Y393">
        <v>0</v>
      </c>
      <c r="Z393">
        <v>3</v>
      </c>
      <c r="AA393">
        <v>0</v>
      </c>
      <c r="AB393">
        <v>0</v>
      </c>
      <c r="AC393">
        <v>0</v>
      </c>
      <c r="AD393">
        <v>0</v>
      </c>
      <c r="AE393">
        <v>0</v>
      </c>
      <c r="AF393">
        <v>0</v>
      </c>
      <c r="AG393">
        <v>0</v>
      </c>
      <c r="AH393">
        <v>0</v>
      </c>
      <c r="AI393">
        <v>0</v>
      </c>
      <c r="AJ393">
        <v>16</v>
      </c>
      <c r="AK393">
        <v>0</v>
      </c>
      <c r="AL393">
        <v>0</v>
      </c>
      <c r="AM393">
        <v>0</v>
      </c>
      <c r="AN393">
        <v>0</v>
      </c>
      <c r="AO393">
        <v>0</v>
      </c>
      <c r="AP393">
        <v>3</v>
      </c>
      <c r="AQ393">
        <v>0</v>
      </c>
      <c r="AR393">
        <v>0</v>
      </c>
      <c r="AS393">
        <v>0</v>
      </c>
      <c r="AT393">
        <v>0</v>
      </c>
      <c r="AU393">
        <v>0</v>
      </c>
      <c r="AV393">
        <v>0</v>
      </c>
      <c r="AW393">
        <v>0</v>
      </c>
      <c r="AX393">
        <v>0</v>
      </c>
      <c r="AY393">
        <v>0</v>
      </c>
      <c r="AZ393">
        <v>0</v>
      </c>
      <c r="BA393">
        <v>0</v>
      </c>
      <c r="BB393">
        <v>0</v>
      </c>
      <c r="BC393">
        <v>0</v>
      </c>
      <c r="BD393">
        <v>4</v>
      </c>
      <c r="BE393">
        <v>0</v>
      </c>
      <c r="BF393">
        <v>0</v>
      </c>
      <c r="BG393">
        <v>0</v>
      </c>
      <c r="BH393">
        <v>0</v>
      </c>
      <c r="BI393">
        <v>0</v>
      </c>
      <c r="BJ393">
        <v>0</v>
      </c>
      <c r="BK393">
        <v>0</v>
      </c>
      <c r="BL393">
        <v>0</v>
      </c>
      <c r="BM393">
        <v>0</v>
      </c>
      <c r="BN393">
        <v>0</v>
      </c>
      <c r="BO393">
        <v>0</v>
      </c>
      <c r="BP393">
        <v>0</v>
      </c>
      <c r="BQ393">
        <v>20</v>
      </c>
      <c r="BR393">
        <v>0</v>
      </c>
      <c r="BS393">
        <v>0</v>
      </c>
      <c r="BT393">
        <v>0</v>
      </c>
      <c r="BU393">
        <v>0</v>
      </c>
      <c r="BV393">
        <v>0</v>
      </c>
      <c r="BW393">
        <v>0</v>
      </c>
      <c r="BX393">
        <v>0</v>
      </c>
      <c r="BY393">
        <v>0</v>
      </c>
      <c r="BZ393">
        <v>0</v>
      </c>
      <c r="CA393">
        <v>0</v>
      </c>
      <c r="CB393">
        <v>1</v>
      </c>
      <c r="CC393">
        <v>0</v>
      </c>
      <c r="CD393">
        <v>1</v>
      </c>
      <c r="CE393">
        <v>0</v>
      </c>
      <c r="CF393">
        <v>0</v>
      </c>
      <c r="CG393">
        <v>0</v>
      </c>
      <c r="CH393">
        <v>5</v>
      </c>
      <c r="CI393">
        <v>0</v>
      </c>
      <c r="CJ393">
        <v>0</v>
      </c>
      <c r="CK393">
        <v>0</v>
      </c>
      <c r="CL393">
        <v>4</v>
      </c>
      <c r="CM393">
        <v>0</v>
      </c>
      <c r="CN393">
        <v>3</v>
      </c>
    </row>
    <row r="394" spans="1:92">
      <c r="A394" t="s">
        <v>884</v>
      </c>
      <c r="B394" t="s">
        <v>25</v>
      </c>
      <c r="C394" t="s">
        <v>26</v>
      </c>
      <c r="D394" t="s">
        <v>88</v>
      </c>
      <c r="E394" t="s">
        <v>89</v>
      </c>
      <c r="F394" t="s">
        <v>172</v>
      </c>
      <c r="G394" t="s">
        <v>788</v>
      </c>
      <c r="H394" t="s">
        <v>885</v>
      </c>
      <c r="I394">
        <v>100</v>
      </c>
      <c r="J394" s="1">
        <v>0.99</v>
      </c>
      <c r="K394" t="s">
        <v>26</v>
      </c>
      <c r="L394" t="s">
        <v>88</v>
      </c>
      <c r="M394" t="s">
        <v>89</v>
      </c>
      <c r="N394" t="s">
        <v>172</v>
      </c>
      <c r="O394" t="s">
        <v>175</v>
      </c>
      <c r="P394" t="s">
        <v>886</v>
      </c>
      <c r="Q394">
        <v>3</v>
      </c>
      <c r="R394">
        <v>5.4300000000000398E-3</v>
      </c>
      <c r="S394">
        <f t="shared" si="12"/>
        <v>6</v>
      </c>
      <c r="T394">
        <f t="shared" si="13"/>
        <v>61</v>
      </c>
      <c r="U394">
        <v>0</v>
      </c>
      <c r="V394">
        <v>1</v>
      </c>
      <c r="W394">
        <v>0</v>
      </c>
      <c r="X394">
        <v>0</v>
      </c>
      <c r="Y394">
        <v>0</v>
      </c>
      <c r="Z394">
        <v>0</v>
      </c>
      <c r="AA394">
        <v>0</v>
      </c>
      <c r="AB394">
        <v>15</v>
      </c>
      <c r="AC394">
        <v>0</v>
      </c>
      <c r="AD394">
        <v>25</v>
      </c>
      <c r="AE394">
        <v>0</v>
      </c>
      <c r="AF394">
        <v>0</v>
      </c>
      <c r="AG394">
        <v>0</v>
      </c>
      <c r="AH394">
        <v>0</v>
      </c>
      <c r="AI394">
        <v>0</v>
      </c>
      <c r="AJ394">
        <v>0</v>
      </c>
      <c r="AK394">
        <v>0</v>
      </c>
      <c r="AL394">
        <v>0</v>
      </c>
      <c r="AM394">
        <v>0</v>
      </c>
      <c r="AN394">
        <v>0</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2</v>
      </c>
      <c r="BI394">
        <v>0</v>
      </c>
      <c r="BJ394">
        <v>0</v>
      </c>
      <c r="BK394">
        <v>0</v>
      </c>
      <c r="BL394">
        <v>0</v>
      </c>
      <c r="BM394">
        <v>0</v>
      </c>
      <c r="BN394">
        <v>0</v>
      </c>
      <c r="BO394">
        <v>15</v>
      </c>
      <c r="BP394">
        <v>0</v>
      </c>
      <c r="BQ394">
        <v>0</v>
      </c>
      <c r="BR394">
        <v>0</v>
      </c>
      <c r="BS394">
        <v>0</v>
      </c>
      <c r="BT394">
        <v>0</v>
      </c>
      <c r="BU394">
        <v>0</v>
      </c>
      <c r="BV394">
        <v>0</v>
      </c>
      <c r="BW394">
        <v>0</v>
      </c>
      <c r="BX394">
        <v>0</v>
      </c>
      <c r="BY394">
        <v>0</v>
      </c>
      <c r="BZ394">
        <v>0</v>
      </c>
      <c r="CA394">
        <v>0</v>
      </c>
      <c r="CB394">
        <v>0</v>
      </c>
      <c r="CC394">
        <v>0</v>
      </c>
      <c r="CD394">
        <v>0</v>
      </c>
      <c r="CE394">
        <v>0</v>
      </c>
      <c r="CF394">
        <v>0</v>
      </c>
      <c r="CG394">
        <v>0</v>
      </c>
      <c r="CH394">
        <v>0</v>
      </c>
      <c r="CI394">
        <v>0</v>
      </c>
      <c r="CJ394">
        <v>0</v>
      </c>
      <c r="CK394">
        <v>0</v>
      </c>
      <c r="CL394">
        <v>0</v>
      </c>
      <c r="CM394">
        <v>3</v>
      </c>
      <c r="CN394">
        <v>0</v>
      </c>
    </row>
    <row r="395" spans="1:92">
      <c r="A395" t="s">
        <v>979</v>
      </c>
      <c r="B395" t="s">
        <v>25</v>
      </c>
      <c r="C395" t="s">
        <v>26</v>
      </c>
      <c r="D395" t="s">
        <v>47</v>
      </c>
      <c r="E395" t="s">
        <v>35</v>
      </c>
      <c r="F395" t="s">
        <v>35</v>
      </c>
      <c r="G395" t="s">
        <v>980</v>
      </c>
      <c r="H395" t="s">
        <v>981</v>
      </c>
      <c r="I395">
        <v>100</v>
      </c>
      <c r="J395" s="1">
        <v>0.98</v>
      </c>
      <c r="K395" t="s">
        <v>26</v>
      </c>
      <c r="L395" t="s">
        <v>47</v>
      </c>
      <c r="M395" t="s">
        <v>35</v>
      </c>
      <c r="N395" t="s">
        <v>36</v>
      </c>
      <c r="O395" t="s">
        <v>44</v>
      </c>
      <c r="P395" t="s">
        <v>982</v>
      </c>
      <c r="Q395">
        <v>2</v>
      </c>
      <c r="R395">
        <v>7.0799999999997497E-3</v>
      </c>
      <c r="S395">
        <f t="shared" si="12"/>
        <v>5</v>
      </c>
      <c r="T395">
        <f t="shared" si="13"/>
        <v>61</v>
      </c>
      <c r="U395">
        <v>0</v>
      </c>
      <c r="V395">
        <v>0</v>
      </c>
      <c r="W395">
        <v>55</v>
      </c>
      <c r="X395">
        <v>0</v>
      </c>
      <c r="Y395">
        <v>0</v>
      </c>
      <c r="Z395">
        <v>0</v>
      </c>
      <c r="AA395">
        <v>0</v>
      </c>
      <c r="AB395">
        <v>0</v>
      </c>
      <c r="AC395">
        <v>0</v>
      </c>
      <c r="AD395">
        <v>0</v>
      </c>
      <c r="AE395">
        <v>0</v>
      </c>
      <c r="AF395">
        <v>0</v>
      </c>
      <c r="AG395">
        <v>0</v>
      </c>
      <c r="AH395">
        <v>1</v>
      </c>
      <c r="AI395">
        <v>0</v>
      </c>
      <c r="AJ395">
        <v>0</v>
      </c>
      <c r="AK395">
        <v>0</v>
      </c>
      <c r="AL395">
        <v>0</v>
      </c>
      <c r="AM395">
        <v>0</v>
      </c>
      <c r="AN395">
        <v>0</v>
      </c>
      <c r="AO395">
        <v>0</v>
      </c>
      <c r="AP395">
        <v>0</v>
      </c>
      <c r="AQ395">
        <v>0</v>
      </c>
      <c r="AR395">
        <v>0</v>
      </c>
      <c r="AS395">
        <v>0</v>
      </c>
      <c r="AT395">
        <v>0</v>
      </c>
      <c r="AU395">
        <v>0</v>
      </c>
      <c r="AV395">
        <v>1</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2</v>
      </c>
      <c r="BQ395">
        <v>0</v>
      </c>
      <c r="BR395">
        <v>0</v>
      </c>
      <c r="BS395">
        <v>0</v>
      </c>
      <c r="BT395">
        <v>0</v>
      </c>
      <c r="BU395">
        <v>0</v>
      </c>
      <c r="BV395">
        <v>0</v>
      </c>
      <c r="BW395">
        <v>0</v>
      </c>
      <c r="BX395">
        <v>0</v>
      </c>
      <c r="BY395">
        <v>0</v>
      </c>
      <c r="BZ395">
        <v>0</v>
      </c>
      <c r="CA395">
        <v>0</v>
      </c>
      <c r="CB395">
        <v>2</v>
      </c>
      <c r="CC395">
        <v>0</v>
      </c>
      <c r="CD395">
        <v>0</v>
      </c>
      <c r="CE395">
        <v>0</v>
      </c>
      <c r="CF395">
        <v>0</v>
      </c>
      <c r="CG395">
        <v>0</v>
      </c>
      <c r="CH395">
        <v>0</v>
      </c>
      <c r="CI395">
        <v>0</v>
      </c>
      <c r="CJ395">
        <v>0</v>
      </c>
      <c r="CK395">
        <v>0</v>
      </c>
      <c r="CL395">
        <v>0</v>
      </c>
      <c r="CM395">
        <v>0</v>
      </c>
      <c r="CN395">
        <v>0</v>
      </c>
    </row>
    <row r="396" spans="1:92">
      <c r="A396" t="s">
        <v>830</v>
      </c>
      <c r="B396" t="s">
        <v>25</v>
      </c>
      <c r="C396" t="s">
        <v>26</v>
      </c>
      <c r="D396" t="s">
        <v>47</v>
      </c>
      <c r="E396" t="s">
        <v>48</v>
      </c>
      <c r="F396" t="s">
        <v>49</v>
      </c>
      <c r="G396" t="s">
        <v>831</v>
      </c>
      <c r="H396" t="s">
        <v>832</v>
      </c>
      <c r="I396">
        <v>100</v>
      </c>
      <c r="J396" s="1">
        <v>1</v>
      </c>
      <c r="K396" t="s">
        <v>26</v>
      </c>
      <c r="L396" t="s">
        <v>47</v>
      </c>
      <c r="M396" t="s">
        <v>48</v>
      </c>
      <c r="N396" t="s">
        <v>49</v>
      </c>
      <c r="O396" t="s">
        <v>52</v>
      </c>
      <c r="P396" t="s">
        <v>833</v>
      </c>
      <c r="Q396">
        <v>2</v>
      </c>
      <c r="R396">
        <v>7.9999999999991103E-4</v>
      </c>
      <c r="S396">
        <f t="shared" si="12"/>
        <v>4</v>
      </c>
      <c r="T396">
        <f t="shared" si="13"/>
        <v>61</v>
      </c>
      <c r="U396">
        <v>0</v>
      </c>
      <c r="V396">
        <v>36</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v>6</v>
      </c>
      <c r="BY396">
        <v>0</v>
      </c>
      <c r="BZ396">
        <v>0</v>
      </c>
      <c r="CA396">
        <v>0</v>
      </c>
      <c r="CB396">
        <v>0</v>
      </c>
      <c r="CC396">
        <v>2</v>
      </c>
      <c r="CD396">
        <v>17</v>
      </c>
      <c r="CE396">
        <v>0</v>
      </c>
      <c r="CF396">
        <v>0</v>
      </c>
      <c r="CG396">
        <v>0</v>
      </c>
      <c r="CH396">
        <v>0</v>
      </c>
      <c r="CI396">
        <v>0</v>
      </c>
      <c r="CJ396">
        <v>0</v>
      </c>
      <c r="CK396">
        <v>0</v>
      </c>
      <c r="CL396">
        <v>0</v>
      </c>
      <c r="CM396">
        <v>0</v>
      </c>
      <c r="CN396">
        <v>0</v>
      </c>
    </row>
    <row r="397" spans="1:92">
      <c r="A397" t="s">
        <v>1371</v>
      </c>
      <c r="B397" t="s">
        <v>25</v>
      </c>
      <c r="C397" t="s">
        <v>26</v>
      </c>
      <c r="D397" t="s">
        <v>47</v>
      </c>
      <c r="E397" t="s">
        <v>48</v>
      </c>
      <c r="F397" t="s">
        <v>49</v>
      </c>
      <c r="G397" t="s">
        <v>1343</v>
      </c>
      <c r="H397" t="s">
        <v>1344</v>
      </c>
      <c r="I397">
        <v>100</v>
      </c>
      <c r="J397" s="1">
        <v>0.99</v>
      </c>
      <c r="K397" t="s">
        <v>26</v>
      </c>
      <c r="L397" t="s">
        <v>47</v>
      </c>
      <c r="M397" t="s">
        <v>48</v>
      </c>
      <c r="N397" t="s">
        <v>49</v>
      </c>
      <c r="O397" t="s">
        <v>78</v>
      </c>
      <c r="P397" t="s">
        <v>1372</v>
      </c>
      <c r="Q397">
        <v>3</v>
      </c>
      <c r="R397">
        <v>2.0750000000000001E-2</v>
      </c>
      <c r="S397">
        <f t="shared" si="12"/>
        <v>6</v>
      </c>
      <c r="T397">
        <f t="shared" si="13"/>
        <v>60</v>
      </c>
      <c r="U397">
        <v>0</v>
      </c>
      <c r="V397">
        <v>0</v>
      </c>
      <c r="W397">
        <v>0</v>
      </c>
      <c r="X397">
        <v>0</v>
      </c>
      <c r="Y397">
        <v>2</v>
      </c>
      <c r="Z397">
        <v>0</v>
      </c>
      <c r="AA397">
        <v>0</v>
      </c>
      <c r="AB397">
        <v>0</v>
      </c>
      <c r="AC397">
        <v>0</v>
      </c>
      <c r="AD397">
        <v>0</v>
      </c>
      <c r="AE397">
        <v>0</v>
      </c>
      <c r="AF397">
        <v>0</v>
      </c>
      <c r="AG397">
        <v>47</v>
      </c>
      <c r="AH397">
        <v>0</v>
      </c>
      <c r="AI397">
        <v>0</v>
      </c>
      <c r="AJ397">
        <v>0</v>
      </c>
      <c r="AK397">
        <v>0</v>
      </c>
      <c r="AL397">
        <v>0</v>
      </c>
      <c r="AM397">
        <v>0</v>
      </c>
      <c r="AN397">
        <v>5</v>
      </c>
      <c r="AO397">
        <v>0</v>
      </c>
      <c r="AP397">
        <v>0</v>
      </c>
      <c r="AQ397">
        <v>1</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v>0</v>
      </c>
      <c r="BY397">
        <v>0</v>
      </c>
      <c r="BZ397">
        <v>0</v>
      </c>
      <c r="CA397">
        <v>2</v>
      </c>
      <c r="CB397">
        <v>0</v>
      </c>
      <c r="CC397">
        <v>0</v>
      </c>
      <c r="CD397">
        <v>3</v>
      </c>
      <c r="CE397">
        <v>0</v>
      </c>
      <c r="CF397">
        <v>0</v>
      </c>
      <c r="CG397">
        <v>0</v>
      </c>
      <c r="CH397">
        <v>0</v>
      </c>
      <c r="CI397">
        <v>0</v>
      </c>
      <c r="CJ397">
        <v>0</v>
      </c>
      <c r="CK397">
        <v>0</v>
      </c>
      <c r="CL397">
        <v>0</v>
      </c>
      <c r="CM397">
        <v>0</v>
      </c>
      <c r="CN397">
        <v>0</v>
      </c>
    </row>
    <row r="398" spans="1:92">
      <c r="A398" t="s">
        <v>1739</v>
      </c>
      <c r="B398" t="s">
        <v>25</v>
      </c>
      <c r="C398" t="s">
        <v>26</v>
      </c>
      <c r="D398" t="s">
        <v>27</v>
      </c>
      <c r="E398" t="s">
        <v>28</v>
      </c>
      <c r="F398" t="s">
        <v>67</v>
      </c>
      <c r="G398" t="s">
        <v>864</v>
      </c>
      <c r="H398" t="s">
        <v>1740</v>
      </c>
      <c r="I398">
        <v>100</v>
      </c>
      <c r="J398" s="1">
        <v>1</v>
      </c>
      <c r="K398" t="s">
        <v>26</v>
      </c>
      <c r="L398" t="s">
        <v>27</v>
      </c>
      <c r="M398" t="s">
        <v>28</v>
      </c>
      <c r="N398" t="s">
        <v>64</v>
      </c>
      <c r="O398" t="s">
        <v>119</v>
      </c>
      <c r="P398" t="s">
        <v>141</v>
      </c>
      <c r="Q398">
        <v>11</v>
      </c>
      <c r="R398">
        <v>6.4500000000000599E-3</v>
      </c>
      <c r="S398">
        <f t="shared" si="12"/>
        <v>8</v>
      </c>
      <c r="T398">
        <f t="shared" si="13"/>
        <v>59</v>
      </c>
      <c r="U398">
        <v>0</v>
      </c>
      <c r="V398">
        <v>0</v>
      </c>
      <c r="W398">
        <v>0</v>
      </c>
      <c r="X398">
        <v>0</v>
      </c>
      <c r="Y398">
        <v>0</v>
      </c>
      <c r="Z398">
        <v>0</v>
      </c>
      <c r="AA398">
        <v>0</v>
      </c>
      <c r="AB398">
        <v>3</v>
      </c>
      <c r="AC398">
        <v>0</v>
      </c>
      <c r="AD398">
        <v>0</v>
      </c>
      <c r="AE398">
        <v>0</v>
      </c>
      <c r="AF398">
        <v>0</v>
      </c>
      <c r="AG398">
        <v>0</v>
      </c>
      <c r="AH398">
        <v>0</v>
      </c>
      <c r="AI398">
        <v>0</v>
      </c>
      <c r="AJ398">
        <v>0</v>
      </c>
      <c r="AK398">
        <v>0</v>
      </c>
      <c r="AL398">
        <v>0</v>
      </c>
      <c r="AM398">
        <v>0</v>
      </c>
      <c r="AN398">
        <v>4</v>
      </c>
      <c r="AO398">
        <v>0</v>
      </c>
      <c r="AP398">
        <v>12</v>
      </c>
      <c r="AQ398">
        <v>0</v>
      </c>
      <c r="AR398">
        <v>0</v>
      </c>
      <c r="AS398">
        <v>0</v>
      </c>
      <c r="AT398">
        <v>0</v>
      </c>
      <c r="AU398">
        <v>0</v>
      </c>
      <c r="AV398">
        <v>0</v>
      </c>
      <c r="AW398">
        <v>0</v>
      </c>
      <c r="AX398">
        <v>0</v>
      </c>
      <c r="AY398">
        <v>0</v>
      </c>
      <c r="AZ398">
        <v>0</v>
      </c>
      <c r="BA398">
        <v>0</v>
      </c>
      <c r="BB398">
        <v>0</v>
      </c>
      <c r="BC398">
        <v>0</v>
      </c>
      <c r="BD398">
        <v>2</v>
      </c>
      <c r="BE398">
        <v>0</v>
      </c>
      <c r="BF398">
        <v>19</v>
      </c>
      <c r="BG398">
        <v>0</v>
      </c>
      <c r="BH398">
        <v>1</v>
      </c>
      <c r="BI398">
        <v>0</v>
      </c>
      <c r="BJ398">
        <v>0</v>
      </c>
      <c r="BK398">
        <v>0</v>
      </c>
      <c r="BL398">
        <v>0</v>
      </c>
      <c r="BM398">
        <v>0</v>
      </c>
      <c r="BN398">
        <v>0</v>
      </c>
      <c r="BO398">
        <v>0</v>
      </c>
      <c r="BP398">
        <v>0</v>
      </c>
      <c r="BQ398">
        <v>0</v>
      </c>
      <c r="BR398">
        <v>0</v>
      </c>
      <c r="BS398">
        <v>0</v>
      </c>
      <c r="BT398">
        <v>0</v>
      </c>
      <c r="BU398">
        <v>0</v>
      </c>
      <c r="BV398">
        <v>0</v>
      </c>
      <c r="BW398">
        <v>0</v>
      </c>
      <c r="BX398">
        <v>0</v>
      </c>
      <c r="BY398">
        <v>0</v>
      </c>
      <c r="BZ398">
        <v>0</v>
      </c>
      <c r="CA398">
        <v>0</v>
      </c>
      <c r="CB398">
        <v>0</v>
      </c>
      <c r="CC398">
        <v>0</v>
      </c>
      <c r="CD398">
        <v>6</v>
      </c>
      <c r="CE398">
        <v>0</v>
      </c>
      <c r="CF398">
        <v>0</v>
      </c>
      <c r="CG398">
        <v>0</v>
      </c>
      <c r="CH398">
        <v>0</v>
      </c>
      <c r="CI398">
        <v>0</v>
      </c>
      <c r="CJ398">
        <v>0</v>
      </c>
      <c r="CK398">
        <v>0</v>
      </c>
      <c r="CL398">
        <v>0</v>
      </c>
      <c r="CM398">
        <v>0</v>
      </c>
      <c r="CN398">
        <v>12</v>
      </c>
    </row>
    <row r="399" spans="1:92">
      <c r="A399" t="s">
        <v>1896</v>
      </c>
      <c r="B399" t="s">
        <v>25</v>
      </c>
      <c r="C399" t="s">
        <v>26</v>
      </c>
      <c r="D399" t="s">
        <v>47</v>
      </c>
      <c r="E399" t="s">
        <v>35</v>
      </c>
      <c r="F399" t="s">
        <v>110</v>
      </c>
      <c r="G399" t="s">
        <v>249</v>
      </c>
      <c r="H399" t="s">
        <v>250</v>
      </c>
      <c r="I399">
        <v>100</v>
      </c>
      <c r="J399" s="1">
        <v>0.94</v>
      </c>
      <c r="K399" t="s">
        <v>26</v>
      </c>
      <c r="L399" t="s">
        <v>47</v>
      </c>
      <c r="M399" t="s">
        <v>35</v>
      </c>
      <c r="N399" t="s">
        <v>110</v>
      </c>
      <c r="O399" t="s">
        <v>251</v>
      </c>
      <c r="P399" t="s">
        <v>252</v>
      </c>
      <c r="Q399">
        <v>14</v>
      </c>
      <c r="R399">
        <v>0.20197999999999999</v>
      </c>
      <c r="S399">
        <f t="shared" si="12"/>
        <v>6</v>
      </c>
      <c r="T399">
        <f t="shared" si="13"/>
        <v>59</v>
      </c>
      <c r="U399">
        <v>0</v>
      </c>
      <c r="V399">
        <v>0</v>
      </c>
      <c r="W399">
        <v>0</v>
      </c>
      <c r="X399">
        <v>0</v>
      </c>
      <c r="Y399">
        <v>0</v>
      </c>
      <c r="Z399">
        <v>0</v>
      </c>
      <c r="AA399">
        <v>0</v>
      </c>
      <c r="AB399">
        <v>0</v>
      </c>
      <c r="AC399">
        <v>0</v>
      </c>
      <c r="AD399">
        <v>0</v>
      </c>
      <c r="AE399">
        <v>0</v>
      </c>
      <c r="AF399">
        <v>0</v>
      </c>
      <c r="AG399">
        <v>0</v>
      </c>
      <c r="AH399">
        <v>4</v>
      </c>
      <c r="AI399">
        <v>0</v>
      </c>
      <c r="AJ399">
        <v>0</v>
      </c>
      <c r="AK399">
        <v>0</v>
      </c>
      <c r="AL399">
        <v>0</v>
      </c>
      <c r="AM399">
        <v>0</v>
      </c>
      <c r="AN399">
        <v>0</v>
      </c>
      <c r="AO399">
        <v>0</v>
      </c>
      <c r="AP399">
        <v>0</v>
      </c>
      <c r="AQ399">
        <v>0</v>
      </c>
      <c r="AR399">
        <v>0</v>
      </c>
      <c r="AS399">
        <v>3</v>
      </c>
      <c r="AT399">
        <v>0</v>
      </c>
      <c r="AU399">
        <v>0</v>
      </c>
      <c r="AV399">
        <v>0</v>
      </c>
      <c r="AW399">
        <v>0</v>
      </c>
      <c r="AX399">
        <v>0</v>
      </c>
      <c r="AY399">
        <v>0</v>
      </c>
      <c r="AZ399">
        <v>0</v>
      </c>
      <c r="BA399">
        <v>0</v>
      </c>
      <c r="BB399">
        <v>0</v>
      </c>
      <c r="BC399">
        <v>0</v>
      </c>
      <c r="BD399">
        <v>1</v>
      </c>
      <c r="BE399">
        <v>0</v>
      </c>
      <c r="BF399">
        <v>0</v>
      </c>
      <c r="BG399">
        <v>0</v>
      </c>
      <c r="BH399">
        <v>0</v>
      </c>
      <c r="BI399">
        <v>0</v>
      </c>
      <c r="BJ399">
        <v>0</v>
      </c>
      <c r="BK399">
        <v>0</v>
      </c>
      <c r="BL399">
        <v>0</v>
      </c>
      <c r="BM399">
        <v>0</v>
      </c>
      <c r="BN399">
        <v>0</v>
      </c>
      <c r="BO399">
        <v>0</v>
      </c>
      <c r="BP399">
        <v>0</v>
      </c>
      <c r="BQ399">
        <v>2</v>
      </c>
      <c r="BR399">
        <v>0</v>
      </c>
      <c r="BS399">
        <v>0</v>
      </c>
      <c r="BT399">
        <v>0</v>
      </c>
      <c r="BU399">
        <v>0</v>
      </c>
      <c r="BV399">
        <v>0</v>
      </c>
      <c r="BW399">
        <v>0</v>
      </c>
      <c r="BX399">
        <v>0</v>
      </c>
      <c r="BY399">
        <v>0</v>
      </c>
      <c r="BZ399">
        <v>0</v>
      </c>
      <c r="CA399">
        <v>0</v>
      </c>
      <c r="CB399">
        <v>0</v>
      </c>
      <c r="CC399">
        <v>0</v>
      </c>
      <c r="CD399">
        <v>0</v>
      </c>
      <c r="CE399">
        <v>0</v>
      </c>
      <c r="CF399">
        <v>0</v>
      </c>
      <c r="CG399">
        <v>16</v>
      </c>
      <c r="CH399">
        <v>0</v>
      </c>
      <c r="CI399">
        <v>0</v>
      </c>
      <c r="CJ399">
        <v>0</v>
      </c>
      <c r="CK399">
        <v>0</v>
      </c>
      <c r="CL399">
        <v>0</v>
      </c>
      <c r="CM399">
        <v>0</v>
      </c>
      <c r="CN399">
        <v>33</v>
      </c>
    </row>
    <row r="400" spans="1:92">
      <c r="A400" t="s">
        <v>1890</v>
      </c>
      <c r="B400" t="s">
        <v>25</v>
      </c>
      <c r="C400" t="s">
        <v>26</v>
      </c>
      <c r="D400" t="s">
        <v>47</v>
      </c>
      <c r="E400" t="s">
        <v>48</v>
      </c>
      <c r="F400" t="s">
        <v>49</v>
      </c>
      <c r="G400" t="s">
        <v>1891</v>
      </c>
      <c r="H400" t="s">
        <v>1892</v>
      </c>
      <c r="I400">
        <v>100</v>
      </c>
      <c r="J400" s="1">
        <v>0.98</v>
      </c>
      <c r="K400" t="s">
        <v>26</v>
      </c>
      <c r="L400" t="s">
        <v>47</v>
      </c>
      <c r="M400" t="s">
        <v>48</v>
      </c>
      <c r="N400" t="s">
        <v>49</v>
      </c>
      <c r="O400" t="s">
        <v>323</v>
      </c>
      <c r="P400" t="s">
        <v>1893</v>
      </c>
      <c r="Q400">
        <v>2</v>
      </c>
      <c r="R400">
        <v>8.0909999999999802E-2</v>
      </c>
      <c r="S400">
        <f t="shared" si="12"/>
        <v>3</v>
      </c>
      <c r="T400">
        <f t="shared" si="13"/>
        <v>59</v>
      </c>
      <c r="U400">
        <v>0</v>
      </c>
      <c r="V400">
        <v>0</v>
      </c>
      <c r="W400">
        <v>0</v>
      </c>
      <c r="X400">
        <v>0</v>
      </c>
      <c r="Y400">
        <v>0</v>
      </c>
      <c r="Z400">
        <v>0</v>
      </c>
      <c r="AA400">
        <v>0</v>
      </c>
      <c r="AB400">
        <v>0</v>
      </c>
      <c r="AC400">
        <v>0</v>
      </c>
      <c r="AD400">
        <v>0</v>
      </c>
      <c r="AE400">
        <v>0</v>
      </c>
      <c r="AF400">
        <v>0</v>
      </c>
      <c r="AG400">
        <v>0</v>
      </c>
      <c r="AH400">
        <v>55</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1</v>
      </c>
      <c r="CD400">
        <v>0</v>
      </c>
      <c r="CE400">
        <v>0</v>
      </c>
      <c r="CF400">
        <v>0</v>
      </c>
      <c r="CG400">
        <v>0</v>
      </c>
      <c r="CH400">
        <v>0</v>
      </c>
      <c r="CI400">
        <v>0</v>
      </c>
      <c r="CJ400">
        <v>0</v>
      </c>
      <c r="CK400">
        <v>0</v>
      </c>
      <c r="CL400">
        <v>0</v>
      </c>
      <c r="CM400">
        <v>0</v>
      </c>
      <c r="CN400">
        <v>3</v>
      </c>
    </row>
    <row r="401" spans="1:92">
      <c r="A401" t="s">
        <v>1188</v>
      </c>
      <c r="B401" t="s">
        <v>25</v>
      </c>
      <c r="C401" t="s">
        <v>26</v>
      </c>
      <c r="D401" t="s">
        <v>47</v>
      </c>
      <c r="E401" t="s">
        <v>48</v>
      </c>
      <c r="F401" t="s">
        <v>49</v>
      </c>
      <c r="G401" t="s">
        <v>114</v>
      </c>
      <c r="H401" t="s">
        <v>115</v>
      </c>
      <c r="I401">
        <v>100</v>
      </c>
      <c r="J401" s="1">
        <v>0.95</v>
      </c>
      <c r="K401" t="s">
        <v>26</v>
      </c>
      <c r="L401" t="s">
        <v>47</v>
      </c>
      <c r="M401" t="s">
        <v>48</v>
      </c>
      <c r="N401" t="s">
        <v>49</v>
      </c>
      <c r="O401" t="s">
        <v>116</v>
      </c>
      <c r="P401" t="s">
        <v>1189</v>
      </c>
      <c r="Q401">
        <v>2</v>
      </c>
      <c r="R401">
        <v>0.17266000000000001</v>
      </c>
      <c r="S401">
        <f t="shared" si="12"/>
        <v>1</v>
      </c>
      <c r="T401">
        <f t="shared" si="13"/>
        <v>59</v>
      </c>
      <c r="U401">
        <v>0</v>
      </c>
      <c r="V401">
        <v>0</v>
      </c>
      <c r="W401">
        <v>0</v>
      </c>
      <c r="X401">
        <v>59</v>
      </c>
      <c r="Y401">
        <v>0</v>
      </c>
      <c r="Z401">
        <v>0</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v>0</v>
      </c>
      <c r="BY401">
        <v>0</v>
      </c>
      <c r="BZ401">
        <v>0</v>
      </c>
      <c r="CA401">
        <v>0</v>
      </c>
      <c r="CB401">
        <v>0</v>
      </c>
      <c r="CC401">
        <v>0</v>
      </c>
      <c r="CD401">
        <v>0</v>
      </c>
      <c r="CE401">
        <v>0</v>
      </c>
      <c r="CF401">
        <v>0</v>
      </c>
      <c r="CG401">
        <v>0</v>
      </c>
      <c r="CH401">
        <v>0</v>
      </c>
      <c r="CI401">
        <v>0</v>
      </c>
      <c r="CJ401">
        <v>0</v>
      </c>
      <c r="CK401">
        <v>0</v>
      </c>
      <c r="CL401">
        <v>0</v>
      </c>
      <c r="CM401">
        <v>0</v>
      </c>
      <c r="CN401">
        <v>0</v>
      </c>
    </row>
    <row r="402" spans="1:92">
      <c r="A402" t="s">
        <v>887</v>
      </c>
      <c r="B402" t="s">
        <v>25</v>
      </c>
      <c r="C402" t="s">
        <v>26</v>
      </c>
      <c r="D402" t="s">
        <v>88</v>
      </c>
      <c r="E402" t="s">
        <v>89</v>
      </c>
      <c r="F402" t="s">
        <v>89</v>
      </c>
      <c r="G402" t="s">
        <v>503</v>
      </c>
      <c r="H402" t="s">
        <v>677</v>
      </c>
      <c r="I402">
        <v>100</v>
      </c>
      <c r="J402" s="1">
        <v>0.95</v>
      </c>
      <c r="K402" t="s">
        <v>26</v>
      </c>
      <c r="L402" t="s">
        <v>27</v>
      </c>
      <c r="M402" t="s">
        <v>491</v>
      </c>
      <c r="N402" t="s">
        <v>32</v>
      </c>
      <c r="O402" t="s">
        <v>566</v>
      </c>
      <c r="P402" t="s">
        <v>888</v>
      </c>
      <c r="Q402">
        <v>3</v>
      </c>
      <c r="R402">
        <v>6.6849999999999604E-2</v>
      </c>
      <c r="S402">
        <f t="shared" si="12"/>
        <v>24</v>
      </c>
      <c r="T402">
        <f t="shared" si="13"/>
        <v>58</v>
      </c>
      <c r="U402">
        <v>0</v>
      </c>
      <c r="V402">
        <v>2</v>
      </c>
      <c r="W402">
        <v>0</v>
      </c>
      <c r="X402">
        <v>0</v>
      </c>
      <c r="Y402">
        <v>0</v>
      </c>
      <c r="Z402">
        <v>0</v>
      </c>
      <c r="AA402">
        <v>0</v>
      </c>
      <c r="AB402">
        <v>0</v>
      </c>
      <c r="AC402">
        <v>2</v>
      </c>
      <c r="AD402">
        <v>0</v>
      </c>
      <c r="AE402">
        <v>0</v>
      </c>
      <c r="AF402">
        <v>0</v>
      </c>
      <c r="AG402">
        <v>0</v>
      </c>
      <c r="AH402">
        <v>0</v>
      </c>
      <c r="AI402">
        <v>4</v>
      </c>
      <c r="AJ402">
        <v>0</v>
      </c>
      <c r="AK402">
        <v>0</v>
      </c>
      <c r="AL402">
        <v>0</v>
      </c>
      <c r="AM402">
        <v>0</v>
      </c>
      <c r="AN402">
        <v>0</v>
      </c>
      <c r="AO402">
        <v>5</v>
      </c>
      <c r="AP402">
        <v>0</v>
      </c>
      <c r="AQ402">
        <v>0</v>
      </c>
      <c r="AR402">
        <v>1</v>
      </c>
      <c r="AS402">
        <v>0</v>
      </c>
      <c r="AT402">
        <v>3</v>
      </c>
      <c r="AU402">
        <v>2</v>
      </c>
      <c r="AV402">
        <v>0</v>
      </c>
      <c r="AW402">
        <v>0</v>
      </c>
      <c r="AX402">
        <v>0</v>
      </c>
      <c r="AY402">
        <v>5</v>
      </c>
      <c r="AZ402">
        <v>0</v>
      </c>
      <c r="BA402">
        <v>0</v>
      </c>
      <c r="BB402">
        <v>0</v>
      </c>
      <c r="BC402">
        <v>0</v>
      </c>
      <c r="BD402">
        <v>0</v>
      </c>
      <c r="BE402">
        <v>1</v>
      </c>
      <c r="BF402">
        <v>0</v>
      </c>
      <c r="BG402">
        <v>0</v>
      </c>
      <c r="BH402">
        <v>0</v>
      </c>
      <c r="BI402">
        <v>0</v>
      </c>
      <c r="BJ402">
        <v>0</v>
      </c>
      <c r="BK402">
        <v>1</v>
      </c>
      <c r="BL402">
        <v>1</v>
      </c>
      <c r="BM402">
        <v>1</v>
      </c>
      <c r="BN402">
        <v>0</v>
      </c>
      <c r="BO402">
        <v>0</v>
      </c>
      <c r="BP402">
        <v>0</v>
      </c>
      <c r="BQ402">
        <v>0</v>
      </c>
      <c r="BR402">
        <v>0</v>
      </c>
      <c r="BS402">
        <v>7</v>
      </c>
      <c r="BT402">
        <v>0</v>
      </c>
      <c r="BU402">
        <v>1</v>
      </c>
      <c r="BV402">
        <v>0</v>
      </c>
      <c r="BW402">
        <v>1</v>
      </c>
      <c r="BX402">
        <v>0</v>
      </c>
      <c r="BY402">
        <v>2</v>
      </c>
      <c r="BZ402">
        <v>0</v>
      </c>
      <c r="CA402">
        <v>1</v>
      </c>
      <c r="CB402">
        <v>0</v>
      </c>
      <c r="CC402">
        <v>3</v>
      </c>
      <c r="CD402">
        <v>2</v>
      </c>
      <c r="CE402">
        <v>3</v>
      </c>
      <c r="CF402">
        <v>0</v>
      </c>
      <c r="CG402">
        <v>1</v>
      </c>
      <c r="CH402">
        <v>0</v>
      </c>
      <c r="CI402">
        <v>0</v>
      </c>
      <c r="CJ402">
        <v>0</v>
      </c>
      <c r="CK402">
        <v>5</v>
      </c>
      <c r="CL402">
        <v>0</v>
      </c>
      <c r="CM402">
        <v>2</v>
      </c>
      <c r="CN402">
        <v>2</v>
      </c>
    </row>
    <row r="403" spans="1:92">
      <c r="A403" t="s">
        <v>1853</v>
      </c>
      <c r="B403" t="s">
        <v>25</v>
      </c>
      <c r="C403" t="s">
        <v>26</v>
      </c>
      <c r="D403" t="s">
        <v>88</v>
      </c>
      <c r="E403" t="s">
        <v>89</v>
      </c>
      <c r="F403" t="s">
        <v>172</v>
      </c>
      <c r="G403" t="s">
        <v>173</v>
      </c>
      <c r="H403" t="s">
        <v>174</v>
      </c>
      <c r="I403">
        <v>100</v>
      </c>
      <c r="J403" s="1">
        <v>0.98</v>
      </c>
      <c r="K403" t="s">
        <v>26</v>
      </c>
      <c r="L403" t="s">
        <v>88</v>
      </c>
      <c r="M403" t="s">
        <v>89</v>
      </c>
      <c r="N403" t="s">
        <v>32</v>
      </c>
      <c r="O403" t="s">
        <v>59</v>
      </c>
      <c r="P403" t="s">
        <v>397</v>
      </c>
      <c r="Q403">
        <v>6</v>
      </c>
      <c r="R403">
        <v>4.6999999999999903E-2</v>
      </c>
      <c r="S403">
        <f t="shared" si="12"/>
        <v>14</v>
      </c>
      <c r="T403">
        <f t="shared" si="13"/>
        <v>58</v>
      </c>
      <c r="U403">
        <v>0</v>
      </c>
      <c r="V403">
        <v>0</v>
      </c>
      <c r="W403">
        <v>0</v>
      </c>
      <c r="X403">
        <v>0</v>
      </c>
      <c r="Y403">
        <v>0</v>
      </c>
      <c r="Z403">
        <v>0</v>
      </c>
      <c r="AA403">
        <v>0</v>
      </c>
      <c r="AB403">
        <v>0</v>
      </c>
      <c r="AC403">
        <v>0</v>
      </c>
      <c r="AD403">
        <v>0</v>
      </c>
      <c r="AE403">
        <v>0</v>
      </c>
      <c r="AF403">
        <v>3</v>
      </c>
      <c r="AG403">
        <v>1</v>
      </c>
      <c r="AH403">
        <v>0</v>
      </c>
      <c r="AI403">
        <v>0</v>
      </c>
      <c r="AJ403">
        <v>0</v>
      </c>
      <c r="AK403">
        <v>0</v>
      </c>
      <c r="AL403">
        <v>0</v>
      </c>
      <c r="AM403">
        <v>0</v>
      </c>
      <c r="AN403">
        <v>3</v>
      </c>
      <c r="AO403">
        <v>3</v>
      </c>
      <c r="AP403">
        <v>0</v>
      </c>
      <c r="AQ403">
        <v>0</v>
      </c>
      <c r="AR403">
        <v>7</v>
      </c>
      <c r="AS403">
        <v>1</v>
      </c>
      <c r="AT403">
        <v>0</v>
      </c>
      <c r="AU403">
        <v>0</v>
      </c>
      <c r="AV403">
        <v>0</v>
      </c>
      <c r="AW403">
        <v>0</v>
      </c>
      <c r="AX403">
        <v>0</v>
      </c>
      <c r="AY403">
        <v>0</v>
      </c>
      <c r="AZ403">
        <v>0</v>
      </c>
      <c r="BA403">
        <v>0</v>
      </c>
      <c r="BB403">
        <v>0</v>
      </c>
      <c r="BC403">
        <v>0</v>
      </c>
      <c r="BD403">
        <v>1</v>
      </c>
      <c r="BE403">
        <v>0</v>
      </c>
      <c r="BF403">
        <v>1</v>
      </c>
      <c r="BG403">
        <v>0</v>
      </c>
      <c r="BH403">
        <v>0</v>
      </c>
      <c r="BI403">
        <v>0</v>
      </c>
      <c r="BJ403">
        <v>0</v>
      </c>
      <c r="BK403">
        <v>0</v>
      </c>
      <c r="BL403">
        <v>1</v>
      </c>
      <c r="BM403">
        <v>0</v>
      </c>
      <c r="BN403">
        <v>0</v>
      </c>
      <c r="BO403">
        <v>0</v>
      </c>
      <c r="BP403">
        <v>0</v>
      </c>
      <c r="BQ403">
        <v>0</v>
      </c>
      <c r="BR403">
        <v>3</v>
      </c>
      <c r="BS403">
        <v>0</v>
      </c>
      <c r="BT403">
        <v>0</v>
      </c>
      <c r="BU403">
        <v>0</v>
      </c>
      <c r="BV403">
        <v>0</v>
      </c>
      <c r="BW403">
        <v>0</v>
      </c>
      <c r="BX403">
        <v>0</v>
      </c>
      <c r="BY403">
        <v>3</v>
      </c>
      <c r="BZ403">
        <v>0</v>
      </c>
      <c r="CA403">
        <v>3</v>
      </c>
      <c r="CB403">
        <v>0</v>
      </c>
      <c r="CC403">
        <v>0</v>
      </c>
      <c r="CD403">
        <v>0</v>
      </c>
      <c r="CE403">
        <v>0</v>
      </c>
      <c r="CF403">
        <v>0</v>
      </c>
      <c r="CG403">
        <v>0</v>
      </c>
      <c r="CH403">
        <v>14</v>
      </c>
      <c r="CI403">
        <v>0</v>
      </c>
      <c r="CJ403">
        <v>0</v>
      </c>
      <c r="CK403">
        <v>0</v>
      </c>
      <c r="CL403">
        <v>14</v>
      </c>
      <c r="CM403">
        <v>0</v>
      </c>
      <c r="CN403">
        <v>0</v>
      </c>
    </row>
    <row r="404" spans="1:92">
      <c r="A404" t="s">
        <v>531</v>
      </c>
      <c r="B404" t="s">
        <v>25</v>
      </c>
      <c r="C404" t="s">
        <v>26</v>
      </c>
      <c r="D404" t="s">
        <v>47</v>
      </c>
      <c r="E404" t="s">
        <v>48</v>
      </c>
      <c r="F404" t="s">
        <v>49</v>
      </c>
      <c r="G404" t="s">
        <v>532</v>
      </c>
      <c r="H404" t="s">
        <v>533</v>
      </c>
      <c r="I404">
        <v>100</v>
      </c>
      <c r="J404" s="1">
        <v>0.89</v>
      </c>
      <c r="K404" t="s">
        <v>26</v>
      </c>
      <c r="L404" t="s">
        <v>47</v>
      </c>
      <c r="M404" t="s">
        <v>48</v>
      </c>
      <c r="N404" t="s">
        <v>49</v>
      </c>
      <c r="O404" t="s">
        <v>116</v>
      </c>
      <c r="P404" t="s">
        <v>117</v>
      </c>
      <c r="Q404">
        <v>11</v>
      </c>
      <c r="R404">
        <v>8.8069999999999996E-2</v>
      </c>
      <c r="S404">
        <f t="shared" si="12"/>
        <v>17</v>
      </c>
      <c r="T404">
        <f t="shared" si="13"/>
        <v>57</v>
      </c>
      <c r="U404">
        <v>0</v>
      </c>
      <c r="V404">
        <v>0</v>
      </c>
      <c r="W404">
        <v>0</v>
      </c>
      <c r="X404">
        <v>0</v>
      </c>
      <c r="Y404">
        <v>0</v>
      </c>
      <c r="Z404">
        <v>0</v>
      </c>
      <c r="AA404">
        <v>0</v>
      </c>
      <c r="AB404">
        <v>0</v>
      </c>
      <c r="AC404">
        <v>0</v>
      </c>
      <c r="AD404">
        <v>0</v>
      </c>
      <c r="AE404">
        <v>0</v>
      </c>
      <c r="AF404">
        <v>0</v>
      </c>
      <c r="AG404">
        <v>0</v>
      </c>
      <c r="AH404">
        <v>0</v>
      </c>
      <c r="AI404">
        <v>0</v>
      </c>
      <c r="AJ404">
        <v>0</v>
      </c>
      <c r="AK404">
        <v>3</v>
      </c>
      <c r="AL404">
        <v>0</v>
      </c>
      <c r="AM404">
        <v>2</v>
      </c>
      <c r="AN404">
        <v>0</v>
      </c>
      <c r="AO404">
        <v>4</v>
      </c>
      <c r="AP404">
        <v>0</v>
      </c>
      <c r="AQ404">
        <v>6</v>
      </c>
      <c r="AR404">
        <v>3</v>
      </c>
      <c r="AS404">
        <v>1</v>
      </c>
      <c r="AT404">
        <v>3</v>
      </c>
      <c r="AU404">
        <v>0</v>
      </c>
      <c r="AV404">
        <v>0</v>
      </c>
      <c r="AW404">
        <v>0</v>
      </c>
      <c r="AX404">
        <v>0</v>
      </c>
      <c r="AY404">
        <v>0</v>
      </c>
      <c r="AZ404">
        <v>0</v>
      </c>
      <c r="BA404">
        <v>0</v>
      </c>
      <c r="BB404">
        <v>0</v>
      </c>
      <c r="BC404">
        <v>3</v>
      </c>
      <c r="BD404">
        <v>0</v>
      </c>
      <c r="BE404">
        <v>0</v>
      </c>
      <c r="BF404">
        <v>0</v>
      </c>
      <c r="BG404">
        <v>0</v>
      </c>
      <c r="BH404">
        <v>0</v>
      </c>
      <c r="BI404">
        <v>0</v>
      </c>
      <c r="BJ404">
        <v>0</v>
      </c>
      <c r="BK404">
        <v>0</v>
      </c>
      <c r="BL404">
        <v>0</v>
      </c>
      <c r="BM404">
        <v>0</v>
      </c>
      <c r="BN404">
        <v>3</v>
      </c>
      <c r="BO404">
        <v>4</v>
      </c>
      <c r="BP404">
        <v>1</v>
      </c>
      <c r="BQ404">
        <v>0</v>
      </c>
      <c r="BR404">
        <v>0</v>
      </c>
      <c r="BS404">
        <v>0</v>
      </c>
      <c r="BT404">
        <v>0</v>
      </c>
      <c r="BU404">
        <v>0</v>
      </c>
      <c r="BV404">
        <v>0</v>
      </c>
      <c r="BW404">
        <v>0</v>
      </c>
      <c r="BX404">
        <v>0</v>
      </c>
      <c r="BY404">
        <v>0</v>
      </c>
      <c r="BZ404">
        <v>0</v>
      </c>
      <c r="CA404">
        <v>0</v>
      </c>
      <c r="CB404">
        <v>0</v>
      </c>
      <c r="CC404">
        <v>0</v>
      </c>
      <c r="CD404">
        <v>0</v>
      </c>
      <c r="CE404">
        <v>0</v>
      </c>
      <c r="CF404">
        <v>0</v>
      </c>
      <c r="CG404">
        <v>2</v>
      </c>
      <c r="CH404">
        <v>0</v>
      </c>
      <c r="CI404">
        <v>1</v>
      </c>
      <c r="CJ404">
        <v>4</v>
      </c>
      <c r="CK404">
        <v>0</v>
      </c>
      <c r="CL404">
        <v>3</v>
      </c>
      <c r="CM404">
        <v>11</v>
      </c>
      <c r="CN404">
        <v>3</v>
      </c>
    </row>
    <row r="405" spans="1:92">
      <c r="A405" t="s">
        <v>1373</v>
      </c>
      <c r="B405" t="s">
        <v>25</v>
      </c>
      <c r="C405" t="s">
        <v>26</v>
      </c>
      <c r="D405" t="s">
        <v>27</v>
      </c>
      <c r="E405" t="s">
        <v>28</v>
      </c>
      <c r="F405" t="s">
        <v>67</v>
      </c>
      <c r="G405" t="s">
        <v>1374</v>
      </c>
      <c r="H405" t="s">
        <v>1375</v>
      </c>
      <c r="I405">
        <v>100</v>
      </c>
      <c r="J405" s="1">
        <v>0.95</v>
      </c>
      <c r="K405" t="s">
        <v>26</v>
      </c>
      <c r="L405" t="s">
        <v>27</v>
      </c>
      <c r="M405" t="s">
        <v>28</v>
      </c>
      <c r="N405" t="s">
        <v>28</v>
      </c>
      <c r="O405" t="s">
        <v>28</v>
      </c>
      <c r="P405" t="s">
        <v>1376</v>
      </c>
      <c r="Q405">
        <v>2</v>
      </c>
      <c r="R405">
        <v>0.119629999999999</v>
      </c>
      <c r="S405">
        <f t="shared" si="12"/>
        <v>10</v>
      </c>
      <c r="T405">
        <f t="shared" si="13"/>
        <v>57</v>
      </c>
      <c r="U405">
        <v>0</v>
      </c>
      <c r="V405">
        <v>0</v>
      </c>
      <c r="W405">
        <v>0</v>
      </c>
      <c r="X405">
        <v>0</v>
      </c>
      <c r="Y405">
        <v>0</v>
      </c>
      <c r="Z405">
        <v>0</v>
      </c>
      <c r="AA405">
        <v>0</v>
      </c>
      <c r="AB405">
        <v>0</v>
      </c>
      <c r="AC405">
        <v>2</v>
      </c>
      <c r="AD405">
        <v>1</v>
      </c>
      <c r="AE405">
        <v>0</v>
      </c>
      <c r="AF405">
        <v>0</v>
      </c>
      <c r="AG405">
        <v>0</v>
      </c>
      <c r="AH405">
        <v>7</v>
      </c>
      <c r="AI405">
        <v>0</v>
      </c>
      <c r="AJ405">
        <v>0</v>
      </c>
      <c r="AK405">
        <v>0</v>
      </c>
      <c r="AL405">
        <v>0</v>
      </c>
      <c r="AM405">
        <v>5</v>
      </c>
      <c r="AN405">
        <v>0</v>
      </c>
      <c r="AO405">
        <v>0</v>
      </c>
      <c r="AP405">
        <v>0</v>
      </c>
      <c r="AQ405">
        <v>0</v>
      </c>
      <c r="AR405">
        <v>0</v>
      </c>
      <c r="AS405">
        <v>0</v>
      </c>
      <c r="AT405">
        <v>0</v>
      </c>
      <c r="AU405">
        <v>2</v>
      </c>
      <c r="AV405">
        <v>0</v>
      </c>
      <c r="AW405">
        <v>0</v>
      </c>
      <c r="AX405">
        <v>0</v>
      </c>
      <c r="AY405">
        <v>0</v>
      </c>
      <c r="AZ405">
        <v>0</v>
      </c>
      <c r="BA405">
        <v>0</v>
      </c>
      <c r="BB405">
        <v>0</v>
      </c>
      <c r="BC405">
        <v>0</v>
      </c>
      <c r="BD405">
        <v>8</v>
      </c>
      <c r="BE405">
        <v>6</v>
      </c>
      <c r="BF405">
        <v>0</v>
      </c>
      <c r="BG405">
        <v>0</v>
      </c>
      <c r="BH405">
        <v>0</v>
      </c>
      <c r="BI405">
        <v>0</v>
      </c>
      <c r="BJ405">
        <v>6</v>
      </c>
      <c r="BK405">
        <v>0</v>
      </c>
      <c r="BL405">
        <v>0</v>
      </c>
      <c r="BM405">
        <v>0</v>
      </c>
      <c r="BN405">
        <v>0</v>
      </c>
      <c r="BO405">
        <v>0</v>
      </c>
      <c r="BP405">
        <v>0</v>
      </c>
      <c r="BQ405">
        <v>0</v>
      </c>
      <c r="BR405">
        <v>0</v>
      </c>
      <c r="BS405">
        <v>0</v>
      </c>
      <c r="BT405">
        <v>0</v>
      </c>
      <c r="BU405">
        <v>2</v>
      </c>
      <c r="BV405">
        <v>0</v>
      </c>
      <c r="BW405">
        <v>0</v>
      </c>
      <c r="BX405">
        <v>0</v>
      </c>
      <c r="BY405">
        <v>0</v>
      </c>
      <c r="BZ405">
        <v>18</v>
      </c>
      <c r="CA405">
        <v>0</v>
      </c>
      <c r="CB405">
        <v>0</v>
      </c>
      <c r="CC405">
        <v>0</v>
      </c>
      <c r="CD405">
        <v>0</v>
      </c>
      <c r="CE405">
        <v>0</v>
      </c>
      <c r="CF405">
        <v>0</v>
      </c>
      <c r="CG405">
        <v>0</v>
      </c>
      <c r="CH405">
        <v>0</v>
      </c>
      <c r="CI405">
        <v>0</v>
      </c>
      <c r="CJ405">
        <v>0</v>
      </c>
      <c r="CK405">
        <v>0</v>
      </c>
      <c r="CL405">
        <v>0</v>
      </c>
      <c r="CM405">
        <v>0</v>
      </c>
      <c r="CN405">
        <v>0</v>
      </c>
    </row>
    <row r="406" spans="1:92">
      <c r="A406" t="s">
        <v>1725</v>
      </c>
      <c r="B406" t="s">
        <v>25</v>
      </c>
      <c r="C406" t="s">
        <v>26</v>
      </c>
      <c r="D406" t="s">
        <v>27</v>
      </c>
      <c r="E406" t="s">
        <v>35</v>
      </c>
      <c r="F406" t="s">
        <v>35</v>
      </c>
      <c r="G406" t="s">
        <v>73</v>
      </c>
      <c r="H406" t="s">
        <v>74</v>
      </c>
      <c r="I406">
        <v>100</v>
      </c>
      <c r="J406" s="1">
        <v>0.91</v>
      </c>
      <c r="K406" t="s">
        <v>26</v>
      </c>
      <c r="L406" t="s">
        <v>27</v>
      </c>
      <c r="M406" t="s">
        <v>35</v>
      </c>
      <c r="N406" t="s">
        <v>35</v>
      </c>
      <c r="O406" t="s">
        <v>151</v>
      </c>
      <c r="P406" t="s">
        <v>152</v>
      </c>
      <c r="Q406">
        <v>6</v>
      </c>
      <c r="R406">
        <v>0.11224000000000001</v>
      </c>
      <c r="S406">
        <f t="shared" si="12"/>
        <v>3</v>
      </c>
      <c r="T406">
        <f t="shared" si="13"/>
        <v>57</v>
      </c>
      <c r="U406">
        <v>0</v>
      </c>
      <c r="V406">
        <v>0</v>
      </c>
      <c r="W406">
        <v>0</v>
      </c>
      <c r="X406">
        <v>0</v>
      </c>
      <c r="Y406">
        <v>0</v>
      </c>
      <c r="Z406">
        <v>0</v>
      </c>
      <c r="AA406">
        <v>0</v>
      </c>
      <c r="AB406">
        <v>12</v>
      </c>
      <c r="AC406">
        <v>0</v>
      </c>
      <c r="AD406">
        <v>0</v>
      </c>
      <c r="AE406">
        <v>0</v>
      </c>
      <c r="AF406">
        <v>0</v>
      </c>
      <c r="AG406">
        <v>0</v>
      </c>
      <c r="AH406">
        <v>0</v>
      </c>
      <c r="AI406">
        <v>0</v>
      </c>
      <c r="AJ406">
        <v>0</v>
      </c>
      <c r="AK406">
        <v>2</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43</v>
      </c>
      <c r="BN406">
        <v>0</v>
      </c>
      <c r="BO406">
        <v>0</v>
      </c>
      <c r="BP406">
        <v>0</v>
      </c>
      <c r="BQ406">
        <v>0</v>
      </c>
      <c r="BR406">
        <v>0</v>
      </c>
      <c r="BS406">
        <v>0</v>
      </c>
      <c r="BT406">
        <v>0</v>
      </c>
      <c r="BU406">
        <v>0</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row>
    <row r="407" spans="1:92">
      <c r="A407" t="s">
        <v>2355</v>
      </c>
      <c r="B407" t="s">
        <v>25</v>
      </c>
      <c r="C407" t="s">
        <v>26</v>
      </c>
      <c r="D407" t="s">
        <v>88</v>
      </c>
      <c r="E407" t="s">
        <v>89</v>
      </c>
      <c r="F407" t="s">
        <v>172</v>
      </c>
      <c r="G407" t="s">
        <v>470</v>
      </c>
      <c r="H407" t="s">
        <v>471</v>
      </c>
      <c r="I407">
        <v>100</v>
      </c>
      <c r="J407" s="1">
        <v>0.96</v>
      </c>
      <c r="K407" t="s">
        <v>26</v>
      </c>
      <c r="L407" t="s">
        <v>88</v>
      </c>
      <c r="M407" t="s">
        <v>89</v>
      </c>
      <c r="N407" t="s">
        <v>172</v>
      </c>
      <c r="O407" t="s">
        <v>175</v>
      </c>
      <c r="P407" t="s">
        <v>687</v>
      </c>
      <c r="Q407">
        <v>4</v>
      </c>
      <c r="R407">
        <v>0.16213999999999901</v>
      </c>
      <c r="S407">
        <f t="shared" si="12"/>
        <v>2</v>
      </c>
      <c r="T407">
        <f t="shared" si="13"/>
        <v>57</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1</v>
      </c>
      <c r="BR407">
        <v>0</v>
      </c>
      <c r="BS407">
        <v>0</v>
      </c>
      <c r="BT407">
        <v>0</v>
      </c>
      <c r="BU407">
        <v>0</v>
      </c>
      <c r="BV407">
        <v>0</v>
      </c>
      <c r="BW407">
        <v>0</v>
      </c>
      <c r="BX407">
        <v>0</v>
      </c>
      <c r="BY407">
        <v>0</v>
      </c>
      <c r="BZ407">
        <v>0</v>
      </c>
      <c r="CA407">
        <v>0</v>
      </c>
      <c r="CB407">
        <v>0</v>
      </c>
      <c r="CC407">
        <v>0</v>
      </c>
      <c r="CD407">
        <v>0</v>
      </c>
      <c r="CE407">
        <v>0</v>
      </c>
      <c r="CF407">
        <v>0</v>
      </c>
      <c r="CG407">
        <v>0</v>
      </c>
      <c r="CH407">
        <v>0</v>
      </c>
      <c r="CI407">
        <v>0</v>
      </c>
      <c r="CJ407">
        <v>56</v>
      </c>
      <c r="CK407">
        <v>0</v>
      </c>
      <c r="CL407">
        <v>0</v>
      </c>
      <c r="CM407">
        <v>0</v>
      </c>
      <c r="CN407">
        <v>0</v>
      </c>
    </row>
    <row r="408" spans="1:92">
      <c r="A408" t="s">
        <v>1033</v>
      </c>
      <c r="B408" t="s">
        <v>25</v>
      </c>
      <c r="C408" t="s">
        <v>26</v>
      </c>
      <c r="D408" t="s">
        <v>88</v>
      </c>
      <c r="E408" t="s">
        <v>89</v>
      </c>
      <c r="F408" t="s">
        <v>89</v>
      </c>
      <c r="G408" t="s">
        <v>503</v>
      </c>
      <c r="H408" t="s">
        <v>504</v>
      </c>
      <c r="I408">
        <v>100</v>
      </c>
      <c r="J408" s="1">
        <v>0.94</v>
      </c>
      <c r="K408" t="s">
        <v>26</v>
      </c>
      <c r="L408" t="s">
        <v>27</v>
      </c>
      <c r="M408" t="s">
        <v>77</v>
      </c>
      <c r="N408" t="s">
        <v>78</v>
      </c>
      <c r="O408" t="s">
        <v>78</v>
      </c>
      <c r="P408" t="s">
        <v>1034</v>
      </c>
      <c r="Q408">
        <v>2</v>
      </c>
      <c r="R408">
        <v>0.16389000000000001</v>
      </c>
      <c r="S408">
        <f t="shared" si="12"/>
        <v>1</v>
      </c>
      <c r="T408">
        <f t="shared" si="13"/>
        <v>57</v>
      </c>
      <c r="U408">
        <v>0</v>
      </c>
      <c r="V408">
        <v>0</v>
      </c>
      <c r="W408">
        <v>57</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v>0</v>
      </c>
      <c r="BY408">
        <v>0</v>
      </c>
      <c r="BZ408">
        <v>0</v>
      </c>
      <c r="CA408">
        <v>0</v>
      </c>
      <c r="CB408">
        <v>0</v>
      </c>
      <c r="CC408">
        <v>0</v>
      </c>
      <c r="CD408">
        <v>0</v>
      </c>
      <c r="CE408">
        <v>0</v>
      </c>
      <c r="CF408">
        <v>0</v>
      </c>
      <c r="CG408">
        <v>0</v>
      </c>
      <c r="CH408">
        <v>0</v>
      </c>
      <c r="CI408">
        <v>0</v>
      </c>
      <c r="CJ408">
        <v>0</v>
      </c>
      <c r="CK408">
        <v>0</v>
      </c>
      <c r="CL408">
        <v>0</v>
      </c>
      <c r="CM408">
        <v>0</v>
      </c>
      <c r="CN408">
        <v>0</v>
      </c>
    </row>
    <row r="409" spans="1:92">
      <c r="A409" t="s">
        <v>1147</v>
      </c>
      <c r="B409" t="s">
        <v>25</v>
      </c>
      <c r="C409" t="s">
        <v>26</v>
      </c>
      <c r="D409" t="s">
        <v>27</v>
      </c>
      <c r="E409" t="s">
        <v>28</v>
      </c>
      <c r="F409" t="s">
        <v>28</v>
      </c>
      <c r="G409" t="s">
        <v>139</v>
      </c>
      <c r="H409" t="s">
        <v>779</v>
      </c>
      <c r="I409">
        <v>100</v>
      </c>
      <c r="J409" s="1">
        <v>0.99</v>
      </c>
      <c r="K409" t="s">
        <v>26</v>
      </c>
      <c r="L409" t="s">
        <v>27</v>
      </c>
      <c r="M409" t="s">
        <v>28</v>
      </c>
      <c r="N409" t="s">
        <v>64</v>
      </c>
      <c r="O409" t="s">
        <v>119</v>
      </c>
      <c r="P409" t="s">
        <v>141</v>
      </c>
      <c r="Q409">
        <v>9</v>
      </c>
      <c r="R409">
        <v>4.53100000000001E-2</v>
      </c>
      <c r="S409">
        <f t="shared" si="12"/>
        <v>11</v>
      </c>
      <c r="T409">
        <f t="shared" si="13"/>
        <v>56</v>
      </c>
      <c r="U409">
        <v>0</v>
      </c>
      <c r="V409">
        <v>0</v>
      </c>
      <c r="W409">
        <v>4</v>
      </c>
      <c r="X409">
        <v>0</v>
      </c>
      <c r="Y409">
        <v>0</v>
      </c>
      <c r="Z409">
        <v>0</v>
      </c>
      <c r="AA409">
        <v>0</v>
      </c>
      <c r="AB409">
        <v>0</v>
      </c>
      <c r="AC409">
        <v>0</v>
      </c>
      <c r="AD409">
        <v>0</v>
      </c>
      <c r="AE409">
        <v>0</v>
      </c>
      <c r="AF409">
        <v>0</v>
      </c>
      <c r="AG409">
        <v>0</v>
      </c>
      <c r="AH409">
        <v>0</v>
      </c>
      <c r="AI409">
        <v>0</v>
      </c>
      <c r="AJ409">
        <v>11</v>
      </c>
      <c r="AK409">
        <v>0</v>
      </c>
      <c r="AL409">
        <v>0</v>
      </c>
      <c r="AM409">
        <v>0</v>
      </c>
      <c r="AN409">
        <v>3</v>
      </c>
      <c r="AO409">
        <v>0</v>
      </c>
      <c r="AP409">
        <v>0</v>
      </c>
      <c r="AQ409">
        <v>0</v>
      </c>
      <c r="AR409">
        <v>0</v>
      </c>
      <c r="AS409">
        <v>0</v>
      </c>
      <c r="AT409">
        <v>0</v>
      </c>
      <c r="AU409">
        <v>0</v>
      </c>
      <c r="AV409">
        <v>2</v>
      </c>
      <c r="AW409">
        <v>0</v>
      </c>
      <c r="AX409">
        <v>0</v>
      </c>
      <c r="AY409">
        <v>0</v>
      </c>
      <c r="AZ409">
        <v>0</v>
      </c>
      <c r="BA409">
        <v>0</v>
      </c>
      <c r="BB409">
        <v>0</v>
      </c>
      <c r="BC409">
        <v>0</v>
      </c>
      <c r="BD409">
        <v>2</v>
      </c>
      <c r="BE409">
        <v>0</v>
      </c>
      <c r="BF409">
        <v>22</v>
      </c>
      <c r="BG409">
        <v>0</v>
      </c>
      <c r="BH409">
        <v>0</v>
      </c>
      <c r="BI409">
        <v>0</v>
      </c>
      <c r="BJ409">
        <v>0</v>
      </c>
      <c r="BK409">
        <v>0</v>
      </c>
      <c r="BL409">
        <v>0</v>
      </c>
      <c r="BM409">
        <v>0</v>
      </c>
      <c r="BN409">
        <v>0</v>
      </c>
      <c r="BO409">
        <v>0</v>
      </c>
      <c r="BP409">
        <v>2</v>
      </c>
      <c r="BQ409">
        <v>0</v>
      </c>
      <c r="BR409">
        <v>0</v>
      </c>
      <c r="BS409">
        <v>0</v>
      </c>
      <c r="BT409">
        <v>0</v>
      </c>
      <c r="BU409">
        <v>0</v>
      </c>
      <c r="BV409">
        <v>0</v>
      </c>
      <c r="BW409">
        <v>0</v>
      </c>
      <c r="BX409">
        <v>0</v>
      </c>
      <c r="BY409">
        <v>0</v>
      </c>
      <c r="BZ409">
        <v>0</v>
      </c>
      <c r="CA409">
        <v>1</v>
      </c>
      <c r="CB409">
        <v>0</v>
      </c>
      <c r="CC409">
        <v>0</v>
      </c>
      <c r="CD409">
        <v>3</v>
      </c>
      <c r="CE409">
        <v>0</v>
      </c>
      <c r="CF409">
        <v>0</v>
      </c>
      <c r="CG409">
        <v>0</v>
      </c>
      <c r="CH409">
        <v>0</v>
      </c>
      <c r="CI409">
        <v>0</v>
      </c>
      <c r="CJ409">
        <v>0</v>
      </c>
      <c r="CK409">
        <v>0</v>
      </c>
      <c r="CL409">
        <v>2</v>
      </c>
      <c r="CM409">
        <v>0</v>
      </c>
      <c r="CN409">
        <v>4</v>
      </c>
    </row>
    <row r="410" spans="1:92">
      <c r="A410" t="s">
        <v>1278</v>
      </c>
      <c r="B410" t="s">
        <v>25</v>
      </c>
      <c r="C410" t="s">
        <v>26</v>
      </c>
      <c r="D410" t="s">
        <v>47</v>
      </c>
      <c r="E410" t="s">
        <v>48</v>
      </c>
      <c r="F410" t="s">
        <v>49</v>
      </c>
      <c r="G410" t="s">
        <v>1279</v>
      </c>
      <c r="H410" t="s">
        <v>1280</v>
      </c>
      <c r="I410">
        <v>100</v>
      </c>
      <c r="J410" s="1">
        <v>1</v>
      </c>
      <c r="K410" t="s">
        <v>26</v>
      </c>
      <c r="L410" t="s">
        <v>47</v>
      </c>
      <c r="M410" t="s">
        <v>48</v>
      </c>
      <c r="N410" t="s">
        <v>49</v>
      </c>
      <c r="O410" t="s">
        <v>52</v>
      </c>
      <c r="P410" t="s">
        <v>1281</v>
      </c>
      <c r="Q410">
        <v>2</v>
      </c>
      <c r="R410">
        <v>2.4170000000000001E-2</v>
      </c>
      <c r="S410">
        <f t="shared" si="12"/>
        <v>9</v>
      </c>
      <c r="T410">
        <f t="shared" si="13"/>
        <v>56</v>
      </c>
      <c r="U410">
        <v>0</v>
      </c>
      <c r="V410">
        <v>0</v>
      </c>
      <c r="W410">
        <v>0</v>
      </c>
      <c r="X410">
        <v>0</v>
      </c>
      <c r="Y410">
        <v>0</v>
      </c>
      <c r="Z410">
        <v>0</v>
      </c>
      <c r="AA410">
        <v>1</v>
      </c>
      <c r="AB410">
        <v>21</v>
      </c>
      <c r="AC410">
        <v>0</v>
      </c>
      <c r="AD410">
        <v>0</v>
      </c>
      <c r="AE410">
        <v>7</v>
      </c>
      <c r="AF410">
        <v>0</v>
      </c>
      <c r="AG410">
        <v>0</v>
      </c>
      <c r="AH410">
        <v>0</v>
      </c>
      <c r="AI410">
        <v>0</v>
      </c>
      <c r="AJ410">
        <v>2</v>
      </c>
      <c r="AK410">
        <v>0</v>
      </c>
      <c r="AL410">
        <v>0</v>
      </c>
      <c r="AM410">
        <v>0</v>
      </c>
      <c r="AN410">
        <v>0</v>
      </c>
      <c r="AO410">
        <v>0</v>
      </c>
      <c r="AP410">
        <v>0</v>
      </c>
      <c r="AQ410">
        <v>0</v>
      </c>
      <c r="AR410">
        <v>0</v>
      </c>
      <c r="AS410">
        <v>8</v>
      </c>
      <c r="AT410">
        <v>0</v>
      </c>
      <c r="AU410">
        <v>0</v>
      </c>
      <c r="AV410">
        <v>0</v>
      </c>
      <c r="AW410">
        <v>0</v>
      </c>
      <c r="AX410">
        <v>2</v>
      </c>
      <c r="AY410">
        <v>11</v>
      </c>
      <c r="AZ410">
        <v>0</v>
      </c>
      <c r="BA410">
        <v>0</v>
      </c>
      <c r="BB410">
        <v>0</v>
      </c>
      <c r="BC410">
        <v>0</v>
      </c>
      <c r="BD410">
        <v>0</v>
      </c>
      <c r="BE410">
        <v>2</v>
      </c>
      <c r="BF410">
        <v>0</v>
      </c>
      <c r="BG410">
        <v>0</v>
      </c>
      <c r="BH410">
        <v>0</v>
      </c>
      <c r="BI410">
        <v>0</v>
      </c>
      <c r="BJ410">
        <v>0</v>
      </c>
      <c r="BK410">
        <v>2</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row>
    <row r="411" spans="1:92">
      <c r="A411" t="s">
        <v>2080</v>
      </c>
      <c r="B411" t="s">
        <v>25</v>
      </c>
      <c r="C411" t="s">
        <v>26</v>
      </c>
      <c r="D411" t="s">
        <v>47</v>
      </c>
      <c r="E411" t="s">
        <v>29</v>
      </c>
      <c r="F411" t="s">
        <v>29</v>
      </c>
      <c r="G411" t="s">
        <v>86</v>
      </c>
      <c r="H411" t="s">
        <v>87</v>
      </c>
      <c r="I411">
        <v>100</v>
      </c>
      <c r="J411" s="1">
        <v>0.94</v>
      </c>
      <c r="K411" t="s">
        <v>26</v>
      </c>
      <c r="L411" t="s">
        <v>27</v>
      </c>
      <c r="M411" t="s">
        <v>119</v>
      </c>
      <c r="N411" t="s">
        <v>412</v>
      </c>
      <c r="P411" t="s">
        <v>413</v>
      </c>
      <c r="Q411">
        <v>4</v>
      </c>
      <c r="R411">
        <v>0.241419999999999</v>
      </c>
      <c r="S411">
        <f t="shared" si="12"/>
        <v>7</v>
      </c>
      <c r="T411">
        <f t="shared" si="13"/>
        <v>56</v>
      </c>
      <c r="U411">
        <v>0</v>
      </c>
      <c r="V411">
        <v>0</v>
      </c>
      <c r="W411">
        <v>0</v>
      </c>
      <c r="X411">
        <v>0</v>
      </c>
      <c r="Y411">
        <v>0</v>
      </c>
      <c r="Z411">
        <v>0</v>
      </c>
      <c r="AA411">
        <v>0</v>
      </c>
      <c r="AB411">
        <v>0</v>
      </c>
      <c r="AC411">
        <v>0</v>
      </c>
      <c r="AD411">
        <v>0</v>
      </c>
      <c r="AE411">
        <v>0</v>
      </c>
      <c r="AF411">
        <v>0</v>
      </c>
      <c r="AG411">
        <v>0</v>
      </c>
      <c r="AH411">
        <v>0</v>
      </c>
      <c r="AI411">
        <v>0</v>
      </c>
      <c r="AJ411">
        <v>0</v>
      </c>
      <c r="AK411">
        <v>0</v>
      </c>
      <c r="AL411">
        <v>0</v>
      </c>
      <c r="AM411">
        <v>0</v>
      </c>
      <c r="AN411">
        <v>0</v>
      </c>
      <c r="AO411">
        <v>2</v>
      </c>
      <c r="AP411">
        <v>0</v>
      </c>
      <c r="AQ411">
        <v>0</v>
      </c>
      <c r="AR411">
        <v>0</v>
      </c>
      <c r="AS411">
        <v>0</v>
      </c>
      <c r="AT411">
        <v>1</v>
      </c>
      <c r="AU411">
        <v>0</v>
      </c>
      <c r="AV411">
        <v>2</v>
      </c>
      <c r="AW411">
        <v>0</v>
      </c>
      <c r="AX411">
        <v>0</v>
      </c>
      <c r="AY411">
        <v>0</v>
      </c>
      <c r="AZ411">
        <v>0</v>
      </c>
      <c r="BA411">
        <v>0</v>
      </c>
      <c r="BB411">
        <v>0</v>
      </c>
      <c r="BC411">
        <v>0</v>
      </c>
      <c r="BD411">
        <v>0</v>
      </c>
      <c r="BE411">
        <v>0</v>
      </c>
      <c r="BF411">
        <v>0</v>
      </c>
      <c r="BG411">
        <v>4</v>
      </c>
      <c r="BH411">
        <v>0</v>
      </c>
      <c r="BI411">
        <v>0</v>
      </c>
      <c r="BJ411">
        <v>0</v>
      </c>
      <c r="BK411">
        <v>0</v>
      </c>
      <c r="BL411">
        <v>0</v>
      </c>
      <c r="BM411">
        <v>0</v>
      </c>
      <c r="BN411">
        <v>0</v>
      </c>
      <c r="BO411">
        <v>0</v>
      </c>
      <c r="BP411">
        <v>0</v>
      </c>
      <c r="BQ411">
        <v>0</v>
      </c>
      <c r="BR411">
        <v>0</v>
      </c>
      <c r="BS411">
        <v>0</v>
      </c>
      <c r="BT411">
        <v>0</v>
      </c>
      <c r="BU411">
        <v>0</v>
      </c>
      <c r="BV411">
        <v>0</v>
      </c>
      <c r="BW411">
        <v>0</v>
      </c>
      <c r="BX411">
        <v>0</v>
      </c>
      <c r="BY411">
        <v>11</v>
      </c>
      <c r="BZ411">
        <v>14</v>
      </c>
      <c r="CA411">
        <v>0</v>
      </c>
      <c r="CB411">
        <v>0</v>
      </c>
      <c r="CC411">
        <v>0</v>
      </c>
      <c r="CD411">
        <v>22</v>
      </c>
      <c r="CE411">
        <v>0</v>
      </c>
      <c r="CF411">
        <v>0</v>
      </c>
      <c r="CG411">
        <v>0</v>
      </c>
      <c r="CH411">
        <v>0</v>
      </c>
      <c r="CI411">
        <v>0</v>
      </c>
      <c r="CJ411">
        <v>0</v>
      </c>
      <c r="CK411">
        <v>0</v>
      </c>
      <c r="CL411">
        <v>0</v>
      </c>
      <c r="CM411">
        <v>0</v>
      </c>
      <c r="CN411">
        <v>0</v>
      </c>
    </row>
    <row r="412" spans="1:92">
      <c r="A412" t="s">
        <v>1205</v>
      </c>
      <c r="B412" t="s">
        <v>25</v>
      </c>
      <c r="C412" t="s">
        <v>26</v>
      </c>
      <c r="D412" t="s">
        <v>47</v>
      </c>
      <c r="E412" t="s">
        <v>48</v>
      </c>
      <c r="F412" t="s">
        <v>49</v>
      </c>
      <c r="G412" t="s">
        <v>259</v>
      </c>
      <c r="H412" t="s">
        <v>1206</v>
      </c>
      <c r="I412">
        <v>100</v>
      </c>
      <c r="J412" s="1">
        <v>0.95</v>
      </c>
      <c r="K412" t="s">
        <v>26</v>
      </c>
      <c r="L412" t="s">
        <v>47</v>
      </c>
      <c r="M412" t="s">
        <v>48</v>
      </c>
      <c r="N412" t="s">
        <v>49</v>
      </c>
      <c r="O412" t="s">
        <v>52</v>
      </c>
      <c r="P412" t="s">
        <v>286</v>
      </c>
      <c r="Q412">
        <v>3</v>
      </c>
      <c r="R412">
        <v>0.20040999999999901</v>
      </c>
      <c r="S412">
        <f t="shared" si="12"/>
        <v>6</v>
      </c>
      <c r="T412">
        <f t="shared" si="13"/>
        <v>56</v>
      </c>
      <c r="U412">
        <v>0</v>
      </c>
      <c r="V412">
        <v>0</v>
      </c>
      <c r="W412">
        <v>0</v>
      </c>
      <c r="X412">
        <v>14</v>
      </c>
      <c r="Y412">
        <v>0</v>
      </c>
      <c r="Z412">
        <v>0</v>
      </c>
      <c r="AA412">
        <v>0</v>
      </c>
      <c r="AB412">
        <v>0</v>
      </c>
      <c r="AC412">
        <v>0</v>
      </c>
      <c r="AD412">
        <v>0</v>
      </c>
      <c r="AE412">
        <v>2</v>
      </c>
      <c r="AF412">
        <v>0</v>
      </c>
      <c r="AG412">
        <v>0</v>
      </c>
      <c r="AH412">
        <v>1</v>
      </c>
      <c r="AI412">
        <v>0</v>
      </c>
      <c r="AJ412">
        <v>0</v>
      </c>
      <c r="AK412">
        <v>0</v>
      </c>
      <c r="AL412">
        <v>0</v>
      </c>
      <c r="AM412">
        <v>0</v>
      </c>
      <c r="AN412">
        <v>0</v>
      </c>
      <c r="AO412">
        <v>0</v>
      </c>
      <c r="AP412">
        <v>0</v>
      </c>
      <c r="AQ412">
        <v>0</v>
      </c>
      <c r="AR412">
        <v>0</v>
      </c>
      <c r="AS412">
        <v>0</v>
      </c>
      <c r="AT412">
        <v>0</v>
      </c>
      <c r="AU412">
        <v>0</v>
      </c>
      <c r="AV412">
        <v>0</v>
      </c>
      <c r="AW412">
        <v>20</v>
      </c>
      <c r="AX412">
        <v>0</v>
      </c>
      <c r="AY412">
        <v>4</v>
      </c>
      <c r="AZ412">
        <v>0</v>
      </c>
      <c r="BA412">
        <v>0</v>
      </c>
      <c r="BB412">
        <v>0</v>
      </c>
      <c r="BC412">
        <v>0</v>
      </c>
      <c r="BD412">
        <v>0</v>
      </c>
      <c r="BE412">
        <v>0</v>
      </c>
      <c r="BF412">
        <v>0</v>
      </c>
      <c r="BG412">
        <v>0</v>
      </c>
      <c r="BH412">
        <v>15</v>
      </c>
      <c r="BI412">
        <v>0</v>
      </c>
      <c r="BJ412">
        <v>0</v>
      </c>
      <c r="BK412">
        <v>0</v>
      </c>
      <c r="BL412">
        <v>0</v>
      </c>
      <c r="BM412">
        <v>0</v>
      </c>
      <c r="BN412">
        <v>0</v>
      </c>
      <c r="BO412">
        <v>0</v>
      </c>
      <c r="BP412">
        <v>0</v>
      </c>
      <c r="BQ412">
        <v>0</v>
      </c>
      <c r="BR412">
        <v>0</v>
      </c>
      <c r="BS412">
        <v>0</v>
      </c>
      <c r="BT412">
        <v>0</v>
      </c>
      <c r="BU412">
        <v>0</v>
      </c>
      <c r="BV412">
        <v>0</v>
      </c>
      <c r="BW412">
        <v>0</v>
      </c>
      <c r="BX412">
        <v>0</v>
      </c>
      <c r="BY412">
        <v>0</v>
      </c>
      <c r="BZ412">
        <v>0</v>
      </c>
      <c r="CA412">
        <v>0</v>
      </c>
      <c r="CB412">
        <v>0</v>
      </c>
      <c r="CC412">
        <v>0</v>
      </c>
      <c r="CD412">
        <v>0</v>
      </c>
      <c r="CE412">
        <v>0</v>
      </c>
      <c r="CF412">
        <v>0</v>
      </c>
      <c r="CG412">
        <v>0</v>
      </c>
      <c r="CH412">
        <v>0</v>
      </c>
      <c r="CI412">
        <v>0</v>
      </c>
      <c r="CJ412">
        <v>0</v>
      </c>
      <c r="CK412">
        <v>0</v>
      </c>
      <c r="CL412">
        <v>0</v>
      </c>
      <c r="CM412">
        <v>0</v>
      </c>
      <c r="CN412">
        <v>0</v>
      </c>
    </row>
    <row r="413" spans="1:92">
      <c r="A413" t="s">
        <v>655</v>
      </c>
      <c r="B413" t="s">
        <v>25</v>
      </c>
      <c r="C413" t="s">
        <v>26</v>
      </c>
      <c r="D413" t="s">
        <v>27</v>
      </c>
      <c r="E413" t="s">
        <v>28</v>
      </c>
      <c r="F413" t="s">
        <v>28</v>
      </c>
      <c r="G413" t="s">
        <v>595</v>
      </c>
      <c r="H413" t="s">
        <v>656</v>
      </c>
      <c r="I413">
        <v>100</v>
      </c>
      <c r="J413" s="1">
        <v>0.96</v>
      </c>
      <c r="K413" t="s">
        <v>26</v>
      </c>
      <c r="L413" t="s">
        <v>88</v>
      </c>
      <c r="M413" t="s">
        <v>89</v>
      </c>
      <c r="P413" t="s">
        <v>657</v>
      </c>
      <c r="Q413">
        <v>2</v>
      </c>
      <c r="R413">
        <v>7.9659999999999995E-2</v>
      </c>
      <c r="S413">
        <f t="shared" si="12"/>
        <v>12</v>
      </c>
      <c r="T413">
        <f t="shared" si="13"/>
        <v>55</v>
      </c>
      <c r="U413">
        <v>4</v>
      </c>
      <c r="V413">
        <v>0</v>
      </c>
      <c r="W413">
        <v>1</v>
      </c>
      <c r="X413">
        <v>0</v>
      </c>
      <c r="Y413">
        <v>0</v>
      </c>
      <c r="Z413">
        <v>0</v>
      </c>
      <c r="AA413">
        <v>0</v>
      </c>
      <c r="AB413">
        <v>0</v>
      </c>
      <c r="AC413">
        <v>0</v>
      </c>
      <c r="AD413">
        <v>0</v>
      </c>
      <c r="AE413">
        <v>0</v>
      </c>
      <c r="AF413">
        <v>0</v>
      </c>
      <c r="AG413">
        <v>0</v>
      </c>
      <c r="AH413">
        <v>1</v>
      </c>
      <c r="AI413">
        <v>0</v>
      </c>
      <c r="AJ413">
        <v>0</v>
      </c>
      <c r="AK413">
        <v>0</v>
      </c>
      <c r="AL413">
        <v>0</v>
      </c>
      <c r="AM413">
        <v>0</v>
      </c>
      <c r="AN413">
        <v>8</v>
      </c>
      <c r="AO413">
        <v>7</v>
      </c>
      <c r="AP413">
        <v>0</v>
      </c>
      <c r="AQ413">
        <v>0</v>
      </c>
      <c r="AR413">
        <v>3</v>
      </c>
      <c r="AS413">
        <v>0</v>
      </c>
      <c r="AT413">
        <v>22</v>
      </c>
      <c r="AU413">
        <v>0</v>
      </c>
      <c r="AV413">
        <v>0</v>
      </c>
      <c r="AW413">
        <v>0</v>
      </c>
      <c r="AX413">
        <v>0</v>
      </c>
      <c r="AY413">
        <v>0</v>
      </c>
      <c r="AZ413">
        <v>0</v>
      </c>
      <c r="BA413">
        <v>0</v>
      </c>
      <c r="BB413">
        <v>0</v>
      </c>
      <c r="BC413">
        <v>0</v>
      </c>
      <c r="BD413">
        <v>0</v>
      </c>
      <c r="BE413">
        <v>1</v>
      </c>
      <c r="BF413">
        <v>0</v>
      </c>
      <c r="BG413">
        <v>0</v>
      </c>
      <c r="BH413">
        <v>0</v>
      </c>
      <c r="BI413">
        <v>0</v>
      </c>
      <c r="BJ413">
        <v>0</v>
      </c>
      <c r="BK413">
        <v>2</v>
      </c>
      <c r="BL413">
        <v>0</v>
      </c>
      <c r="BM413">
        <v>0</v>
      </c>
      <c r="BN413">
        <v>0</v>
      </c>
      <c r="BO413">
        <v>2</v>
      </c>
      <c r="BP413">
        <v>0</v>
      </c>
      <c r="BQ413">
        <v>0</v>
      </c>
      <c r="BR413">
        <v>0</v>
      </c>
      <c r="BS413">
        <v>0</v>
      </c>
      <c r="BT413">
        <v>0</v>
      </c>
      <c r="BU413">
        <v>0</v>
      </c>
      <c r="BV413">
        <v>0</v>
      </c>
      <c r="BW413">
        <v>0</v>
      </c>
      <c r="BX413">
        <v>0</v>
      </c>
      <c r="BY413">
        <v>0</v>
      </c>
      <c r="BZ413">
        <v>0</v>
      </c>
      <c r="CA413">
        <v>0</v>
      </c>
      <c r="CB413">
        <v>0</v>
      </c>
      <c r="CC413">
        <v>0</v>
      </c>
      <c r="CD413">
        <v>0</v>
      </c>
      <c r="CE413">
        <v>0</v>
      </c>
      <c r="CF413">
        <v>0</v>
      </c>
      <c r="CG413">
        <v>0</v>
      </c>
      <c r="CH413">
        <v>0</v>
      </c>
      <c r="CI413">
        <v>1</v>
      </c>
      <c r="CJ413">
        <v>0</v>
      </c>
      <c r="CK413">
        <v>0</v>
      </c>
      <c r="CL413">
        <v>0</v>
      </c>
      <c r="CM413">
        <v>3</v>
      </c>
      <c r="CN413">
        <v>0</v>
      </c>
    </row>
    <row r="414" spans="1:92">
      <c r="A414" t="s">
        <v>1677</v>
      </c>
      <c r="B414" t="s">
        <v>25</v>
      </c>
      <c r="C414" t="s">
        <v>26</v>
      </c>
      <c r="D414" t="s">
        <v>88</v>
      </c>
      <c r="E414" t="s">
        <v>89</v>
      </c>
      <c r="F414" t="s">
        <v>89</v>
      </c>
      <c r="G414" t="s">
        <v>503</v>
      </c>
      <c r="H414" t="s">
        <v>504</v>
      </c>
      <c r="I414">
        <v>100</v>
      </c>
      <c r="J414" s="1">
        <v>0.91</v>
      </c>
      <c r="K414" t="s">
        <v>26</v>
      </c>
      <c r="L414" t="s">
        <v>88</v>
      </c>
      <c r="M414" t="s">
        <v>89</v>
      </c>
      <c r="N414" t="s">
        <v>89</v>
      </c>
      <c r="O414" t="s">
        <v>89</v>
      </c>
      <c r="P414" t="s">
        <v>1678</v>
      </c>
      <c r="Q414">
        <v>3</v>
      </c>
      <c r="R414">
        <v>0.18279999999999899</v>
      </c>
      <c r="S414">
        <f t="shared" si="12"/>
        <v>7</v>
      </c>
      <c r="T414">
        <f t="shared" si="13"/>
        <v>55</v>
      </c>
      <c r="U414">
        <v>0</v>
      </c>
      <c r="V414">
        <v>0</v>
      </c>
      <c r="W414">
        <v>0</v>
      </c>
      <c r="X414">
        <v>0</v>
      </c>
      <c r="Y414">
        <v>0</v>
      </c>
      <c r="Z414">
        <v>0</v>
      </c>
      <c r="AA414">
        <v>4</v>
      </c>
      <c r="AB414">
        <v>0</v>
      </c>
      <c r="AC414">
        <v>0</v>
      </c>
      <c r="AD414">
        <v>0</v>
      </c>
      <c r="AE414">
        <v>0</v>
      </c>
      <c r="AF414">
        <v>0</v>
      </c>
      <c r="AG414">
        <v>0</v>
      </c>
      <c r="AH414">
        <v>0</v>
      </c>
      <c r="AI414">
        <v>0</v>
      </c>
      <c r="AJ414">
        <v>0</v>
      </c>
      <c r="AK414">
        <v>0</v>
      </c>
      <c r="AL414">
        <v>0</v>
      </c>
      <c r="AM414">
        <v>0</v>
      </c>
      <c r="AN414">
        <v>0</v>
      </c>
      <c r="AO414">
        <v>0</v>
      </c>
      <c r="AP414">
        <v>0</v>
      </c>
      <c r="AQ414">
        <v>0</v>
      </c>
      <c r="AR414">
        <v>8</v>
      </c>
      <c r="AS414">
        <v>0</v>
      </c>
      <c r="AT414">
        <v>0</v>
      </c>
      <c r="AU414">
        <v>0</v>
      </c>
      <c r="AV414">
        <v>0</v>
      </c>
      <c r="AW414">
        <v>0</v>
      </c>
      <c r="AX414">
        <v>0</v>
      </c>
      <c r="AY414">
        <v>0</v>
      </c>
      <c r="AZ414">
        <v>0</v>
      </c>
      <c r="BA414">
        <v>0</v>
      </c>
      <c r="BB414">
        <v>0</v>
      </c>
      <c r="BC414">
        <v>0</v>
      </c>
      <c r="BD414">
        <v>0</v>
      </c>
      <c r="BE414">
        <v>1</v>
      </c>
      <c r="BF414">
        <v>0</v>
      </c>
      <c r="BG414">
        <v>0</v>
      </c>
      <c r="BH414">
        <v>0</v>
      </c>
      <c r="BI414">
        <v>0</v>
      </c>
      <c r="BJ414">
        <v>0</v>
      </c>
      <c r="BK414">
        <v>0</v>
      </c>
      <c r="BL414">
        <v>0</v>
      </c>
      <c r="BM414">
        <v>28</v>
      </c>
      <c r="BN414">
        <v>0</v>
      </c>
      <c r="BO414">
        <v>0</v>
      </c>
      <c r="BP414">
        <v>0</v>
      </c>
      <c r="BQ414">
        <v>0</v>
      </c>
      <c r="BR414">
        <v>0</v>
      </c>
      <c r="BS414">
        <v>0</v>
      </c>
      <c r="BT414">
        <v>0</v>
      </c>
      <c r="BU414">
        <v>0</v>
      </c>
      <c r="BV414">
        <v>0</v>
      </c>
      <c r="BW414">
        <v>0</v>
      </c>
      <c r="BX414">
        <v>0</v>
      </c>
      <c r="BY414">
        <v>1</v>
      </c>
      <c r="BZ414">
        <v>0</v>
      </c>
      <c r="CA414">
        <v>0</v>
      </c>
      <c r="CB414">
        <v>0</v>
      </c>
      <c r="CC414">
        <v>0</v>
      </c>
      <c r="CD414">
        <v>0</v>
      </c>
      <c r="CE414">
        <v>0</v>
      </c>
      <c r="CF414">
        <v>2</v>
      </c>
      <c r="CG414">
        <v>0</v>
      </c>
      <c r="CH414">
        <v>0</v>
      </c>
      <c r="CI414">
        <v>0</v>
      </c>
      <c r="CJ414">
        <v>0</v>
      </c>
      <c r="CK414">
        <v>0</v>
      </c>
      <c r="CL414">
        <v>11</v>
      </c>
      <c r="CM414">
        <v>0</v>
      </c>
      <c r="CN414">
        <v>0</v>
      </c>
    </row>
    <row r="415" spans="1:92">
      <c r="A415" t="s">
        <v>959</v>
      </c>
      <c r="B415" t="s">
        <v>25</v>
      </c>
      <c r="C415" t="s">
        <v>26</v>
      </c>
      <c r="D415" t="s">
        <v>47</v>
      </c>
      <c r="E415" t="s">
        <v>35</v>
      </c>
      <c r="F415" t="s">
        <v>198</v>
      </c>
      <c r="G415" t="s">
        <v>203</v>
      </c>
      <c r="H415" t="s">
        <v>277</v>
      </c>
      <c r="I415">
        <v>100</v>
      </c>
      <c r="J415" s="1">
        <v>0.98</v>
      </c>
      <c r="K415" t="s">
        <v>26</v>
      </c>
      <c r="L415" t="s">
        <v>47</v>
      </c>
      <c r="M415" t="s">
        <v>35</v>
      </c>
      <c r="N415" t="s">
        <v>198</v>
      </c>
      <c r="O415" t="s">
        <v>198</v>
      </c>
      <c r="P415" t="s">
        <v>278</v>
      </c>
      <c r="Q415">
        <v>5</v>
      </c>
      <c r="R415">
        <v>6.0970000000000101E-2</v>
      </c>
      <c r="S415">
        <f t="shared" si="12"/>
        <v>5</v>
      </c>
      <c r="T415">
        <f t="shared" si="13"/>
        <v>55</v>
      </c>
      <c r="U415">
        <v>0</v>
      </c>
      <c r="V415">
        <v>0</v>
      </c>
      <c r="W415">
        <v>0</v>
      </c>
      <c r="X415">
        <v>0</v>
      </c>
      <c r="Y415">
        <v>0</v>
      </c>
      <c r="Z415">
        <v>0</v>
      </c>
      <c r="AA415">
        <v>0</v>
      </c>
      <c r="AB415">
        <v>0</v>
      </c>
      <c r="AC415">
        <v>0</v>
      </c>
      <c r="AD415">
        <v>6</v>
      </c>
      <c r="AE415">
        <v>0</v>
      </c>
      <c r="AF415">
        <v>0</v>
      </c>
      <c r="AG415">
        <v>0</v>
      </c>
      <c r="AH415">
        <v>0</v>
      </c>
      <c r="AI415">
        <v>0</v>
      </c>
      <c r="AJ415">
        <v>0</v>
      </c>
      <c r="AK415">
        <v>0</v>
      </c>
      <c r="AL415">
        <v>0</v>
      </c>
      <c r="AM415">
        <v>0</v>
      </c>
      <c r="AN415">
        <v>0</v>
      </c>
      <c r="AO415">
        <v>0</v>
      </c>
      <c r="AP415">
        <v>0</v>
      </c>
      <c r="AQ415">
        <v>0</v>
      </c>
      <c r="AR415">
        <v>0</v>
      </c>
      <c r="AS415">
        <v>1</v>
      </c>
      <c r="AT415">
        <v>0</v>
      </c>
      <c r="AU415">
        <v>0</v>
      </c>
      <c r="AV415">
        <v>0</v>
      </c>
      <c r="AW415">
        <v>0</v>
      </c>
      <c r="AX415">
        <v>0</v>
      </c>
      <c r="AY415">
        <v>0</v>
      </c>
      <c r="AZ415">
        <v>0</v>
      </c>
      <c r="BA415">
        <v>0</v>
      </c>
      <c r="BB415">
        <v>0</v>
      </c>
      <c r="BC415">
        <v>0</v>
      </c>
      <c r="BD415">
        <v>0</v>
      </c>
      <c r="BE415">
        <v>0</v>
      </c>
      <c r="BF415">
        <v>4</v>
      </c>
      <c r="BG415">
        <v>0</v>
      </c>
      <c r="BH415">
        <v>0</v>
      </c>
      <c r="BI415">
        <v>0</v>
      </c>
      <c r="BJ415">
        <v>0</v>
      </c>
      <c r="BK415">
        <v>0</v>
      </c>
      <c r="BL415">
        <v>0</v>
      </c>
      <c r="BM415">
        <v>0</v>
      </c>
      <c r="BN415">
        <v>0</v>
      </c>
      <c r="BO415">
        <v>0</v>
      </c>
      <c r="BP415">
        <v>0</v>
      </c>
      <c r="BQ415">
        <v>0</v>
      </c>
      <c r="BR415">
        <v>0</v>
      </c>
      <c r="BS415">
        <v>0</v>
      </c>
      <c r="BT415">
        <v>0</v>
      </c>
      <c r="BU415">
        <v>0</v>
      </c>
      <c r="BV415">
        <v>3</v>
      </c>
      <c r="BW415">
        <v>0</v>
      </c>
      <c r="BX415">
        <v>0</v>
      </c>
      <c r="BY415">
        <v>0</v>
      </c>
      <c r="BZ415">
        <v>0</v>
      </c>
      <c r="CA415">
        <v>0</v>
      </c>
      <c r="CB415">
        <v>41</v>
      </c>
      <c r="CC415">
        <v>0</v>
      </c>
      <c r="CD415">
        <v>0</v>
      </c>
      <c r="CE415">
        <v>0</v>
      </c>
      <c r="CF415">
        <v>0</v>
      </c>
      <c r="CG415">
        <v>0</v>
      </c>
      <c r="CH415">
        <v>0</v>
      </c>
      <c r="CI415">
        <v>0</v>
      </c>
      <c r="CJ415">
        <v>0</v>
      </c>
      <c r="CK415">
        <v>0</v>
      </c>
      <c r="CL415">
        <v>0</v>
      </c>
      <c r="CM415">
        <v>0</v>
      </c>
      <c r="CN415">
        <v>0</v>
      </c>
    </row>
    <row r="416" spans="1:92">
      <c r="A416" t="s">
        <v>984</v>
      </c>
      <c r="B416" t="s">
        <v>25</v>
      </c>
      <c r="C416" t="s">
        <v>26</v>
      </c>
      <c r="D416" t="s">
        <v>27</v>
      </c>
      <c r="E416" t="s">
        <v>28</v>
      </c>
      <c r="F416" t="s">
        <v>67</v>
      </c>
      <c r="G416" t="s">
        <v>864</v>
      </c>
      <c r="H416" t="s">
        <v>985</v>
      </c>
      <c r="I416">
        <v>100</v>
      </c>
      <c r="J416" s="1">
        <v>0.9</v>
      </c>
      <c r="K416" t="s">
        <v>26</v>
      </c>
      <c r="L416" t="s">
        <v>27</v>
      </c>
      <c r="M416" t="s">
        <v>36</v>
      </c>
      <c r="N416" t="s">
        <v>44</v>
      </c>
      <c r="P416" t="s">
        <v>958</v>
      </c>
      <c r="Q416">
        <v>4</v>
      </c>
      <c r="R416">
        <v>0.16070999999999999</v>
      </c>
      <c r="S416">
        <f t="shared" si="12"/>
        <v>2</v>
      </c>
      <c r="T416">
        <f t="shared" si="13"/>
        <v>55</v>
      </c>
      <c r="U416">
        <v>0</v>
      </c>
      <c r="V416">
        <v>0</v>
      </c>
      <c r="W416">
        <v>54</v>
      </c>
      <c r="X416">
        <v>0</v>
      </c>
      <c r="Y416">
        <v>0</v>
      </c>
      <c r="Z416">
        <v>0</v>
      </c>
      <c r="AA416">
        <v>0</v>
      </c>
      <c r="AB416">
        <v>0</v>
      </c>
      <c r="AC416">
        <v>0</v>
      </c>
      <c r="AD416">
        <v>0</v>
      </c>
      <c r="AE416">
        <v>0</v>
      </c>
      <c r="AF416">
        <v>0</v>
      </c>
      <c r="AG416">
        <v>0</v>
      </c>
      <c r="AH416">
        <v>0</v>
      </c>
      <c r="AI416">
        <v>0</v>
      </c>
      <c r="AJ416">
        <v>0</v>
      </c>
      <c r="AK416">
        <v>0</v>
      </c>
      <c r="AL416">
        <v>0</v>
      </c>
      <c r="AM416">
        <v>0</v>
      </c>
      <c r="AN416">
        <v>1</v>
      </c>
      <c r="AO416">
        <v>0</v>
      </c>
      <c r="AP416">
        <v>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0</v>
      </c>
      <c r="CH416">
        <v>0</v>
      </c>
      <c r="CI416">
        <v>0</v>
      </c>
      <c r="CJ416">
        <v>0</v>
      </c>
      <c r="CK416">
        <v>0</v>
      </c>
      <c r="CL416">
        <v>0</v>
      </c>
      <c r="CM416">
        <v>0</v>
      </c>
      <c r="CN416">
        <v>0</v>
      </c>
    </row>
    <row r="417" spans="1:92">
      <c r="A417" t="s">
        <v>1437</v>
      </c>
      <c r="B417" t="s">
        <v>25</v>
      </c>
      <c r="C417" t="s">
        <v>26</v>
      </c>
      <c r="D417" t="s">
        <v>27</v>
      </c>
      <c r="E417" t="s">
        <v>28</v>
      </c>
      <c r="F417" t="s">
        <v>64</v>
      </c>
      <c r="G417" t="s">
        <v>873</v>
      </c>
      <c r="H417" t="s">
        <v>874</v>
      </c>
      <c r="I417">
        <v>100</v>
      </c>
      <c r="J417" s="1">
        <v>0.97</v>
      </c>
      <c r="K417" t="s">
        <v>26</v>
      </c>
      <c r="L417" t="s">
        <v>27</v>
      </c>
      <c r="M417" t="s">
        <v>28</v>
      </c>
      <c r="N417" t="s">
        <v>28</v>
      </c>
      <c r="O417" t="s">
        <v>28</v>
      </c>
      <c r="P417" t="s">
        <v>1438</v>
      </c>
      <c r="Q417">
        <v>3</v>
      </c>
      <c r="R417">
        <v>7.0380000000000095E-2</v>
      </c>
      <c r="S417">
        <f t="shared" si="12"/>
        <v>31</v>
      </c>
      <c r="T417">
        <f t="shared" si="13"/>
        <v>54</v>
      </c>
      <c r="U417">
        <v>0</v>
      </c>
      <c r="V417">
        <v>0</v>
      </c>
      <c r="W417">
        <v>0</v>
      </c>
      <c r="X417">
        <v>0</v>
      </c>
      <c r="Y417">
        <v>0</v>
      </c>
      <c r="Z417">
        <v>2</v>
      </c>
      <c r="AA417">
        <v>0</v>
      </c>
      <c r="AB417">
        <v>5</v>
      </c>
      <c r="AC417">
        <v>0</v>
      </c>
      <c r="AD417">
        <v>2</v>
      </c>
      <c r="AE417">
        <v>0</v>
      </c>
      <c r="AF417">
        <v>1</v>
      </c>
      <c r="AG417">
        <v>0</v>
      </c>
      <c r="AH417">
        <v>3</v>
      </c>
      <c r="AI417">
        <v>0</v>
      </c>
      <c r="AJ417">
        <v>1</v>
      </c>
      <c r="AK417">
        <v>0</v>
      </c>
      <c r="AL417">
        <v>0</v>
      </c>
      <c r="AM417">
        <v>2</v>
      </c>
      <c r="AN417">
        <v>2</v>
      </c>
      <c r="AO417">
        <v>2</v>
      </c>
      <c r="AP417">
        <v>1</v>
      </c>
      <c r="AQ417">
        <v>0</v>
      </c>
      <c r="AR417">
        <v>1</v>
      </c>
      <c r="AS417">
        <v>1</v>
      </c>
      <c r="AT417">
        <v>3</v>
      </c>
      <c r="AU417">
        <v>1</v>
      </c>
      <c r="AV417">
        <v>0</v>
      </c>
      <c r="AW417">
        <v>0</v>
      </c>
      <c r="AX417">
        <v>0</v>
      </c>
      <c r="AY417">
        <v>0</v>
      </c>
      <c r="AZ417">
        <v>4</v>
      </c>
      <c r="BA417">
        <v>0</v>
      </c>
      <c r="BB417">
        <v>0</v>
      </c>
      <c r="BC417">
        <v>1</v>
      </c>
      <c r="BD417">
        <v>2</v>
      </c>
      <c r="BE417">
        <v>0</v>
      </c>
      <c r="BF417">
        <v>1</v>
      </c>
      <c r="BG417">
        <v>2</v>
      </c>
      <c r="BH417">
        <v>0</v>
      </c>
      <c r="BI417">
        <v>0</v>
      </c>
      <c r="BJ417">
        <v>0</v>
      </c>
      <c r="BK417">
        <v>0</v>
      </c>
      <c r="BL417">
        <v>0</v>
      </c>
      <c r="BM417">
        <v>1</v>
      </c>
      <c r="BN417">
        <v>0</v>
      </c>
      <c r="BO417">
        <v>1</v>
      </c>
      <c r="BP417">
        <v>0</v>
      </c>
      <c r="BQ417">
        <v>1</v>
      </c>
      <c r="BR417">
        <v>2</v>
      </c>
      <c r="BS417">
        <v>1</v>
      </c>
      <c r="BT417">
        <v>0</v>
      </c>
      <c r="BU417">
        <v>0</v>
      </c>
      <c r="BV417">
        <v>0</v>
      </c>
      <c r="BW417">
        <v>0</v>
      </c>
      <c r="BX417">
        <v>1</v>
      </c>
      <c r="BY417">
        <v>1</v>
      </c>
      <c r="BZ417">
        <v>0</v>
      </c>
      <c r="CA417">
        <v>2</v>
      </c>
      <c r="CB417">
        <v>1</v>
      </c>
      <c r="CC417">
        <v>0</v>
      </c>
      <c r="CD417">
        <v>0</v>
      </c>
      <c r="CE417">
        <v>0</v>
      </c>
      <c r="CF417">
        <v>0</v>
      </c>
      <c r="CG417">
        <v>1</v>
      </c>
      <c r="CH417">
        <v>0</v>
      </c>
      <c r="CI417">
        <v>0</v>
      </c>
      <c r="CJ417">
        <v>0</v>
      </c>
      <c r="CK417">
        <v>0</v>
      </c>
      <c r="CL417">
        <v>2</v>
      </c>
      <c r="CM417">
        <v>0</v>
      </c>
      <c r="CN417">
        <v>3</v>
      </c>
    </row>
    <row r="418" spans="1:92">
      <c r="A418" t="s">
        <v>1549</v>
      </c>
      <c r="B418" t="s">
        <v>1550</v>
      </c>
      <c r="K418" t="s">
        <v>26</v>
      </c>
      <c r="L418" t="s">
        <v>27</v>
      </c>
      <c r="M418" t="s">
        <v>28</v>
      </c>
      <c r="N418" t="s">
        <v>44</v>
      </c>
      <c r="P418" t="s">
        <v>45</v>
      </c>
      <c r="Q418">
        <v>14</v>
      </c>
      <c r="R418">
        <v>7.5000000000002799E-4</v>
      </c>
      <c r="S418">
        <f t="shared" si="12"/>
        <v>14</v>
      </c>
      <c r="T418">
        <f t="shared" si="13"/>
        <v>54</v>
      </c>
      <c r="U418">
        <v>0</v>
      </c>
      <c r="V418">
        <v>0</v>
      </c>
      <c r="W418">
        <v>0</v>
      </c>
      <c r="X418">
        <v>0</v>
      </c>
      <c r="Y418">
        <v>1</v>
      </c>
      <c r="Z418">
        <v>0</v>
      </c>
      <c r="AA418">
        <v>0</v>
      </c>
      <c r="AB418">
        <v>1</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4</v>
      </c>
      <c r="AY418">
        <v>0</v>
      </c>
      <c r="AZ418">
        <v>0</v>
      </c>
      <c r="BA418">
        <v>0</v>
      </c>
      <c r="BB418">
        <v>0</v>
      </c>
      <c r="BC418">
        <v>0</v>
      </c>
      <c r="BD418">
        <v>1</v>
      </c>
      <c r="BE418">
        <v>0</v>
      </c>
      <c r="BF418">
        <v>0</v>
      </c>
      <c r="BG418">
        <v>1</v>
      </c>
      <c r="BH418">
        <v>0</v>
      </c>
      <c r="BI418">
        <v>1</v>
      </c>
      <c r="BJ418">
        <v>0</v>
      </c>
      <c r="BK418">
        <v>0</v>
      </c>
      <c r="BL418">
        <v>0</v>
      </c>
      <c r="BM418">
        <v>0</v>
      </c>
      <c r="BN418">
        <v>0</v>
      </c>
      <c r="BO418">
        <v>0</v>
      </c>
      <c r="BP418">
        <v>0</v>
      </c>
      <c r="BQ418">
        <v>0</v>
      </c>
      <c r="BR418">
        <v>0</v>
      </c>
      <c r="BS418">
        <v>0</v>
      </c>
      <c r="BT418">
        <v>0</v>
      </c>
      <c r="BU418">
        <v>0</v>
      </c>
      <c r="BV418">
        <v>0</v>
      </c>
      <c r="BW418">
        <v>4</v>
      </c>
      <c r="BX418">
        <v>3</v>
      </c>
      <c r="BY418">
        <v>0</v>
      </c>
      <c r="BZ418">
        <v>0</v>
      </c>
      <c r="CA418">
        <v>0</v>
      </c>
      <c r="CB418">
        <v>0</v>
      </c>
      <c r="CC418">
        <v>2</v>
      </c>
      <c r="CD418">
        <v>21</v>
      </c>
      <c r="CE418">
        <v>0</v>
      </c>
      <c r="CF418">
        <v>0</v>
      </c>
      <c r="CG418">
        <v>0</v>
      </c>
      <c r="CH418">
        <v>1</v>
      </c>
      <c r="CI418">
        <v>0</v>
      </c>
      <c r="CJ418">
        <v>0</v>
      </c>
      <c r="CK418">
        <v>3</v>
      </c>
      <c r="CL418">
        <v>6</v>
      </c>
      <c r="CM418">
        <v>0</v>
      </c>
      <c r="CN418">
        <v>5</v>
      </c>
    </row>
    <row r="419" spans="1:92">
      <c r="A419" t="s">
        <v>1943</v>
      </c>
      <c r="B419" t="s">
        <v>25</v>
      </c>
      <c r="C419" t="s">
        <v>26</v>
      </c>
      <c r="D419" t="s">
        <v>27</v>
      </c>
      <c r="E419" t="s">
        <v>28</v>
      </c>
      <c r="F419" t="s">
        <v>28</v>
      </c>
      <c r="G419" t="s">
        <v>1863</v>
      </c>
      <c r="H419" t="s">
        <v>1864</v>
      </c>
      <c r="I419">
        <v>100</v>
      </c>
      <c r="J419" s="1">
        <v>1</v>
      </c>
      <c r="K419" t="s">
        <v>26</v>
      </c>
      <c r="L419" t="s">
        <v>27</v>
      </c>
      <c r="M419" t="s">
        <v>28</v>
      </c>
      <c r="N419" t="s">
        <v>28</v>
      </c>
      <c r="O419" t="s">
        <v>28</v>
      </c>
      <c r="P419" t="s">
        <v>1944</v>
      </c>
      <c r="Q419">
        <v>2</v>
      </c>
      <c r="R419">
        <v>2.5549999999999899E-2</v>
      </c>
      <c r="S419">
        <f t="shared" si="12"/>
        <v>8</v>
      </c>
      <c r="T419">
        <f t="shared" si="13"/>
        <v>54</v>
      </c>
      <c r="U419">
        <v>0</v>
      </c>
      <c r="V419">
        <v>0</v>
      </c>
      <c r="W419">
        <v>0</v>
      </c>
      <c r="X419">
        <v>0</v>
      </c>
      <c r="Y419">
        <v>0</v>
      </c>
      <c r="Z419">
        <v>0</v>
      </c>
      <c r="AA419">
        <v>0</v>
      </c>
      <c r="AB419">
        <v>0</v>
      </c>
      <c r="AC419">
        <v>0</v>
      </c>
      <c r="AD419">
        <v>0</v>
      </c>
      <c r="AE419">
        <v>0</v>
      </c>
      <c r="AF419">
        <v>0</v>
      </c>
      <c r="AG419">
        <v>0</v>
      </c>
      <c r="AH419">
        <v>0</v>
      </c>
      <c r="AI419">
        <v>0</v>
      </c>
      <c r="AJ419">
        <v>30</v>
      </c>
      <c r="AK419">
        <v>0</v>
      </c>
      <c r="AL419">
        <v>0</v>
      </c>
      <c r="AM419">
        <v>0</v>
      </c>
      <c r="AN419">
        <v>2</v>
      </c>
      <c r="AO419">
        <v>0</v>
      </c>
      <c r="AP419">
        <v>0</v>
      </c>
      <c r="AQ419">
        <v>0</v>
      </c>
      <c r="AR419">
        <v>9</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1</v>
      </c>
      <c r="BS419">
        <v>0</v>
      </c>
      <c r="BT419">
        <v>0</v>
      </c>
      <c r="BU419">
        <v>0</v>
      </c>
      <c r="BV419">
        <v>0</v>
      </c>
      <c r="BW419">
        <v>0</v>
      </c>
      <c r="BX419">
        <v>0</v>
      </c>
      <c r="BY419">
        <v>0</v>
      </c>
      <c r="BZ419">
        <v>0</v>
      </c>
      <c r="CA419">
        <v>0</v>
      </c>
      <c r="CB419">
        <v>0</v>
      </c>
      <c r="CC419">
        <v>0</v>
      </c>
      <c r="CD419">
        <v>5</v>
      </c>
      <c r="CE419">
        <v>0</v>
      </c>
      <c r="CF419">
        <v>0</v>
      </c>
      <c r="CG419">
        <v>0</v>
      </c>
      <c r="CH419">
        <v>1</v>
      </c>
      <c r="CI419">
        <v>0</v>
      </c>
      <c r="CJ419">
        <v>2</v>
      </c>
      <c r="CK419">
        <v>0</v>
      </c>
      <c r="CL419">
        <v>4</v>
      </c>
      <c r="CM419">
        <v>0</v>
      </c>
      <c r="CN419">
        <v>0</v>
      </c>
    </row>
    <row r="420" spans="1:92">
      <c r="A420" t="s">
        <v>1523</v>
      </c>
      <c r="B420" t="s">
        <v>25</v>
      </c>
      <c r="C420" t="s">
        <v>26</v>
      </c>
      <c r="D420" t="s">
        <v>27</v>
      </c>
      <c r="E420" t="s">
        <v>28</v>
      </c>
      <c r="F420" t="s">
        <v>29</v>
      </c>
      <c r="G420" t="s">
        <v>30</v>
      </c>
      <c r="H420" t="s">
        <v>1524</v>
      </c>
      <c r="I420">
        <v>100</v>
      </c>
      <c r="J420" s="1">
        <v>0.92</v>
      </c>
      <c r="K420" t="s">
        <v>26</v>
      </c>
      <c r="L420" t="s">
        <v>27</v>
      </c>
      <c r="M420" t="s">
        <v>28</v>
      </c>
      <c r="N420" t="s">
        <v>28</v>
      </c>
      <c r="O420" t="s">
        <v>28</v>
      </c>
      <c r="P420" t="s">
        <v>156</v>
      </c>
      <c r="Q420">
        <v>9</v>
      </c>
      <c r="R420">
        <v>8.6330000000000004E-2</v>
      </c>
      <c r="S420">
        <f t="shared" si="12"/>
        <v>7</v>
      </c>
      <c r="T420">
        <f t="shared" si="13"/>
        <v>54</v>
      </c>
      <c r="U420">
        <v>0</v>
      </c>
      <c r="V420">
        <v>0</v>
      </c>
      <c r="W420">
        <v>0</v>
      </c>
      <c r="X420">
        <v>0</v>
      </c>
      <c r="Y420">
        <v>1</v>
      </c>
      <c r="Z420">
        <v>0</v>
      </c>
      <c r="AA420">
        <v>0</v>
      </c>
      <c r="AB420">
        <v>0</v>
      </c>
      <c r="AC420">
        <v>0</v>
      </c>
      <c r="AD420">
        <v>0</v>
      </c>
      <c r="AE420">
        <v>0</v>
      </c>
      <c r="AF420">
        <v>0</v>
      </c>
      <c r="AG420">
        <v>0</v>
      </c>
      <c r="AH420">
        <v>0</v>
      </c>
      <c r="AI420">
        <v>28</v>
      </c>
      <c r="AJ420">
        <v>0</v>
      </c>
      <c r="AK420">
        <v>1</v>
      </c>
      <c r="AL420">
        <v>0</v>
      </c>
      <c r="AM420">
        <v>0</v>
      </c>
      <c r="AN420">
        <v>0</v>
      </c>
      <c r="AO420">
        <v>0</v>
      </c>
      <c r="AP420">
        <v>0</v>
      </c>
      <c r="AQ420">
        <v>0</v>
      </c>
      <c r="AR420">
        <v>0</v>
      </c>
      <c r="AS420">
        <v>0</v>
      </c>
      <c r="AT420">
        <v>0</v>
      </c>
      <c r="AU420">
        <v>0</v>
      </c>
      <c r="AV420">
        <v>0</v>
      </c>
      <c r="AW420">
        <v>0</v>
      </c>
      <c r="AX420">
        <v>0</v>
      </c>
      <c r="AY420">
        <v>2</v>
      </c>
      <c r="AZ420">
        <v>19</v>
      </c>
      <c r="BA420">
        <v>0</v>
      </c>
      <c r="BB420">
        <v>0</v>
      </c>
      <c r="BC420">
        <v>0</v>
      </c>
      <c r="BD420">
        <v>0</v>
      </c>
      <c r="BE420">
        <v>0</v>
      </c>
      <c r="BF420">
        <v>0</v>
      </c>
      <c r="BG420">
        <v>0</v>
      </c>
      <c r="BH420">
        <v>0</v>
      </c>
      <c r="BI420">
        <v>2</v>
      </c>
      <c r="BJ420">
        <v>0</v>
      </c>
      <c r="BK420">
        <v>0</v>
      </c>
      <c r="BL420">
        <v>0</v>
      </c>
      <c r="BM420">
        <v>0</v>
      </c>
      <c r="BN420">
        <v>0</v>
      </c>
      <c r="BO420">
        <v>0</v>
      </c>
      <c r="BP420">
        <v>0</v>
      </c>
      <c r="BQ420">
        <v>1</v>
      </c>
      <c r="BR420">
        <v>0</v>
      </c>
      <c r="BS420">
        <v>0</v>
      </c>
      <c r="BT420">
        <v>0</v>
      </c>
      <c r="BU420">
        <v>0</v>
      </c>
      <c r="BV420">
        <v>0</v>
      </c>
      <c r="BW420">
        <v>0</v>
      </c>
      <c r="BX420">
        <v>0</v>
      </c>
      <c r="BY420">
        <v>0</v>
      </c>
      <c r="BZ420">
        <v>0</v>
      </c>
      <c r="CA420">
        <v>0</v>
      </c>
      <c r="CB420">
        <v>0</v>
      </c>
      <c r="CC420">
        <v>0</v>
      </c>
      <c r="CD420">
        <v>0</v>
      </c>
      <c r="CE420">
        <v>0</v>
      </c>
      <c r="CF420">
        <v>0</v>
      </c>
      <c r="CG420">
        <v>0</v>
      </c>
      <c r="CH420">
        <v>0</v>
      </c>
      <c r="CI420">
        <v>0</v>
      </c>
      <c r="CJ420">
        <v>0</v>
      </c>
      <c r="CK420">
        <v>0</v>
      </c>
      <c r="CL420">
        <v>0</v>
      </c>
      <c r="CM420">
        <v>0</v>
      </c>
      <c r="CN420">
        <v>0</v>
      </c>
    </row>
    <row r="421" spans="1:92">
      <c r="A421" t="s">
        <v>1179</v>
      </c>
      <c r="B421" t="s">
        <v>25</v>
      </c>
      <c r="C421" t="s">
        <v>26</v>
      </c>
      <c r="D421" t="s">
        <v>88</v>
      </c>
      <c r="E421" t="s">
        <v>89</v>
      </c>
      <c r="F421" t="s">
        <v>172</v>
      </c>
      <c r="G421" t="s">
        <v>843</v>
      </c>
      <c r="H421" t="s">
        <v>844</v>
      </c>
      <c r="I421">
        <v>100</v>
      </c>
      <c r="J421" s="1">
        <v>0.98</v>
      </c>
      <c r="K421" t="s">
        <v>26</v>
      </c>
      <c r="L421" t="s">
        <v>88</v>
      </c>
      <c r="M421" t="s">
        <v>89</v>
      </c>
      <c r="N421" t="s">
        <v>172</v>
      </c>
      <c r="O421" t="s">
        <v>175</v>
      </c>
      <c r="P421" t="s">
        <v>687</v>
      </c>
      <c r="Q421">
        <v>4</v>
      </c>
      <c r="R421">
        <v>2.2539999999999699E-2</v>
      </c>
      <c r="S421">
        <f t="shared" si="12"/>
        <v>1</v>
      </c>
      <c r="T421">
        <f t="shared" si="13"/>
        <v>54</v>
      </c>
      <c r="U421">
        <v>0</v>
      </c>
      <c r="V421">
        <v>0</v>
      </c>
      <c r="W421">
        <v>0</v>
      </c>
      <c r="X421">
        <v>54</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row>
    <row r="422" spans="1:92">
      <c r="A422" t="s">
        <v>1143</v>
      </c>
      <c r="B422" t="s">
        <v>25</v>
      </c>
      <c r="C422" t="s">
        <v>26</v>
      </c>
      <c r="D422" t="s">
        <v>27</v>
      </c>
      <c r="E422" t="s">
        <v>409</v>
      </c>
      <c r="G422" t="s">
        <v>410</v>
      </c>
      <c r="H422" t="s">
        <v>1144</v>
      </c>
      <c r="I422">
        <v>100</v>
      </c>
      <c r="J422" s="1">
        <v>0.88</v>
      </c>
      <c r="K422" t="s">
        <v>26</v>
      </c>
      <c r="L422" t="s">
        <v>27</v>
      </c>
      <c r="M422" t="s">
        <v>28</v>
      </c>
      <c r="N422" t="s">
        <v>67</v>
      </c>
      <c r="O422" t="s">
        <v>67</v>
      </c>
      <c r="P422" t="s">
        <v>68</v>
      </c>
      <c r="Q422">
        <v>17</v>
      </c>
      <c r="R422">
        <v>0.11355</v>
      </c>
      <c r="S422">
        <f t="shared" si="12"/>
        <v>33</v>
      </c>
      <c r="T422">
        <f t="shared" si="13"/>
        <v>53</v>
      </c>
      <c r="U422">
        <v>0</v>
      </c>
      <c r="V422">
        <v>0</v>
      </c>
      <c r="W422">
        <v>1</v>
      </c>
      <c r="X422">
        <v>0</v>
      </c>
      <c r="Y422">
        <v>0</v>
      </c>
      <c r="Z422">
        <v>1</v>
      </c>
      <c r="AA422">
        <v>1</v>
      </c>
      <c r="AB422">
        <v>1</v>
      </c>
      <c r="AC422">
        <v>0</v>
      </c>
      <c r="AD422">
        <v>0</v>
      </c>
      <c r="AE422">
        <v>1</v>
      </c>
      <c r="AF422">
        <v>2</v>
      </c>
      <c r="AG422">
        <v>0</v>
      </c>
      <c r="AH422">
        <v>2</v>
      </c>
      <c r="AI422">
        <v>1</v>
      </c>
      <c r="AJ422">
        <v>1</v>
      </c>
      <c r="AK422">
        <v>1</v>
      </c>
      <c r="AL422">
        <v>0</v>
      </c>
      <c r="AM422">
        <v>3</v>
      </c>
      <c r="AN422">
        <v>1</v>
      </c>
      <c r="AO422">
        <v>0</v>
      </c>
      <c r="AP422">
        <v>2</v>
      </c>
      <c r="AQ422">
        <v>1</v>
      </c>
      <c r="AR422">
        <v>3</v>
      </c>
      <c r="AS422">
        <v>0</v>
      </c>
      <c r="AT422">
        <v>0</v>
      </c>
      <c r="AU422">
        <v>0</v>
      </c>
      <c r="AV422">
        <v>3</v>
      </c>
      <c r="AW422">
        <v>2</v>
      </c>
      <c r="AX422">
        <v>2</v>
      </c>
      <c r="AY422">
        <v>0</v>
      </c>
      <c r="AZ422">
        <v>1</v>
      </c>
      <c r="BA422">
        <v>0</v>
      </c>
      <c r="BB422">
        <v>0</v>
      </c>
      <c r="BC422">
        <v>0</v>
      </c>
      <c r="BD422">
        <v>0</v>
      </c>
      <c r="BE422">
        <v>0</v>
      </c>
      <c r="BF422">
        <v>0</v>
      </c>
      <c r="BG422">
        <v>0</v>
      </c>
      <c r="BH422">
        <v>0</v>
      </c>
      <c r="BI422">
        <v>0</v>
      </c>
      <c r="BJ422">
        <v>1</v>
      </c>
      <c r="BK422">
        <v>0</v>
      </c>
      <c r="BL422">
        <v>1</v>
      </c>
      <c r="BM422">
        <v>0</v>
      </c>
      <c r="BN422">
        <v>1</v>
      </c>
      <c r="BO422">
        <v>0</v>
      </c>
      <c r="BP422">
        <v>0</v>
      </c>
      <c r="BQ422">
        <v>1</v>
      </c>
      <c r="BR422">
        <v>1</v>
      </c>
      <c r="BS422">
        <v>0</v>
      </c>
      <c r="BT422">
        <v>0</v>
      </c>
      <c r="BU422">
        <v>0</v>
      </c>
      <c r="BV422">
        <v>0</v>
      </c>
      <c r="BW422">
        <v>0</v>
      </c>
      <c r="BX422">
        <v>0</v>
      </c>
      <c r="BY422">
        <v>0</v>
      </c>
      <c r="BZ422">
        <v>2</v>
      </c>
      <c r="CA422">
        <v>0</v>
      </c>
      <c r="CB422">
        <v>1</v>
      </c>
      <c r="CC422">
        <v>2</v>
      </c>
      <c r="CD422">
        <v>1</v>
      </c>
      <c r="CE422">
        <v>3</v>
      </c>
      <c r="CF422">
        <v>0</v>
      </c>
      <c r="CG422">
        <v>1</v>
      </c>
      <c r="CH422">
        <v>3</v>
      </c>
      <c r="CI422">
        <v>1</v>
      </c>
      <c r="CJ422">
        <v>0</v>
      </c>
      <c r="CK422">
        <v>0</v>
      </c>
      <c r="CL422">
        <v>0</v>
      </c>
      <c r="CM422">
        <v>0</v>
      </c>
      <c r="CN422">
        <v>4</v>
      </c>
    </row>
    <row r="423" spans="1:92">
      <c r="A423" t="s">
        <v>1379</v>
      </c>
      <c r="B423" t="s">
        <v>25</v>
      </c>
      <c r="C423" t="s">
        <v>26</v>
      </c>
      <c r="D423" t="s">
        <v>47</v>
      </c>
      <c r="E423" t="s">
        <v>48</v>
      </c>
      <c r="F423" t="s">
        <v>49</v>
      </c>
      <c r="G423" t="s">
        <v>101</v>
      </c>
      <c r="H423" t="s">
        <v>102</v>
      </c>
      <c r="I423">
        <v>100</v>
      </c>
      <c r="J423" s="1">
        <v>0.96</v>
      </c>
      <c r="K423" t="s">
        <v>26</v>
      </c>
      <c r="L423" t="s">
        <v>47</v>
      </c>
      <c r="M423" t="s">
        <v>48</v>
      </c>
      <c r="N423" t="s">
        <v>49</v>
      </c>
      <c r="O423" t="s">
        <v>52</v>
      </c>
      <c r="P423" t="s">
        <v>103</v>
      </c>
      <c r="Q423">
        <v>4</v>
      </c>
      <c r="R423">
        <v>0.119049999999999</v>
      </c>
      <c r="S423">
        <f t="shared" si="12"/>
        <v>23</v>
      </c>
      <c r="T423">
        <f t="shared" si="13"/>
        <v>53</v>
      </c>
      <c r="U423">
        <v>0</v>
      </c>
      <c r="V423">
        <v>0</v>
      </c>
      <c r="W423">
        <v>0</v>
      </c>
      <c r="X423">
        <v>0</v>
      </c>
      <c r="Y423">
        <v>0</v>
      </c>
      <c r="Z423">
        <v>6</v>
      </c>
      <c r="AA423">
        <v>1</v>
      </c>
      <c r="AB423">
        <v>3</v>
      </c>
      <c r="AC423">
        <v>0</v>
      </c>
      <c r="AD423">
        <v>0</v>
      </c>
      <c r="AE423">
        <v>0</v>
      </c>
      <c r="AF423">
        <v>1</v>
      </c>
      <c r="AG423">
        <v>0</v>
      </c>
      <c r="AH423">
        <v>3</v>
      </c>
      <c r="AI423">
        <v>0</v>
      </c>
      <c r="AJ423">
        <v>2</v>
      </c>
      <c r="AK423">
        <v>0</v>
      </c>
      <c r="AL423">
        <v>0</v>
      </c>
      <c r="AM423">
        <v>0</v>
      </c>
      <c r="AN423">
        <v>0</v>
      </c>
      <c r="AO423">
        <v>0</v>
      </c>
      <c r="AP423">
        <v>3</v>
      </c>
      <c r="AQ423">
        <v>0</v>
      </c>
      <c r="AR423">
        <v>9</v>
      </c>
      <c r="AS423">
        <v>1</v>
      </c>
      <c r="AT423">
        <v>1</v>
      </c>
      <c r="AU423">
        <v>0</v>
      </c>
      <c r="AV423">
        <v>4</v>
      </c>
      <c r="AW423">
        <v>0</v>
      </c>
      <c r="AX423">
        <v>1</v>
      </c>
      <c r="AY423">
        <v>0</v>
      </c>
      <c r="AZ423">
        <v>0</v>
      </c>
      <c r="BA423">
        <v>0</v>
      </c>
      <c r="BB423">
        <v>0</v>
      </c>
      <c r="BC423">
        <v>0</v>
      </c>
      <c r="BD423">
        <v>2</v>
      </c>
      <c r="BE423">
        <v>0</v>
      </c>
      <c r="BF423">
        <v>0</v>
      </c>
      <c r="BG423">
        <v>0</v>
      </c>
      <c r="BH423">
        <v>1</v>
      </c>
      <c r="BI423">
        <v>0</v>
      </c>
      <c r="BJ423">
        <v>3</v>
      </c>
      <c r="BK423">
        <v>0</v>
      </c>
      <c r="BL423">
        <v>0</v>
      </c>
      <c r="BM423">
        <v>0</v>
      </c>
      <c r="BN423">
        <v>2</v>
      </c>
      <c r="BO423">
        <v>0</v>
      </c>
      <c r="BP423">
        <v>1</v>
      </c>
      <c r="BQ423">
        <v>0</v>
      </c>
      <c r="BR423">
        <v>0</v>
      </c>
      <c r="BS423">
        <v>0</v>
      </c>
      <c r="BT423">
        <v>0</v>
      </c>
      <c r="BU423">
        <v>0</v>
      </c>
      <c r="BV423">
        <v>0</v>
      </c>
      <c r="BW423">
        <v>0</v>
      </c>
      <c r="BX423">
        <v>0</v>
      </c>
      <c r="BY423">
        <v>0</v>
      </c>
      <c r="BZ423">
        <v>1</v>
      </c>
      <c r="CA423">
        <v>0</v>
      </c>
      <c r="CB423">
        <v>3</v>
      </c>
      <c r="CC423">
        <v>0</v>
      </c>
      <c r="CD423">
        <v>1</v>
      </c>
      <c r="CE423">
        <v>0</v>
      </c>
      <c r="CF423">
        <v>0</v>
      </c>
      <c r="CG423">
        <v>0</v>
      </c>
      <c r="CH423">
        <v>1</v>
      </c>
      <c r="CI423">
        <v>0</v>
      </c>
      <c r="CJ423">
        <v>0</v>
      </c>
      <c r="CK423">
        <v>0</v>
      </c>
      <c r="CL423">
        <v>2</v>
      </c>
      <c r="CM423">
        <v>0</v>
      </c>
      <c r="CN423">
        <v>1</v>
      </c>
    </row>
    <row r="424" spans="1:92">
      <c r="A424" t="s">
        <v>1641</v>
      </c>
      <c r="B424" t="s">
        <v>25</v>
      </c>
      <c r="C424" t="s">
        <v>26</v>
      </c>
      <c r="D424" t="s">
        <v>27</v>
      </c>
      <c r="E424" t="s">
        <v>28</v>
      </c>
      <c r="F424" t="s">
        <v>64</v>
      </c>
      <c r="G424" t="s">
        <v>295</v>
      </c>
      <c r="H424" t="s">
        <v>296</v>
      </c>
      <c r="I424">
        <v>100</v>
      </c>
      <c r="J424" s="1">
        <v>0.97</v>
      </c>
      <c r="K424" t="s">
        <v>26</v>
      </c>
      <c r="L424" t="s">
        <v>27</v>
      </c>
      <c r="M424" t="s">
        <v>28</v>
      </c>
      <c r="N424" t="s">
        <v>29</v>
      </c>
      <c r="O424" t="s">
        <v>59</v>
      </c>
      <c r="P424" t="s">
        <v>166</v>
      </c>
      <c r="Q424">
        <v>8</v>
      </c>
      <c r="R424">
        <v>0.101979999999999</v>
      </c>
      <c r="S424">
        <f t="shared" si="12"/>
        <v>23</v>
      </c>
      <c r="T424">
        <f t="shared" si="13"/>
        <v>53</v>
      </c>
      <c r="U424">
        <v>0</v>
      </c>
      <c r="V424">
        <v>0</v>
      </c>
      <c r="W424">
        <v>0</v>
      </c>
      <c r="X424">
        <v>0</v>
      </c>
      <c r="Y424">
        <v>0</v>
      </c>
      <c r="Z424">
        <v>1</v>
      </c>
      <c r="AA424">
        <v>0</v>
      </c>
      <c r="AB424">
        <v>2</v>
      </c>
      <c r="AC424">
        <v>0</v>
      </c>
      <c r="AD424">
        <v>2</v>
      </c>
      <c r="AE424">
        <v>0</v>
      </c>
      <c r="AF424">
        <v>1</v>
      </c>
      <c r="AG424">
        <v>0</v>
      </c>
      <c r="AH424">
        <v>0</v>
      </c>
      <c r="AI424">
        <v>0</v>
      </c>
      <c r="AJ424">
        <v>5</v>
      </c>
      <c r="AK424">
        <v>0</v>
      </c>
      <c r="AL424">
        <v>0</v>
      </c>
      <c r="AM424">
        <v>0</v>
      </c>
      <c r="AN424">
        <v>2</v>
      </c>
      <c r="AO424">
        <v>0</v>
      </c>
      <c r="AP424">
        <v>3</v>
      </c>
      <c r="AQ424">
        <v>0</v>
      </c>
      <c r="AR424">
        <v>2</v>
      </c>
      <c r="AS424">
        <v>1</v>
      </c>
      <c r="AT424">
        <v>0</v>
      </c>
      <c r="AU424">
        <v>0</v>
      </c>
      <c r="AV424">
        <v>2</v>
      </c>
      <c r="AW424">
        <v>0</v>
      </c>
      <c r="AX424">
        <v>0</v>
      </c>
      <c r="AY424">
        <v>0</v>
      </c>
      <c r="AZ424">
        <v>2</v>
      </c>
      <c r="BA424">
        <v>0</v>
      </c>
      <c r="BB424">
        <v>1</v>
      </c>
      <c r="BC424">
        <v>0</v>
      </c>
      <c r="BD424">
        <v>6</v>
      </c>
      <c r="BE424">
        <v>1</v>
      </c>
      <c r="BF424">
        <v>0</v>
      </c>
      <c r="BG424">
        <v>0</v>
      </c>
      <c r="BH424">
        <v>1</v>
      </c>
      <c r="BI424">
        <v>0</v>
      </c>
      <c r="BJ424">
        <v>0</v>
      </c>
      <c r="BK424">
        <v>0</v>
      </c>
      <c r="BL424">
        <v>0</v>
      </c>
      <c r="BM424">
        <v>0</v>
      </c>
      <c r="BN424">
        <v>0</v>
      </c>
      <c r="BO424">
        <v>0</v>
      </c>
      <c r="BP424">
        <v>6</v>
      </c>
      <c r="BQ424">
        <v>0</v>
      </c>
      <c r="BR424">
        <v>0</v>
      </c>
      <c r="BS424">
        <v>0</v>
      </c>
      <c r="BT424">
        <v>1</v>
      </c>
      <c r="BU424">
        <v>0</v>
      </c>
      <c r="BV424">
        <v>0</v>
      </c>
      <c r="BW424">
        <v>0</v>
      </c>
      <c r="BX424">
        <v>3</v>
      </c>
      <c r="BY424">
        <v>0</v>
      </c>
      <c r="BZ424">
        <v>1</v>
      </c>
      <c r="CA424">
        <v>0</v>
      </c>
      <c r="CB424">
        <v>3</v>
      </c>
      <c r="CC424">
        <v>0</v>
      </c>
      <c r="CD424">
        <v>0</v>
      </c>
      <c r="CE424">
        <v>0</v>
      </c>
      <c r="CF424">
        <v>1</v>
      </c>
      <c r="CG424">
        <v>0</v>
      </c>
      <c r="CH424">
        <v>0</v>
      </c>
      <c r="CI424">
        <v>0</v>
      </c>
      <c r="CJ424">
        <v>5</v>
      </c>
      <c r="CK424">
        <v>0</v>
      </c>
      <c r="CL424">
        <v>0</v>
      </c>
      <c r="CM424">
        <v>0</v>
      </c>
      <c r="CN424">
        <v>1</v>
      </c>
    </row>
    <row r="425" spans="1:92">
      <c r="A425" t="s">
        <v>1569</v>
      </c>
      <c r="B425" t="s">
        <v>25</v>
      </c>
      <c r="C425" t="s">
        <v>26</v>
      </c>
      <c r="D425" t="s">
        <v>88</v>
      </c>
      <c r="E425" t="s">
        <v>89</v>
      </c>
      <c r="F425" t="s">
        <v>32</v>
      </c>
      <c r="G425" t="s">
        <v>332</v>
      </c>
      <c r="H425" t="s">
        <v>333</v>
      </c>
      <c r="I425">
        <v>100</v>
      </c>
      <c r="J425" s="1">
        <v>0.97</v>
      </c>
      <c r="K425" t="s">
        <v>26</v>
      </c>
      <c r="L425" t="s">
        <v>88</v>
      </c>
      <c r="M425" t="s">
        <v>89</v>
      </c>
      <c r="N425" t="s">
        <v>89</v>
      </c>
      <c r="O425" t="s">
        <v>89</v>
      </c>
      <c r="P425" t="s">
        <v>1122</v>
      </c>
      <c r="Q425">
        <v>4</v>
      </c>
      <c r="R425">
        <v>1.6200000000001699E-3</v>
      </c>
      <c r="S425">
        <f t="shared" si="12"/>
        <v>8</v>
      </c>
      <c r="T425">
        <f t="shared" si="13"/>
        <v>53</v>
      </c>
      <c r="U425">
        <v>0</v>
      </c>
      <c r="V425">
        <v>0</v>
      </c>
      <c r="W425">
        <v>0</v>
      </c>
      <c r="X425">
        <v>0</v>
      </c>
      <c r="Y425">
        <v>0</v>
      </c>
      <c r="Z425">
        <v>6</v>
      </c>
      <c r="AA425">
        <v>0</v>
      </c>
      <c r="AB425">
        <v>0</v>
      </c>
      <c r="AC425">
        <v>0</v>
      </c>
      <c r="AD425">
        <v>0</v>
      </c>
      <c r="AE425">
        <v>0</v>
      </c>
      <c r="AF425">
        <v>0</v>
      </c>
      <c r="AG425">
        <v>0</v>
      </c>
      <c r="AH425">
        <v>0</v>
      </c>
      <c r="AI425">
        <v>0</v>
      </c>
      <c r="AJ425">
        <v>0</v>
      </c>
      <c r="AK425">
        <v>0</v>
      </c>
      <c r="AL425">
        <v>0</v>
      </c>
      <c r="AM425">
        <v>0</v>
      </c>
      <c r="AN425">
        <v>0</v>
      </c>
      <c r="AO425">
        <v>0</v>
      </c>
      <c r="AP425">
        <v>0</v>
      </c>
      <c r="AQ425">
        <v>0</v>
      </c>
      <c r="AR425">
        <v>12</v>
      </c>
      <c r="AS425">
        <v>0</v>
      </c>
      <c r="AT425">
        <v>0</v>
      </c>
      <c r="AU425">
        <v>0</v>
      </c>
      <c r="AV425">
        <v>0</v>
      </c>
      <c r="AW425">
        <v>1</v>
      </c>
      <c r="AX425">
        <v>0</v>
      </c>
      <c r="AY425">
        <v>0</v>
      </c>
      <c r="AZ425">
        <v>0</v>
      </c>
      <c r="BA425">
        <v>0</v>
      </c>
      <c r="BB425">
        <v>7</v>
      </c>
      <c r="BC425">
        <v>0</v>
      </c>
      <c r="BD425">
        <v>0</v>
      </c>
      <c r="BE425">
        <v>0</v>
      </c>
      <c r="BF425">
        <v>0</v>
      </c>
      <c r="BG425">
        <v>0</v>
      </c>
      <c r="BH425">
        <v>0</v>
      </c>
      <c r="BI425">
        <v>0</v>
      </c>
      <c r="BJ425">
        <v>0</v>
      </c>
      <c r="BK425">
        <v>0</v>
      </c>
      <c r="BL425">
        <v>0</v>
      </c>
      <c r="BM425">
        <v>0</v>
      </c>
      <c r="BN425">
        <v>0</v>
      </c>
      <c r="BO425">
        <v>0</v>
      </c>
      <c r="BP425">
        <v>0</v>
      </c>
      <c r="BQ425">
        <v>0</v>
      </c>
      <c r="BR425">
        <v>0</v>
      </c>
      <c r="BS425">
        <v>0</v>
      </c>
      <c r="BT425">
        <v>7</v>
      </c>
      <c r="BU425">
        <v>0</v>
      </c>
      <c r="BV425">
        <v>0</v>
      </c>
      <c r="BW425">
        <v>0</v>
      </c>
      <c r="BX425">
        <v>0</v>
      </c>
      <c r="BY425">
        <v>0</v>
      </c>
      <c r="BZ425">
        <v>1</v>
      </c>
      <c r="CA425">
        <v>0</v>
      </c>
      <c r="CB425">
        <v>0</v>
      </c>
      <c r="CC425">
        <v>0</v>
      </c>
      <c r="CD425">
        <v>0</v>
      </c>
      <c r="CE425">
        <v>0</v>
      </c>
      <c r="CF425">
        <v>0</v>
      </c>
      <c r="CG425">
        <v>0</v>
      </c>
      <c r="CH425">
        <v>0</v>
      </c>
      <c r="CI425">
        <v>0</v>
      </c>
      <c r="CJ425">
        <v>0</v>
      </c>
      <c r="CK425">
        <v>0</v>
      </c>
      <c r="CL425">
        <v>16</v>
      </c>
      <c r="CM425">
        <v>0</v>
      </c>
      <c r="CN425">
        <v>3</v>
      </c>
    </row>
    <row r="426" spans="1:92">
      <c r="A426" t="s">
        <v>1927</v>
      </c>
      <c r="B426" t="s">
        <v>25</v>
      </c>
      <c r="C426" t="s">
        <v>26</v>
      </c>
      <c r="D426" t="s">
        <v>27</v>
      </c>
      <c r="E426" t="s">
        <v>77</v>
      </c>
      <c r="F426" t="s">
        <v>78</v>
      </c>
      <c r="G426" t="s">
        <v>79</v>
      </c>
      <c r="H426" t="s">
        <v>80</v>
      </c>
      <c r="I426">
        <v>100</v>
      </c>
      <c r="J426" s="1">
        <v>0.91</v>
      </c>
      <c r="K426" t="s">
        <v>26</v>
      </c>
      <c r="L426" t="s">
        <v>27</v>
      </c>
      <c r="M426" t="s">
        <v>49</v>
      </c>
      <c r="P426" t="s">
        <v>301</v>
      </c>
      <c r="Q426">
        <v>4</v>
      </c>
      <c r="R426">
        <v>9.14299999999999E-2</v>
      </c>
      <c r="S426">
        <f t="shared" si="12"/>
        <v>7</v>
      </c>
      <c r="T426">
        <f t="shared" si="13"/>
        <v>53</v>
      </c>
      <c r="U426">
        <v>0</v>
      </c>
      <c r="V426">
        <v>0</v>
      </c>
      <c r="W426">
        <v>0</v>
      </c>
      <c r="X426">
        <v>0</v>
      </c>
      <c r="Y426">
        <v>0</v>
      </c>
      <c r="Z426">
        <v>0</v>
      </c>
      <c r="AA426">
        <v>0</v>
      </c>
      <c r="AB426">
        <v>0</v>
      </c>
      <c r="AC426">
        <v>0</v>
      </c>
      <c r="AD426">
        <v>0</v>
      </c>
      <c r="AE426">
        <v>0</v>
      </c>
      <c r="AF426">
        <v>0</v>
      </c>
      <c r="AG426">
        <v>0</v>
      </c>
      <c r="AH426">
        <v>0</v>
      </c>
      <c r="AI426">
        <v>11</v>
      </c>
      <c r="AJ426">
        <v>0</v>
      </c>
      <c r="AK426">
        <v>0</v>
      </c>
      <c r="AL426">
        <v>0</v>
      </c>
      <c r="AM426">
        <v>0</v>
      </c>
      <c r="AN426">
        <v>0</v>
      </c>
      <c r="AO426">
        <v>0</v>
      </c>
      <c r="AP426">
        <v>0</v>
      </c>
      <c r="AQ426">
        <v>0</v>
      </c>
      <c r="AR426">
        <v>1</v>
      </c>
      <c r="AS426">
        <v>0</v>
      </c>
      <c r="AT426">
        <v>1</v>
      </c>
      <c r="AU426">
        <v>0</v>
      </c>
      <c r="AV426">
        <v>0</v>
      </c>
      <c r="AW426">
        <v>0</v>
      </c>
      <c r="AX426">
        <v>0</v>
      </c>
      <c r="AY426">
        <v>20</v>
      </c>
      <c r="AZ426">
        <v>0</v>
      </c>
      <c r="BA426">
        <v>0</v>
      </c>
      <c r="BB426">
        <v>0</v>
      </c>
      <c r="BC426">
        <v>0</v>
      </c>
      <c r="BD426">
        <v>0</v>
      </c>
      <c r="BE426">
        <v>0</v>
      </c>
      <c r="BF426">
        <v>0</v>
      </c>
      <c r="BG426">
        <v>0</v>
      </c>
      <c r="BH426">
        <v>0</v>
      </c>
      <c r="BI426">
        <v>2</v>
      </c>
      <c r="BJ426">
        <v>0</v>
      </c>
      <c r="BK426">
        <v>0</v>
      </c>
      <c r="BL426">
        <v>0</v>
      </c>
      <c r="BM426">
        <v>0</v>
      </c>
      <c r="BN426">
        <v>0</v>
      </c>
      <c r="BO426">
        <v>0</v>
      </c>
      <c r="BP426">
        <v>0</v>
      </c>
      <c r="BQ426">
        <v>0</v>
      </c>
      <c r="BR426">
        <v>0</v>
      </c>
      <c r="BS426">
        <v>0</v>
      </c>
      <c r="BT426">
        <v>0</v>
      </c>
      <c r="BU426">
        <v>2</v>
      </c>
      <c r="BV426">
        <v>0</v>
      </c>
      <c r="BW426">
        <v>0</v>
      </c>
      <c r="BX426">
        <v>0</v>
      </c>
      <c r="BY426">
        <v>0</v>
      </c>
      <c r="BZ426">
        <v>0</v>
      </c>
      <c r="CA426">
        <v>0</v>
      </c>
      <c r="CB426">
        <v>0</v>
      </c>
      <c r="CC426">
        <v>0</v>
      </c>
      <c r="CD426">
        <v>0</v>
      </c>
      <c r="CE426">
        <v>0</v>
      </c>
      <c r="CF426">
        <v>0</v>
      </c>
      <c r="CG426">
        <v>0</v>
      </c>
      <c r="CH426">
        <v>0</v>
      </c>
      <c r="CI426">
        <v>0</v>
      </c>
      <c r="CJ426">
        <v>0</v>
      </c>
      <c r="CK426">
        <v>0</v>
      </c>
      <c r="CL426">
        <v>0</v>
      </c>
      <c r="CM426">
        <v>16</v>
      </c>
      <c r="CN426">
        <v>0</v>
      </c>
    </row>
    <row r="427" spans="1:92">
      <c r="A427" t="s">
        <v>2085</v>
      </c>
      <c r="B427" t="s">
        <v>25</v>
      </c>
      <c r="C427" t="s">
        <v>26</v>
      </c>
      <c r="D427" t="s">
        <v>88</v>
      </c>
      <c r="E427" t="s">
        <v>89</v>
      </c>
      <c r="F427" t="s">
        <v>172</v>
      </c>
      <c r="G427" t="s">
        <v>173</v>
      </c>
      <c r="H427" t="s">
        <v>174</v>
      </c>
      <c r="I427">
        <v>100</v>
      </c>
      <c r="J427" s="1">
        <v>0.97</v>
      </c>
      <c r="K427" t="s">
        <v>26</v>
      </c>
      <c r="L427" t="s">
        <v>88</v>
      </c>
      <c r="M427" t="s">
        <v>89</v>
      </c>
      <c r="N427" t="s">
        <v>172</v>
      </c>
      <c r="O427" t="s">
        <v>175</v>
      </c>
      <c r="P427" t="s">
        <v>176</v>
      </c>
      <c r="Q427">
        <v>3</v>
      </c>
      <c r="R427">
        <v>6.6649999999999404E-2</v>
      </c>
      <c r="S427">
        <f t="shared" si="12"/>
        <v>1</v>
      </c>
      <c r="T427">
        <f t="shared" si="13"/>
        <v>53</v>
      </c>
      <c r="U427">
        <v>0</v>
      </c>
      <c r="V427">
        <v>0</v>
      </c>
      <c r="W427">
        <v>0</v>
      </c>
      <c r="X427">
        <v>0</v>
      </c>
      <c r="Y427">
        <v>0</v>
      </c>
      <c r="Z427">
        <v>0</v>
      </c>
      <c r="AA427">
        <v>0</v>
      </c>
      <c r="AB427">
        <v>0</v>
      </c>
      <c r="AC427">
        <v>0</v>
      </c>
      <c r="AD427">
        <v>0</v>
      </c>
      <c r="AE427">
        <v>0</v>
      </c>
      <c r="AF427">
        <v>0</v>
      </c>
      <c r="AG427">
        <v>0</v>
      </c>
      <c r="AH427">
        <v>0</v>
      </c>
      <c r="AI427">
        <v>0</v>
      </c>
      <c r="AJ427">
        <v>0</v>
      </c>
      <c r="AK427">
        <v>0</v>
      </c>
      <c r="AL427">
        <v>0</v>
      </c>
      <c r="AM427">
        <v>0</v>
      </c>
      <c r="AN427">
        <v>0</v>
      </c>
      <c r="AO427">
        <v>0</v>
      </c>
      <c r="AP427">
        <v>53</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v>0</v>
      </c>
      <c r="BY427">
        <v>0</v>
      </c>
      <c r="BZ427">
        <v>0</v>
      </c>
      <c r="CA427">
        <v>0</v>
      </c>
      <c r="CB427">
        <v>0</v>
      </c>
      <c r="CC427">
        <v>0</v>
      </c>
      <c r="CD427">
        <v>0</v>
      </c>
      <c r="CE427">
        <v>0</v>
      </c>
      <c r="CF427">
        <v>0</v>
      </c>
      <c r="CG427">
        <v>0</v>
      </c>
      <c r="CH427">
        <v>0</v>
      </c>
      <c r="CI427">
        <v>0</v>
      </c>
      <c r="CJ427">
        <v>0</v>
      </c>
      <c r="CK427">
        <v>0</v>
      </c>
      <c r="CL427">
        <v>0</v>
      </c>
      <c r="CM427">
        <v>0</v>
      </c>
      <c r="CN427">
        <v>0</v>
      </c>
    </row>
    <row r="428" spans="1:92">
      <c r="A428" t="s">
        <v>1759</v>
      </c>
      <c r="B428" t="s">
        <v>25</v>
      </c>
      <c r="C428" t="s">
        <v>26</v>
      </c>
      <c r="D428" t="s">
        <v>27</v>
      </c>
      <c r="E428" t="s">
        <v>28</v>
      </c>
      <c r="F428" t="s">
        <v>28</v>
      </c>
      <c r="G428" t="s">
        <v>363</v>
      </c>
      <c r="H428" t="s">
        <v>364</v>
      </c>
      <c r="I428">
        <v>100</v>
      </c>
      <c r="J428" s="1">
        <v>0.96</v>
      </c>
      <c r="K428" t="s">
        <v>26</v>
      </c>
      <c r="L428" t="s">
        <v>27</v>
      </c>
      <c r="M428" t="s">
        <v>28</v>
      </c>
      <c r="N428" t="s">
        <v>67</v>
      </c>
      <c r="O428" t="s">
        <v>67</v>
      </c>
      <c r="P428" t="s">
        <v>1760</v>
      </c>
      <c r="Q428">
        <v>2</v>
      </c>
      <c r="R428">
        <v>4.40900000000004E-2</v>
      </c>
      <c r="S428">
        <f t="shared" si="12"/>
        <v>16</v>
      </c>
      <c r="T428">
        <f t="shared" si="13"/>
        <v>52</v>
      </c>
      <c r="U428">
        <v>0</v>
      </c>
      <c r="V428">
        <v>0</v>
      </c>
      <c r="W428">
        <v>0</v>
      </c>
      <c r="X428">
        <v>0</v>
      </c>
      <c r="Y428">
        <v>0</v>
      </c>
      <c r="Z428">
        <v>0</v>
      </c>
      <c r="AA428">
        <v>0</v>
      </c>
      <c r="AB428">
        <v>0</v>
      </c>
      <c r="AC428">
        <v>3</v>
      </c>
      <c r="AD428">
        <v>0</v>
      </c>
      <c r="AE428">
        <v>0</v>
      </c>
      <c r="AF428">
        <v>0</v>
      </c>
      <c r="AG428">
        <v>0</v>
      </c>
      <c r="AH428">
        <v>0</v>
      </c>
      <c r="AI428">
        <v>4</v>
      </c>
      <c r="AJ428">
        <v>0</v>
      </c>
      <c r="AK428">
        <v>0</v>
      </c>
      <c r="AL428">
        <v>0</v>
      </c>
      <c r="AM428">
        <v>0</v>
      </c>
      <c r="AN428">
        <v>0</v>
      </c>
      <c r="AO428">
        <v>3</v>
      </c>
      <c r="AP428">
        <v>0</v>
      </c>
      <c r="AQ428">
        <v>0</v>
      </c>
      <c r="AR428">
        <v>0</v>
      </c>
      <c r="AS428">
        <v>0</v>
      </c>
      <c r="AT428">
        <v>2</v>
      </c>
      <c r="AU428">
        <v>0</v>
      </c>
      <c r="AV428">
        <v>0</v>
      </c>
      <c r="AW428">
        <v>6</v>
      </c>
      <c r="AX428">
        <v>0</v>
      </c>
      <c r="AY428">
        <v>0</v>
      </c>
      <c r="AZ428">
        <v>0</v>
      </c>
      <c r="BA428">
        <v>0</v>
      </c>
      <c r="BB428">
        <v>0</v>
      </c>
      <c r="BC428">
        <v>0</v>
      </c>
      <c r="BD428">
        <v>3</v>
      </c>
      <c r="BE428">
        <v>2</v>
      </c>
      <c r="BF428">
        <v>0</v>
      </c>
      <c r="BG428">
        <v>0</v>
      </c>
      <c r="BH428">
        <v>0</v>
      </c>
      <c r="BI428">
        <v>0</v>
      </c>
      <c r="BJ428">
        <v>0</v>
      </c>
      <c r="BK428">
        <v>1</v>
      </c>
      <c r="BL428">
        <v>0</v>
      </c>
      <c r="BM428">
        <v>0</v>
      </c>
      <c r="BN428">
        <v>0</v>
      </c>
      <c r="BO428">
        <v>1</v>
      </c>
      <c r="BP428">
        <v>0</v>
      </c>
      <c r="BQ428">
        <v>0</v>
      </c>
      <c r="BR428">
        <v>0</v>
      </c>
      <c r="BS428">
        <v>0</v>
      </c>
      <c r="BT428">
        <v>0</v>
      </c>
      <c r="BU428">
        <v>1</v>
      </c>
      <c r="BV428">
        <v>0</v>
      </c>
      <c r="BW428">
        <v>0</v>
      </c>
      <c r="BX428">
        <v>0</v>
      </c>
      <c r="BY428">
        <v>11</v>
      </c>
      <c r="BZ428">
        <v>0</v>
      </c>
      <c r="CA428">
        <v>1</v>
      </c>
      <c r="CB428">
        <v>0</v>
      </c>
      <c r="CC428">
        <v>1</v>
      </c>
      <c r="CD428">
        <v>0</v>
      </c>
      <c r="CE428">
        <v>0</v>
      </c>
      <c r="CF428">
        <v>0</v>
      </c>
      <c r="CG428">
        <v>7</v>
      </c>
      <c r="CH428">
        <v>0</v>
      </c>
      <c r="CI428">
        <v>5</v>
      </c>
      <c r="CJ428">
        <v>0</v>
      </c>
      <c r="CK428">
        <v>0</v>
      </c>
      <c r="CL428">
        <v>0</v>
      </c>
      <c r="CM428">
        <v>0</v>
      </c>
      <c r="CN428">
        <v>1</v>
      </c>
    </row>
    <row r="429" spans="1:92">
      <c r="A429" t="s">
        <v>2001</v>
      </c>
      <c r="B429" t="s">
        <v>25</v>
      </c>
      <c r="C429" t="s">
        <v>26</v>
      </c>
      <c r="D429" t="s">
        <v>47</v>
      </c>
      <c r="E429" t="s">
        <v>59</v>
      </c>
      <c r="F429" t="s">
        <v>59</v>
      </c>
      <c r="G429" t="s">
        <v>876</v>
      </c>
      <c r="H429" t="s">
        <v>877</v>
      </c>
      <c r="I429">
        <v>100</v>
      </c>
      <c r="J429" s="1">
        <v>0.89</v>
      </c>
      <c r="K429" t="s">
        <v>26</v>
      </c>
      <c r="L429" t="s">
        <v>47</v>
      </c>
      <c r="M429" t="s">
        <v>35</v>
      </c>
      <c r="N429" t="s">
        <v>198</v>
      </c>
      <c r="O429" t="s">
        <v>198</v>
      </c>
      <c r="P429" t="s">
        <v>2002</v>
      </c>
      <c r="Q429">
        <v>2</v>
      </c>
      <c r="R429">
        <v>0.26241999999999999</v>
      </c>
      <c r="S429">
        <f t="shared" si="12"/>
        <v>3</v>
      </c>
      <c r="T429">
        <f t="shared" si="13"/>
        <v>52</v>
      </c>
      <c r="U429">
        <v>0</v>
      </c>
      <c r="V429">
        <v>0</v>
      </c>
      <c r="W429">
        <v>0</v>
      </c>
      <c r="X429">
        <v>0</v>
      </c>
      <c r="Y429">
        <v>0</v>
      </c>
      <c r="Z429">
        <v>0</v>
      </c>
      <c r="AA429">
        <v>0</v>
      </c>
      <c r="AB429">
        <v>0</v>
      </c>
      <c r="AC429">
        <v>0</v>
      </c>
      <c r="AD429">
        <v>0</v>
      </c>
      <c r="AE429">
        <v>0</v>
      </c>
      <c r="AF429">
        <v>0</v>
      </c>
      <c r="AG429">
        <v>0</v>
      </c>
      <c r="AH429">
        <v>0</v>
      </c>
      <c r="AI429">
        <v>0</v>
      </c>
      <c r="AJ429">
        <v>0</v>
      </c>
      <c r="AK429">
        <v>0</v>
      </c>
      <c r="AL429">
        <v>0</v>
      </c>
      <c r="AM429">
        <v>30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13</v>
      </c>
      <c r="BO429">
        <v>0</v>
      </c>
      <c r="BP429">
        <v>0</v>
      </c>
      <c r="BQ429">
        <v>0</v>
      </c>
      <c r="BR429">
        <v>0</v>
      </c>
      <c r="BS429">
        <v>0</v>
      </c>
      <c r="BT429">
        <v>0</v>
      </c>
      <c r="BU429">
        <v>0</v>
      </c>
      <c r="BV429">
        <v>0</v>
      </c>
      <c r="BW429">
        <v>0</v>
      </c>
      <c r="BX429">
        <v>0</v>
      </c>
      <c r="BY429">
        <v>0</v>
      </c>
      <c r="BZ429">
        <v>0</v>
      </c>
      <c r="CA429">
        <v>0</v>
      </c>
      <c r="CB429">
        <v>9</v>
      </c>
      <c r="CC429">
        <v>0</v>
      </c>
      <c r="CD429">
        <v>0</v>
      </c>
      <c r="CE429">
        <v>0</v>
      </c>
      <c r="CF429">
        <v>0</v>
      </c>
      <c r="CG429">
        <v>0</v>
      </c>
      <c r="CH429">
        <v>0</v>
      </c>
      <c r="CI429">
        <v>0</v>
      </c>
      <c r="CJ429">
        <v>0</v>
      </c>
      <c r="CK429">
        <v>0</v>
      </c>
      <c r="CL429">
        <v>0</v>
      </c>
      <c r="CM429">
        <v>0</v>
      </c>
      <c r="CN429">
        <v>0</v>
      </c>
    </row>
    <row r="430" spans="1:92">
      <c r="A430" t="s">
        <v>2285</v>
      </c>
      <c r="B430" t="s">
        <v>25</v>
      </c>
      <c r="C430" t="s">
        <v>26</v>
      </c>
      <c r="D430" t="s">
        <v>47</v>
      </c>
      <c r="E430" t="s">
        <v>48</v>
      </c>
      <c r="F430" t="s">
        <v>49</v>
      </c>
      <c r="G430" t="s">
        <v>1234</v>
      </c>
      <c r="H430" t="s">
        <v>1235</v>
      </c>
      <c r="I430">
        <v>100</v>
      </c>
      <c r="J430" s="1">
        <v>0.89</v>
      </c>
      <c r="K430" t="s">
        <v>26</v>
      </c>
      <c r="L430" t="s">
        <v>47</v>
      </c>
      <c r="M430" t="s">
        <v>48</v>
      </c>
      <c r="N430" t="s">
        <v>49</v>
      </c>
      <c r="O430" t="s">
        <v>78</v>
      </c>
      <c r="P430" t="s">
        <v>2286</v>
      </c>
      <c r="Q430">
        <v>2</v>
      </c>
      <c r="R430">
        <v>0.16374</v>
      </c>
      <c r="S430">
        <f t="shared" si="12"/>
        <v>3</v>
      </c>
      <c r="T430">
        <f t="shared" si="13"/>
        <v>52</v>
      </c>
      <c r="U430">
        <v>0</v>
      </c>
      <c r="V430">
        <v>0</v>
      </c>
      <c r="W430">
        <v>0</v>
      </c>
      <c r="X430">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15</v>
      </c>
      <c r="BG430">
        <v>0</v>
      </c>
      <c r="BH430">
        <v>0</v>
      </c>
      <c r="BI430">
        <v>0</v>
      </c>
      <c r="BJ430">
        <v>0</v>
      </c>
      <c r="BK430">
        <v>0</v>
      </c>
      <c r="BL430">
        <v>0</v>
      </c>
      <c r="BM430">
        <v>0</v>
      </c>
      <c r="BN430">
        <v>0</v>
      </c>
      <c r="BO430">
        <v>0</v>
      </c>
      <c r="BP430">
        <v>0</v>
      </c>
      <c r="BQ430">
        <v>0</v>
      </c>
      <c r="BR430">
        <v>0</v>
      </c>
      <c r="BS430">
        <v>0</v>
      </c>
      <c r="BT430">
        <v>0</v>
      </c>
      <c r="BU430">
        <v>0</v>
      </c>
      <c r="BV430">
        <v>0</v>
      </c>
      <c r="BW430">
        <v>0</v>
      </c>
      <c r="BX430">
        <v>0</v>
      </c>
      <c r="BY430">
        <v>0</v>
      </c>
      <c r="BZ430">
        <v>0</v>
      </c>
      <c r="CA430">
        <v>0</v>
      </c>
      <c r="CB430">
        <v>0</v>
      </c>
      <c r="CC430">
        <v>0</v>
      </c>
      <c r="CD430">
        <v>22</v>
      </c>
      <c r="CE430">
        <v>0</v>
      </c>
      <c r="CF430">
        <v>0</v>
      </c>
      <c r="CG430">
        <v>0</v>
      </c>
      <c r="CH430">
        <v>0</v>
      </c>
      <c r="CI430">
        <v>0</v>
      </c>
      <c r="CJ430">
        <v>0</v>
      </c>
      <c r="CK430">
        <v>0</v>
      </c>
      <c r="CL430">
        <v>0</v>
      </c>
      <c r="CM430">
        <v>15</v>
      </c>
      <c r="CN430">
        <v>0</v>
      </c>
    </row>
    <row r="431" spans="1:92">
      <c r="A431" t="s">
        <v>2054</v>
      </c>
      <c r="B431" t="s">
        <v>25</v>
      </c>
      <c r="C431" t="s">
        <v>26</v>
      </c>
      <c r="D431" t="s">
        <v>47</v>
      </c>
      <c r="E431" t="s">
        <v>48</v>
      </c>
      <c r="F431" t="s">
        <v>49</v>
      </c>
      <c r="G431" t="s">
        <v>394</v>
      </c>
      <c r="H431" t="s">
        <v>395</v>
      </c>
      <c r="I431">
        <v>100</v>
      </c>
      <c r="J431" s="1">
        <v>0.94</v>
      </c>
      <c r="K431" t="s">
        <v>26</v>
      </c>
      <c r="L431" t="s">
        <v>47</v>
      </c>
      <c r="M431" t="s">
        <v>48</v>
      </c>
      <c r="N431" t="s">
        <v>49</v>
      </c>
      <c r="O431" t="s">
        <v>78</v>
      </c>
      <c r="P431" t="s">
        <v>1306</v>
      </c>
      <c r="Q431">
        <v>3</v>
      </c>
      <c r="R431">
        <v>0.26085999999999998</v>
      </c>
      <c r="S431">
        <f t="shared" si="12"/>
        <v>1</v>
      </c>
      <c r="T431">
        <f t="shared" si="13"/>
        <v>52</v>
      </c>
      <c r="U431">
        <v>0</v>
      </c>
      <c r="V431">
        <v>0</v>
      </c>
      <c r="W431">
        <v>0</v>
      </c>
      <c r="X431">
        <v>0</v>
      </c>
      <c r="Y431">
        <v>0</v>
      </c>
      <c r="Z431">
        <v>0</v>
      </c>
      <c r="AA431">
        <v>0</v>
      </c>
      <c r="AB431">
        <v>0</v>
      </c>
      <c r="AC431">
        <v>0</v>
      </c>
      <c r="AD431">
        <v>0</v>
      </c>
      <c r="AE431">
        <v>0</v>
      </c>
      <c r="AF431">
        <v>0</v>
      </c>
      <c r="AG431">
        <v>0</v>
      </c>
      <c r="AH431">
        <v>0</v>
      </c>
      <c r="AI431">
        <v>0</v>
      </c>
      <c r="AJ431">
        <v>0</v>
      </c>
      <c r="AK431">
        <v>0</v>
      </c>
      <c r="AL431">
        <v>0</v>
      </c>
      <c r="AM431">
        <v>0</v>
      </c>
      <c r="AN431">
        <v>0</v>
      </c>
      <c r="AO431">
        <v>52</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v>0</v>
      </c>
      <c r="BY431">
        <v>0</v>
      </c>
      <c r="BZ431">
        <v>0</v>
      </c>
      <c r="CA431">
        <v>0</v>
      </c>
      <c r="CB431">
        <v>0</v>
      </c>
      <c r="CC431">
        <v>0</v>
      </c>
      <c r="CD431">
        <v>0</v>
      </c>
      <c r="CE431">
        <v>0</v>
      </c>
      <c r="CF431">
        <v>0</v>
      </c>
      <c r="CG431">
        <v>0</v>
      </c>
      <c r="CH431">
        <v>0</v>
      </c>
      <c r="CI431">
        <v>0</v>
      </c>
      <c r="CJ431">
        <v>0</v>
      </c>
      <c r="CK431">
        <v>0</v>
      </c>
      <c r="CL431">
        <v>0</v>
      </c>
      <c r="CM431">
        <v>0</v>
      </c>
      <c r="CN431">
        <v>0</v>
      </c>
    </row>
    <row r="432" spans="1:92">
      <c r="A432" t="s">
        <v>678</v>
      </c>
      <c r="B432" t="s">
        <v>25</v>
      </c>
      <c r="C432" t="s">
        <v>26</v>
      </c>
      <c r="D432" t="s">
        <v>88</v>
      </c>
      <c r="E432" t="s">
        <v>89</v>
      </c>
      <c r="F432" t="s">
        <v>172</v>
      </c>
      <c r="G432" t="s">
        <v>173</v>
      </c>
      <c r="H432" t="s">
        <v>174</v>
      </c>
      <c r="I432">
        <v>100</v>
      </c>
      <c r="J432" s="1">
        <v>0.97</v>
      </c>
      <c r="K432" t="s">
        <v>26</v>
      </c>
      <c r="L432" t="s">
        <v>88</v>
      </c>
      <c r="M432" t="s">
        <v>89</v>
      </c>
      <c r="N432" t="s">
        <v>172</v>
      </c>
      <c r="O432" t="s">
        <v>175</v>
      </c>
      <c r="P432" t="s">
        <v>176</v>
      </c>
      <c r="Q432">
        <v>10</v>
      </c>
      <c r="R432">
        <v>4.8799999999997699E-3</v>
      </c>
      <c r="S432">
        <f t="shared" si="12"/>
        <v>3</v>
      </c>
      <c r="T432">
        <f t="shared" si="13"/>
        <v>51</v>
      </c>
      <c r="U432">
        <v>12</v>
      </c>
      <c r="V432">
        <v>8</v>
      </c>
      <c r="W432">
        <v>0</v>
      </c>
      <c r="X432">
        <v>0</v>
      </c>
      <c r="Y432">
        <v>0</v>
      </c>
      <c r="Z432">
        <v>0</v>
      </c>
      <c r="AA432">
        <v>0</v>
      </c>
      <c r="AB432">
        <v>0</v>
      </c>
      <c r="AC432">
        <v>0</v>
      </c>
      <c r="AD432">
        <v>0</v>
      </c>
      <c r="AE432">
        <v>0</v>
      </c>
      <c r="AF432">
        <v>0</v>
      </c>
      <c r="AG432">
        <v>0</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v>0</v>
      </c>
      <c r="BY432">
        <v>0</v>
      </c>
      <c r="BZ432">
        <v>0</v>
      </c>
      <c r="CA432">
        <v>0</v>
      </c>
      <c r="CB432">
        <v>0</v>
      </c>
      <c r="CC432">
        <v>0</v>
      </c>
      <c r="CD432">
        <v>0</v>
      </c>
      <c r="CE432">
        <v>31</v>
      </c>
      <c r="CF432">
        <v>0</v>
      </c>
      <c r="CG432">
        <v>0</v>
      </c>
      <c r="CH432">
        <v>0</v>
      </c>
      <c r="CI432">
        <v>0</v>
      </c>
      <c r="CJ432">
        <v>0</v>
      </c>
      <c r="CK432">
        <v>0</v>
      </c>
      <c r="CL432">
        <v>0</v>
      </c>
      <c r="CM432">
        <v>0</v>
      </c>
      <c r="CN432">
        <v>0</v>
      </c>
    </row>
    <row r="433" spans="1:92">
      <c r="A433" t="s">
        <v>1022</v>
      </c>
      <c r="B433" t="s">
        <v>25</v>
      </c>
      <c r="C433" t="s">
        <v>26</v>
      </c>
      <c r="D433" t="s">
        <v>88</v>
      </c>
      <c r="E433" t="s">
        <v>89</v>
      </c>
      <c r="F433" t="s">
        <v>172</v>
      </c>
      <c r="G433" t="s">
        <v>173</v>
      </c>
      <c r="H433" t="s">
        <v>174</v>
      </c>
      <c r="I433">
        <v>100</v>
      </c>
      <c r="J433" s="1">
        <v>0.98</v>
      </c>
      <c r="K433" t="s">
        <v>26</v>
      </c>
      <c r="L433" t="s">
        <v>88</v>
      </c>
      <c r="M433" t="s">
        <v>89</v>
      </c>
      <c r="N433" t="s">
        <v>32</v>
      </c>
      <c r="O433" t="s">
        <v>634</v>
      </c>
      <c r="P433" t="s">
        <v>635</v>
      </c>
      <c r="Q433">
        <v>6</v>
      </c>
      <c r="R433">
        <v>1.2900000000000101E-2</v>
      </c>
      <c r="S433">
        <f t="shared" si="12"/>
        <v>3</v>
      </c>
      <c r="T433">
        <f t="shared" si="13"/>
        <v>51</v>
      </c>
      <c r="U433">
        <v>0</v>
      </c>
      <c r="V433">
        <v>0</v>
      </c>
      <c r="W433">
        <v>29</v>
      </c>
      <c r="X433">
        <v>0</v>
      </c>
      <c r="Y433">
        <v>0</v>
      </c>
      <c r="Z433">
        <v>0</v>
      </c>
      <c r="AA433">
        <v>0</v>
      </c>
      <c r="AB433">
        <v>0</v>
      </c>
      <c r="AC433">
        <v>0</v>
      </c>
      <c r="AD433">
        <v>0</v>
      </c>
      <c r="AE433">
        <v>0</v>
      </c>
      <c r="AF433">
        <v>0</v>
      </c>
      <c r="AG433">
        <v>0</v>
      </c>
      <c r="AH433">
        <v>0</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1</v>
      </c>
      <c r="BH433">
        <v>0</v>
      </c>
      <c r="BI433">
        <v>0</v>
      </c>
      <c r="BJ433">
        <v>0</v>
      </c>
      <c r="BK433">
        <v>0</v>
      </c>
      <c r="BL433">
        <v>0</v>
      </c>
      <c r="BM433">
        <v>0</v>
      </c>
      <c r="BN433">
        <v>0</v>
      </c>
      <c r="BO433">
        <v>0</v>
      </c>
      <c r="BP433">
        <v>0</v>
      </c>
      <c r="BQ433">
        <v>21</v>
      </c>
      <c r="BR433">
        <v>0</v>
      </c>
      <c r="BS433">
        <v>0</v>
      </c>
      <c r="BT433">
        <v>0</v>
      </c>
      <c r="BU433">
        <v>0</v>
      </c>
      <c r="BV433">
        <v>0</v>
      </c>
      <c r="BW433">
        <v>0</v>
      </c>
      <c r="BX433">
        <v>0</v>
      </c>
      <c r="BY433">
        <v>0</v>
      </c>
      <c r="BZ433">
        <v>0</v>
      </c>
      <c r="CA433">
        <v>0</v>
      </c>
      <c r="CB433">
        <v>0</v>
      </c>
      <c r="CC433">
        <v>0</v>
      </c>
      <c r="CD433">
        <v>0</v>
      </c>
      <c r="CE433">
        <v>0</v>
      </c>
      <c r="CF433">
        <v>0</v>
      </c>
      <c r="CG433">
        <v>0</v>
      </c>
      <c r="CH433">
        <v>0</v>
      </c>
      <c r="CI433">
        <v>0</v>
      </c>
      <c r="CJ433">
        <v>0</v>
      </c>
      <c r="CK433">
        <v>0</v>
      </c>
      <c r="CL433">
        <v>0</v>
      </c>
      <c r="CM433">
        <v>0</v>
      </c>
      <c r="CN433">
        <v>0</v>
      </c>
    </row>
    <row r="434" spans="1:92">
      <c r="A434" t="s">
        <v>2296</v>
      </c>
      <c r="B434" t="s">
        <v>25</v>
      </c>
      <c r="C434" t="s">
        <v>26</v>
      </c>
      <c r="D434" t="s">
        <v>88</v>
      </c>
      <c r="E434" t="s">
        <v>44</v>
      </c>
      <c r="G434" t="s">
        <v>1019</v>
      </c>
      <c r="H434" t="s">
        <v>1020</v>
      </c>
      <c r="I434">
        <v>100</v>
      </c>
      <c r="J434" s="1">
        <v>0.98</v>
      </c>
      <c r="K434" t="s">
        <v>26</v>
      </c>
      <c r="L434" t="s">
        <v>88</v>
      </c>
      <c r="M434" t="s">
        <v>44</v>
      </c>
      <c r="P434" t="s">
        <v>1021</v>
      </c>
      <c r="Q434">
        <v>5</v>
      </c>
      <c r="R434">
        <v>1.3590000000000199E-2</v>
      </c>
      <c r="S434">
        <f t="shared" si="12"/>
        <v>2</v>
      </c>
      <c r="T434">
        <f t="shared" si="13"/>
        <v>51</v>
      </c>
      <c r="U434">
        <v>0</v>
      </c>
      <c r="V434">
        <v>0</v>
      </c>
      <c r="W434">
        <v>0</v>
      </c>
      <c r="X434">
        <v>0</v>
      </c>
      <c r="Y434">
        <v>0</v>
      </c>
      <c r="Z434">
        <v>0</v>
      </c>
      <c r="AA434">
        <v>0</v>
      </c>
      <c r="AB434">
        <v>0</v>
      </c>
      <c r="AC434">
        <v>0</v>
      </c>
      <c r="AD434">
        <v>0</v>
      </c>
      <c r="AE434">
        <v>0</v>
      </c>
      <c r="AF434">
        <v>0</v>
      </c>
      <c r="AG434">
        <v>0</v>
      </c>
      <c r="AH434">
        <v>0</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14</v>
      </c>
      <c r="BI434">
        <v>0</v>
      </c>
      <c r="BJ434">
        <v>37</v>
      </c>
      <c r="BK434">
        <v>0</v>
      </c>
      <c r="BL434">
        <v>0</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0</v>
      </c>
      <c r="CM434">
        <v>0</v>
      </c>
      <c r="CN434">
        <v>0</v>
      </c>
    </row>
    <row r="435" spans="1:92">
      <c r="A435" t="s">
        <v>2108</v>
      </c>
      <c r="B435" t="s">
        <v>25</v>
      </c>
      <c r="C435" t="s">
        <v>26</v>
      </c>
      <c r="D435" t="s">
        <v>88</v>
      </c>
      <c r="E435" t="s">
        <v>89</v>
      </c>
      <c r="F435" t="s">
        <v>853</v>
      </c>
      <c r="G435" t="s">
        <v>2109</v>
      </c>
      <c r="H435" t="s">
        <v>2110</v>
      </c>
      <c r="I435">
        <v>100</v>
      </c>
      <c r="J435" s="1">
        <v>0.96</v>
      </c>
      <c r="K435" t="s">
        <v>26</v>
      </c>
      <c r="L435" t="s">
        <v>88</v>
      </c>
      <c r="M435" t="s">
        <v>89</v>
      </c>
      <c r="P435" t="s">
        <v>2111</v>
      </c>
      <c r="Q435">
        <v>3</v>
      </c>
      <c r="R435">
        <v>9.6859999999999905E-2</v>
      </c>
      <c r="S435">
        <f t="shared" si="12"/>
        <v>7</v>
      </c>
      <c r="T435">
        <f t="shared" si="13"/>
        <v>50</v>
      </c>
      <c r="U435">
        <v>0</v>
      </c>
      <c r="V435">
        <v>0</v>
      </c>
      <c r="W435">
        <v>0</v>
      </c>
      <c r="X435">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9</v>
      </c>
      <c r="AR435">
        <v>0</v>
      </c>
      <c r="AS435">
        <v>0</v>
      </c>
      <c r="AT435">
        <v>0</v>
      </c>
      <c r="AU435">
        <v>0</v>
      </c>
      <c r="AV435">
        <v>0</v>
      </c>
      <c r="AW435">
        <v>0</v>
      </c>
      <c r="AX435">
        <v>8</v>
      </c>
      <c r="AY435">
        <v>0</v>
      </c>
      <c r="AZ435">
        <v>0</v>
      </c>
      <c r="BA435">
        <v>0</v>
      </c>
      <c r="BB435">
        <v>0</v>
      </c>
      <c r="BC435">
        <v>0</v>
      </c>
      <c r="BD435">
        <v>0</v>
      </c>
      <c r="BE435">
        <v>4</v>
      </c>
      <c r="BF435">
        <v>0</v>
      </c>
      <c r="BG435">
        <v>0</v>
      </c>
      <c r="BH435">
        <v>0</v>
      </c>
      <c r="BI435">
        <v>0</v>
      </c>
      <c r="BJ435">
        <v>0</v>
      </c>
      <c r="BK435">
        <v>0</v>
      </c>
      <c r="BL435">
        <v>4</v>
      </c>
      <c r="BM435">
        <v>0</v>
      </c>
      <c r="BN435">
        <v>0</v>
      </c>
      <c r="BO435">
        <v>0</v>
      </c>
      <c r="BP435">
        <v>0</v>
      </c>
      <c r="BQ435">
        <v>0</v>
      </c>
      <c r="BR435">
        <v>0</v>
      </c>
      <c r="BS435">
        <v>0</v>
      </c>
      <c r="BT435">
        <v>0</v>
      </c>
      <c r="BU435">
        <v>0</v>
      </c>
      <c r="BV435">
        <v>0</v>
      </c>
      <c r="BW435">
        <v>0</v>
      </c>
      <c r="BX435">
        <v>0</v>
      </c>
      <c r="BY435">
        <v>5</v>
      </c>
      <c r="BZ435">
        <v>0</v>
      </c>
      <c r="CA435">
        <v>0</v>
      </c>
      <c r="CB435">
        <v>0</v>
      </c>
      <c r="CC435">
        <v>0</v>
      </c>
      <c r="CD435">
        <v>0</v>
      </c>
      <c r="CE435">
        <v>19</v>
      </c>
      <c r="CF435">
        <v>0</v>
      </c>
      <c r="CG435">
        <v>0</v>
      </c>
      <c r="CH435">
        <v>0</v>
      </c>
      <c r="CI435">
        <v>0</v>
      </c>
      <c r="CJ435">
        <v>0</v>
      </c>
      <c r="CK435">
        <v>0</v>
      </c>
      <c r="CL435">
        <v>0</v>
      </c>
      <c r="CM435">
        <v>1</v>
      </c>
      <c r="CN435">
        <v>0</v>
      </c>
    </row>
    <row r="436" spans="1:92">
      <c r="A436" t="s">
        <v>996</v>
      </c>
      <c r="B436" t="s">
        <v>25</v>
      </c>
      <c r="C436" t="s">
        <v>26</v>
      </c>
      <c r="D436" t="s">
        <v>27</v>
      </c>
      <c r="E436" t="s">
        <v>28</v>
      </c>
      <c r="F436" t="s">
        <v>29</v>
      </c>
      <c r="G436" t="s">
        <v>997</v>
      </c>
      <c r="H436" t="s">
        <v>998</v>
      </c>
      <c r="I436">
        <v>100</v>
      </c>
      <c r="J436" s="1">
        <v>0.95</v>
      </c>
      <c r="K436" t="s">
        <v>26</v>
      </c>
      <c r="L436" t="s">
        <v>27</v>
      </c>
      <c r="M436" t="s">
        <v>28</v>
      </c>
      <c r="N436" t="s">
        <v>29</v>
      </c>
      <c r="O436" t="s">
        <v>29</v>
      </c>
      <c r="P436" t="s">
        <v>999</v>
      </c>
      <c r="Q436">
        <v>3</v>
      </c>
      <c r="R436">
        <v>0.13668</v>
      </c>
      <c r="S436">
        <f t="shared" si="12"/>
        <v>6</v>
      </c>
      <c r="T436">
        <f t="shared" si="13"/>
        <v>50</v>
      </c>
      <c r="U436">
        <v>0</v>
      </c>
      <c r="V436">
        <v>0</v>
      </c>
      <c r="W436">
        <v>9</v>
      </c>
      <c r="X436">
        <v>32</v>
      </c>
      <c r="Y436">
        <v>0</v>
      </c>
      <c r="Z436">
        <v>1</v>
      </c>
      <c r="AA436">
        <v>0</v>
      </c>
      <c r="AB436">
        <v>0</v>
      </c>
      <c r="AC436">
        <v>0</v>
      </c>
      <c r="AD436">
        <v>0</v>
      </c>
      <c r="AE436">
        <v>0</v>
      </c>
      <c r="AF436">
        <v>0</v>
      </c>
      <c r="AG436">
        <v>0</v>
      </c>
      <c r="AH436">
        <v>0</v>
      </c>
      <c r="AI436">
        <v>0</v>
      </c>
      <c r="AJ436">
        <v>0</v>
      </c>
      <c r="AK436">
        <v>2</v>
      </c>
      <c r="AL436">
        <v>0</v>
      </c>
      <c r="AM436">
        <v>0</v>
      </c>
      <c r="AN436">
        <v>0</v>
      </c>
      <c r="AO436">
        <v>0</v>
      </c>
      <c r="AP436">
        <v>0</v>
      </c>
      <c r="AQ436">
        <v>0</v>
      </c>
      <c r="AR436">
        <v>0</v>
      </c>
      <c r="AS436">
        <v>0</v>
      </c>
      <c r="AT436">
        <v>0</v>
      </c>
      <c r="AU436">
        <v>0</v>
      </c>
      <c r="AV436">
        <v>0</v>
      </c>
      <c r="AW436">
        <v>0</v>
      </c>
      <c r="AX436">
        <v>4</v>
      </c>
      <c r="AY436">
        <v>0</v>
      </c>
      <c r="AZ436">
        <v>0</v>
      </c>
      <c r="BA436">
        <v>0</v>
      </c>
      <c r="BB436">
        <v>0</v>
      </c>
      <c r="BC436">
        <v>0</v>
      </c>
      <c r="BD436">
        <v>0</v>
      </c>
      <c r="BE436">
        <v>0</v>
      </c>
      <c r="BF436">
        <v>0</v>
      </c>
      <c r="BG436">
        <v>0</v>
      </c>
      <c r="BH436">
        <v>0</v>
      </c>
      <c r="BI436">
        <v>0</v>
      </c>
      <c r="BJ436">
        <v>2</v>
      </c>
      <c r="BK436">
        <v>0</v>
      </c>
      <c r="BL436">
        <v>0</v>
      </c>
      <c r="BM436">
        <v>0</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0</v>
      </c>
      <c r="CK436">
        <v>0</v>
      </c>
      <c r="CL436">
        <v>0</v>
      </c>
      <c r="CM436">
        <v>0</v>
      </c>
      <c r="CN436">
        <v>0</v>
      </c>
    </row>
    <row r="437" spans="1:92">
      <c r="A437" t="s">
        <v>763</v>
      </c>
      <c r="B437" t="s">
        <v>25</v>
      </c>
      <c r="C437" t="s">
        <v>26</v>
      </c>
      <c r="D437" t="s">
        <v>27</v>
      </c>
      <c r="E437" t="s">
        <v>28</v>
      </c>
      <c r="F437" t="s">
        <v>29</v>
      </c>
      <c r="G437" t="s">
        <v>154</v>
      </c>
      <c r="H437" t="s">
        <v>155</v>
      </c>
      <c r="I437">
        <v>100</v>
      </c>
      <c r="J437" s="1">
        <v>0.92</v>
      </c>
      <c r="K437" t="s">
        <v>26</v>
      </c>
      <c r="L437" t="s">
        <v>27</v>
      </c>
      <c r="M437" t="s">
        <v>28</v>
      </c>
      <c r="N437" t="s">
        <v>28</v>
      </c>
      <c r="O437" t="s">
        <v>28</v>
      </c>
      <c r="P437" t="s">
        <v>156</v>
      </c>
      <c r="Q437">
        <v>10</v>
      </c>
      <c r="R437">
        <v>8.6090000000000194E-2</v>
      </c>
      <c r="S437">
        <f t="shared" si="12"/>
        <v>13</v>
      </c>
      <c r="T437">
        <f t="shared" si="13"/>
        <v>49</v>
      </c>
      <c r="U437">
        <v>2</v>
      </c>
      <c r="V437">
        <v>0</v>
      </c>
      <c r="W437">
        <v>0</v>
      </c>
      <c r="X437">
        <v>0</v>
      </c>
      <c r="Y437">
        <v>3</v>
      </c>
      <c r="Z437">
        <v>0</v>
      </c>
      <c r="AA437">
        <v>0</v>
      </c>
      <c r="AB437">
        <v>0</v>
      </c>
      <c r="AC437">
        <v>0</v>
      </c>
      <c r="AD437">
        <v>0</v>
      </c>
      <c r="AE437">
        <v>1</v>
      </c>
      <c r="AF437">
        <v>0</v>
      </c>
      <c r="AG437">
        <v>0</v>
      </c>
      <c r="AH437">
        <v>0</v>
      </c>
      <c r="AI437">
        <v>1</v>
      </c>
      <c r="AJ437">
        <v>0</v>
      </c>
      <c r="AK437">
        <v>0</v>
      </c>
      <c r="AL437">
        <v>0</v>
      </c>
      <c r="AM437">
        <v>0</v>
      </c>
      <c r="AN437">
        <v>0</v>
      </c>
      <c r="AO437">
        <v>0</v>
      </c>
      <c r="AP437">
        <v>0</v>
      </c>
      <c r="AQ437">
        <v>0</v>
      </c>
      <c r="AR437">
        <v>0</v>
      </c>
      <c r="AS437">
        <v>1</v>
      </c>
      <c r="AT437">
        <v>0</v>
      </c>
      <c r="AU437">
        <v>0</v>
      </c>
      <c r="AV437">
        <v>0</v>
      </c>
      <c r="AW437">
        <v>0</v>
      </c>
      <c r="AX437">
        <v>1</v>
      </c>
      <c r="AY437">
        <v>0</v>
      </c>
      <c r="AZ437">
        <v>25</v>
      </c>
      <c r="BA437">
        <v>0</v>
      </c>
      <c r="BB437">
        <v>0</v>
      </c>
      <c r="BC437">
        <v>0</v>
      </c>
      <c r="BD437">
        <v>0</v>
      </c>
      <c r="BE437">
        <v>0</v>
      </c>
      <c r="BF437">
        <v>0</v>
      </c>
      <c r="BG437">
        <v>0</v>
      </c>
      <c r="BH437">
        <v>0</v>
      </c>
      <c r="BI437">
        <v>0</v>
      </c>
      <c r="BJ437">
        <v>1</v>
      </c>
      <c r="BK437">
        <v>0</v>
      </c>
      <c r="BL437">
        <v>0</v>
      </c>
      <c r="BM437">
        <v>0</v>
      </c>
      <c r="BN437">
        <v>0</v>
      </c>
      <c r="BO437">
        <v>0</v>
      </c>
      <c r="BP437">
        <v>0</v>
      </c>
      <c r="BQ437">
        <v>3</v>
      </c>
      <c r="BR437">
        <v>0</v>
      </c>
      <c r="BS437">
        <v>5</v>
      </c>
      <c r="BT437">
        <v>0</v>
      </c>
      <c r="BU437">
        <v>1</v>
      </c>
      <c r="BV437">
        <v>0</v>
      </c>
      <c r="BW437">
        <v>0</v>
      </c>
      <c r="BX437">
        <v>0</v>
      </c>
      <c r="BY437">
        <v>0</v>
      </c>
      <c r="BZ437">
        <v>0</v>
      </c>
      <c r="CA437">
        <v>0</v>
      </c>
      <c r="CB437">
        <v>0</v>
      </c>
      <c r="CC437">
        <v>0</v>
      </c>
      <c r="CD437">
        <v>0</v>
      </c>
      <c r="CE437">
        <v>0</v>
      </c>
      <c r="CF437">
        <v>0</v>
      </c>
      <c r="CG437">
        <v>3</v>
      </c>
      <c r="CH437">
        <v>0</v>
      </c>
      <c r="CI437">
        <v>0</v>
      </c>
      <c r="CJ437">
        <v>0</v>
      </c>
      <c r="CK437">
        <v>0</v>
      </c>
      <c r="CL437">
        <v>2</v>
      </c>
      <c r="CM437">
        <v>0</v>
      </c>
      <c r="CN437">
        <v>0</v>
      </c>
    </row>
    <row r="438" spans="1:92">
      <c r="A438" t="s">
        <v>1331</v>
      </c>
      <c r="B438" t="s">
        <v>25</v>
      </c>
      <c r="C438" t="s">
        <v>26</v>
      </c>
      <c r="D438" t="s">
        <v>27</v>
      </c>
      <c r="E438" t="s">
        <v>119</v>
      </c>
      <c r="F438" t="s">
        <v>44</v>
      </c>
      <c r="G438" t="s">
        <v>120</v>
      </c>
      <c r="H438" t="s">
        <v>1332</v>
      </c>
      <c r="I438">
        <v>100</v>
      </c>
      <c r="J438" s="1">
        <v>0.91</v>
      </c>
      <c r="K438" t="s">
        <v>26</v>
      </c>
      <c r="L438" t="s">
        <v>27</v>
      </c>
      <c r="M438" t="s">
        <v>28</v>
      </c>
      <c r="N438" t="s">
        <v>28</v>
      </c>
      <c r="O438" t="s">
        <v>28</v>
      </c>
      <c r="P438" t="s">
        <v>1333</v>
      </c>
      <c r="Q438">
        <v>2</v>
      </c>
      <c r="R438">
        <v>0.23929</v>
      </c>
      <c r="S438">
        <f t="shared" si="12"/>
        <v>10</v>
      </c>
      <c r="T438">
        <f t="shared" si="13"/>
        <v>49</v>
      </c>
      <c r="U438">
        <v>0</v>
      </c>
      <c r="V438">
        <v>0</v>
      </c>
      <c r="W438">
        <v>0</v>
      </c>
      <c r="X438">
        <v>0</v>
      </c>
      <c r="Y438">
        <v>2</v>
      </c>
      <c r="Z438">
        <v>0</v>
      </c>
      <c r="AA438">
        <v>0</v>
      </c>
      <c r="AB438">
        <v>0</v>
      </c>
      <c r="AC438">
        <v>1</v>
      </c>
      <c r="AD438">
        <v>21</v>
      </c>
      <c r="AE438">
        <v>0</v>
      </c>
      <c r="AF438">
        <v>0</v>
      </c>
      <c r="AG438">
        <v>0</v>
      </c>
      <c r="AH438">
        <v>4</v>
      </c>
      <c r="AI438">
        <v>0</v>
      </c>
      <c r="AJ438">
        <v>0</v>
      </c>
      <c r="AK438">
        <v>0</v>
      </c>
      <c r="AL438">
        <v>0</v>
      </c>
      <c r="AM438">
        <v>0</v>
      </c>
      <c r="AN438">
        <v>0</v>
      </c>
      <c r="AO438">
        <v>6</v>
      </c>
      <c r="AP438">
        <v>0</v>
      </c>
      <c r="AQ438">
        <v>0</v>
      </c>
      <c r="AR438">
        <v>0</v>
      </c>
      <c r="AS438">
        <v>0</v>
      </c>
      <c r="AT438">
        <v>0</v>
      </c>
      <c r="AU438">
        <v>5</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v>1</v>
      </c>
      <c r="BY438">
        <v>2</v>
      </c>
      <c r="BZ438">
        <v>0</v>
      </c>
      <c r="CA438">
        <v>6</v>
      </c>
      <c r="CB438">
        <v>0</v>
      </c>
      <c r="CC438">
        <v>0</v>
      </c>
      <c r="CD438">
        <v>0</v>
      </c>
      <c r="CE438">
        <v>0</v>
      </c>
      <c r="CF438">
        <v>0</v>
      </c>
      <c r="CG438">
        <v>1</v>
      </c>
      <c r="CH438">
        <v>0</v>
      </c>
      <c r="CI438">
        <v>0</v>
      </c>
      <c r="CJ438">
        <v>0</v>
      </c>
      <c r="CK438">
        <v>0</v>
      </c>
      <c r="CL438">
        <v>0</v>
      </c>
      <c r="CM438">
        <v>0</v>
      </c>
      <c r="CN438">
        <v>0</v>
      </c>
    </row>
    <row r="439" spans="1:92">
      <c r="A439" t="s">
        <v>1233</v>
      </c>
      <c r="B439" t="s">
        <v>25</v>
      </c>
      <c r="C439" t="s">
        <v>26</v>
      </c>
      <c r="D439" t="s">
        <v>47</v>
      </c>
      <c r="E439" t="s">
        <v>48</v>
      </c>
      <c r="F439" t="s">
        <v>49</v>
      </c>
      <c r="G439" t="s">
        <v>1234</v>
      </c>
      <c r="H439" t="s">
        <v>1235</v>
      </c>
      <c r="I439">
        <v>100</v>
      </c>
      <c r="J439" s="1">
        <v>0.82</v>
      </c>
      <c r="K439" t="s">
        <v>26</v>
      </c>
      <c r="L439" t="s">
        <v>88</v>
      </c>
      <c r="M439" t="s">
        <v>44</v>
      </c>
      <c r="N439" t="s">
        <v>29</v>
      </c>
      <c r="P439" t="s">
        <v>928</v>
      </c>
      <c r="Q439">
        <v>5</v>
      </c>
      <c r="R439">
        <v>0.27465999999999902</v>
      </c>
      <c r="S439">
        <f t="shared" si="12"/>
        <v>9</v>
      </c>
      <c r="T439">
        <f t="shared" si="13"/>
        <v>49</v>
      </c>
      <c r="U439">
        <v>0</v>
      </c>
      <c r="V439">
        <v>0</v>
      </c>
      <c r="W439">
        <v>0</v>
      </c>
      <c r="X439">
        <v>9</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1</v>
      </c>
      <c r="AV439">
        <v>0</v>
      </c>
      <c r="AW439">
        <v>0</v>
      </c>
      <c r="AX439">
        <v>0</v>
      </c>
      <c r="AY439">
        <v>0</v>
      </c>
      <c r="AZ439">
        <v>0</v>
      </c>
      <c r="BA439">
        <v>0</v>
      </c>
      <c r="BB439">
        <v>0</v>
      </c>
      <c r="BC439">
        <v>0</v>
      </c>
      <c r="BD439">
        <v>0</v>
      </c>
      <c r="BE439">
        <v>1</v>
      </c>
      <c r="BF439">
        <v>0</v>
      </c>
      <c r="BG439">
        <v>0</v>
      </c>
      <c r="BH439">
        <v>0</v>
      </c>
      <c r="BI439">
        <v>0</v>
      </c>
      <c r="BJ439">
        <v>0</v>
      </c>
      <c r="BK439">
        <v>5</v>
      </c>
      <c r="BL439">
        <v>0</v>
      </c>
      <c r="BM439">
        <v>0</v>
      </c>
      <c r="BN439">
        <v>0</v>
      </c>
      <c r="BO439">
        <v>0</v>
      </c>
      <c r="BP439">
        <v>0</v>
      </c>
      <c r="BQ439">
        <v>0</v>
      </c>
      <c r="BR439">
        <v>1</v>
      </c>
      <c r="BS439">
        <v>9</v>
      </c>
      <c r="BT439">
        <v>0</v>
      </c>
      <c r="BU439">
        <v>1</v>
      </c>
      <c r="BV439">
        <v>0</v>
      </c>
      <c r="BW439">
        <v>0</v>
      </c>
      <c r="BX439">
        <v>0</v>
      </c>
      <c r="BY439">
        <v>0</v>
      </c>
      <c r="BZ439">
        <v>18</v>
      </c>
      <c r="CA439">
        <v>0</v>
      </c>
      <c r="CB439">
        <v>0</v>
      </c>
      <c r="CC439">
        <v>0</v>
      </c>
      <c r="CD439">
        <v>0</v>
      </c>
      <c r="CE439">
        <v>0</v>
      </c>
      <c r="CF439">
        <v>0</v>
      </c>
      <c r="CG439">
        <v>0</v>
      </c>
      <c r="CH439">
        <v>0</v>
      </c>
      <c r="CI439">
        <v>0</v>
      </c>
      <c r="CJ439">
        <v>0</v>
      </c>
      <c r="CK439">
        <v>0</v>
      </c>
      <c r="CL439">
        <v>0</v>
      </c>
      <c r="CM439">
        <v>4</v>
      </c>
      <c r="CN439">
        <v>0</v>
      </c>
    </row>
    <row r="440" spans="1:92">
      <c r="A440" t="s">
        <v>2084</v>
      </c>
      <c r="B440" t="s">
        <v>25</v>
      </c>
      <c r="C440" t="s">
        <v>26</v>
      </c>
      <c r="D440" t="s">
        <v>47</v>
      </c>
      <c r="E440" t="s">
        <v>48</v>
      </c>
      <c r="F440" t="s">
        <v>49</v>
      </c>
      <c r="G440" t="s">
        <v>114</v>
      </c>
      <c r="H440" t="s">
        <v>115</v>
      </c>
      <c r="I440">
        <v>100</v>
      </c>
      <c r="J440" s="1">
        <v>0.96</v>
      </c>
      <c r="K440" t="s">
        <v>26</v>
      </c>
      <c r="L440" t="s">
        <v>47</v>
      </c>
      <c r="M440" t="s">
        <v>48</v>
      </c>
      <c r="N440" t="s">
        <v>49</v>
      </c>
      <c r="O440" t="s">
        <v>116</v>
      </c>
      <c r="P440" t="s">
        <v>117</v>
      </c>
      <c r="Q440">
        <v>10</v>
      </c>
      <c r="R440">
        <v>4.70300000000001E-2</v>
      </c>
      <c r="S440">
        <f t="shared" si="12"/>
        <v>7</v>
      </c>
      <c r="T440">
        <f t="shared" si="13"/>
        <v>49</v>
      </c>
      <c r="U440">
        <v>0</v>
      </c>
      <c r="V440">
        <v>0</v>
      </c>
      <c r="W440">
        <v>0</v>
      </c>
      <c r="X440">
        <v>0</v>
      </c>
      <c r="Y440">
        <v>0</v>
      </c>
      <c r="Z440">
        <v>0</v>
      </c>
      <c r="AA440">
        <v>0</v>
      </c>
      <c r="AB440">
        <v>0</v>
      </c>
      <c r="AC440">
        <v>0</v>
      </c>
      <c r="AD440">
        <v>0</v>
      </c>
      <c r="AE440">
        <v>0</v>
      </c>
      <c r="AF440">
        <v>0</v>
      </c>
      <c r="AG440">
        <v>0</v>
      </c>
      <c r="AH440">
        <v>0</v>
      </c>
      <c r="AI440">
        <v>0</v>
      </c>
      <c r="AJ440">
        <v>0</v>
      </c>
      <c r="AK440">
        <v>0</v>
      </c>
      <c r="AL440">
        <v>0</v>
      </c>
      <c r="AM440">
        <v>0</v>
      </c>
      <c r="AN440">
        <v>0</v>
      </c>
      <c r="AO440">
        <v>1</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1</v>
      </c>
      <c r="BJ440">
        <v>0</v>
      </c>
      <c r="BK440">
        <v>1</v>
      </c>
      <c r="BL440">
        <v>0</v>
      </c>
      <c r="BM440">
        <v>0</v>
      </c>
      <c r="BN440">
        <v>43</v>
      </c>
      <c r="BO440">
        <v>0</v>
      </c>
      <c r="BP440">
        <v>0</v>
      </c>
      <c r="BQ440">
        <v>1</v>
      </c>
      <c r="BR440">
        <v>0</v>
      </c>
      <c r="BS440">
        <v>0</v>
      </c>
      <c r="BT440">
        <v>0</v>
      </c>
      <c r="BU440">
        <v>0</v>
      </c>
      <c r="BV440">
        <v>0</v>
      </c>
      <c r="BW440">
        <v>0</v>
      </c>
      <c r="BX440">
        <v>0</v>
      </c>
      <c r="BY440">
        <v>1</v>
      </c>
      <c r="BZ440">
        <v>0</v>
      </c>
      <c r="CA440">
        <v>0</v>
      </c>
      <c r="CB440">
        <v>0</v>
      </c>
      <c r="CC440">
        <v>0</v>
      </c>
      <c r="CD440">
        <v>0</v>
      </c>
      <c r="CE440">
        <v>0</v>
      </c>
      <c r="CF440">
        <v>0</v>
      </c>
      <c r="CG440">
        <v>0</v>
      </c>
      <c r="CH440">
        <v>0</v>
      </c>
      <c r="CI440">
        <v>0</v>
      </c>
      <c r="CJ440">
        <v>0</v>
      </c>
      <c r="CK440">
        <v>0</v>
      </c>
      <c r="CL440">
        <v>0</v>
      </c>
      <c r="CM440">
        <v>1</v>
      </c>
      <c r="CN440">
        <v>0</v>
      </c>
    </row>
    <row r="441" spans="1:92">
      <c r="A441" t="s">
        <v>2086</v>
      </c>
      <c r="B441" t="s">
        <v>25</v>
      </c>
      <c r="C441" t="s">
        <v>26</v>
      </c>
      <c r="D441" t="s">
        <v>47</v>
      </c>
      <c r="E441" t="s">
        <v>48</v>
      </c>
      <c r="F441" t="s">
        <v>44</v>
      </c>
      <c r="G441" t="s">
        <v>184</v>
      </c>
      <c r="H441" t="s">
        <v>185</v>
      </c>
      <c r="I441">
        <v>100</v>
      </c>
      <c r="J441" s="1">
        <v>0.93</v>
      </c>
      <c r="K441" t="s">
        <v>26</v>
      </c>
      <c r="L441" t="s">
        <v>47</v>
      </c>
      <c r="M441" t="s">
        <v>48</v>
      </c>
      <c r="N441" t="s">
        <v>49</v>
      </c>
      <c r="O441" t="s">
        <v>913</v>
      </c>
      <c r="P441" t="s">
        <v>914</v>
      </c>
      <c r="Q441">
        <v>3</v>
      </c>
      <c r="R441">
        <v>0.14840999999999999</v>
      </c>
      <c r="S441">
        <f t="shared" si="12"/>
        <v>4</v>
      </c>
      <c r="T441">
        <f t="shared" si="13"/>
        <v>49</v>
      </c>
      <c r="U441">
        <v>0</v>
      </c>
      <c r="V441">
        <v>0</v>
      </c>
      <c r="W441">
        <v>0</v>
      </c>
      <c r="X441">
        <v>0</v>
      </c>
      <c r="Y441">
        <v>0</v>
      </c>
      <c r="Z441">
        <v>0</v>
      </c>
      <c r="AA441">
        <v>0</v>
      </c>
      <c r="AB441">
        <v>0</v>
      </c>
      <c r="AC441">
        <v>0</v>
      </c>
      <c r="AD441">
        <v>0</v>
      </c>
      <c r="AE441">
        <v>0</v>
      </c>
      <c r="AF441">
        <v>0</v>
      </c>
      <c r="AG441">
        <v>0</v>
      </c>
      <c r="AH441">
        <v>0</v>
      </c>
      <c r="AI441">
        <v>0</v>
      </c>
      <c r="AJ441">
        <v>0</v>
      </c>
      <c r="AK441">
        <v>0</v>
      </c>
      <c r="AL441">
        <v>0</v>
      </c>
      <c r="AM441">
        <v>0</v>
      </c>
      <c r="AN441">
        <v>0</v>
      </c>
      <c r="AO441">
        <v>0</v>
      </c>
      <c r="AP441">
        <v>24</v>
      </c>
      <c r="AQ441">
        <v>0</v>
      </c>
      <c r="AR441">
        <v>0</v>
      </c>
      <c r="AS441">
        <v>0</v>
      </c>
      <c r="AT441">
        <v>0</v>
      </c>
      <c r="AU441">
        <v>0</v>
      </c>
      <c r="AV441">
        <v>1</v>
      </c>
      <c r="AW441">
        <v>0</v>
      </c>
      <c r="AX441">
        <v>0</v>
      </c>
      <c r="AY441">
        <v>0</v>
      </c>
      <c r="AZ441">
        <v>23</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v>0</v>
      </c>
      <c r="BY441">
        <v>0</v>
      </c>
      <c r="BZ441">
        <v>0</v>
      </c>
      <c r="CA441">
        <v>0</v>
      </c>
      <c r="CB441">
        <v>0</v>
      </c>
      <c r="CC441">
        <v>0</v>
      </c>
      <c r="CD441">
        <v>0</v>
      </c>
      <c r="CE441">
        <v>0</v>
      </c>
      <c r="CF441">
        <v>0</v>
      </c>
      <c r="CG441">
        <v>0</v>
      </c>
      <c r="CH441">
        <v>0</v>
      </c>
      <c r="CI441">
        <v>0</v>
      </c>
      <c r="CJ441">
        <v>0</v>
      </c>
      <c r="CK441">
        <v>0</v>
      </c>
      <c r="CL441">
        <v>0</v>
      </c>
      <c r="CM441">
        <v>1</v>
      </c>
      <c r="CN441">
        <v>0</v>
      </c>
    </row>
    <row r="442" spans="1:92">
      <c r="A442" t="s">
        <v>2415</v>
      </c>
      <c r="B442" t="s">
        <v>25</v>
      </c>
      <c r="C442" t="s">
        <v>26</v>
      </c>
      <c r="D442" t="s">
        <v>47</v>
      </c>
      <c r="E442" t="s">
        <v>566</v>
      </c>
      <c r="F442" t="s">
        <v>29</v>
      </c>
      <c r="G442" t="s">
        <v>2388</v>
      </c>
      <c r="H442" t="s">
        <v>2389</v>
      </c>
      <c r="I442">
        <v>100</v>
      </c>
      <c r="J442" s="1">
        <v>0.94</v>
      </c>
      <c r="K442" t="s">
        <v>26</v>
      </c>
      <c r="L442" t="s">
        <v>47</v>
      </c>
      <c r="M442" t="s">
        <v>566</v>
      </c>
      <c r="N442" t="s">
        <v>29</v>
      </c>
      <c r="O442" t="s">
        <v>567</v>
      </c>
      <c r="P442" t="s">
        <v>1098</v>
      </c>
      <c r="Q442">
        <v>4</v>
      </c>
      <c r="R442">
        <v>0.36170000000000002</v>
      </c>
      <c r="S442">
        <f t="shared" si="12"/>
        <v>2</v>
      </c>
      <c r="T442">
        <f t="shared" si="13"/>
        <v>49</v>
      </c>
      <c r="U442">
        <v>0</v>
      </c>
      <c r="V442">
        <v>0</v>
      </c>
      <c r="W442">
        <v>0</v>
      </c>
      <c r="X442">
        <v>0</v>
      </c>
      <c r="Y442">
        <v>0</v>
      </c>
      <c r="Z442">
        <v>0</v>
      </c>
      <c r="AA442">
        <v>0</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1</v>
      </c>
      <c r="BX442">
        <v>48</v>
      </c>
      <c r="BY442">
        <v>0</v>
      </c>
      <c r="BZ442">
        <v>0</v>
      </c>
      <c r="CA442">
        <v>0</v>
      </c>
      <c r="CB442">
        <v>0</v>
      </c>
      <c r="CC442">
        <v>0</v>
      </c>
      <c r="CD442">
        <v>0</v>
      </c>
      <c r="CE442">
        <v>0</v>
      </c>
      <c r="CF442">
        <v>0</v>
      </c>
      <c r="CG442">
        <v>0</v>
      </c>
      <c r="CH442">
        <v>0</v>
      </c>
      <c r="CI442">
        <v>0</v>
      </c>
      <c r="CJ442">
        <v>0</v>
      </c>
      <c r="CK442">
        <v>0</v>
      </c>
      <c r="CL442">
        <v>0</v>
      </c>
      <c r="CM442">
        <v>0</v>
      </c>
      <c r="CN442">
        <v>0</v>
      </c>
    </row>
    <row r="443" spans="1:92">
      <c r="A443" t="s">
        <v>1430</v>
      </c>
      <c r="B443" t="s">
        <v>25</v>
      </c>
      <c r="C443" t="s">
        <v>26</v>
      </c>
      <c r="D443" t="s">
        <v>27</v>
      </c>
      <c r="E443" t="s">
        <v>28</v>
      </c>
      <c r="F443" t="s">
        <v>28</v>
      </c>
      <c r="G443" t="s">
        <v>441</v>
      </c>
      <c r="H443" t="s">
        <v>442</v>
      </c>
      <c r="I443">
        <v>100</v>
      </c>
      <c r="J443" s="1">
        <v>0.89</v>
      </c>
      <c r="K443" t="s">
        <v>26</v>
      </c>
      <c r="L443" t="s">
        <v>27</v>
      </c>
      <c r="M443" t="s">
        <v>81</v>
      </c>
      <c r="N443" t="s">
        <v>82</v>
      </c>
      <c r="O443" t="s">
        <v>83</v>
      </c>
      <c r="P443" t="s">
        <v>1431</v>
      </c>
      <c r="Q443">
        <v>2</v>
      </c>
      <c r="R443">
        <v>0.15945000000000001</v>
      </c>
      <c r="S443">
        <f t="shared" si="12"/>
        <v>14</v>
      </c>
      <c r="T443">
        <f t="shared" si="13"/>
        <v>48</v>
      </c>
      <c r="U443">
        <v>0</v>
      </c>
      <c r="V443">
        <v>0</v>
      </c>
      <c r="W443">
        <v>0</v>
      </c>
      <c r="X443">
        <v>0</v>
      </c>
      <c r="Y443">
        <v>0</v>
      </c>
      <c r="Z443">
        <v>0</v>
      </c>
      <c r="AA443">
        <v>0</v>
      </c>
      <c r="AB443">
        <v>2</v>
      </c>
      <c r="AC443">
        <v>0</v>
      </c>
      <c r="AD443">
        <v>0</v>
      </c>
      <c r="AE443">
        <v>0</v>
      </c>
      <c r="AF443">
        <v>0</v>
      </c>
      <c r="AG443">
        <v>0</v>
      </c>
      <c r="AH443">
        <v>0</v>
      </c>
      <c r="AI443">
        <v>0</v>
      </c>
      <c r="AJ443">
        <v>0</v>
      </c>
      <c r="AK443">
        <v>0</v>
      </c>
      <c r="AL443">
        <v>3</v>
      </c>
      <c r="AM443">
        <v>0</v>
      </c>
      <c r="AN443">
        <v>0</v>
      </c>
      <c r="AO443">
        <v>2</v>
      </c>
      <c r="AP443">
        <v>0</v>
      </c>
      <c r="AQ443">
        <v>5</v>
      </c>
      <c r="AR443">
        <v>0</v>
      </c>
      <c r="AS443">
        <v>0</v>
      </c>
      <c r="AT443">
        <v>6</v>
      </c>
      <c r="AU443">
        <v>0</v>
      </c>
      <c r="AV443">
        <v>0</v>
      </c>
      <c r="AW443">
        <v>0</v>
      </c>
      <c r="AX443">
        <v>0</v>
      </c>
      <c r="AY443">
        <v>0</v>
      </c>
      <c r="AZ443">
        <v>0</v>
      </c>
      <c r="BA443">
        <v>0</v>
      </c>
      <c r="BB443">
        <v>0</v>
      </c>
      <c r="BC443">
        <v>0</v>
      </c>
      <c r="BD443">
        <v>0</v>
      </c>
      <c r="BE443">
        <v>0</v>
      </c>
      <c r="BF443">
        <v>0</v>
      </c>
      <c r="BG443">
        <v>1</v>
      </c>
      <c r="BH443">
        <v>0</v>
      </c>
      <c r="BI443">
        <v>2</v>
      </c>
      <c r="BJ443">
        <v>0</v>
      </c>
      <c r="BK443">
        <v>5</v>
      </c>
      <c r="BL443">
        <v>0</v>
      </c>
      <c r="BM443">
        <v>0</v>
      </c>
      <c r="BN443">
        <v>0</v>
      </c>
      <c r="BO443">
        <v>8</v>
      </c>
      <c r="BP443">
        <v>1</v>
      </c>
      <c r="BQ443">
        <v>0</v>
      </c>
      <c r="BR443">
        <v>0</v>
      </c>
      <c r="BS443">
        <v>0</v>
      </c>
      <c r="BT443">
        <v>0</v>
      </c>
      <c r="BU443">
        <v>0</v>
      </c>
      <c r="BV443">
        <v>0</v>
      </c>
      <c r="BW443">
        <v>0</v>
      </c>
      <c r="BX443">
        <v>0</v>
      </c>
      <c r="BY443">
        <v>0</v>
      </c>
      <c r="BZ443">
        <v>0</v>
      </c>
      <c r="CA443">
        <v>3</v>
      </c>
      <c r="CB443">
        <v>0</v>
      </c>
      <c r="CC443">
        <v>0</v>
      </c>
      <c r="CD443">
        <v>0</v>
      </c>
      <c r="CE443">
        <v>0</v>
      </c>
      <c r="CF443">
        <v>0</v>
      </c>
      <c r="CG443">
        <v>2</v>
      </c>
      <c r="CH443">
        <v>0</v>
      </c>
      <c r="CI443">
        <v>0</v>
      </c>
      <c r="CJ443">
        <v>0</v>
      </c>
      <c r="CK443">
        <v>2</v>
      </c>
      <c r="CL443">
        <v>0</v>
      </c>
      <c r="CM443">
        <v>6</v>
      </c>
      <c r="CN443">
        <v>0</v>
      </c>
    </row>
    <row r="444" spans="1:92">
      <c r="A444" t="s">
        <v>624</v>
      </c>
      <c r="B444" t="s">
        <v>25</v>
      </c>
      <c r="C444" t="s">
        <v>26</v>
      </c>
      <c r="D444" t="s">
        <v>88</v>
      </c>
      <c r="E444" t="s">
        <v>89</v>
      </c>
      <c r="F444" t="s">
        <v>32</v>
      </c>
      <c r="G444" t="s">
        <v>332</v>
      </c>
      <c r="H444" t="s">
        <v>333</v>
      </c>
      <c r="I444">
        <v>100</v>
      </c>
      <c r="J444" s="1">
        <v>0.99</v>
      </c>
      <c r="K444" t="s">
        <v>26</v>
      </c>
      <c r="L444" t="s">
        <v>88</v>
      </c>
      <c r="M444" t="s">
        <v>89</v>
      </c>
      <c r="N444" t="s">
        <v>625</v>
      </c>
      <c r="O444" t="s">
        <v>626</v>
      </c>
      <c r="P444" t="s">
        <v>627</v>
      </c>
      <c r="Q444">
        <v>5</v>
      </c>
      <c r="R444">
        <v>9.2509999999999801E-2</v>
      </c>
      <c r="S444">
        <f t="shared" si="12"/>
        <v>8</v>
      </c>
      <c r="T444">
        <f t="shared" si="13"/>
        <v>48</v>
      </c>
      <c r="U444">
        <v>22</v>
      </c>
      <c r="V444">
        <v>0</v>
      </c>
      <c r="W444">
        <v>0</v>
      </c>
      <c r="X444">
        <v>0</v>
      </c>
      <c r="Y444">
        <v>0</v>
      </c>
      <c r="Z444">
        <v>0</v>
      </c>
      <c r="AA444">
        <v>0</v>
      </c>
      <c r="AB444">
        <v>0</v>
      </c>
      <c r="AC444">
        <v>0</v>
      </c>
      <c r="AD444">
        <v>4</v>
      </c>
      <c r="AE444">
        <v>0</v>
      </c>
      <c r="AF444">
        <v>0</v>
      </c>
      <c r="AG444">
        <v>0</v>
      </c>
      <c r="AH444">
        <v>0</v>
      </c>
      <c r="AI444">
        <v>1</v>
      </c>
      <c r="AJ444">
        <v>0</v>
      </c>
      <c r="AK444">
        <v>0</v>
      </c>
      <c r="AL444">
        <v>0</v>
      </c>
      <c r="AM444">
        <v>0</v>
      </c>
      <c r="AN444">
        <v>0</v>
      </c>
      <c r="AO444">
        <v>0</v>
      </c>
      <c r="AP444">
        <v>0</v>
      </c>
      <c r="AQ444">
        <v>0</v>
      </c>
      <c r="AR444">
        <v>0</v>
      </c>
      <c r="AS444">
        <v>0</v>
      </c>
      <c r="AT444">
        <v>0</v>
      </c>
      <c r="AU444">
        <v>0</v>
      </c>
      <c r="AV444">
        <v>0</v>
      </c>
      <c r="AW444">
        <v>6</v>
      </c>
      <c r="AX444">
        <v>0</v>
      </c>
      <c r="AY444">
        <v>0</v>
      </c>
      <c r="AZ444">
        <v>0</v>
      </c>
      <c r="BA444">
        <v>0</v>
      </c>
      <c r="BB444">
        <v>0</v>
      </c>
      <c r="BC444">
        <v>0</v>
      </c>
      <c r="BD444">
        <v>0</v>
      </c>
      <c r="BE444">
        <v>0</v>
      </c>
      <c r="BF444">
        <v>0</v>
      </c>
      <c r="BG444">
        <v>0</v>
      </c>
      <c r="BH444">
        <v>0</v>
      </c>
      <c r="BI444">
        <v>0</v>
      </c>
      <c r="BJ444">
        <v>0</v>
      </c>
      <c r="BK444">
        <v>0</v>
      </c>
      <c r="BL444">
        <v>0</v>
      </c>
      <c r="BM444">
        <v>0</v>
      </c>
      <c r="BN444">
        <v>0</v>
      </c>
      <c r="BO444">
        <v>2</v>
      </c>
      <c r="BP444">
        <v>0</v>
      </c>
      <c r="BQ444">
        <v>0</v>
      </c>
      <c r="BR444">
        <v>5</v>
      </c>
      <c r="BS444">
        <v>0</v>
      </c>
      <c r="BT444">
        <v>0</v>
      </c>
      <c r="BU444">
        <v>0</v>
      </c>
      <c r="BV444">
        <v>0</v>
      </c>
      <c r="BW444">
        <v>0</v>
      </c>
      <c r="BX444">
        <v>0</v>
      </c>
      <c r="BY444">
        <v>0</v>
      </c>
      <c r="BZ444">
        <v>0</v>
      </c>
      <c r="CA444">
        <v>0</v>
      </c>
      <c r="CB444">
        <v>0</v>
      </c>
      <c r="CC444">
        <v>0</v>
      </c>
      <c r="CD444">
        <v>0</v>
      </c>
      <c r="CE444">
        <v>0</v>
      </c>
      <c r="CF444">
        <v>0</v>
      </c>
      <c r="CG444">
        <v>5</v>
      </c>
      <c r="CH444">
        <v>0</v>
      </c>
      <c r="CI444">
        <v>0</v>
      </c>
      <c r="CJ444">
        <v>0</v>
      </c>
      <c r="CK444">
        <v>0</v>
      </c>
      <c r="CL444">
        <v>0</v>
      </c>
      <c r="CM444">
        <v>3</v>
      </c>
      <c r="CN444">
        <v>0</v>
      </c>
    </row>
    <row r="445" spans="1:92">
      <c r="A445" t="s">
        <v>1419</v>
      </c>
      <c r="B445" t="s">
        <v>25</v>
      </c>
      <c r="C445" t="s">
        <v>26</v>
      </c>
      <c r="D445" t="s">
        <v>27</v>
      </c>
      <c r="E445" t="s">
        <v>35</v>
      </c>
      <c r="F445" t="s">
        <v>36</v>
      </c>
      <c r="G445" t="s">
        <v>543</v>
      </c>
      <c r="H445" t="s">
        <v>1420</v>
      </c>
      <c r="I445">
        <v>100</v>
      </c>
      <c r="J445" s="1">
        <v>0.93</v>
      </c>
      <c r="K445" t="s">
        <v>26</v>
      </c>
      <c r="L445" t="s">
        <v>27</v>
      </c>
      <c r="M445" t="s">
        <v>35</v>
      </c>
      <c r="N445" t="s">
        <v>39</v>
      </c>
      <c r="O445" t="s">
        <v>39</v>
      </c>
      <c r="P445" t="s">
        <v>40</v>
      </c>
      <c r="Q445">
        <v>3</v>
      </c>
      <c r="R445">
        <v>0.13119</v>
      </c>
      <c r="S445">
        <f t="shared" si="12"/>
        <v>7</v>
      </c>
      <c r="T445">
        <f t="shared" si="13"/>
        <v>48</v>
      </c>
      <c r="U445">
        <v>0</v>
      </c>
      <c r="V445">
        <v>0</v>
      </c>
      <c r="W445">
        <v>0</v>
      </c>
      <c r="X445">
        <v>0</v>
      </c>
      <c r="Y445">
        <v>4</v>
      </c>
      <c r="Z445">
        <v>0</v>
      </c>
      <c r="AA445">
        <v>2</v>
      </c>
      <c r="AB445">
        <v>0</v>
      </c>
      <c r="AC445">
        <v>0</v>
      </c>
      <c r="AD445">
        <v>0</v>
      </c>
      <c r="AE445">
        <v>0</v>
      </c>
      <c r="AF445">
        <v>0</v>
      </c>
      <c r="AG445">
        <v>7</v>
      </c>
      <c r="AH445">
        <v>2</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v>
      </c>
      <c r="BS445">
        <v>0</v>
      </c>
      <c r="BT445">
        <v>0</v>
      </c>
      <c r="BU445">
        <v>4</v>
      </c>
      <c r="BV445">
        <v>0</v>
      </c>
      <c r="BW445">
        <v>17</v>
      </c>
      <c r="BX445">
        <v>0</v>
      </c>
      <c r="BY445">
        <v>0</v>
      </c>
      <c r="BZ445">
        <v>0</v>
      </c>
      <c r="CA445">
        <v>0</v>
      </c>
      <c r="CB445">
        <v>0</v>
      </c>
      <c r="CC445">
        <v>0</v>
      </c>
      <c r="CD445">
        <v>0</v>
      </c>
      <c r="CE445">
        <v>0</v>
      </c>
      <c r="CF445">
        <v>0</v>
      </c>
      <c r="CG445">
        <v>12</v>
      </c>
      <c r="CH445">
        <v>0</v>
      </c>
      <c r="CI445">
        <v>0</v>
      </c>
      <c r="CJ445">
        <v>0</v>
      </c>
      <c r="CK445">
        <v>0</v>
      </c>
      <c r="CL445">
        <v>0</v>
      </c>
      <c r="CM445">
        <v>0</v>
      </c>
      <c r="CN445">
        <v>0</v>
      </c>
    </row>
    <row r="446" spans="1:92">
      <c r="A446" t="s">
        <v>2431</v>
      </c>
      <c r="B446" t="s">
        <v>25</v>
      </c>
      <c r="C446" t="s">
        <v>26</v>
      </c>
      <c r="D446" t="s">
        <v>47</v>
      </c>
      <c r="E446" t="s">
        <v>48</v>
      </c>
      <c r="F446" t="s">
        <v>49</v>
      </c>
      <c r="G446" t="s">
        <v>2015</v>
      </c>
      <c r="H446" t="s">
        <v>2432</v>
      </c>
      <c r="I446">
        <v>100</v>
      </c>
      <c r="J446" s="1">
        <v>0.99</v>
      </c>
      <c r="K446" t="s">
        <v>26</v>
      </c>
      <c r="L446" t="s">
        <v>47</v>
      </c>
      <c r="M446" t="s">
        <v>48</v>
      </c>
      <c r="N446" t="s">
        <v>49</v>
      </c>
      <c r="O446" t="s">
        <v>263</v>
      </c>
      <c r="P446" t="s">
        <v>2017</v>
      </c>
      <c r="Q446">
        <v>3</v>
      </c>
      <c r="R446">
        <v>2.79899999999999E-2</v>
      </c>
      <c r="S446">
        <f t="shared" si="12"/>
        <v>3</v>
      </c>
      <c r="T446">
        <f t="shared" si="13"/>
        <v>48</v>
      </c>
      <c r="U446">
        <v>0</v>
      </c>
      <c r="V446">
        <v>0</v>
      </c>
      <c r="W446">
        <v>0</v>
      </c>
      <c r="X446">
        <v>0</v>
      </c>
      <c r="Y446">
        <v>0</v>
      </c>
      <c r="Z446">
        <v>0</v>
      </c>
      <c r="AA446">
        <v>0</v>
      </c>
      <c r="AB446">
        <v>0</v>
      </c>
      <c r="AC446">
        <v>0</v>
      </c>
      <c r="AD446">
        <v>0</v>
      </c>
      <c r="AE446">
        <v>0</v>
      </c>
      <c r="AF446">
        <v>0</v>
      </c>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v>0</v>
      </c>
      <c r="BY446">
        <v>0</v>
      </c>
      <c r="BZ446">
        <v>31</v>
      </c>
      <c r="CA446">
        <v>0</v>
      </c>
      <c r="CB446">
        <v>0</v>
      </c>
      <c r="CC446">
        <v>0</v>
      </c>
      <c r="CD446">
        <v>13</v>
      </c>
      <c r="CE446">
        <v>0</v>
      </c>
      <c r="CF446">
        <v>0</v>
      </c>
      <c r="CG446">
        <v>0</v>
      </c>
      <c r="CH446">
        <v>0</v>
      </c>
      <c r="CI446">
        <v>0</v>
      </c>
      <c r="CJ446">
        <v>0</v>
      </c>
      <c r="CK446">
        <v>0</v>
      </c>
      <c r="CL446">
        <v>4</v>
      </c>
      <c r="CM446">
        <v>0</v>
      </c>
      <c r="CN446">
        <v>0</v>
      </c>
    </row>
    <row r="447" spans="1:92">
      <c r="A447" t="s">
        <v>1018</v>
      </c>
      <c r="B447" t="s">
        <v>25</v>
      </c>
      <c r="C447" t="s">
        <v>26</v>
      </c>
      <c r="D447" t="s">
        <v>88</v>
      </c>
      <c r="E447" t="s">
        <v>44</v>
      </c>
      <c r="G447" t="s">
        <v>1019</v>
      </c>
      <c r="H447" t="s">
        <v>1020</v>
      </c>
      <c r="I447">
        <v>100</v>
      </c>
      <c r="J447" s="1">
        <v>0.99</v>
      </c>
      <c r="K447" t="s">
        <v>26</v>
      </c>
      <c r="L447" t="s">
        <v>88</v>
      </c>
      <c r="M447" t="s">
        <v>44</v>
      </c>
      <c r="P447" t="s">
        <v>1021</v>
      </c>
      <c r="Q447">
        <v>4</v>
      </c>
      <c r="R447">
        <v>3.2930000000000299E-2</v>
      </c>
      <c r="S447">
        <f t="shared" si="12"/>
        <v>1</v>
      </c>
      <c r="T447">
        <f t="shared" si="13"/>
        <v>48</v>
      </c>
      <c r="U447">
        <v>0</v>
      </c>
      <c r="V447">
        <v>0</v>
      </c>
      <c r="W447">
        <v>48</v>
      </c>
      <c r="X447">
        <v>0</v>
      </c>
      <c r="Y447">
        <v>0</v>
      </c>
      <c r="Z447">
        <v>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row>
    <row r="448" spans="1:92">
      <c r="A448" t="s">
        <v>1475</v>
      </c>
      <c r="B448" t="s">
        <v>25</v>
      </c>
      <c r="C448" t="s">
        <v>26</v>
      </c>
      <c r="D448" t="s">
        <v>27</v>
      </c>
      <c r="E448" t="s">
        <v>28</v>
      </c>
      <c r="F448" t="s">
        <v>29</v>
      </c>
      <c r="G448" t="s">
        <v>164</v>
      </c>
      <c r="H448" t="s">
        <v>165</v>
      </c>
      <c r="I448">
        <v>100</v>
      </c>
      <c r="J448" s="1">
        <v>0.94</v>
      </c>
      <c r="K448" t="s">
        <v>26</v>
      </c>
      <c r="L448" t="s">
        <v>27</v>
      </c>
      <c r="M448" t="s">
        <v>28</v>
      </c>
      <c r="N448" t="s">
        <v>67</v>
      </c>
      <c r="O448" t="s">
        <v>67</v>
      </c>
      <c r="P448" t="s">
        <v>75</v>
      </c>
      <c r="Q448">
        <v>19</v>
      </c>
      <c r="R448">
        <v>9.5689999999999997E-2</v>
      </c>
      <c r="S448">
        <f t="shared" si="12"/>
        <v>22</v>
      </c>
      <c r="T448">
        <f t="shared" si="13"/>
        <v>47</v>
      </c>
      <c r="U448">
        <v>0</v>
      </c>
      <c r="V448">
        <v>0</v>
      </c>
      <c r="W448">
        <v>0</v>
      </c>
      <c r="X448">
        <v>0</v>
      </c>
      <c r="Y448">
        <v>0</v>
      </c>
      <c r="Z448">
        <v>2</v>
      </c>
      <c r="AA448">
        <v>0</v>
      </c>
      <c r="AB448">
        <v>2</v>
      </c>
      <c r="AC448">
        <v>0</v>
      </c>
      <c r="AD448">
        <v>1</v>
      </c>
      <c r="AE448">
        <v>0</v>
      </c>
      <c r="AF448">
        <v>0</v>
      </c>
      <c r="AG448">
        <v>0</v>
      </c>
      <c r="AH448">
        <v>4</v>
      </c>
      <c r="AI448">
        <v>0</v>
      </c>
      <c r="AJ448">
        <v>1</v>
      </c>
      <c r="AK448">
        <v>0</v>
      </c>
      <c r="AL448">
        <v>0</v>
      </c>
      <c r="AM448">
        <v>1</v>
      </c>
      <c r="AN448">
        <v>0</v>
      </c>
      <c r="AO448">
        <v>0</v>
      </c>
      <c r="AP448">
        <v>0</v>
      </c>
      <c r="AQ448">
        <v>0</v>
      </c>
      <c r="AR448">
        <v>3</v>
      </c>
      <c r="AS448">
        <v>5</v>
      </c>
      <c r="AT448">
        <v>0</v>
      </c>
      <c r="AU448">
        <v>0</v>
      </c>
      <c r="AV448">
        <v>2</v>
      </c>
      <c r="AW448">
        <v>0</v>
      </c>
      <c r="AX448">
        <v>0</v>
      </c>
      <c r="AY448">
        <v>0</v>
      </c>
      <c r="AZ448">
        <v>0</v>
      </c>
      <c r="BA448">
        <v>0</v>
      </c>
      <c r="BB448">
        <v>1</v>
      </c>
      <c r="BC448">
        <v>0</v>
      </c>
      <c r="BD448">
        <v>4</v>
      </c>
      <c r="BE448">
        <v>0</v>
      </c>
      <c r="BF448">
        <v>2</v>
      </c>
      <c r="BG448">
        <v>0</v>
      </c>
      <c r="BH448">
        <v>4</v>
      </c>
      <c r="BI448">
        <v>0</v>
      </c>
      <c r="BJ448">
        <v>0</v>
      </c>
      <c r="BK448">
        <v>0</v>
      </c>
      <c r="BL448">
        <v>0</v>
      </c>
      <c r="BM448">
        <v>0</v>
      </c>
      <c r="BN448">
        <v>0</v>
      </c>
      <c r="BO448">
        <v>0</v>
      </c>
      <c r="BP448">
        <v>2</v>
      </c>
      <c r="BQ448">
        <v>0</v>
      </c>
      <c r="BR448">
        <v>2</v>
      </c>
      <c r="BS448">
        <v>0</v>
      </c>
      <c r="BT448">
        <v>0</v>
      </c>
      <c r="BU448">
        <v>0</v>
      </c>
      <c r="BV448">
        <v>0</v>
      </c>
      <c r="BW448">
        <v>0</v>
      </c>
      <c r="BX448">
        <v>2</v>
      </c>
      <c r="BY448">
        <v>0</v>
      </c>
      <c r="BZ448">
        <v>0</v>
      </c>
      <c r="CA448">
        <v>0</v>
      </c>
      <c r="CB448">
        <v>2</v>
      </c>
      <c r="CC448">
        <v>0</v>
      </c>
      <c r="CD448">
        <v>1</v>
      </c>
      <c r="CE448">
        <v>0</v>
      </c>
      <c r="CF448">
        <v>2</v>
      </c>
      <c r="CG448">
        <v>0</v>
      </c>
      <c r="CH448">
        <v>2</v>
      </c>
      <c r="CI448">
        <v>0</v>
      </c>
      <c r="CJ448">
        <v>0</v>
      </c>
      <c r="CK448">
        <v>0</v>
      </c>
      <c r="CL448">
        <v>1</v>
      </c>
      <c r="CM448">
        <v>0</v>
      </c>
      <c r="CN448">
        <v>1</v>
      </c>
    </row>
    <row r="449" spans="1:92">
      <c r="A449" t="s">
        <v>2021</v>
      </c>
      <c r="B449" t="s">
        <v>25</v>
      </c>
      <c r="C449" t="s">
        <v>26</v>
      </c>
      <c r="D449" t="s">
        <v>47</v>
      </c>
      <c r="E449" t="s">
        <v>566</v>
      </c>
      <c r="G449" t="s">
        <v>2009</v>
      </c>
      <c r="H449" t="s">
        <v>2010</v>
      </c>
      <c r="I449">
        <v>100</v>
      </c>
      <c r="J449" s="1">
        <v>0.89</v>
      </c>
      <c r="K449" t="s">
        <v>26</v>
      </c>
      <c r="L449" t="s">
        <v>47</v>
      </c>
      <c r="M449" t="s">
        <v>35</v>
      </c>
      <c r="N449" t="s">
        <v>263</v>
      </c>
      <c r="O449" t="s">
        <v>263</v>
      </c>
      <c r="P449" t="s">
        <v>2011</v>
      </c>
      <c r="Q449">
        <v>4</v>
      </c>
      <c r="R449">
        <v>0.24046999999999999</v>
      </c>
      <c r="S449">
        <f t="shared" si="12"/>
        <v>3</v>
      </c>
      <c r="T449">
        <f t="shared" si="13"/>
        <v>47</v>
      </c>
      <c r="U449">
        <v>0</v>
      </c>
      <c r="V449">
        <v>0</v>
      </c>
      <c r="W449">
        <v>0</v>
      </c>
      <c r="X449">
        <v>0</v>
      </c>
      <c r="Y449">
        <v>0</v>
      </c>
      <c r="Z449">
        <v>0</v>
      </c>
      <c r="AA449">
        <v>0</v>
      </c>
      <c r="AB449">
        <v>0</v>
      </c>
      <c r="AC449">
        <v>0</v>
      </c>
      <c r="AD449">
        <v>0</v>
      </c>
      <c r="AE449">
        <v>0</v>
      </c>
      <c r="AF449">
        <v>0</v>
      </c>
      <c r="AG449">
        <v>0</v>
      </c>
      <c r="AH449">
        <v>0</v>
      </c>
      <c r="AI449">
        <v>0</v>
      </c>
      <c r="AJ449">
        <v>0</v>
      </c>
      <c r="AK449">
        <v>0</v>
      </c>
      <c r="AL449">
        <v>0</v>
      </c>
      <c r="AM449">
        <v>0</v>
      </c>
      <c r="AN449">
        <v>6</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11</v>
      </c>
      <c r="BO449">
        <v>0</v>
      </c>
      <c r="BP449">
        <v>0</v>
      </c>
      <c r="BQ449">
        <v>0</v>
      </c>
      <c r="BR449">
        <v>0</v>
      </c>
      <c r="BS449">
        <v>0</v>
      </c>
      <c r="BT449">
        <v>0</v>
      </c>
      <c r="BU449">
        <v>0</v>
      </c>
      <c r="BV449">
        <v>0</v>
      </c>
      <c r="BW449">
        <v>0</v>
      </c>
      <c r="BX449">
        <v>0</v>
      </c>
      <c r="BY449">
        <v>0</v>
      </c>
      <c r="BZ449">
        <v>0</v>
      </c>
      <c r="CA449">
        <v>0</v>
      </c>
      <c r="CB449">
        <v>30</v>
      </c>
      <c r="CC449">
        <v>0</v>
      </c>
      <c r="CD449">
        <v>0</v>
      </c>
      <c r="CE449">
        <v>0</v>
      </c>
      <c r="CF449">
        <v>0</v>
      </c>
      <c r="CG449">
        <v>0</v>
      </c>
      <c r="CH449">
        <v>0</v>
      </c>
      <c r="CI449">
        <v>0</v>
      </c>
      <c r="CJ449">
        <v>0</v>
      </c>
      <c r="CK449">
        <v>0</v>
      </c>
      <c r="CL449">
        <v>0</v>
      </c>
      <c r="CM449">
        <v>0</v>
      </c>
      <c r="CN449">
        <v>0</v>
      </c>
    </row>
    <row r="450" spans="1:92">
      <c r="A450" t="s">
        <v>1029</v>
      </c>
      <c r="B450" t="s">
        <v>25</v>
      </c>
      <c r="C450" t="s">
        <v>26</v>
      </c>
      <c r="D450" t="s">
        <v>47</v>
      </c>
      <c r="E450" t="s">
        <v>35</v>
      </c>
      <c r="F450" t="s">
        <v>35</v>
      </c>
      <c r="G450" t="s">
        <v>966</v>
      </c>
      <c r="H450" t="s">
        <v>967</v>
      </c>
      <c r="I450">
        <v>100</v>
      </c>
      <c r="J450" s="1">
        <v>0.99</v>
      </c>
      <c r="K450" t="s">
        <v>26</v>
      </c>
      <c r="L450" t="s">
        <v>47</v>
      </c>
      <c r="M450" t="s">
        <v>35</v>
      </c>
      <c r="N450" t="s">
        <v>35</v>
      </c>
      <c r="O450" t="s">
        <v>35</v>
      </c>
      <c r="P450" t="s">
        <v>1030</v>
      </c>
      <c r="Q450">
        <v>2</v>
      </c>
      <c r="R450">
        <v>1.736E-2</v>
      </c>
      <c r="S450">
        <f t="shared" ref="S450:S513" si="14">COUNTIF(U450:CN450,"&gt;0")</f>
        <v>2</v>
      </c>
      <c r="T450">
        <f t="shared" ref="T450:T513" si="15">SUM(U450:CN450)</f>
        <v>47</v>
      </c>
      <c r="U450">
        <v>0</v>
      </c>
      <c r="V450">
        <v>0</v>
      </c>
      <c r="W450">
        <v>46</v>
      </c>
      <c r="X450">
        <v>0</v>
      </c>
      <c r="Y450">
        <v>0</v>
      </c>
      <c r="Z450">
        <v>0</v>
      </c>
      <c r="AA450">
        <v>0</v>
      </c>
      <c r="AB450">
        <v>0</v>
      </c>
      <c r="AC450">
        <v>0</v>
      </c>
      <c r="AD450">
        <v>0</v>
      </c>
      <c r="AE450">
        <v>0</v>
      </c>
      <c r="AF450">
        <v>0</v>
      </c>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v>1</v>
      </c>
      <c r="BT450">
        <v>0</v>
      </c>
      <c r="BU450">
        <v>0</v>
      </c>
      <c r="BV450">
        <v>0</v>
      </c>
      <c r="BW450">
        <v>0</v>
      </c>
      <c r="BX450">
        <v>0</v>
      </c>
      <c r="BY450">
        <v>0</v>
      </c>
      <c r="BZ450">
        <v>0</v>
      </c>
      <c r="CA450">
        <v>0</v>
      </c>
      <c r="CB450">
        <v>0</v>
      </c>
      <c r="CC450">
        <v>0</v>
      </c>
      <c r="CD450">
        <v>0</v>
      </c>
      <c r="CE450">
        <v>0</v>
      </c>
      <c r="CF450">
        <v>0</v>
      </c>
      <c r="CG450">
        <v>0</v>
      </c>
      <c r="CH450">
        <v>0</v>
      </c>
      <c r="CI450">
        <v>0</v>
      </c>
      <c r="CJ450">
        <v>0</v>
      </c>
      <c r="CK450">
        <v>0</v>
      </c>
      <c r="CL450">
        <v>0</v>
      </c>
      <c r="CM450">
        <v>0</v>
      </c>
      <c r="CN450">
        <v>0</v>
      </c>
    </row>
    <row r="451" spans="1:92">
      <c r="A451" t="s">
        <v>549</v>
      </c>
      <c r="B451" t="s">
        <v>25</v>
      </c>
      <c r="C451" t="s">
        <v>26</v>
      </c>
      <c r="D451" t="s">
        <v>47</v>
      </c>
      <c r="E451" t="s">
        <v>29</v>
      </c>
      <c r="F451" t="s">
        <v>29</v>
      </c>
      <c r="G451" t="s">
        <v>86</v>
      </c>
      <c r="H451" t="s">
        <v>87</v>
      </c>
      <c r="I451">
        <v>100</v>
      </c>
      <c r="J451" s="1">
        <v>0.93</v>
      </c>
      <c r="K451" t="s">
        <v>26</v>
      </c>
      <c r="L451" t="s">
        <v>88</v>
      </c>
      <c r="M451" t="s">
        <v>89</v>
      </c>
      <c r="N451" t="s">
        <v>172</v>
      </c>
      <c r="O451" t="s">
        <v>175</v>
      </c>
      <c r="P451" t="s">
        <v>243</v>
      </c>
      <c r="Q451">
        <v>5</v>
      </c>
      <c r="R451">
        <v>0.21940999999999999</v>
      </c>
      <c r="S451">
        <f t="shared" si="14"/>
        <v>25</v>
      </c>
      <c r="T451">
        <f t="shared" si="15"/>
        <v>46</v>
      </c>
      <c r="U451">
        <v>0</v>
      </c>
      <c r="V451">
        <v>0</v>
      </c>
      <c r="W451">
        <v>0</v>
      </c>
      <c r="X451">
        <v>0</v>
      </c>
      <c r="Y451">
        <v>0</v>
      </c>
      <c r="Z451">
        <v>1</v>
      </c>
      <c r="AA451">
        <v>0</v>
      </c>
      <c r="AB451">
        <v>1</v>
      </c>
      <c r="AC451">
        <v>0</v>
      </c>
      <c r="AD451">
        <v>4</v>
      </c>
      <c r="AE451">
        <v>0</v>
      </c>
      <c r="AF451">
        <v>3</v>
      </c>
      <c r="AG451">
        <v>0</v>
      </c>
      <c r="AH451">
        <v>0</v>
      </c>
      <c r="AI451">
        <v>0</v>
      </c>
      <c r="AJ451">
        <v>0</v>
      </c>
      <c r="AK451">
        <v>3</v>
      </c>
      <c r="AL451">
        <v>0</v>
      </c>
      <c r="AM451">
        <v>2</v>
      </c>
      <c r="AN451">
        <v>0</v>
      </c>
      <c r="AO451">
        <v>0</v>
      </c>
      <c r="AP451">
        <v>2</v>
      </c>
      <c r="AQ451">
        <v>1</v>
      </c>
      <c r="AR451">
        <v>2</v>
      </c>
      <c r="AS451">
        <v>1</v>
      </c>
      <c r="AT451">
        <v>1</v>
      </c>
      <c r="AU451">
        <v>1</v>
      </c>
      <c r="AV451">
        <v>0</v>
      </c>
      <c r="AW451">
        <v>0</v>
      </c>
      <c r="AX451">
        <v>0</v>
      </c>
      <c r="AY451">
        <v>1</v>
      </c>
      <c r="AZ451">
        <v>0</v>
      </c>
      <c r="BA451">
        <v>0</v>
      </c>
      <c r="BB451">
        <v>0</v>
      </c>
      <c r="BC451">
        <v>2</v>
      </c>
      <c r="BD451">
        <v>1</v>
      </c>
      <c r="BE451">
        <v>0</v>
      </c>
      <c r="BF451">
        <v>1</v>
      </c>
      <c r="BG451">
        <v>0</v>
      </c>
      <c r="BH451">
        <v>0</v>
      </c>
      <c r="BI451">
        <v>0</v>
      </c>
      <c r="BJ451">
        <v>0</v>
      </c>
      <c r="BK451">
        <v>2</v>
      </c>
      <c r="BL451">
        <v>1</v>
      </c>
      <c r="BM451">
        <v>0</v>
      </c>
      <c r="BN451">
        <v>1</v>
      </c>
      <c r="BO451">
        <v>0</v>
      </c>
      <c r="BP451">
        <v>2</v>
      </c>
      <c r="BQ451">
        <v>0</v>
      </c>
      <c r="BR451">
        <v>0</v>
      </c>
      <c r="BS451">
        <v>0</v>
      </c>
      <c r="BT451">
        <v>0</v>
      </c>
      <c r="BU451">
        <v>0</v>
      </c>
      <c r="BV451">
        <v>0</v>
      </c>
      <c r="BW451">
        <v>0</v>
      </c>
      <c r="BX451">
        <v>0</v>
      </c>
      <c r="BY451">
        <v>0</v>
      </c>
      <c r="BZ451">
        <v>0</v>
      </c>
      <c r="CA451">
        <v>3</v>
      </c>
      <c r="CB451">
        <v>0</v>
      </c>
      <c r="CC451">
        <v>1</v>
      </c>
      <c r="CD451">
        <v>5</v>
      </c>
      <c r="CE451">
        <v>0</v>
      </c>
      <c r="CF451">
        <v>0</v>
      </c>
      <c r="CG451">
        <v>0</v>
      </c>
      <c r="CH451">
        <v>0</v>
      </c>
      <c r="CI451">
        <v>0</v>
      </c>
      <c r="CJ451">
        <v>3</v>
      </c>
      <c r="CK451">
        <v>0</v>
      </c>
      <c r="CL451">
        <v>1</v>
      </c>
      <c r="CM451">
        <v>0</v>
      </c>
      <c r="CN451">
        <v>0</v>
      </c>
    </row>
    <row r="452" spans="1:92">
      <c r="A452" t="s">
        <v>2038</v>
      </c>
      <c r="B452" t="s">
        <v>25</v>
      </c>
      <c r="C452" t="s">
        <v>26</v>
      </c>
      <c r="D452" t="s">
        <v>47</v>
      </c>
      <c r="E452" t="s">
        <v>48</v>
      </c>
      <c r="F452" t="s">
        <v>49</v>
      </c>
      <c r="G452" t="s">
        <v>2039</v>
      </c>
      <c r="H452" t="s">
        <v>2040</v>
      </c>
      <c r="I452">
        <v>100</v>
      </c>
      <c r="J452" s="1">
        <v>0.91</v>
      </c>
      <c r="K452" t="s">
        <v>26</v>
      </c>
      <c r="L452" t="s">
        <v>47</v>
      </c>
      <c r="M452" t="s">
        <v>48</v>
      </c>
      <c r="N452" t="s">
        <v>49</v>
      </c>
      <c r="O452" t="s">
        <v>913</v>
      </c>
      <c r="P452" t="s">
        <v>914</v>
      </c>
      <c r="Q452">
        <v>3</v>
      </c>
      <c r="R452">
        <v>0.13142999999999999</v>
      </c>
      <c r="S452">
        <f t="shared" si="14"/>
        <v>2</v>
      </c>
      <c r="T452">
        <f t="shared" si="15"/>
        <v>46</v>
      </c>
      <c r="U452">
        <v>0</v>
      </c>
      <c r="V452">
        <v>0</v>
      </c>
      <c r="W452">
        <v>0</v>
      </c>
      <c r="X452">
        <v>0</v>
      </c>
      <c r="Y452">
        <v>0</v>
      </c>
      <c r="Z452">
        <v>0</v>
      </c>
      <c r="AA452">
        <v>0</v>
      </c>
      <c r="AB452">
        <v>0</v>
      </c>
      <c r="AC452">
        <v>0</v>
      </c>
      <c r="AD452">
        <v>0</v>
      </c>
      <c r="AE452">
        <v>0</v>
      </c>
      <c r="AF452">
        <v>0</v>
      </c>
      <c r="AG452">
        <v>0</v>
      </c>
      <c r="AH452">
        <v>0</v>
      </c>
      <c r="AI452">
        <v>0</v>
      </c>
      <c r="AJ452">
        <v>0</v>
      </c>
      <c r="AK452">
        <v>0</v>
      </c>
      <c r="AL452">
        <v>0</v>
      </c>
      <c r="AM452">
        <v>0</v>
      </c>
      <c r="AN452">
        <v>1</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v>0</v>
      </c>
      <c r="BY452">
        <v>0</v>
      </c>
      <c r="BZ452">
        <v>45</v>
      </c>
      <c r="CA452">
        <v>0</v>
      </c>
      <c r="CB452">
        <v>0</v>
      </c>
      <c r="CC452">
        <v>0</v>
      </c>
      <c r="CD452">
        <v>0</v>
      </c>
      <c r="CE452">
        <v>0</v>
      </c>
      <c r="CF452">
        <v>0</v>
      </c>
      <c r="CG452">
        <v>0</v>
      </c>
      <c r="CH452">
        <v>0</v>
      </c>
      <c r="CI452">
        <v>0</v>
      </c>
      <c r="CJ452">
        <v>0</v>
      </c>
      <c r="CK452">
        <v>0</v>
      </c>
      <c r="CL452">
        <v>0</v>
      </c>
      <c r="CM452">
        <v>0</v>
      </c>
      <c r="CN452">
        <v>0</v>
      </c>
    </row>
    <row r="453" spans="1:92">
      <c r="A453" t="s">
        <v>1465</v>
      </c>
      <c r="B453" t="s">
        <v>25</v>
      </c>
      <c r="C453" t="s">
        <v>26</v>
      </c>
      <c r="D453" t="s">
        <v>27</v>
      </c>
      <c r="E453" t="s">
        <v>59</v>
      </c>
      <c r="F453" t="s">
        <v>59</v>
      </c>
      <c r="G453" t="s">
        <v>217</v>
      </c>
      <c r="H453" t="s">
        <v>218</v>
      </c>
      <c r="I453">
        <v>100</v>
      </c>
      <c r="J453" s="1">
        <v>0.98</v>
      </c>
      <c r="K453" t="s">
        <v>26</v>
      </c>
      <c r="L453" t="s">
        <v>27</v>
      </c>
      <c r="M453" t="s">
        <v>231</v>
      </c>
      <c r="P453" t="s">
        <v>497</v>
      </c>
      <c r="Q453">
        <v>5</v>
      </c>
      <c r="R453">
        <v>5.6609999999999598E-2</v>
      </c>
      <c r="S453">
        <f t="shared" si="14"/>
        <v>16</v>
      </c>
      <c r="T453">
        <f t="shared" si="15"/>
        <v>45</v>
      </c>
      <c r="U453">
        <v>0</v>
      </c>
      <c r="V453">
        <v>0</v>
      </c>
      <c r="W453">
        <v>0</v>
      </c>
      <c r="X453">
        <v>0</v>
      </c>
      <c r="Y453">
        <v>0</v>
      </c>
      <c r="Z453">
        <v>0</v>
      </c>
      <c r="AA453">
        <v>0</v>
      </c>
      <c r="AB453">
        <v>0</v>
      </c>
      <c r="AC453">
        <v>0</v>
      </c>
      <c r="AD453">
        <v>0</v>
      </c>
      <c r="AE453">
        <v>0</v>
      </c>
      <c r="AF453">
        <v>0</v>
      </c>
      <c r="AG453">
        <v>1</v>
      </c>
      <c r="AH453">
        <v>0</v>
      </c>
      <c r="AI453">
        <v>0</v>
      </c>
      <c r="AJ453">
        <v>1</v>
      </c>
      <c r="AK453">
        <v>0</v>
      </c>
      <c r="AL453">
        <v>5</v>
      </c>
      <c r="AM453">
        <v>0</v>
      </c>
      <c r="AN453">
        <v>0</v>
      </c>
      <c r="AO453">
        <v>0</v>
      </c>
      <c r="AP453">
        <v>0</v>
      </c>
      <c r="AQ453">
        <v>5</v>
      </c>
      <c r="AR453">
        <v>0</v>
      </c>
      <c r="AS453">
        <v>0</v>
      </c>
      <c r="AT453">
        <v>5</v>
      </c>
      <c r="AU453">
        <v>0</v>
      </c>
      <c r="AV453">
        <v>0</v>
      </c>
      <c r="AW453">
        <v>0</v>
      </c>
      <c r="AX453">
        <v>0</v>
      </c>
      <c r="AY453">
        <v>0</v>
      </c>
      <c r="AZ453">
        <v>0</v>
      </c>
      <c r="BA453">
        <v>0</v>
      </c>
      <c r="BB453">
        <v>0</v>
      </c>
      <c r="BC453">
        <v>0</v>
      </c>
      <c r="BD453">
        <v>0</v>
      </c>
      <c r="BE453">
        <v>0</v>
      </c>
      <c r="BF453">
        <v>0</v>
      </c>
      <c r="BG453">
        <v>1</v>
      </c>
      <c r="BH453">
        <v>0</v>
      </c>
      <c r="BI453">
        <v>0</v>
      </c>
      <c r="BJ453">
        <v>0</v>
      </c>
      <c r="BK453">
        <v>0</v>
      </c>
      <c r="BL453">
        <v>2</v>
      </c>
      <c r="BM453">
        <v>4</v>
      </c>
      <c r="BN453">
        <v>0</v>
      </c>
      <c r="BO453">
        <v>6</v>
      </c>
      <c r="BP453">
        <v>0</v>
      </c>
      <c r="BQ453">
        <v>0</v>
      </c>
      <c r="BR453">
        <v>0</v>
      </c>
      <c r="BS453">
        <v>1</v>
      </c>
      <c r="BT453">
        <v>0</v>
      </c>
      <c r="BU453">
        <v>0</v>
      </c>
      <c r="BV453">
        <v>0</v>
      </c>
      <c r="BW453">
        <v>0</v>
      </c>
      <c r="BX453">
        <v>0</v>
      </c>
      <c r="BY453">
        <v>1</v>
      </c>
      <c r="BZ453">
        <v>0</v>
      </c>
      <c r="CA453">
        <v>0</v>
      </c>
      <c r="CB453">
        <v>0</v>
      </c>
      <c r="CC453">
        <v>1</v>
      </c>
      <c r="CD453">
        <v>0</v>
      </c>
      <c r="CE453">
        <v>0</v>
      </c>
      <c r="CF453">
        <v>0</v>
      </c>
      <c r="CG453">
        <v>5</v>
      </c>
      <c r="CH453">
        <v>1</v>
      </c>
      <c r="CI453">
        <v>0</v>
      </c>
      <c r="CJ453">
        <v>0</v>
      </c>
      <c r="CK453">
        <v>5</v>
      </c>
      <c r="CL453">
        <v>1</v>
      </c>
      <c r="CM453">
        <v>0</v>
      </c>
      <c r="CN453">
        <v>0</v>
      </c>
    </row>
    <row r="454" spans="1:92">
      <c r="A454" t="s">
        <v>954</v>
      </c>
      <c r="B454" t="s">
        <v>25</v>
      </c>
      <c r="C454" t="s">
        <v>26</v>
      </c>
      <c r="D454" t="s">
        <v>88</v>
      </c>
      <c r="E454" t="s">
        <v>89</v>
      </c>
      <c r="F454" t="s">
        <v>172</v>
      </c>
      <c r="G454" t="s">
        <v>173</v>
      </c>
      <c r="H454" t="s">
        <v>712</v>
      </c>
      <c r="I454">
        <v>100</v>
      </c>
      <c r="J454" s="1">
        <v>0.96</v>
      </c>
      <c r="K454" t="s">
        <v>26</v>
      </c>
      <c r="L454" t="s">
        <v>88</v>
      </c>
      <c r="M454" t="s">
        <v>89</v>
      </c>
      <c r="N454" t="s">
        <v>32</v>
      </c>
      <c r="O454" t="s">
        <v>59</v>
      </c>
      <c r="P454" t="s">
        <v>397</v>
      </c>
      <c r="Q454">
        <v>6</v>
      </c>
      <c r="R454">
        <v>0.12567999999999999</v>
      </c>
      <c r="S454">
        <f t="shared" si="14"/>
        <v>7</v>
      </c>
      <c r="T454">
        <f t="shared" si="15"/>
        <v>45</v>
      </c>
      <c r="U454">
        <v>0</v>
      </c>
      <c r="V454">
        <v>0</v>
      </c>
      <c r="W454">
        <v>0</v>
      </c>
      <c r="X454">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3</v>
      </c>
      <c r="AT454">
        <v>0</v>
      </c>
      <c r="AU454">
        <v>0</v>
      </c>
      <c r="AV454">
        <v>0</v>
      </c>
      <c r="AW454">
        <v>0</v>
      </c>
      <c r="AX454">
        <v>0</v>
      </c>
      <c r="AY454">
        <v>0</v>
      </c>
      <c r="AZ454">
        <v>25</v>
      </c>
      <c r="BA454">
        <v>0</v>
      </c>
      <c r="BB454">
        <v>6</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c r="CB454">
        <v>0</v>
      </c>
      <c r="CC454">
        <v>0</v>
      </c>
      <c r="CD454">
        <v>0</v>
      </c>
      <c r="CE454">
        <v>0</v>
      </c>
      <c r="CF454">
        <v>0</v>
      </c>
      <c r="CG454">
        <v>3</v>
      </c>
      <c r="CH454">
        <v>0</v>
      </c>
      <c r="CI454">
        <v>1</v>
      </c>
      <c r="CJ454">
        <v>0</v>
      </c>
      <c r="CK454">
        <v>0</v>
      </c>
      <c r="CL454">
        <v>4</v>
      </c>
      <c r="CM454">
        <v>0</v>
      </c>
      <c r="CN454">
        <v>3</v>
      </c>
    </row>
    <row r="455" spans="1:92">
      <c r="A455" t="s">
        <v>1940</v>
      </c>
      <c r="B455" t="s">
        <v>25</v>
      </c>
      <c r="C455" t="s">
        <v>26</v>
      </c>
      <c r="D455" t="s">
        <v>88</v>
      </c>
      <c r="E455" t="s">
        <v>89</v>
      </c>
      <c r="F455" t="s">
        <v>172</v>
      </c>
      <c r="G455" t="s">
        <v>792</v>
      </c>
      <c r="H455" t="s">
        <v>793</v>
      </c>
      <c r="I455">
        <v>100</v>
      </c>
      <c r="J455" s="1">
        <v>0.97</v>
      </c>
      <c r="K455" t="s">
        <v>26</v>
      </c>
      <c r="L455" t="s">
        <v>88</v>
      </c>
      <c r="M455" t="s">
        <v>89</v>
      </c>
      <c r="N455" t="s">
        <v>172</v>
      </c>
      <c r="O455" t="s">
        <v>175</v>
      </c>
      <c r="P455" t="s">
        <v>339</v>
      </c>
      <c r="Q455">
        <v>7</v>
      </c>
      <c r="R455">
        <v>4.9449999999999897E-2</v>
      </c>
      <c r="S455">
        <f t="shared" si="14"/>
        <v>5</v>
      </c>
      <c r="T455">
        <f t="shared" si="15"/>
        <v>45</v>
      </c>
      <c r="U455">
        <v>0</v>
      </c>
      <c r="V455">
        <v>0</v>
      </c>
      <c r="W455">
        <v>0</v>
      </c>
      <c r="X455">
        <v>0</v>
      </c>
      <c r="Y455">
        <v>0</v>
      </c>
      <c r="Z455">
        <v>0</v>
      </c>
      <c r="AA455">
        <v>0</v>
      </c>
      <c r="AB455">
        <v>0</v>
      </c>
      <c r="AC455">
        <v>0</v>
      </c>
      <c r="AD455">
        <v>0</v>
      </c>
      <c r="AE455">
        <v>0</v>
      </c>
      <c r="AF455">
        <v>0</v>
      </c>
      <c r="AG455">
        <v>0</v>
      </c>
      <c r="AH455">
        <v>0</v>
      </c>
      <c r="AI455">
        <v>1</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1</v>
      </c>
      <c r="BF455">
        <v>0</v>
      </c>
      <c r="BG455">
        <v>0</v>
      </c>
      <c r="BH455">
        <v>0</v>
      </c>
      <c r="BI455">
        <v>0</v>
      </c>
      <c r="BJ455">
        <v>0</v>
      </c>
      <c r="BK455">
        <v>0</v>
      </c>
      <c r="BL455">
        <v>0</v>
      </c>
      <c r="BM455">
        <v>0</v>
      </c>
      <c r="BN455">
        <v>1</v>
      </c>
      <c r="BO455">
        <v>0</v>
      </c>
      <c r="BP455">
        <v>0</v>
      </c>
      <c r="BQ455">
        <v>0</v>
      </c>
      <c r="BR455">
        <v>0</v>
      </c>
      <c r="BS455">
        <v>0</v>
      </c>
      <c r="BT455">
        <v>0</v>
      </c>
      <c r="BU455">
        <v>0</v>
      </c>
      <c r="BV455">
        <v>0</v>
      </c>
      <c r="BW455">
        <v>0</v>
      </c>
      <c r="BX455">
        <v>0</v>
      </c>
      <c r="BY455">
        <v>0</v>
      </c>
      <c r="BZ455">
        <v>40</v>
      </c>
      <c r="CA455">
        <v>0</v>
      </c>
      <c r="CB455">
        <v>0</v>
      </c>
      <c r="CC455">
        <v>2</v>
      </c>
      <c r="CD455">
        <v>0</v>
      </c>
      <c r="CE455">
        <v>0</v>
      </c>
      <c r="CF455">
        <v>0</v>
      </c>
      <c r="CG455">
        <v>0</v>
      </c>
      <c r="CH455">
        <v>0</v>
      </c>
      <c r="CI455">
        <v>0</v>
      </c>
      <c r="CJ455">
        <v>0</v>
      </c>
      <c r="CK455">
        <v>0</v>
      </c>
      <c r="CL455">
        <v>0</v>
      </c>
      <c r="CM455">
        <v>0</v>
      </c>
      <c r="CN455">
        <v>0</v>
      </c>
    </row>
    <row r="456" spans="1:92">
      <c r="A456" t="s">
        <v>1567</v>
      </c>
      <c r="B456" t="s">
        <v>25</v>
      </c>
      <c r="C456" t="s">
        <v>26</v>
      </c>
      <c r="D456" t="s">
        <v>27</v>
      </c>
      <c r="E456" t="s">
        <v>28</v>
      </c>
      <c r="F456" t="s">
        <v>29</v>
      </c>
      <c r="G456" t="s">
        <v>207</v>
      </c>
      <c r="H456" t="s">
        <v>208</v>
      </c>
      <c r="I456">
        <v>100</v>
      </c>
      <c r="J456" s="1">
        <v>0.96</v>
      </c>
      <c r="K456" t="s">
        <v>26</v>
      </c>
      <c r="L456" t="s">
        <v>27</v>
      </c>
      <c r="M456" t="s">
        <v>28</v>
      </c>
      <c r="N456" t="s">
        <v>29</v>
      </c>
      <c r="O456" t="s">
        <v>29</v>
      </c>
      <c r="P456" t="s">
        <v>209</v>
      </c>
      <c r="Q456">
        <v>3</v>
      </c>
      <c r="R456">
        <v>0.10915</v>
      </c>
      <c r="S456">
        <f t="shared" si="14"/>
        <v>17</v>
      </c>
      <c r="T456">
        <f t="shared" si="15"/>
        <v>44</v>
      </c>
      <c r="U456">
        <v>0</v>
      </c>
      <c r="V456">
        <v>0</v>
      </c>
      <c r="W456">
        <v>0</v>
      </c>
      <c r="X456">
        <v>0</v>
      </c>
      <c r="Y456">
        <v>0</v>
      </c>
      <c r="Z456">
        <v>2</v>
      </c>
      <c r="AA456">
        <v>0</v>
      </c>
      <c r="AB456">
        <v>3</v>
      </c>
      <c r="AC456">
        <v>0</v>
      </c>
      <c r="AD456">
        <v>3</v>
      </c>
      <c r="AE456">
        <v>0</v>
      </c>
      <c r="AF456">
        <v>4</v>
      </c>
      <c r="AG456">
        <v>0</v>
      </c>
      <c r="AH456">
        <v>3</v>
      </c>
      <c r="AI456">
        <v>0</v>
      </c>
      <c r="AJ456">
        <v>1</v>
      </c>
      <c r="AK456">
        <v>0</v>
      </c>
      <c r="AL456">
        <v>0</v>
      </c>
      <c r="AM456">
        <v>0</v>
      </c>
      <c r="AN456">
        <v>0</v>
      </c>
      <c r="AO456">
        <v>0</v>
      </c>
      <c r="AP456">
        <v>2</v>
      </c>
      <c r="AQ456">
        <v>0</v>
      </c>
      <c r="AR456">
        <v>4</v>
      </c>
      <c r="AS456">
        <v>2</v>
      </c>
      <c r="AT456">
        <v>0</v>
      </c>
      <c r="AU456">
        <v>0</v>
      </c>
      <c r="AV456">
        <v>0</v>
      </c>
      <c r="AW456">
        <v>0</v>
      </c>
      <c r="AX456">
        <v>0</v>
      </c>
      <c r="AY456">
        <v>0</v>
      </c>
      <c r="AZ456">
        <v>2</v>
      </c>
      <c r="BA456">
        <v>0</v>
      </c>
      <c r="BB456">
        <v>0</v>
      </c>
      <c r="BC456">
        <v>0</v>
      </c>
      <c r="BD456">
        <v>2</v>
      </c>
      <c r="BE456">
        <v>0</v>
      </c>
      <c r="BF456">
        <v>0</v>
      </c>
      <c r="BG456">
        <v>0</v>
      </c>
      <c r="BH456">
        <v>5</v>
      </c>
      <c r="BI456">
        <v>0</v>
      </c>
      <c r="BJ456">
        <v>1</v>
      </c>
      <c r="BK456">
        <v>0</v>
      </c>
      <c r="BL456">
        <v>0</v>
      </c>
      <c r="BM456">
        <v>0</v>
      </c>
      <c r="BN456">
        <v>2</v>
      </c>
      <c r="BO456">
        <v>0</v>
      </c>
      <c r="BP456">
        <v>0</v>
      </c>
      <c r="BQ456">
        <v>0</v>
      </c>
      <c r="BR456">
        <v>2</v>
      </c>
      <c r="BS456">
        <v>0</v>
      </c>
      <c r="BT456">
        <v>0</v>
      </c>
      <c r="BU456">
        <v>0</v>
      </c>
      <c r="BV456">
        <v>0</v>
      </c>
      <c r="BW456">
        <v>0</v>
      </c>
      <c r="BX456">
        <v>0</v>
      </c>
      <c r="BY456">
        <v>0</v>
      </c>
      <c r="BZ456">
        <v>0</v>
      </c>
      <c r="CA456">
        <v>0</v>
      </c>
      <c r="CB456">
        <v>3</v>
      </c>
      <c r="CC456">
        <v>0</v>
      </c>
      <c r="CD456">
        <v>3</v>
      </c>
      <c r="CE456">
        <v>0</v>
      </c>
      <c r="CF456">
        <v>0</v>
      </c>
      <c r="CG456">
        <v>0</v>
      </c>
      <c r="CH456">
        <v>0</v>
      </c>
      <c r="CI456">
        <v>0</v>
      </c>
      <c r="CJ456">
        <v>0</v>
      </c>
      <c r="CK456">
        <v>0</v>
      </c>
      <c r="CL456">
        <v>0</v>
      </c>
      <c r="CM456">
        <v>0</v>
      </c>
      <c r="CN456">
        <v>0</v>
      </c>
    </row>
    <row r="457" spans="1:92">
      <c r="A457" t="s">
        <v>1358</v>
      </c>
      <c r="B457" t="s">
        <v>25</v>
      </c>
      <c r="C457" t="s">
        <v>26</v>
      </c>
      <c r="D457" t="s">
        <v>27</v>
      </c>
      <c r="E457" t="s">
        <v>28</v>
      </c>
      <c r="F457" t="s">
        <v>67</v>
      </c>
      <c r="G457" t="s">
        <v>1359</v>
      </c>
      <c r="H457" t="s">
        <v>1360</v>
      </c>
      <c r="I457">
        <v>100</v>
      </c>
      <c r="J457" s="1">
        <v>1</v>
      </c>
      <c r="K457" t="s">
        <v>26</v>
      </c>
      <c r="L457" t="s">
        <v>27</v>
      </c>
      <c r="M457" t="s">
        <v>28</v>
      </c>
      <c r="N457" t="s">
        <v>67</v>
      </c>
      <c r="O457" t="s">
        <v>67</v>
      </c>
      <c r="P457" t="s">
        <v>1361</v>
      </c>
      <c r="Q457">
        <v>2</v>
      </c>
      <c r="R457">
        <v>3.4519999999999801E-2</v>
      </c>
      <c r="S457">
        <f t="shared" si="14"/>
        <v>8</v>
      </c>
      <c r="T457">
        <f t="shared" si="15"/>
        <v>44</v>
      </c>
      <c r="U457">
        <v>0</v>
      </c>
      <c r="V457">
        <v>0</v>
      </c>
      <c r="W457">
        <v>0</v>
      </c>
      <c r="X457">
        <v>0</v>
      </c>
      <c r="Y457">
        <v>0</v>
      </c>
      <c r="Z457">
        <v>1</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3</v>
      </c>
      <c r="AT457">
        <v>0</v>
      </c>
      <c r="AU457">
        <v>0</v>
      </c>
      <c r="AV457">
        <v>3</v>
      </c>
      <c r="AW457">
        <v>0</v>
      </c>
      <c r="AX457">
        <v>0</v>
      </c>
      <c r="AY457">
        <v>0</v>
      </c>
      <c r="AZ457">
        <v>14</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v>0</v>
      </c>
      <c r="BY457">
        <v>3</v>
      </c>
      <c r="BZ457">
        <v>0</v>
      </c>
      <c r="CA457">
        <v>0</v>
      </c>
      <c r="CB457">
        <v>4</v>
      </c>
      <c r="CC457">
        <v>0</v>
      </c>
      <c r="CD457">
        <v>14</v>
      </c>
      <c r="CE457">
        <v>0</v>
      </c>
      <c r="CF457">
        <v>0</v>
      </c>
      <c r="CG457">
        <v>0</v>
      </c>
      <c r="CH457">
        <v>0</v>
      </c>
      <c r="CI457">
        <v>0</v>
      </c>
      <c r="CJ457">
        <v>0</v>
      </c>
      <c r="CK457">
        <v>0</v>
      </c>
      <c r="CL457">
        <v>0</v>
      </c>
      <c r="CM457">
        <v>0</v>
      </c>
      <c r="CN457">
        <v>2</v>
      </c>
    </row>
    <row r="458" spans="1:92">
      <c r="A458" t="s">
        <v>1681</v>
      </c>
      <c r="B458" t="s">
        <v>25</v>
      </c>
      <c r="C458" t="s">
        <v>26</v>
      </c>
      <c r="D458" t="s">
        <v>27</v>
      </c>
      <c r="E458" t="s">
        <v>59</v>
      </c>
      <c r="F458" t="s">
        <v>59</v>
      </c>
      <c r="G458" t="s">
        <v>108</v>
      </c>
      <c r="H458" t="s">
        <v>605</v>
      </c>
      <c r="I458">
        <v>100</v>
      </c>
      <c r="J458" s="1">
        <v>0.99</v>
      </c>
      <c r="K458" t="s">
        <v>26</v>
      </c>
      <c r="L458" t="s">
        <v>27</v>
      </c>
      <c r="M458" t="s">
        <v>110</v>
      </c>
      <c r="N458" t="s">
        <v>110</v>
      </c>
      <c r="O458" t="s">
        <v>111</v>
      </c>
      <c r="P458" t="s">
        <v>112</v>
      </c>
      <c r="Q458">
        <v>8</v>
      </c>
      <c r="R458">
        <v>7.8000000000000205E-4</v>
      </c>
      <c r="S458">
        <f t="shared" si="14"/>
        <v>8</v>
      </c>
      <c r="T458">
        <f t="shared" si="15"/>
        <v>44</v>
      </c>
      <c r="U458">
        <v>0</v>
      </c>
      <c r="V458">
        <v>0</v>
      </c>
      <c r="W458">
        <v>0</v>
      </c>
      <c r="X458">
        <v>0</v>
      </c>
      <c r="Y458">
        <v>0</v>
      </c>
      <c r="Z458">
        <v>0</v>
      </c>
      <c r="AA458">
        <v>2</v>
      </c>
      <c r="AB458">
        <v>0</v>
      </c>
      <c r="AC458">
        <v>0</v>
      </c>
      <c r="AD458">
        <v>1</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3</v>
      </c>
      <c r="BF458">
        <v>0</v>
      </c>
      <c r="BG458">
        <v>0</v>
      </c>
      <c r="BH458">
        <v>0</v>
      </c>
      <c r="BI458">
        <v>0</v>
      </c>
      <c r="BJ458">
        <v>0</v>
      </c>
      <c r="BK458">
        <v>0</v>
      </c>
      <c r="BL458">
        <v>0</v>
      </c>
      <c r="BM458">
        <v>0</v>
      </c>
      <c r="BN458">
        <v>0</v>
      </c>
      <c r="BO458">
        <v>0</v>
      </c>
      <c r="BP458">
        <v>0</v>
      </c>
      <c r="BQ458">
        <v>20</v>
      </c>
      <c r="BR458">
        <v>0</v>
      </c>
      <c r="BS458">
        <v>0</v>
      </c>
      <c r="BT458">
        <v>0</v>
      </c>
      <c r="BU458">
        <v>0</v>
      </c>
      <c r="BV458">
        <v>0</v>
      </c>
      <c r="BW458">
        <v>0</v>
      </c>
      <c r="BX458">
        <v>0</v>
      </c>
      <c r="BY458">
        <v>0</v>
      </c>
      <c r="BZ458">
        <v>0</v>
      </c>
      <c r="CA458">
        <v>8</v>
      </c>
      <c r="CB458">
        <v>0</v>
      </c>
      <c r="CC458">
        <v>0</v>
      </c>
      <c r="CD458">
        <v>1</v>
      </c>
      <c r="CE458">
        <v>0</v>
      </c>
      <c r="CF458">
        <v>0</v>
      </c>
      <c r="CG458">
        <v>5</v>
      </c>
      <c r="CH458">
        <v>0</v>
      </c>
      <c r="CI458">
        <v>0</v>
      </c>
      <c r="CJ458">
        <v>0</v>
      </c>
      <c r="CK458">
        <v>0</v>
      </c>
      <c r="CL458">
        <v>0</v>
      </c>
      <c r="CM458">
        <v>0</v>
      </c>
      <c r="CN458">
        <v>4</v>
      </c>
    </row>
    <row r="459" spans="1:92">
      <c r="A459" t="s">
        <v>1865</v>
      </c>
      <c r="B459" t="s">
        <v>25</v>
      </c>
      <c r="C459" t="s">
        <v>26</v>
      </c>
      <c r="D459" t="s">
        <v>27</v>
      </c>
      <c r="E459" t="s">
        <v>28</v>
      </c>
      <c r="F459" t="s">
        <v>28</v>
      </c>
      <c r="G459" t="s">
        <v>595</v>
      </c>
      <c r="H459" t="s">
        <v>1866</v>
      </c>
      <c r="I459">
        <v>100</v>
      </c>
      <c r="J459" s="1">
        <v>0.95</v>
      </c>
      <c r="K459" t="s">
        <v>26</v>
      </c>
      <c r="L459" t="s">
        <v>27</v>
      </c>
      <c r="M459" t="s">
        <v>28</v>
      </c>
      <c r="N459" t="s">
        <v>28</v>
      </c>
      <c r="O459" t="s">
        <v>28</v>
      </c>
      <c r="P459" t="s">
        <v>1867</v>
      </c>
      <c r="Q459">
        <v>2</v>
      </c>
      <c r="R459">
        <v>1.10000000000001E-2</v>
      </c>
      <c r="S459">
        <f t="shared" si="14"/>
        <v>3</v>
      </c>
      <c r="T459">
        <f t="shared" si="15"/>
        <v>44</v>
      </c>
      <c r="U459">
        <v>0</v>
      </c>
      <c r="V459">
        <v>0</v>
      </c>
      <c r="W459">
        <v>0</v>
      </c>
      <c r="X459">
        <v>0</v>
      </c>
      <c r="Y459">
        <v>0</v>
      </c>
      <c r="Z459">
        <v>0</v>
      </c>
      <c r="AA459">
        <v>0</v>
      </c>
      <c r="AB459">
        <v>0</v>
      </c>
      <c r="AC459">
        <v>0</v>
      </c>
      <c r="AD459">
        <v>0</v>
      </c>
      <c r="AE459">
        <v>0</v>
      </c>
      <c r="AF459">
        <v>0</v>
      </c>
      <c r="AG459">
        <v>19</v>
      </c>
      <c r="AH459">
        <v>0</v>
      </c>
      <c r="AI459">
        <v>0</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v>0</v>
      </c>
      <c r="BY459">
        <v>0</v>
      </c>
      <c r="BZ459">
        <v>0</v>
      </c>
      <c r="CA459">
        <v>0</v>
      </c>
      <c r="CB459">
        <v>3</v>
      </c>
      <c r="CC459">
        <v>0</v>
      </c>
      <c r="CD459">
        <v>0</v>
      </c>
      <c r="CE459">
        <v>0</v>
      </c>
      <c r="CF459">
        <v>0</v>
      </c>
      <c r="CG459">
        <v>0</v>
      </c>
      <c r="CH459">
        <v>0</v>
      </c>
      <c r="CI459">
        <v>0</v>
      </c>
      <c r="CJ459">
        <v>0</v>
      </c>
      <c r="CK459">
        <v>22</v>
      </c>
      <c r="CL459">
        <v>0</v>
      </c>
      <c r="CM459">
        <v>0</v>
      </c>
      <c r="CN459">
        <v>0</v>
      </c>
    </row>
    <row r="460" spans="1:92">
      <c r="A460" t="s">
        <v>2280</v>
      </c>
      <c r="B460" t="s">
        <v>25</v>
      </c>
      <c r="C460" t="s">
        <v>26</v>
      </c>
      <c r="D460" t="s">
        <v>47</v>
      </c>
      <c r="E460" t="s">
        <v>48</v>
      </c>
      <c r="F460" t="s">
        <v>49</v>
      </c>
      <c r="G460" t="s">
        <v>831</v>
      </c>
      <c r="H460" t="s">
        <v>2281</v>
      </c>
      <c r="I460">
        <v>100</v>
      </c>
      <c r="J460" s="1">
        <v>0.95</v>
      </c>
      <c r="K460" t="s">
        <v>26</v>
      </c>
      <c r="L460" t="s">
        <v>47</v>
      </c>
      <c r="M460" t="s">
        <v>48</v>
      </c>
      <c r="N460" t="s">
        <v>49</v>
      </c>
      <c r="O460" t="s">
        <v>52</v>
      </c>
      <c r="P460" t="s">
        <v>2282</v>
      </c>
      <c r="Q460">
        <v>2</v>
      </c>
      <c r="R460">
        <v>0.10589</v>
      </c>
      <c r="S460">
        <f t="shared" si="14"/>
        <v>1</v>
      </c>
      <c r="T460">
        <f t="shared" si="15"/>
        <v>44</v>
      </c>
      <c r="U460">
        <v>0</v>
      </c>
      <c r="V460">
        <v>0</v>
      </c>
      <c r="W460">
        <v>0</v>
      </c>
      <c r="X460">
        <v>0</v>
      </c>
      <c r="Y460">
        <v>0</v>
      </c>
      <c r="Z460">
        <v>0</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44</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v>0</v>
      </c>
      <c r="BY460">
        <v>0</v>
      </c>
      <c r="BZ460">
        <v>0</v>
      </c>
      <c r="CA460">
        <v>0</v>
      </c>
      <c r="CB460">
        <v>0</v>
      </c>
      <c r="CC460">
        <v>0</v>
      </c>
      <c r="CD460">
        <v>0</v>
      </c>
      <c r="CE460">
        <v>0</v>
      </c>
      <c r="CF460">
        <v>0</v>
      </c>
      <c r="CG460">
        <v>0</v>
      </c>
      <c r="CH460">
        <v>0</v>
      </c>
      <c r="CI460">
        <v>0</v>
      </c>
      <c r="CJ460">
        <v>0</v>
      </c>
      <c r="CK460">
        <v>0</v>
      </c>
      <c r="CL460">
        <v>0</v>
      </c>
      <c r="CM460">
        <v>0</v>
      </c>
      <c r="CN460">
        <v>0</v>
      </c>
    </row>
    <row r="461" spans="1:92">
      <c r="A461" t="s">
        <v>1321</v>
      </c>
      <c r="B461" t="s">
        <v>25</v>
      </c>
      <c r="C461" t="s">
        <v>26</v>
      </c>
      <c r="D461" t="s">
        <v>47</v>
      </c>
      <c r="E461" t="s">
        <v>35</v>
      </c>
      <c r="F461" t="s">
        <v>198</v>
      </c>
      <c r="G461" t="s">
        <v>199</v>
      </c>
      <c r="H461" t="s">
        <v>200</v>
      </c>
      <c r="I461">
        <v>100</v>
      </c>
      <c r="J461" s="1">
        <v>0.99</v>
      </c>
      <c r="K461" t="s">
        <v>26</v>
      </c>
      <c r="L461" t="s">
        <v>47</v>
      </c>
      <c r="M461" t="s">
        <v>35</v>
      </c>
      <c r="N461" t="s">
        <v>36</v>
      </c>
      <c r="O461" t="s">
        <v>251</v>
      </c>
      <c r="P461" t="s">
        <v>1322</v>
      </c>
      <c r="Q461">
        <v>2</v>
      </c>
      <c r="R461">
        <v>5.7730000000000198E-2</v>
      </c>
      <c r="S461">
        <f t="shared" si="14"/>
        <v>21</v>
      </c>
      <c r="T461">
        <f t="shared" si="15"/>
        <v>43</v>
      </c>
      <c r="U461">
        <v>0</v>
      </c>
      <c r="V461">
        <v>0</v>
      </c>
      <c r="W461">
        <v>0</v>
      </c>
      <c r="X461">
        <v>0</v>
      </c>
      <c r="Y461">
        <v>0</v>
      </c>
      <c r="Z461">
        <v>0</v>
      </c>
      <c r="AA461">
        <v>0</v>
      </c>
      <c r="AB461">
        <v>0</v>
      </c>
      <c r="AC461">
        <v>0</v>
      </c>
      <c r="AD461">
        <v>0</v>
      </c>
      <c r="AE461">
        <v>0</v>
      </c>
      <c r="AF461">
        <v>0</v>
      </c>
      <c r="AG461">
        <v>0</v>
      </c>
      <c r="AH461">
        <v>0</v>
      </c>
      <c r="AI461">
        <v>0</v>
      </c>
      <c r="AJ461">
        <v>0</v>
      </c>
      <c r="AK461">
        <v>2</v>
      </c>
      <c r="AL461">
        <v>2</v>
      </c>
      <c r="AM461">
        <v>1</v>
      </c>
      <c r="AN461">
        <v>0</v>
      </c>
      <c r="AO461">
        <v>1</v>
      </c>
      <c r="AP461">
        <v>0</v>
      </c>
      <c r="AQ461">
        <v>0</v>
      </c>
      <c r="AR461">
        <v>1</v>
      </c>
      <c r="AS461">
        <v>1</v>
      </c>
      <c r="AT461">
        <v>5</v>
      </c>
      <c r="AU461">
        <v>0</v>
      </c>
      <c r="AV461">
        <v>0</v>
      </c>
      <c r="AW461">
        <v>0</v>
      </c>
      <c r="AX461">
        <v>0</v>
      </c>
      <c r="AY461">
        <v>1</v>
      </c>
      <c r="AZ461">
        <v>0</v>
      </c>
      <c r="BA461">
        <v>0</v>
      </c>
      <c r="BB461">
        <v>2</v>
      </c>
      <c r="BC461">
        <v>0</v>
      </c>
      <c r="BD461">
        <v>0</v>
      </c>
      <c r="BE461">
        <v>0</v>
      </c>
      <c r="BF461">
        <v>0</v>
      </c>
      <c r="BG461">
        <v>0</v>
      </c>
      <c r="BH461">
        <v>0</v>
      </c>
      <c r="BI461">
        <v>1</v>
      </c>
      <c r="BJ461">
        <v>0</v>
      </c>
      <c r="BK461">
        <v>1</v>
      </c>
      <c r="BL461">
        <v>2</v>
      </c>
      <c r="BM461">
        <v>1</v>
      </c>
      <c r="BN461">
        <v>0</v>
      </c>
      <c r="BO461">
        <v>7</v>
      </c>
      <c r="BP461">
        <v>1</v>
      </c>
      <c r="BQ461">
        <v>0</v>
      </c>
      <c r="BR461">
        <v>0</v>
      </c>
      <c r="BS461">
        <v>0</v>
      </c>
      <c r="BT461">
        <v>0</v>
      </c>
      <c r="BU461">
        <v>0</v>
      </c>
      <c r="BV461">
        <v>0</v>
      </c>
      <c r="BW461">
        <v>0</v>
      </c>
      <c r="BX461">
        <v>0</v>
      </c>
      <c r="BY461">
        <v>1</v>
      </c>
      <c r="BZ461">
        <v>0</v>
      </c>
      <c r="CA461">
        <v>1</v>
      </c>
      <c r="CB461">
        <v>0</v>
      </c>
      <c r="CC461">
        <v>3</v>
      </c>
      <c r="CD461">
        <v>0</v>
      </c>
      <c r="CE461">
        <v>0</v>
      </c>
      <c r="CF461">
        <v>0</v>
      </c>
      <c r="CG461">
        <v>0</v>
      </c>
      <c r="CH461">
        <v>0</v>
      </c>
      <c r="CI461">
        <v>0</v>
      </c>
      <c r="CJ461">
        <v>0</v>
      </c>
      <c r="CK461">
        <v>5</v>
      </c>
      <c r="CL461">
        <v>3</v>
      </c>
      <c r="CM461">
        <v>1</v>
      </c>
      <c r="CN461">
        <v>0</v>
      </c>
    </row>
    <row r="462" spans="1:92">
      <c r="A462" t="s">
        <v>1876</v>
      </c>
      <c r="B462" t="s">
        <v>25</v>
      </c>
      <c r="C462" t="s">
        <v>26</v>
      </c>
      <c r="D462" t="s">
        <v>27</v>
      </c>
      <c r="E462" t="s">
        <v>36</v>
      </c>
      <c r="F462" t="s">
        <v>643</v>
      </c>
      <c r="G462" t="s">
        <v>1799</v>
      </c>
      <c r="H462" t="s">
        <v>1800</v>
      </c>
      <c r="I462">
        <v>100</v>
      </c>
      <c r="J462" s="1">
        <v>0.99</v>
      </c>
      <c r="K462" t="s">
        <v>26</v>
      </c>
      <c r="L462" t="s">
        <v>27</v>
      </c>
      <c r="M462" t="s">
        <v>36</v>
      </c>
      <c r="N462" t="s">
        <v>36</v>
      </c>
      <c r="O462" t="s">
        <v>127</v>
      </c>
      <c r="P462" t="s">
        <v>128</v>
      </c>
      <c r="Q462">
        <v>4</v>
      </c>
      <c r="R462">
        <v>1.3370000000000101E-2</v>
      </c>
      <c r="S462">
        <f t="shared" si="14"/>
        <v>16</v>
      </c>
      <c r="T462">
        <f t="shared" si="15"/>
        <v>43</v>
      </c>
      <c r="U462">
        <v>0</v>
      </c>
      <c r="V462">
        <v>0</v>
      </c>
      <c r="W462">
        <v>0</v>
      </c>
      <c r="X462">
        <v>0</v>
      </c>
      <c r="Y462">
        <v>0</v>
      </c>
      <c r="Z462">
        <v>0</v>
      </c>
      <c r="AA462">
        <v>0</v>
      </c>
      <c r="AB462">
        <v>0</v>
      </c>
      <c r="AC462">
        <v>0</v>
      </c>
      <c r="AD462">
        <v>0</v>
      </c>
      <c r="AE462">
        <v>0</v>
      </c>
      <c r="AF462">
        <v>0</v>
      </c>
      <c r="AG462">
        <v>2</v>
      </c>
      <c r="AH462">
        <v>1</v>
      </c>
      <c r="AI462">
        <v>0</v>
      </c>
      <c r="AJ462">
        <v>0</v>
      </c>
      <c r="AK462">
        <v>0</v>
      </c>
      <c r="AL462">
        <v>0</v>
      </c>
      <c r="AM462">
        <v>0</v>
      </c>
      <c r="AN462">
        <v>0</v>
      </c>
      <c r="AO462">
        <v>1</v>
      </c>
      <c r="AP462">
        <v>0</v>
      </c>
      <c r="AQ462">
        <v>0</v>
      </c>
      <c r="AR462">
        <v>0</v>
      </c>
      <c r="AS462">
        <v>2</v>
      </c>
      <c r="AT462">
        <v>2</v>
      </c>
      <c r="AU462">
        <v>5</v>
      </c>
      <c r="AV462">
        <v>0</v>
      </c>
      <c r="AW462">
        <v>0</v>
      </c>
      <c r="AX462">
        <v>0</v>
      </c>
      <c r="AY462">
        <v>1</v>
      </c>
      <c r="AZ462">
        <v>0</v>
      </c>
      <c r="BA462">
        <v>0</v>
      </c>
      <c r="BB462">
        <v>0</v>
      </c>
      <c r="BC462">
        <v>3</v>
      </c>
      <c r="BD462">
        <v>0</v>
      </c>
      <c r="BE462">
        <v>0</v>
      </c>
      <c r="BF462">
        <v>0</v>
      </c>
      <c r="BG462">
        <v>0</v>
      </c>
      <c r="BH462">
        <v>0</v>
      </c>
      <c r="BI462">
        <v>0</v>
      </c>
      <c r="BJ462">
        <v>0</v>
      </c>
      <c r="BK462">
        <v>0</v>
      </c>
      <c r="BL462">
        <v>0</v>
      </c>
      <c r="BM462">
        <v>0</v>
      </c>
      <c r="BN462">
        <v>0</v>
      </c>
      <c r="BO462">
        <v>1</v>
      </c>
      <c r="BP462">
        <v>0</v>
      </c>
      <c r="BQ462">
        <v>1</v>
      </c>
      <c r="BR462">
        <v>2</v>
      </c>
      <c r="BS462">
        <v>0</v>
      </c>
      <c r="BT462">
        <v>0</v>
      </c>
      <c r="BU462">
        <v>2</v>
      </c>
      <c r="BV462">
        <v>0</v>
      </c>
      <c r="BW462">
        <v>0</v>
      </c>
      <c r="BX462">
        <v>0</v>
      </c>
      <c r="BY462">
        <v>0</v>
      </c>
      <c r="BZ462">
        <v>0</v>
      </c>
      <c r="CA462">
        <v>1</v>
      </c>
      <c r="CB462">
        <v>0</v>
      </c>
      <c r="CC462">
        <v>0</v>
      </c>
      <c r="CD462">
        <v>0</v>
      </c>
      <c r="CE462">
        <v>0</v>
      </c>
      <c r="CF462">
        <v>0</v>
      </c>
      <c r="CG462">
        <v>12</v>
      </c>
      <c r="CH462">
        <v>1</v>
      </c>
      <c r="CI462">
        <v>6</v>
      </c>
      <c r="CJ462">
        <v>0</v>
      </c>
      <c r="CK462">
        <v>0</v>
      </c>
      <c r="CL462">
        <v>0</v>
      </c>
      <c r="CM462">
        <v>0</v>
      </c>
      <c r="CN462">
        <v>0</v>
      </c>
    </row>
    <row r="463" spans="1:92">
      <c r="A463" t="s">
        <v>1972</v>
      </c>
      <c r="B463" t="s">
        <v>25</v>
      </c>
      <c r="C463" t="s">
        <v>26</v>
      </c>
      <c r="D463" t="s">
        <v>47</v>
      </c>
      <c r="E463" t="s">
        <v>48</v>
      </c>
      <c r="F463" t="s">
        <v>49</v>
      </c>
      <c r="G463" t="s">
        <v>1973</v>
      </c>
      <c r="H463" t="s">
        <v>1974</v>
      </c>
      <c r="I463">
        <v>100</v>
      </c>
      <c r="J463" s="1">
        <v>1</v>
      </c>
      <c r="K463" t="s">
        <v>26</v>
      </c>
      <c r="L463" t="s">
        <v>47</v>
      </c>
      <c r="M463" t="s">
        <v>48</v>
      </c>
      <c r="N463" t="s">
        <v>49</v>
      </c>
      <c r="O463" t="s">
        <v>78</v>
      </c>
      <c r="P463" t="s">
        <v>1975</v>
      </c>
      <c r="Q463">
        <v>2</v>
      </c>
      <c r="R463">
        <v>7.9500000000001202E-3</v>
      </c>
      <c r="S463">
        <f t="shared" si="14"/>
        <v>9</v>
      </c>
      <c r="T463">
        <f t="shared" si="15"/>
        <v>43</v>
      </c>
      <c r="U463">
        <v>0</v>
      </c>
      <c r="V463">
        <v>0</v>
      </c>
      <c r="W463">
        <v>0</v>
      </c>
      <c r="X463">
        <v>0</v>
      </c>
      <c r="Y463">
        <v>0</v>
      </c>
      <c r="Z463">
        <v>0</v>
      </c>
      <c r="AA463">
        <v>0</v>
      </c>
      <c r="AB463">
        <v>0</v>
      </c>
      <c r="AC463">
        <v>0</v>
      </c>
      <c r="AD463">
        <v>0</v>
      </c>
      <c r="AE463">
        <v>0</v>
      </c>
      <c r="AF463">
        <v>0</v>
      </c>
      <c r="AG463">
        <v>0</v>
      </c>
      <c r="AH463">
        <v>0</v>
      </c>
      <c r="AI463">
        <v>0</v>
      </c>
      <c r="AJ463">
        <v>0</v>
      </c>
      <c r="AK463">
        <v>1</v>
      </c>
      <c r="AL463">
        <v>0</v>
      </c>
      <c r="AM463">
        <v>0</v>
      </c>
      <c r="AN463">
        <v>0</v>
      </c>
      <c r="AO463">
        <v>0</v>
      </c>
      <c r="AP463">
        <v>0</v>
      </c>
      <c r="AQ463">
        <v>0</v>
      </c>
      <c r="AR463">
        <v>0</v>
      </c>
      <c r="AS463">
        <v>0</v>
      </c>
      <c r="AT463">
        <v>0</v>
      </c>
      <c r="AU463">
        <v>0</v>
      </c>
      <c r="AV463">
        <v>0</v>
      </c>
      <c r="AW463">
        <v>6</v>
      </c>
      <c r="AX463">
        <v>0</v>
      </c>
      <c r="AY463">
        <v>0</v>
      </c>
      <c r="AZ463">
        <v>0</v>
      </c>
      <c r="BA463">
        <v>0</v>
      </c>
      <c r="BB463">
        <v>0</v>
      </c>
      <c r="BC463">
        <v>6</v>
      </c>
      <c r="BD463">
        <v>1</v>
      </c>
      <c r="BE463">
        <v>0</v>
      </c>
      <c r="BF463">
        <v>0</v>
      </c>
      <c r="BG463">
        <v>0</v>
      </c>
      <c r="BH463">
        <v>0</v>
      </c>
      <c r="BI463">
        <v>0</v>
      </c>
      <c r="BJ463">
        <v>0</v>
      </c>
      <c r="BK463">
        <v>0</v>
      </c>
      <c r="BL463">
        <v>0</v>
      </c>
      <c r="BM463">
        <v>0</v>
      </c>
      <c r="BN463">
        <v>0</v>
      </c>
      <c r="BO463">
        <v>0</v>
      </c>
      <c r="BP463">
        <v>0</v>
      </c>
      <c r="BQ463">
        <v>5</v>
      </c>
      <c r="BR463">
        <v>0</v>
      </c>
      <c r="BS463">
        <v>0</v>
      </c>
      <c r="BT463">
        <v>0</v>
      </c>
      <c r="BU463">
        <v>0</v>
      </c>
      <c r="BV463">
        <v>0</v>
      </c>
      <c r="BW463">
        <v>0</v>
      </c>
      <c r="BX463">
        <v>0</v>
      </c>
      <c r="BY463">
        <v>10</v>
      </c>
      <c r="BZ463">
        <v>0</v>
      </c>
      <c r="CA463">
        <v>0</v>
      </c>
      <c r="CB463">
        <v>0</v>
      </c>
      <c r="CC463">
        <v>4</v>
      </c>
      <c r="CD463">
        <v>5</v>
      </c>
      <c r="CE463">
        <v>0</v>
      </c>
      <c r="CF463">
        <v>0</v>
      </c>
      <c r="CG463">
        <v>5</v>
      </c>
      <c r="CH463">
        <v>0</v>
      </c>
      <c r="CI463">
        <v>0</v>
      </c>
      <c r="CJ463">
        <v>0</v>
      </c>
      <c r="CK463">
        <v>0</v>
      </c>
      <c r="CL463">
        <v>0</v>
      </c>
      <c r="CM463">
        <v>0</v>
      </c>
      <c r="CN463">
        <v>0</v>
      </c>
    </row>
    <row r="464" spans="1:92">
      <c r="A464" t="s">
        <v>937</v>
      </c>
      <c r="B464" t="s">
        <v>25</v>
      </c>
      <c r="C464" t="s">
        <v>26</v>
      </c>
      <c r="D464" t="s">
        <v>27</v>
      </c>
      <c r="E464" t="s">
        <v>28</v>
      </c>
      <c r="F464" t="s">
        <v>28</v>
      </c>
      <c r="G464" t="s">
        <v>595</v>
      </c>
      <c r="H464" t="s">
        <v>656</v>
      </c>
      <c r="I464">
        <v>100</v>
      </c>
      <c r="J464" s="1">
        <v>0.96</v>
      </c>
      <c r="K464" t="s">
        <v>26</v>
      </c>
      <c r="L464" t="s">
        <v>27</v>
      </c>
      <c r="M464" t="s">
        <v>28</v>
      </c>
      <c r="N464" t="s">
        <v>28</v>
      </c>
      <c r="O464" t="s">
        <v>28</v>
      </c>
      <c r="P464" t="s">
        <v>938</v>
      </c>
      <c r="Q464">
        <v>3</v>
      </c>
      <c r="R464">
        <v>8.6830000000000102E-2</v>
      </c>
      <c r="S464">
        <f t="shared" si="14"/>
        <v>6</v>
      </c>
      <c r="T464">
        <f t="shared" si="15"/>
        <v>43</v>
      </c>
      <c r="U464">
        <v>0</v>
      </c>
      <c r="V464">
        <v>0</v>
      </c>
      <c r="W464">
        <v>1</v>
      </c>
      <c r="X464">
        <v>0</v>
      </c>
      <c r="Y464">
        <v>0</v>
      </c>
      <c r="Z464">
        <v>0</v>
      </c>
      <c r="AA464">
        <v>0</v>
      </c>
      <c r="AB464">
        <v>0</v>
      </c>
      <c r="AC464">
        <v>0</v>
      </c>
      <c r="AD464">
        <v>0</v>
      </c>
      <c r="AE464">
        <v>0</v>
      </c>
      <c r="AF464">
        <v>0</v>
      </c>
      <c r="AG464">
        <v>0</v>
      </c>
      <c r="AH464">
        <v>0</v>
      </c>
      <c r="AI464">
        <v>0</v>
      </c>
      <c r="AJ464">
        <v>0</v>
      </c>
      <c r="AK464">
        <v>0</v>
      </c>
      <c r="AL464">
        <v>35</v>
      </c>
      <c r="AM464">
        <v>0</v>
      </c>
      <c r="AN464">
        <v>0</v>
      </c>
      <c r="AO464">
        <v>4</v>
      </c>
      <c r="AP464">
        <v>0</v>
      </c>
      <c r="AQ464">
        <v>0</v>
      </c>
      <c r="AR464">
        <v>0</v>
      </c>
      <c r="AS464">
        <v>0</v>
      </c>
      <c r="AT464">
        <v>0</v>
      </c>
      <c r="AU464">
        <v>0</v>
      </c>
      <c r="AV464">
        <v>0</v>
      </c>
      <c r="AW464">
        <v>0</v>
      </c>
      <c r="AX464">
        <v>0</v>
      </c>
      <c r="AY464">
        <v>0</v>
      </c>
      <c r="AZ464">
        <v>0</v>
      </c>
      <c r="BA464">
        <v>0</v>
      </c>
      <c r="BB464">
        <v>0</v>
      </c>
      <c r="BC464">
        <v>0</v>
      </c>
      <c r="BD464">
        <v>1</v>
      </c>
      <c r="BE464">
        <v>0</v>
      </c>
      <c r="BF464">
        <v>0</v>
      </c>
      <c r="BG464">
        <v>0</v>
      </c>
      <c r="BH464">
        <v>0</v>
      </c>
      <c r="BI464">
        <v>0</v>
      </c>
      <c r="BJ464">
        <v>0</v>
      </c>
      <c r="BK464">
        <v>0</v>
      </c>
      <c r="BL464">
        <v>0</v>
      </c>
      <c r="BM464">
        <v>0</v>
      </c>
      <c r="BN464">
        <v>0</v>
      </c>
      <c r="BO464">
        <v>0</v>
      </c>
      <c r="BP464">
        <v>0</v>
      </c>
      <c r="BQ464">
        <v>0</v>
      </c>
      <c r="BR464">
        <v>0</v>
      </c>
      <c r="BS464">
        <v>0</v>
      </c>
      <c r="BT464">
        <v>1</v>
      </c>
      <c r="BU464">
        <v>0</v>
      </c>
      <c r="BV464">
        <v>0</v>
      </c>
      <c r="BW464">
        <v>0</v>
      </c>
      <c r="BX464">
        <v>0</v>
      </c>
      <c r="BY464">
        <v>0</v>
      </c>
      <c r="BZ464">
        <v>0</v>
      </c>
      <c r="CA464">
        <v>0</v>
      </c>
      <c r="CB464">
        <v>1</v>
      </c>
      <c r="CC464">
        <v>0</v>
      </c>
      <c r="CD464">
        <v>0</v>
      </c>
      <c r="CE464">
        <v>0</v>
      </c>
      <c r="CF464">
        <v>0</v>
      </c>
      <c r="CG464">
        <v>0</v>
      </c>
      <c r="CH464">
        <v>0</v>
      </c>
      <c r="CI464">
        <v>0</v>
      </c>
      <c r="CJ464">
        <v>0</v>
      </c>
      <c r="CK464">
        <v>0</v>
      </c>
      <c r="CL464">
        <v>0</v>
      </c>
      <c r="CM464">
        <v>0</v>
      </c>
      <c r="CN464">
        <v>0</v>
      </c>
    </row>
    <row r="465" spans="1:92">
      <c r="A465" t="s">
        <v>619</v>
      </c>
      <c r="B465" t="s">
        <v>25</v>
      </c>
      <c r="C465" t="s">
        <v>26</v>
      </c>
      <c r="D465" t="s">
        <v>47</v>
      </c>
      <c r="E465" t="s">
        <v>48</v>
      </c>
      <c r="F465" t="s">
        <v>49</v>
      </c>
      <c r="G465" t="s">
        <v>620</v>
      </c>
      <c r="H465" t="s">
        <v>621</v>
      </c>
      <c r="I465">
        <v>100</v>
      </c>
      <c r="J465" s="1">
        <v>0.85</v>
      </c>
      <c r="K465" t="s">
        <v>26</v>
      </c>
      <c r="L465" t="s">
        <v>47</v>
      </c>
      <c r="M465" t="s">
        <v>48</v>
      </c>
      <c r="N465" t="s">
        <v>49</v>
      </c>
      <c r="O465" t="s">
        <v>52</v>
      </c>
      <c r="P465" t="s">
        <v>356</v>
      </c>
      <c r="Q465">
        <v>3</v>
      </c>
      <c r="R465">
        <v>0.296349999999999</v>
      </c>
      <c r="S465">
        <f t="shared" si="14"/>
        <v>5</v>
      </c>
      <c r="T465">
        <f t="shared" si="15"/>
        <v>43</v>
      </c>
      <c r="U465">
        <v>34</v>
      </c>
      <c r="V465">
        <v>0</v>
      </c>
      <c r="W465">
        <v>0</v>
      </c>
      <c r="X465">
        <v>0</v>
      </c>
      <c r="Y465">
        <v>0</v>
      </c>
      <c r="Z465">
        <v>0</v>
      </c>
      <c r="AA465">
        <v>0</v>
      </c>
      <c r="AB465">
        <v>0</v>
      </c>
      <c r="AC465">
        <v>0</v>
      </c>
      <c r="AD465">
        <v>0</v>
      </c>
      <c r="AE465">
        <v>3</v>
      </c>
      <c r="AF465">
        <v>0</v>
      </c>
      <c r="AG465">
        <v>0</v>
      </c>
      <c r="AH465">
        <v>0</v>
      </c>
      <c r="AI465">
        <v>0</v>
      </c>
      <c r="AJ465">
        <v>0</v>
      </c>
      <c r="AK465">
        <v>0</v>
      </c>
      <c r="AL465">
        <v>0</v>
      </c>
      <c r="AM465">
        <v>0</v>
      </c>
      <c r="AN465">
        <v>3</v>
      </c>
      <c r="AO465">
        <v>0</v>
      </c>
      <c r="AP465">
        <v>0</v>
      </c>
      <c r="AQ465">
        <v>0</v>
      </c>
      <c r="AR465">
        <v>0</v>
      </c>
      <c r="AS465">
        <v>2</v>
      </c>
      <c r="AT465">
        <v>0</v>
      </c>
      <c r="AU465">
        <v>0</v>
      </c>
      <c r="AV465">
        <v>0</v>
      </c>
      <c r="AW465">
        <v>0</v>
      </c>
      <c r="AX465">
        <v>0</v>
      </c>
      <c r="AY465">
        <v>0</v>
      </c>
      <c r="AZ465">
        <v>0</v>
      </c>
      <c r="BA465">
        <v>0</v>
      </c>
      <c r="BB465">
        <v>0</v>
      </c>
      <c r="BC465">
        <v>0</v>
      </c>
      <c r="BD465">
        <v>0</v>
      </c>
      <c r="BE465">
        <v>0</v>
      </c>
      <c r="BF465">
        <v>0</v>
      </c>
      <c r="BG465">
        <v>0</v>
      </c>
      <c r="BH465">
        <v>0</v>
      </c>
      <c r="BI465">
        <v>1</v>
      </c>
      <c r="BJ465">
        <v>0</v>
      </c>
      <c r="BK465">
        <v>0</v>
      </c>
      <c r="BL465">
        <v>0</v>
      </c>
      <c r="BM465">
        <v>0</v>
      </c>
      <c r="BN465">
        <v>0</v>
      </c>
      <c r="BO465">
        <v>0</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row>
    <row r="466" spans="1:92">
      <c r="A466" t="s">
        <v>2182</v>
      </c>
      <c r="B466" t="s">
        <v>25</v>
      </c>
      <c r="C466" t="s">
        <v>26</v>
      </c>
      <c r="D466" t="s">
        <v>88</v>
      </c>
      <c r="E466" t="s">
        <v>89</v>
      </c>
      <c r="F466" t="s">
        <v>89</v>
      </c>
      <c r="G466" t="s">
        <v>1366</v>
      </c>
      <c r="H466" t="s">
        <v>2183</v>
      </c>
      <c r="I466">
        <v>100</v>
      </c>
      <c r="J466" s="1">
        <v>1</v>
      </c>
      <c r="K466" t="s">
        <v>26</v>
      </c>
      <c r="L466" t="s">
        <v>88</v>
      </c>
      <c r="M466" t="s">
        <v>89</v>
      </c>
      <c r="N466" t="s">
        <v>89</v>
      </c>
      <c r="O466" t="s">
        <v>89</v>
      </c>
      <c r="P466" t="s">
        <v>2184</v>
      </c>
      <c r="Q466">
        <v>2</v>
      </c>
      <c r="R466">
        <v>1.7000000000022501E-4</v>
      </c>
      <c r="S466">
        <f t="shared" si="14"/>
        <v>2</v>
      </c>
      <c r="T466">
        <f t="shared" si="15"/>
        <v>43</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c r="AW466">
        <v>42</v>
      </c>
      <c r="AX466">
        <v>1</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v>0</v>
      </c>
      <c r="BY466">
        <v>0</v>
      </c>
      <c r="BZ466">
        <v>0</v>
      </c>
      <c r="CA466">
        <v>0</v>
      </c>
      <c r="CB466">
        <v>0</v>
      </c>
      <c r="CC466">
        <v>0</v>
      </c>
      <c r="CD466">
        <v>0</v>
      </c>
      <c r="CE466">
        <v>0</v>
      </c>
      <c r="CF466">
        <v>0</v>
      </c>
      <c r="CG466">
        <v>0</v>
      </c>
      <c r="CH466">
        <v>0</v>
      </c>
      <c r="CI466">
        <v>0</v>
      </c>
      <c r="CJ466">
        <v>0</v>
      </c>
      <c r="CK466">
        <v>0</v>
      </c>
      <c r="CL466">
        <v>0</v>
      </c>
      <c r="CM466">
        <v>0</v>
      </c>
      <c r="CN466">
        <v>0</v>
      </c>
    </row>
    <row r="467" spans="1:92">
      <c r="A467" t="s">
        <v>1418</v>
      </c>
      <c r="B467" t="s">
        <v>25</v>
      </c>
      <c r="C467" t="s">
        <v>26</v>
      </c>
      <c r="D467" t="s">
        <v>27</v>
      </c>
      <c r="E467" t="s">
        <v>35</v>
      </c>
      <c r="F467" t="s">
        <v>36</v>
      </c>
      <c r="G467" t="s">
        <v>37</v>
      </c>
      <c r="H467" t="s">
        <v>38</v>
      </c>
      <c r="I467">
        <v>100</v>
      </c>
      <c r="J467" s="1">
        <v>0.97</v>
      </c>
      <c r="K467" t="s">
        <v>26</v>
      </c>
      <c r="L467" t="s">
        <v>27</v>
      </c>
      <c r="M467" t="s">
        <v>35</v>
      </c>
      <c r="N467" t="s">
        <v>39</v>
      </c>
      <c r="O467" t="s">
        <v>39</v>
      </c>
      <c r="P467" t="s">
        <v>40</v>
      </c>
      <c r="Q467">
        <v>9</v>
      </c>
      <c r="R467">
        <v>7.1649999999999894E-2</v>
      </c>
      <c r="S467">
        <f t="shared" si="14"/>
        <v>28</v>
      </c>
      <c r="T467">
        <f t="shared" si="15"/>
        <v>42</v>
      </c>
      <c r="U467">
        <v>0</v>
      </c>
      <c r="V467">
        <v>0</v>
      </c>
      <c r="W467">
        <v>0</v>
      </c>
      <c r="X467">
        <v>0</v>
      </c>
      <c r="Y467">
        <v>0</v>
      </c>
      <c r="Z467">
        <v>2</v>
      </c>
      <c r="AA467">
        <v>0</v>
      </c>
      <c r="AB467">
        <v>3</v>
      </c>
      <c r="AC467">
        <v>0</v>
      </c>
      <c r="AD467">
        <v>2</v>
      </c>
      <c r="AE467">
        <v>0</v>
      </c>
      <c r="AF467">
        <v>0</v>
      </c>
      <c r="AG467">
        <v>1</v>
      </c>
      <c r="AH467">
        <v>2</v>
      </c>
      <c r="AI467">
        <v>0</v>
      </c>
      <c r="AJ467">
        <v>1</v>
      </c>
      <c r="AK467">
        <v>0</v>
      </c>
      <c r="AL467">
        <v>1</v>
      </c>
      <c r="AM467">
        <v>2</v>
      </c>
      <c r="AN467">
        <v>1</v>
      </c>
      <c r="AO467">
        <v>0</v>
      </c>
      <c r="AP467">
        <v>1</v>
      </c>
      <c r="AQ467">
        <v>0</v>
      </c>
      <c r="AR467">
        <v>1</v>
      </c>
      <c r="AS467">
        <v>0</v>
      </c>
      <c r="AT467">
        <v>0</v>
      </c>
      <c r="AU467">
        <v>0</v>
      </c>
      <c r="AV467">
        <v>0</v>
      </c>
      <c r="AW467">
        <v>0</v>
      </c>
      <c r="AX467">
        <v>0</v>
      </c>
      <c r="AY467">
        <v>0</v>
      </c>
      <c r="AZ467">
        <v>1</v>
      </c>
      <c r="BA467">
        <v>0</v>
      </c>
      <c r="BB467">
        <v>0</v>
      </c>
      <c r="BC467">
        <v>1</v>
      </c>
      <c r="BD467">
        <v>1</v>
      </c>
      <c r="BE467">
        <v>1</v>
      </c>
      <c r="BF467">
        <v>0</v>
      </c>
      <c r="BG467">
        <v>2</v>
      </c>
      <c r="BH467">
        <v>0</v>
      </c>
      <c r="BI467">
        <v>3</v>
      </c>
      <c r="BJ467">
        <v>0</v>
      </c>
      <c r="BK467">
        <v>0</v>
      </c>
      <c r="BL467">
        <v>1</v>
      </c>
      <c r="BM467">
        <v>0</v>
      </c>
      <c r="BN467">
        <v>3</v>
      </c>
      <c r="BO467">
        <v>0</v>
      </c>
      <c r="BP467">
        <v>0</v>
      </c>
      <c r="BQ467">
        <v>0</v>
      </c>
      <c r="BR467">
        <v>3</v>
      </c>
      <c r="BS467">
        <v>0</v>
      </c>
      <c r="BT467">
        <v>0</v>
      </c>
      <c r="BU467">
        <v>0</v>
      </c>
      <c r="BV467">
        <v>1</v>
      </c>
      <c r="BW467">
        <v>1</v>
      </c>
      <c r="BX467">
        <v>0</v>
      </c>
      <c r="BY467">
        <v>0</v>
      </c>
      <c r="BZ467">
        <v>2</v>
      </c>
      <c r="CA467">
        <v>0</v>
      </c>
      <c r="CB467">
        <v>1</v>
      </c>
      <c r="CC467">
        <v>1</v>
      </c>
      <c r="CD467">
        <v>0</v>
      </c>
      <c r="CE467">
        <v>1</v>
      </c>
      <c r="CF467">
        <v>0</v>
      </c>
      <c r="CG467">
        <v>0</v>
      </c>
      <c r="CH467">
        <v>1</v>
      </c>
      <c r="CI467">
        <v>0</v>
      </c>
      <c r="CJ467">
        <v>1</v>
      </c>
      <c r="CK467">
        <v>0</v>
      </c>
      <c r="CL467">
        <v>0</v>
      </c>
      <c r="CM467">
        <v>0</v>
      </c>
      <c r="CN467">
        <v>0</v>
      </c>
    </row>
    <row r="468" spans="1:92">
      <c r="A468" t="s">
        <v>1304</v>
      </c>
      <c r="B468" t="s">
        <v>25</v>
      </c>
      <c r="C468" t="s">
        <v>26</v>
      </c>
      <c r="D468" t="s">
        <v>27</v>
      </c>
      <c r="E468" t="s">
        <v>28</v>
      </c>
      <c r="F468" t="s">
        <v>29</v>
      </c>
      <c r="G468" t="s">
        <v>319</v>
      </c>
      <c r="H468" t="s">
        <v>320</v>
      </c>
      <c r="I468">
        <v>100</v>
      </c>
      <c r="J468" s="1">
        <v>0.92</v>
      </c>
      <c r="K468" t="s">
        <v>26</v>
      </c>
      <c r="L468" t="s">
        <v>88</v>
      </c>
      <c r="M468" t="s">
        <v>89</v>
      </c>
      <c r="N468" t="s">
        <v>89</v>
      </c>
      <c r="O468" t="s">
        <v>98</v>
      </c>
      <c r="P468" t="s">
        <v>661</v>
      </c>
      <c r="Q468">
        <v>6</v>
      </c>
      <c r="R468">
        <v>8.5989999999999497E-2</v>
      </c>
      <c r="S468">
        <f t="shared" si="14"/>
        <v>13</v>
      </c>
      <c r="T468">
        <f t="shared" si="15"/>
        <v>42</v>
      </c>
      <c r="U468">
        <v>0</v>
      </c>
      <c r="V468">
        <v>0</v>
      </c>
      <c r="W468">
        <v>0</v>
      </c>
      <c r="X468">
        <v>0</v>
      </c>
      <c r="Y468">
        <v>0</v>
      </c>
      <c r="Z468">
        <v>0</v>
      </c>
      <c r="AA468">
        <v>0</v>
      </c>
      <c r="AB468">
        <v>0</v>
      </c>
      <c r="AC468">
        <v>0</v>
      </c>
      <c r="AD468">
        <v>0</v>
      </c>
      <c r="AE468">
        <v>0</v>
      </c>
      <c r="AF468">
        <v>0</v>
      </c>
      <c r="AG468">
        <v>0</v>
      </c>
      <c r="AH468">
        <v>0</v>
      </c>
      <c r="AI468">
        <v>2</v>
      </c>
      <c r="AJ468">
        <v>0</v>
      </c>
      <c r="AK468">
        <v>0</v>
      </c>
      <c r="AL468">
        <v>6</v>
      </c>
      <c r="AM468">
        <v>0</v>
      </c>
      <c r="AN468">
        <v>0</v>
      </c>
      <c r="AO468">
        <v>0</v>
      </c>
      <c r="AP468">
        <v>0</v>
      </c>
      <c r="AQ468">
        <v>2</v>
      </c>
      <c r="AR468">
        <v>1</v>
      </c>
      <c r="AS468">
        <v>0</v>
      </c>
      <c r="AT468">
        <v>6</v>
      </c>
      <c r="AU468">
        <v>0</v>
      </c>
      <c r="AV468">
        <v>0</v>
      </c>
      <c r="AW468">
        <v>0</v>
      </c>
      <c r="AX468">
        <v>0</v>
      </c>
      <c r="AY468">
        <v>0</v>
      </c>
      <c r="AZ468">
        <v>0</v>
      </c>
      <c r="BA468">
        <v>0</v>
      </c>
      <c r="BB468">
        <v>0</v>
      </c>
      <c r="BC468">
        <v>0</v>
      </c>
      <c r="BD468">
        <v>0</v>
      </c>
      <c r="BE468">
        <v>0</v>
      </c>
      <c r="BF468">
        <v>0</v>
      </c>
      <c r="BG468">
        <v>0</v>
      </c>
      <c r="BH468">
        <v>2</v>
      </c>
      <c r="BI468">
        <v>0</v>
      </c>
      <c r="BJ468">
        <v>1</v>
      </c>
      <c r="BK468">
        <v>0</v>
      </c>
      <c r="BL468">
        <v>0</v>
      </c>
      <c r="BM468">
        <v>0</v>
      </c>
      <c r="BN468">
        <v>0</v>
      </c>
      <c r="BO468">
        <v>1</v>
      </c>
      <c r="BP468">
        <v>0</v>
      </c>
      <c r="BQ468">
        <v>0</v>
      </c>
      <c r="BR468">
        <v>0</v>
      </c>
      <c r="BS468">
        <v>0</v>
      </c>
      <c r="BT468">
        <v>0</v>
      </c>
      <c r="BU468">
        <v>0</v>
      </c>
      <c r="BV468">
        <v>0</v>
      </c>
      <c r="BW468">
        <v>0</v>
      </c>
      <c r="BX468">
        <v>0</v>
      </c>
      <c r="BY468">
        <v>0</v>
      </c>
      <c r="BZ468">
        <v>0</v>
      </c>
      <c r="CA468">
        <v>0</v>
      </c>
      <c r="CB468">
        <v>0</v>
      </c>
      <c r="CC468">
        <v>0</v>
      </c>
      <c r="CD468">
        <v>0</v>
      </c>
      <c r="CE468">
        <v>0</v>
      </c>
      <c r="CF468">
        <v>0</v>
      </c>
      <c r="CG468">
        <v>1</v>
      </c>
      <c r="CH468">
        <v>0</v>
      </c>
      <c r="CI468">
        <v>2</v>
      </c>
      <c r="CJ468">
        <v>0</v>
      </c>
      <c r="CK468">
        <v>2</v>
      </c>
      <c r="CL468">
        <v>0</v>
      </c>
      <c r="CM468">
        <v>13</v>
      </c>
      <c r="CN468">
        <v>3</v>
      </c>
    </row>
    <row r="469" spans="1:92">
      <c r="A469" t="s">
        <v>1001</v>
      </c>
      <c r="B469" t="s">
        <v>25</v>
      </c>
      <c r="C469" t="s">
        <v>26</v>
      </c>
      <c r="D469" t="s">
        <v>27</v>
      </c>
      <c r="E469" t="s">
        <v>880</v>
      </c>
      <c r="F469" t="s">
        <v>44</v>
      </c>
      <c r="G469" t="s">
        <v>896</v>
      </c>
      <c r="H469" t="s">
        <v>897</v>
      </c>
      <c r="I469">
        <v>100</v>
      </c>
      <c r="J469" s="1">
        <v>0.91</v>
      </c>
      <c r="K469" t="s">
        <v>26</v>
      </c>
      <c r="L469" t="s">
        <v>27</v>
      </c>
      <c r="M469" t="s">
        <v>880</v>
      </c>
      <c r="N469" t="s">
        <v>59</v>
      </c>
      <c r="O469" t="s">
        <v>59</v>
      </c>
      <c r="P469" t="s">
        <v>898</v>
      </c>
      <c r="Q469">
        <v>4</v>
      </c>
      <c r="R469">
        <v>0.19531999999999899</v>
      </c>
      <c r="S469">
        <f t="shared" si="14"/>
        <v>7</v>
      </c>
      <c r="T469">
        <f t="shared" si="15"/>
        <v>42</v>
      </c>
      <c r="U469">
        <v>0</v>
      </c>
      <c r="V469">
        <v>0</v>
      </c>
      <c r="W469">
        <v>33</v>
      </c>
      <c r="X469">
        <v>0</v>
      </c>
      <c r="Y469">
        <v>0</v>
      </c>
      <c r="Z469">
        <v>0</v>
      </c>
      <c r="AA469">
        <v>0</v>
      </c>
      <c r="AB469">
        <v>1</v>
      </c>
      <c r="AC469">
        <v>0</v>
      </c>
      <c r="AD469">
        <v>0</v>
      </c>
      <c r="AE469">
        <v>0</v>
      </c>
      <c r="AF469">
        <v>0</v>
      </c>
      <c r="AG469">
        <v>0</v>
      </c>
      <c r="AH469">
        <v>1</v>
      </c>
      <c r="AI469">
        <v>0</v>
      </c>
      <c r="AJ469">
        <v>0</v>
      </c>
      <c r="AK469">
        <v>0</v>
      </c>
      <c r="AL469">
        <v>0</v>
      </c>
      <c r="AM469">
        <v>0</v>
      </c>
      <c r="AN469">
        <v>0</v>
      </c>
      <c r="AO469">
        <v>0</v>
      </c>
      <c r="AP469">
        <v>0</v>
      </c>
      <c r="AQ469">
        <v>0</v>
      </c>
      <c r="AR469">
        <v>0</v>
      </c>
      <c r="AS469">
        <v>0</v>
      </c>
      <c r="AT469">
        <v>0</v>
      </c>
      <c r="AU469">
        <v>0</v>
      </c>
      <c r="AV469">
        <v>0</v>
      </c>
      <c r="AW469">
        <v>1</v>
      </c>
      <c r="AX469">
        <v>0</v>
      </c>
      <c r="AY469">
        <v>0</v>
      </c>
      <c r="AZ469">
        <v>0</v>
      </c>
      <c r="BA469">
        <v>0</v>
      </c>
      <c r="BB469">
        <v>2</v>
      </c>
      <c r="BC469">
        <v>0</v>
      </c>
      <c r="BD469">
        <v>0</v>
      </c>
      <c r="BE469">
        <v>0</v>
      </c>
      <c r="BF469">
        <v>0</v>
      </c>
      <c r="BG469">
        <v>0</v>
      </c>
      <c r="BH469">
        <v>0</v>
      </c>
      <c r="BI469">
        <v>0</v>
      </c>
      <c r="BJ469">
        <v>1</v>
      </c>
      <c r="BK469">
        <v>0</v>
      </c>
      <c r="BL469">
        <v>0</v>
      </c>
      <c r="BM469">
        <v>0</v>
      </c>
      <c r="BN469">
        <v>0</v>
      </c>
      <c r="BO469">
        <v>0</v>
      </c>
      <c r="BP469">
        <v>0</v>
      </c>
      <c r="BQ469">
        <v>0</v>
      </c>
      <c r="BR469">
        <v>3</v>
      </c>
      <c r="BS469">
        <v>0</v>
      </c>
      <c r="BT469">
        <v>0</v>
      </c>
      <c r="BU469">
        <v>0</v>
      </c>
      <c r="BV469">
        <v>0</v>
      </c>
      <c r="BW469">
        <v>0</v>
      </c>
      <c r="BX469">
        <v>0</v>
      </c>
      <c r="BY469">
        <v>0</v>
      </c>
      <c r="BZ469">
        <v>0</v>
      </c>
      <c r="CA469">
        <v>0</v>
      </c>
      <c r="CB469">
        <v>0</v>
      </c>
      <c r="CC469">
        <v>0</v>
      </c>
      <c r="CD469">
        <v>0</v>
      </c>
      <c r="CE469">
        <v>0</v>
      </c>
      <c r="CF469">
        <v>0</v>
      </c>
      <c r="CG469">
        <v>0</v>
      </c>
      <c r="CH469">
        <v>0</v>
      </c>
      <c r="CI469">
        <v>0</v>
      </c>
      <c r="CJ469">
        <v>0</v>
      </c>
      <c r="CK469">
        <v>0</v>
      </c>
      <c r="CL469">
        <v>0</v>
      </c>
      <c r="CM469">
        <v>0</v>
      </c>
      <c r="CN469">
        <v>0</v>
      </c>
    </row>
    <row r="470" spans="1:92">
      <c r="A470" t="s">
        <v>2501</v>
      </c>
      <c r="B470" t="s">
        <v>25</v>
      </c>
      <c r="C470" t="s">
        <v>26</v>
      </c>
      <c r="D470" t="s">
        <v>88</v>
      </c>
      <c r="E470" t="s">
        <v>89</v>
      </c>
      <c r="F470" t="s">
        <v>389</v>
      </c>
      <c r="G470" t="s">
        <v>390</v>
      </c>
      <c r="H470" t="s">
        <v>391</v>
      </c>
      <c r="I470">
        <v>100</v>
      </c>
      <c r="J470" s="1">
        <v>0.98</v>
      </c>
      <c r="K470" t="s">
        <v>26</v>
      </c>
      <c r="L470" t="s">
        <v>88</v>
      </c>
      <c r="M470" t="s">
        <v>89</v>
      </c>
      <c r="N470" t="s">
        <v>389</v>
      </c>
      <c r="O470" t="s">
        <v>389</v>
      </c>
      <c r="P470" t="s">
        <v>392</v>
      </c>
      <c r="Q470">
        <v>6</v>
      </c>
      <c r="R470">
        <v>7.2749999999999801E-2</v>
      </c>
      <c r="S470">
        <f t="shared" si="14"/>
        <v>1</v>
      </c>
      <c r="T470">
        <f t="shared" si="15"/>
        <v>42</v>
      </c>
      <c r="U470">
        <v>0</v>
      </c>
      <c r="V470">
        <v>0</v>
      </c>
      <c r="W470">
        <v>0</v>
      </c>
      <c r="X470">
        <v>0</v>
      </c>
      <c r="Y470">
        <v>0</v>
      </c>
      <c r="Z470">
        <v>0</v>
      </c>
      <c r="AA470">
        <v>0</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c r="CB470">
        <v>0</v>
      </c>
      <c r="CC470">
        <v>0</v>
      </c>
      <c r="CD470">
        <v>0</v>
      </c>
      <c r="CE470">
        <v>0</v>
      </c>
      <c r="CF470">
        <v>0</v>
      </c>
      <c r="CG470">
        <v>0</v>
      </c>
      <c r="CH470">
        <v>42</v>
      </c>
      <c r="CI470">
        <v>0</v>
      </c>
      <c r="CJ470">
        <v>0</v>
      </c>
      <c r="CK470">
        <v>0</v>
      </c>
      <c r="CL470">
        <v>0</v>
      </c>
      <c r="CM470">
        <v>0</v>
      </c>
      <c r="CN470">
        <v>0</v>
      </c>
    </row>
    <row r="471" spans="1:92">
      <c r="A471" t="s">
        <v>1597</v>
      </c>
      <c r="B471" t="s">
        <v>25</v>
      </c>
      <c r="C471" t="s">
        <v>26</v>
      </c>
      <c r="D471" t="s">
        <v>27</v>
      </c>
      <c r="E471" t="s">
        <v>231</v>
      </c>
      <c r="G471" t="s">
        <v>232</v>
      </c>
      <c r="H471" t="s">
        <v>233</v>
      </c>
      <c r="I471">
        <v>100</v>
      </c>
      <c r="J471" s="1">
        <v>0.84</v>
      </c>
      <c r="K471" t="s">
        <v>26</v>
      </c>
      <c r="L471" t="s">
        <v>27</v>
      </c>
      <c r="M471" t="s">
        <v>28</v>
      </c>
      <c r="N471" t="s">
        <v>29</v>
      </c>
      <c r="O471" t="s">
        <v>59</v>
      </c>
      <c r="P471" t="s">
        <v>1598</v>
      </c>
      <c r="Q471">
        <v>3</v>
      </c>
      <c r="R471">
        <v>0.364559999999999</v>
      </c>
      <c r="S471">
        <f t="shared" si="14"/>
        <v>15</v>
      </c>
      <c r="T471">
        <f t="shared" si="15"/>
        <v>41</v>
      </c>
      <c r="U471">
        <v>0</v>
      </c>
      <c r="V471">
        <v>0</v>
      </c>
      <c r="W471">
        <v>0</v>
      </c>
      <c r="X471">
        <v>0</v>
      </c>
      <c r="Y471">
        <v>0</v>
      </c>
      <c r="Z471">
        <v>1</v>
      </c>
      <c r="AA471">
        <v>2</v>
      </c>
      <c r="AB471">
        <v>0</v>
      </c>
      <c r="AC471">
        <v>4</v>
      </c>
      <c r="AD471">
        <v>0</v>
      </c>
      <c r="AE471">
        <v>0</v>
      </c>
      <c r="AF471">
        <v>16</v>
      </c>
      <c r="AG471">
        <v>0</v>
      </c>
      <c r="AH471">
        <v>0</v>
      </c>
      <c r="AI471">
        <v>0</v>
      </c>
      <c r="AJ471">
        <v>0</v>
      </c>
      <c r="AK471">
        <v>1</v>
      </c>
      <c r="AL471">
        <v>0</v>
      </c>
      <c r="AM471">
        <v>0</v>
      </c>
      <c r="AN471">
        <v>0</v>
      </c>
      <c r="AO471">
        <v>1</v>
      </c>
      <c r="AP471">
        <v>0</v>
      </c>
      <c r="AQ471">
        <v>0</v>
      </c>
      <c r="AR471">
        <v>0</v>
      </c>
      <c r="AS471">
        <v>0</v>
      </c>
      <c r="AT471">
        <v>4</v>
      </c>
      <c r="AU471">
        <v>0</v>
      </c>
      <c r="AV471">
        <v>0</v>
      </c>
      <c r="AW471">
        <v>0</v>
      </c>
      <c r="AX471">
        <v>2</v>
      </c>
      <c r="AY471">
        <v>0</v>
      </c>
      <c r="AZ471">
        <v>1</v>
      </c>
      <c r="BA471">
        <v>0</v>
      </c>
      <c r="BB471">
        <v>0</v>
      </c>
      <c r="BC471">
        <v>0</v>
      </c>
      <c r="BD471">
        <v>0</v>
      </c>
      <c r="BE471">
        <v>0</v>
      </c>
      <c r="BF471">
        <v>0</v>
      </c>
      <c r="BG471">
        <v>0</v>
      </c>
      <c r="BH471">
        <v>0</v>
      </c>
      <c r="BI471">
        <v>1</v>
      </c>
      <c r="BJ471">
        <v>0</v>
      </c>
      <c r="BK471">
        <v>0</v>
      </c>
      <c r="BL471">
        <v>0</v>
      </c>
      <c r="BM471">
        <v>0</v>
      </c>
      <c r="BN471">
        <v>0</v>
      </c>
      <c r="BO471">
        <v>0</v>
      </c>
      <c r="BP471">
        <v>0</v>
      </c>
      <c r="BQ471">
        <v>1</v>
      </c>
      <c r="BR471">
        <v>0</v>
      </c>
      <c r="BS471">
        <v>0</v>
      </c>
      <c r="BT471">
        <v>0</v>
      </c>
      <c r="BU471">
        <v>1</v>
      </c>
      <c r="BV471">
        <v>0</v>
      </c>
      <c r="BW471">
        <v>1</v>
      </c>
      <c r="BX471">
        <v>0</v>
      </c>
      <c r="BY471">
        <v>0</v>
      </c>
      <c r="BZ471">
        <v>0</v>
      </c>
      <c r="CA471">
        <v>0</v>
      </c>
      <c r="CB471">
        <v>0</v>
      </c>
      <c r="CC471">
        <v>0</v>
      </c>
      <c r="CD471">
        <v>3</v>
      </c>
      <c r="CE471">
        <v>0</v>
      </c>
      <c r="CF471">
        <v>0</v>
      </c>
      <c r="CG471">
        <v>0</v>
      </c>
      <c r="CH471">
        <v>0</v>
      </c>
      <c r="CI471">
        <v>0</v>
      </c>
      <c r="CJ471">
        <v>0</v>
      </c>
      <c r="CK471">
        <v>0</v>
      </c>
      <c r="CL471">
        <v>0</v>
      </c>
      <c r="CM471">
        <v>2</v>
      </c>
      <c r="CN471">
        <v>0</v>
      </c>
    </row>
    <row r="472" spans="1:92">
      <c r="A472" t="s">
        <v>1718</v>
      </c>
      <c r="B472" t="s">
        <v>25</v>
      </c>
      <c r="C472" t="s">
        <v>26</v>
      </c>
      <c r="D472" t="s">
        <v>27</v>
      </c>
      <c r="E472" t="s">
        <v>28</v>
      </c>
      <c r="F472" t="s">
        <v>64</v>
      </c>
      <c r="G472" t="s">
        <v>873</v>
      </c>
      <c r="H472" t="s">
        <v>874</v>
      </c>
      <c r="I472">
        <v>100</v>
      </c>
      <c r="J472" s="1">
        <v>0.99</v>
      </c>
      <c r="K472" t="s">
        <v>26</v>
      </c>
      <c r="L472" t="s">
        <v>27</v>
      </c>
      <c r="M472" t="s">
        <v>28</v>
      </c>
      <c r="N472" t="s">
        <v>29</v>
      </c>
      <c r="O472" t="s">
        <v>39</v>
      </c>
      <c r="P472" t="s">
        <v>297</v>
      </c>
      <c r="Q472">
        <v>8</v>
      </c>
      <c r="R472">
        <v>8.2169999999999799E-2</v>
      </c>
      <c r="S472">
        <f t="shared" si="14"/>
        <v>15</v>
      </c>
      <c r="T472">
        <f t="shared" si="15"/>
        <v>41</v>
      </c>
      <c r="U472">
        <v>0</v>
      </c>
      <c r="V472">
        <v>0</v>
      </c>
      <c r="W472">
        <v>0</v>
      </c>
      <c r="X472">
        <v>0</v>
      </c>
      <c r="Y472">
        <v>0</v>
      </c>
      <c r="Z472">
        <v>0</v>
      </c>
      <c r="AA472">
        <v>0</v>
      </c>
      <c r="AB472">
        <v>7</v>
      </c>
      <c r="AC472">
        <v>0</v>
      </c>
      <c r="AD472">
        <v>1</v>
      </c>
      <c r="AE472">
        <v>0</v>
      </c>
      <c r="AF472">
        <v>0</v>
      </c>
      <c r="AG472">
        <v>0</v>
      </c>
      <c r="AH472">
        <v>9</v>
      </c>
      <c r="AI472">
        <v>0</v>
      </c>
      <c r="AJ472">
        <v>0</v>
      </c>
      <c r="AK472">
        <v>0</v>
      </c>
      <c r="AL472">
        <v>0</v>
      </c>
      <c r="AM472">
        <v>0</v>
      </c>
      <c r="AN472">
        <v>2</v>
      </c>
      <c r="AO472">
        <v>0</v>
      </c>
      <c r="AP472">
        <v>0</v>
      </c>
      <c r="AQ472">
        <v>0</v>
      </c>
      <c r="AR472">
        <v>0</v>
      </c>
      <c r="AS472">
        <v>5</v>
      </c>
      <c r="AT472">
        <v>0</v>
      </c>
      <c r="AU472">
        <v>0</v>
      </c>
      <c r="AV472">
        <v>4</v>
      </c>
      <c r="AW472">
        <v>0</v>
      </c>
      <c r="AX472">
        <v>1</v>
      </c>
      <c r="AY472">
        <v>0</v>
      </c>
      <c r="AZ472">
        <v>1</v>
      </c>
      <c r="BA472">
        <v>0</v>
      </c>
      <c r="BB472">
        <v>0</v>
      </c>
      <c r="BC472">
        <v>0</v>
      </c>
      <c r="BD472">
        <v>1</v>
      </c>
      <c r="BE472">
        <v>0</v>
      </c>
      <c r="BF472">
        <v>0</v>
      </c>
      <c r="BG472">
        <v>0</v>
      </c>
      <c r="BH472">
        <v>1</v>
      </c>
      <c r="BI472">
        <v>0</v>
      </c>
      <c r="BJ472">
        <v>0</v>
      </c>
      <c r="BK472">
        <v>0</v>
      </c>
      <c r="BL472">
        <v>0</v>
      </c>
      <c r="BM472">
        <v>0</v>
      </c>
      <c r="BN472">
        <v>0</v>
      </c>
      <c r="BO472">
        <v>0</v>
      </c>
      <c r="BP472">
        <v>0</v>
      </c>
      <c r="BQ472">
        <v>0</v>
      </c>
      <c r="BR472">
        <v>2</v>
      </c>
      <c r="BS472">
        <v>0</v>
      </c>
      <c r="BT472">
        <v>0</v>
      </c>
      <c r="BU472">
        <v>0</v>
      </c>
      <c r="BV472">
        <v>0</v>
      </c>
      <c r="BW472">
        <v>0</v>
      </c>
      <c r="BX472">
        <v>1</v>
      </c>
      <c r="BY472">
        <v>0</v>
      </c>
      <c r="BZ472">
        <v>0</v>
      </c>
      <c r="CA472">
        <v>0</v>
      </c>
      <c r="CB472">
        <v>2</v>
      </c>
      <c r="CC472">
        <v>0</v>
      </c>
      <c r="CD472">
        <v>0</v>
      </c>
      <c r="CE472">
        <v>0</v>
      </c>
      <c r="CF472">
        <v>0</v>
      </c>
      <c r="CG472">
        <v>0</v>
      </c>
      <c r="CH472">
        <v>1</v>
      </c>
      <c r="CI472">
        <v>0</v>
      </c>
      <c r="CJ472">
        <v>0</v>
      </c>
      <c r="CK472">
        <v>0</v>
      </c>
      <c r="CL472">
        <v>0</v>
      </c>
      <c r="CM472">
        <v>0</v>
      </c>
      <c r="CN472">
        <v>3</v>
      </c>
    </row>
    <row r="473" spans="1:92">
      <c r="A473" t="s">
        <v>1937</v>
      </c>
      <c r="B473" t="s">
        <v>25</v>
      </c>
      <c r="C473" t="s">
        <v>26</v>
      </c>
      <c r="D473" t="s">
        <v>88</v>
      </c>
      <c r="E473" t="s">
        <v>89</v>
      </c>
      <c r="F473" t="s">
        <v>172</v>
      </c>
      <c r="G473" t="s">
        <v>241</v>
      </c>
      <c r="H473" t="s">
        <v>242</v>
      </c>
      <c r="I473">
        <v>100</v>
      </c>
      <c r="J473" s="1">
        <v>0.94</v>
      </c>
      <c r="K473" t="s">
        <v>26</v>
      </c>
      <c r="L473" t="s">
        <v>88</v>
      </c>
      <c r="M473" t="s">
        <v>89</v>
      </c>
      <c r="N473" t="s">
        <v>89</v>
      </c>
      <c r="O473" t="s">
        <v>89</v>
      </c>
      <c r="P473" t="s">
        <v>1085</v>
      </c>
      <c r="Q473">
        <v>5</v>
      </c>
      <c r="R473">
        <v>0.13352999999999901</v>
      </c>
      <c r="S473">
        <f t="shared" si="14"/>
        <v>12</v>
      </c>
      <c r="T473">
        <f t="shared" si="15"/>
        <v>41</v>
      </c>
      <c r="U473">
        <v>0</v>
      </c>
      <c r="V473">
        <v>0</v>
      </c>
      <c r="W473">
        <v>0</v>
      </c>
      <c r="X473">
        <v>0</v>
      </c>
      <c r="Y473">
        <v>0</v>
      </c>
      <c r="Z473">
        <v>0</v>
      </c>
      <c r="AA473">
        <v>0</v>
      </c>
      <c r="AB473">
        <v>0</v>
      </c>
      <c r="AC473">
        <v>0</v>
      </c>
      <c r="AD473">
        <v>0</v>
      </c>
      <c r="AE473">
        <v>0</v>
      </c>
      <c r="AF473">
        <v>0</v>
      </c>
      <c r="AG473">
        <v>0</v>
      </c>
      <c r="AH473">
        <v>0</v>
      </c>
      <c r="AI473">
        <v>5</v>
      </c>
      <c r="AJ473">
        <v>0</v>
      </c>
      <c r="AK473">
        <v>3</v>
      </c>
      <c r="AL473">
        <v>0</v>
      </c>
      <c r="AM473">
        <v>0</v>
      </c>
      <c r="AN473">
        <v>0</v>
      </c>
      <c r="AO473">
        <v>0</v>
      </c>
      <c r="AP473">
        <v>0</v>
      </c>
      <c r="AQ473">
        <v>0</v>
      </c>
      <c r="AR473">
        <v>0</v>
      </c>
      <c r="AS473">
        <v>6</v>
      </c>
      <c r="AT473">
        <v>0</v>
      </c>
      <c r="AU473">
        <v>0</v>
      </c>
      <c r="AV473">
        <v>0</v>
      </c>
      <c r="AW473">
        <v>0</v>
      </c>
      <c r="AX473">
        <v>0</v>
      </c>
      <c r="AY473">
        <v>0</v>
      </c>
      <c r="AZ473">
        <v>0</v>
      </c>
      <c r="BA473">
        <v>0</v>
      </c>
      <c r="BB473">
        <v>0</v>
      </c>
      <c r="BC473">
        <v>0</v>
      </c>
      <c r="BD473">
        <v>0</v>
      </c>
      <c r="BE473">
        <v>0</v>
      </c>
      <c r="BF473">
        <v>0</v>
      </c>
      <c r="BG473">
        <v>3</v>
      </c>
      <c r="BH473">
        <v>0</v>
      </c>
      <c r="BI473">
        <v>4</v>
      </c>
      <c r="BJ473">
        <v>0</v>
      </c>
      <c r="BK473">
        <v>1</v>
      </c>
      <c r="BL473">
        <v>0</v>
      </c>
      <c r="BM473">
        <v>0</v>
      </c>
      <c r="BN473">
        <v>0</v>
      </c>
      <c r="BO473">
        <v>0</v>
      </c>
      <c r="BP473">
        <v>0</v>
      </c>
      <c r="BQ473">
        <v>2</v>
      </c>
      <c r="BR473">
        <v>1</v>
      </c>
      <c r="BS473">
        <v>3</v>
      </c>
      <c r="BT473">
        <v>0</v>
      </c>
      <c r="BU473">
        <v>2</v>
      </c>
      <c r="BV473">
        <v>0</v>
      </c>
      <c r="BW473">
        <v>0</v>
      </c>
      <c r="BX473">
        <v>0</v>
      </c>
      <c r="BY473">
        <v>0</v>
      </c>
      <c r="BZ473">
        <v>0</v>
      </c>
      <c r="CA473">
        <v>0</v>
      </c>
      <c r="CB473">
        <v>0</v>
      </c>
      <c r="CC473">
        <v>0</v>
      </c>
      <c r="CD473">
        <v>0</v>
      </c>
      <c r="CE473">
        <v>0</v>
      </c>
      <c r="CF473">
        <v>4</v>
      </c>
      <c r="CG473">
        <v>0</v>
      </c>
      <c r="CH473">
        <v>0</v>
      </c>
      <c r="CI473">
        <v>0</v>
      </c>
      <c r="CJ473">
        <v>0</v>
      </c>
      <c r="CK473">
        <v>0</v>
      </c>
      <c r="CL473">
        <v>7</v>
      </c>
      <c r="CM473">
        <v>0</v>
      </c>
      <c r="CN473">
        <v>0</v>
      </c>
    </row>
    <row r="474" spans="1:92">
      <c r="A474" t="s">
        <v>1529</v>
      </c>
      <c r="B474" t="s">
        <v>25</v>
      </c>
      <c r="C474" t="s">
        <v>26</v>
      </c>
      <c r="D474" t="s">
        <v>47</v>
      </c>
      <c r="E474" t="s">
        <v>35</v>
      </c>
      <c r="F474" t="s">
        <v>110</v>
      </c>
      <c r="G474" t="s">
        <v>249</v>
      </c>
      <c r="H474" t="s">
        <v>250</v>
      </c>
      <c r="I474">
        <v>100</v>
      </c>
      <c r="J474" s="1">
        <v>0.89</v>
      </c>
      <c r="K474" t="s">
        <v>26</v>
      </c>
      <c r="L474" t="s">
        <v>47</v>
      </c>
      <c r="M474" t="s">
        <v>35</v>
      </c>
      <c r="N474" t="s">
        <v>110</v>
      </c>
      <c r="O474" t="s">
        <v>251</v>
      </c>
      <c r="P474" t="s">
        <v>252</v>
      </c>
      <c r="Q474">
        <v>12</v>
      </c>
      <c r="R474">
        <v>0.24723999999999999</v>
      </c>
      <c r="S474">
        <f t="shared" si="14"/>
        <v>10</v>
      </c>
      <c r="T474">
        <f t="shared" si="15"/>
        <v>41</v>
      </c>
      <c r="U474">
        <v>0</v>
      </c>
      <c r="V474">
        <v>0</v>
      </c>
      <c r="W474">
        <v>0</v>
      </c>
      <c r="X474">
        <v>0</v>
      </c>
      <c r="Y474">
        <v>2</v>
      </c>
      <c r="Z474">
        <v>0</v>
      </c>
      <c r="AA474">
        <v>0</v>
      </c>
      <c r="AB474">
        <v>0</v>
      </c>
      <c r="AC474">
        <v>0</v>
      </c>
      <c r="AD474">
        <v>0</v>
      </c>
      <c r="AE474">
        <v>2</v>
      </c>
      <c r="AF474">
        <v>0</v>
      </c>
      <c r="AG474">
        <v>0</v>
      </c>
      <c r="AH474">
        <v>0</v>
      </c>
      <c r="AI474">
        <v>0</v>
      </c>
      <c r="AJ474">
        <v>0</v>
      </c>
      <c r="AK474">
        <v>0</v>
      </c>
      <c r="AL474">
        <v>0</v>
      </c>
      <c r="AM474">
        <v>0</v>
      </c>
      <c r="AN474">
        <v>0</v>
      </c>
      <c r="AO474">
        <v>1</v>
      </c>
      <c r="AP474">
        <v>0</v>
      </c>
      <c r="AQ474">
        <v>0</v>
      </c>
      <c r="AR474">
        <v>0</v>
      </c>
      <c r="AS474">
        <v>0</v>
      </c>
      <c r="AT474">
        <v>0</v>
      </c>
      <c r="AU474">
        <v>0</v>
      </c>
      <c r="AV474">
        <v>0</v>
      </c>
      <c r="AW474">
        <v>0</v>
      </c>
      <c r="AX474">
        <v>0</v>
      </c>
      <c r="AY474">
        <v>7</v>
      </c>
      <c r="AZ474">
        <v>12</v>
      </c>
      <c r="BA474">
        <v>0</v>
      </c>
      <c r="BB474">
        <v>0</v>
      </c>
      <c r="BC474">
        <v>0</v>
      </c>
      <c r="BD474">
        <v>0</v>
      </c>
      <c r="BE474">
        <v>2</v>
      </c>
      <c r="BF474">
        <v>0</v>
      </c>
      <c r="BG474">
        <v>2</v>
      </c>
      <c r="BH474">
        <v>0</v>
      </c>
      <c r="BI474">
        <v>0</v>
      </c>
      <c r="BJ474">
        <v>0</v>
      </c>
      <c r="BK474">
        <v>0</v>
      </c>
      <c r="BL474">
        <v>0</v>
      </c>
      <c r="BM474">
        <v>0</v>
      </c>
      <c r="BN474">
        <v>0</v>
      </c>
      <c r="BO474">
        <v>0</v>
      </c>
      <c r="BP474">
        <v>0</v>
      </c>
      <c r="BQ474">
        <v>5</v>
      </c>
      <c r="BR474">
        <v>0</v>
      </c>
      <c r="BS474">
        <v>0</v>
      </c>
      <c r="BT474">
        <v>0</v>
      </c>
      <c r="BU474">
        <v>0</v>
      </c>
      <c r="BV474">
        <v>0</v>
      </c>
      <c r="BW474">
        <v>4</v>
      </c>
      <c r="BX474">
        <v>0</v>
      </c>
      <c r="BY474">
        <v>4</v>
      </c>
      <c r="BZ474">
        <v>0</v>
      </c>
      <c r="CA474">
        <v>0</v>
      </c>
      <c r="CB474">
        <v>0</v>
      </c>
      <c r="CC474">
        <v>0</v>
      </c>
      <c r="CD474">
        <v>0</v>
      </c>
      <c r="CE474">
        <v>0</v>
      </c>
      <c r="CF474">
        <v>0</v>
      </c>
      <c r="CG474">
        <v>0</v>
      </c>
      <c r="CH474">
        <v>0</v>
      </c>
      <c r="CI474">
        <v>0</v>
      </c>
      <c r="CJ474">
        <v>0</v>
      </c>
      <c r="CK474">
        <v>0</v>
      </c>
      <c r="CL474">
        <v>0</v>
      </c>
      <c r="CM474">
        <v>0</v>
      </c>
      <c r="CN474">
        <v>0</v>
      </c>
    </row>
    <row r="475" spans="1:92">
      <c r="A475" t="s">
        <v>1274</v>
      </c>
      <c r="B475" t="s">
        <v>25</v>
      </c>
      <c r="C475" t="s">
        <v>26</v>
      </c>
      <c r="D475" t="s">
        <v>88</v>
      </c>
      <c r="E475" t="s">
        <v>89</v>
      </c>
      <c r="F475" t="s">
        <v>389</v>
      </c>
      <c r="G475" t="s">
        <v>390</v>
      </c>
      <c r="H475" t="s">
        <v>391</v>
      </c>
      <c r="I475">
        <v>100</v>
      </c>
      <c r="J475" s="1">
        <v>0.95</v>
      </c>
      <c r="K475" t="s">
        <v>26</v>
      </c>
      <c r="L475" t="s">
        <v>88</v>
      </c>
      <c r="M475" t="s">
        <v>89</v>
      </c>
      <c r="N475" t="s">
        <v>1069</v>
      </c>
      <c r="O475" t="s">
        <v>1257</v>
      </c>
      <c r="P475" t="s">
        <v>1258</v>
      </c>
      <c r="Q475">
        <v>2</v>
      </c>
      <c r="R475">
        <v>0.14229</v>
      </c>
      <c r="S475">
        <f t="shared" si="14"/>
        <v>4</v>
      </c>
      <c r="T475">
        <f t="shared" si="15"/>
        <v>41</v>
      </c>
      <c r="U475">
        <v>0</v>
      </c>
      <c r="V475">
        <v>0</v>
      </c>
      <c r="W475">
        <v>0</v>
      </c>
      <c r="X475">
        <v>0</v>
      </c>
      <c r="Y475">
        <v>35</v>
      </c>
      <c r="Z475">
        <v>0</v>
      </c>
      <c r="AA475">
        <v>0</v>
      </c>
      <c r="AB475">
        <v>0</v>
      </c>
      <c r="AC475">
        <v>0</v>
      </c>
      <c r="AD475">
        <v>0</v>
      </c>
      <c r="AE475">
        <v>0</v>
      </c>
      <c r="AF475">
        <v>0</v>
      </c>
      <c r="AG475">
        <v>0</v>
      </c>
      <c r="AH475">
        <v>0</v>
      </c>
      <c r="AI475">
        <v>0</v>
      </c>
      <c r="AJ475">
        <v>0</v>
      </c>
      <c r="AK475">
        <v>0</v>
      </c>
      <c r="AL475">
        <v>0</v>
      </c>
      <c r="AM475">
        <v>3</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1</v>
      </c>
      <c r="BJ475">
        <v>0</v>
      </c>
      <c r="BK475">
        <v>0</v>
      </c>
      <c r="BL475">
        <v>0</v>
      </c>
      <c r="BM475">
        <v>0</v>
      </c>
      <c r="BN475">
        <v>0</v>
      </c>
      <c r="BO475">
        <v>0</v>
      </c>
      <c r="BP475">
        <v>0</v>
      </c>
      <c r="BQ475">
        <v>0</v>
      </c>
      <c r="BR475">
        <v>0</v>
      </c>
      <c r="BS475">
        <v>0</v>
      </c>
      <c r="BT475">
        <v>0</v>
      </c>
      <c r="BU475">
        <v>0</v>
      </c>
      <c r="BV475">
        <v>0</v>
      </c>
      <c r="BW475">
        <v>0</v>
      </c>
      <c r="BX475">
        <v>0</v>
      </c>
      <c r="BY475">
        <v>0</v>
      </c>
      <c r="BZ475">
        <v>0</v>
      </c>
      <c r="CA475">
        <v>0</v>
      </c>
      <c r="CB475">
        <v>0</v>
      </c>
      <c r="CC475">
        <v>0</v>
      </c>
      <c r="CD475">
        <v>0</v>
      </c>
      <c r="CE475">
        <v>0</v>
      </c>
      <c r="CF475">
        <v>0</v>
      </c>
      <c r="CG475">
        <v>0</v>
      </c>
      <c r="CH475">
        <v>0</v>
      </c>
      <c r="CI475">
        <v>0</v>
      </c>
      <c r="CJ475">
        <v>0</v>
      </c>
      <c r="CK475">
        <v>0</v>
      </c>
      <c r="CL475">
        <v>0</v>
      </c>
      <c r="CM475">
        <v>0</v>
      </c>
      <c r="CN475">
        <v>2</v>
      </c>
    </row>
    <row r="476" spans="1:92">
      <c r="A476" t="s">
        <v>2461</v>
      </c>
      <c r="B476" t="s">
        <v>25</v>
      </c>
      <c r="C476" t="s">
        <v>26</v>
      </c>
      <c r="D476" t="s">
        <v>47</v>
      </c>
      <c r="E476" t="s">
        <v>48</v>
      </c>
      <c r="F476" t="s">
        <v>49</v>
      </c>
      <c r="G476" t="s">
        <v>2260</v>
      </c>
      <c r="H476" t="s">
        <v>2462</v>
      </c>
      <c r="I476">
        <v>100</v>
      </c>
      <c r="J476" s="1">
        <v>0.91</v>
      </c>
      <c r="K476" t="s">
        <v>26</v>
      </c>
      <c r="L476" t="s">
        <v>47</v>
      </c>
      <c r="M476" t="s">
        <v>48</v>
      </c>
      <c r="N476" t="s">
        <v>49</v>
      </c>
      <c r="O476" t="s">
        <v>52</v>
      </c>
      <c r="P476" t="s">
        <v>1250</v>
      </c>
      <c r="Q476">
        <v>6</v>
      </c>
      <c r="R476">
        <v>0.21618999999999999</v>
      </c>
      <c r="S476">
        <f t="shared" si="14"/>
        <v>2</v>
      </c>
      <c r="T476">
        <f t="shared" si="15"/>
        <v>41</v>
      </c>
      <c r="U476">
        <v>0</v>
      </c>
      <c r="V476">
        <v>0</v>
      </c>
      <c r="W476">
        <v>0</v>
      </c>
      <c r="X476">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v>0</v>
      </c>
      <c r="BY476">
        <v>0</v>
      </c>
      <c r="BZ476">
        <v>0</v>
      </c>
      <c r="CA476">
        <v>0</v>
      </c>
      <c r="CB476">
        <v>0</v>
      </c>
      <c r="CC476">
        <v>35</v>
      </c>
      <c r="CD476">
        <v>6</v>
      </c>
      <c r="CE476">
        <v>0</v>
      </c>
      <c r="CF476">
        <v>0</v>
      </c>
      <c r="CG476">
        <v>0</v>
      </c>
      <c r="CH476">
        <v>0</v>
      </c>
      <c r="CI476">
        <v>0</v>
      </c>
      <c r="CJ476">
        <v>0</v>
      </c>
      <c r="CK476">
        <v>0</v>
      </c>
      <c r="CL476">
        <v>0</v>
      </c>
      <c r="CM476">
        <v>0</v>
      </c>
      <c r="CN476">
        <v>0</v>
      </c>
    </row>
    <row r="477" spans="1:92">
      <c r="A477" t="s">
        <v>2482</v>
      </c>
      <c r="B477" t="s">
        <v>25</v>
      </c>
      <c r="C477" t="s">
        <v>26</v>
      </c>
      <c r="D477" t="s">
        <v>27</v>
      </c>
      <c r="E477" t="s">
        <v>28</v>
      </c>
      <c r="F477" t="s">
        <v>29</v>
      </c>
      <c r="G477" t="s">
        <v>30</v>
      </c>
      <c r="H477" t="s">
        <v>2121</v>
      </c>
      <c r="I477">
        <v>100</v>
      </c>
      <c r="J477" s="1">
        <v>0.98</v>
      </c>
      <c r="K477" t="s">
        <v>26</v>
      </c>
      <c r="L477" t="s">
        <v>27</v>
      </c>
      <c r="M477" t="s">
        <v>28</v>
      </c>
      <c r="N477" t="s">
        <v>29</v>
      </c>
      <c r="O477" t="s">
        <v>32</v>
      </c>
      <c r="P477" t="s">
        <v>33</v>
      </c>
      <c r="Q477">
        <v>23</v>
      </c>
      <c r="R477">
        <v>7.3330000000000103E-2</v>
      </c>
      <c r="S477">
        <f t="shared" si="14"/>
        <v>1</v>
      </c>
      <c r="T477">
        <f t="shared" si="15"/>
        <v>41</v>
      </c>
      <c r="U477">
        <v>0</v>
      </c>
      <c r="V477">
        <v>0</v>
      </c>
      <c r="W477">
        <v>0</v>
      </c>
      <c r="X477">
        <v>0</v>
      </c>
      <c r="Y477">
        <v>0</v>
      </c>
      <c r="Z477">
        <v>0</v>
      </c>
      <c r="AA477">
        <v>0</v>
      </c>
      <c r="AB477">
        <v>0</v>
      </c>
      <c r="AC477">
        <v>0</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v>0</v>
      </c>
      <c r="BY477">
        <v>0</v>
      </c>
      <c r="BZ477">
        <v>0</v>
      </c>
      <c r="CA477">
        <v>0</v>
      </c>
      <c r="CB477">
        <v>0</v>
      </c>
      <c r="CC477">
        <v>0</v>
      </c>
      <c r="CD477">
        <v>0</v>
      </c>
      <c r="CE477">
        <v>0</v>
      </c>
      <c r="CF477">
        <v>41</v>
      </c>
      <c r="CG477">
        <v>0</v>
      </c>
      <c r="CH477">
        <v>0</v>
      </c>
      <c r="CI477">
        <v>0</v>
      </c>
      <c r="CJ477">
        <v>0</v>
      </c>
      <c r="CK477">
        <v>0</v>
      </c>
      <c r="CL477">
        <v>0</v>
      </c>
      <c r="CM477">
        <v>0</v>
      </c>
      <c r="CN477">
        <v>0</v>
      </c>
    </row>
    <row r="478" spans="1:92">
      <c r="A478" t="s">
        <v>1129</v>
      </c>
      <c r="B478" t="s">
        <v>25</v>
      </c>
      <c r="C478" t="s">
        <v>26</v>
      </c>
      <c r="D478" t="s">
        <v>88</v>
      </c>
      <c r="E478" t="s">
        <v>89</v>
      </c>
      <c r="F478" t="s">
        <v>172</v>
      </c>
      <c r="G478" t="s">
        <v>788</v>
      </c>
      <c r="H478" t="s">
        <v>1130</v>
      </c>
      <c r="I478">
        <v>100</v>
      </c>
      <c r="J478" s="1">
        <v>0.94</v>
      </c>
      <c r="K478" t="s">
        <v>26</v>
      </c>
      <c r="L478" t="s">
        <v>88</v>
      </c>
      <c r="M478" t="s">
        <v>89</v>
      </c>
      <c r="N478" t="s">
        <v>198</v>
      </c>
      <c r="P478" t="s">
        <v>1131</v>
      </c>
      <c r="Q478">
        <v>6</v>
      </c>
      <c r="R478">
        <v>0.11579</v>
      </c>
      <c r="S478">
        <f t="shared" si="14"/>
        <v>17</v>
      </c>
      <c r="T478">
        <f t="shared" si="15"/>
        <v>40</v>
      </c>
      <c r="U478">
        <v>0</v>
      </c>
      <c r="V478">
        <v>0</v>
      </c>
      <c r="W478">
        <v>1</v>
      </c>
      <c r="X478">
        <v>0</v>
      </c>
      <c r="Y478">
        <v>1</v>
      </c>
      <c r="Z478">
        <v>0</v>
      </c>
      <c r="AA478">
        <v>0</v>
      </c>
      <c r="AB478">
        <v>0</v>
      </c>
      <c r="AC478">
        <v>12</v>
      </c>
      <c r="AD478">
        <v>0</v>
      </c>
      <c r="AE478">
        <v>0</v>
      </c>
      <c r="AF478">
        <v>0</v>
      </c>
      <c r="AG478">
        <v>0</v>
      </c>
      <c r="AH478">
        <v>2</v>
      </c>
      <c r="AI478">
        <v>0</v>
      </c>
      <c r="AJ478">
        <v>3</v>
      </c>
      <c r="AK478">
        <v>0</v>
      </c>
      <c r="AL478">
        <v>0</v>
      </c>
      <c r="AM478">
        <v>2</v>
      </c>
      <c r="AN478">
        <v>0</v>
      </c>
      <c r="AO478">
        <v>4</v>
      </c>
      <c r="AP478">
        <v>0</v>
      </c>
      <c r="AQ478">
        <v>0</v>
      </c>
      <c r="AR478">
        <v>0</v>
      </c>
      <c r="AS478">
        <v>1</v>
      </c>
      <c r="AT478">
        <v>0</v>
      </c>
      <c r="AU478">
        <v>0</v>
      </c>
      <c r="AV478">
        <v>0</v>
      </c>
      <c r="AW478">
        <v>0</v>
      </c>
      <c r="AX478">
        <v>0</v>
      </c>
      <c r="AY478">
        <v>0</v>
      </c>
      <c r="AZ478">
        <v>0</v>
      </c>
      <c r="BA478">
        <v>0</v>
      </c>
      <c r="BB478">
        <v>0</v>
      </c>
      <c r="BC478">
        <v>0</v>
      </c>
      <c r="BD478">
        <v>1</v>
      </c>
      <c r="BE478">
        <v>2</v>
      </c>
      <c r="BF478">
        <v>0</v>
      </c>
      <c r="BG478">
        <v>0</v>
      </c>
      <c r="BH478">
        <v>0</v>
      </c>
      <c r="BI478">
        <v>0</v>
      </c>
      <c r="BJ478">
        <v>2</v>
      </c>
      <c r="BK478">
        <v>0</v>
      </c>
      <c r="BL478">
        <v>0</v>
      </c>
      <c r="BM478">
        <v>0</v>
      </c>
      <c r="BN478">
        <v>0</v>
      </c>
      <c r="BO478">
        <v>0</v>
      </c>
      <c r="BP478">
        <v>0</v>
      </c>
      <c r="BQ478">
        <v>2</v>
      </c>
      <c r="BR478">
        <v>0</v>
      </c>
      <c r="BS478">
        <v>0</v>
      </c>
      <c r="BT478">
        <v>0</v>
      </c>
      <c r="BU478">
        <v>0</v>
      </c>
      <c r="BV478">
        <v>2</v>
      </c>
      <c r="BW478">
        <v>0</v>
      </c>
      <c r="BX478">
        <v>0</v>
      </c>
      <c r="BY478">
        <v>0</v>
      </c>
      <c r="BZ478">
        <v>1</v>
      </c>
      <c r="CA478">
        <v>0</v>
      </c>
      <c r="CB478">
        <v>0</v>
      </c>
      <c r="CC478">
        <v>0</v>
      </c>
      <c r="CD478">
        <v>1</v>
      </c>
      <c r="CE478">
        <v>0</v>
      </c>
      <c r="CF478">
        <v>0</v>
      </c>
      <c r="CG478">
        <v>0</v>
      </c>
      <c r="CH478">
        <v>0</v>
      </c>
      <c r="CI478">
        <v>0</v>
      </c>
      <c r="CJ478">
        <v>0</v>
      </c>
      <c r="CK478">
        <v>0</v>
      </c>
      <c r="CL478">
        <v>1</v>
      </c>
      <c r="CM478">
        <v>2</v>
      </c>
      <c r="CN478">
        <v>0</v>
      </c>
    </row>
    <row r="479" spans="1:92">
      <c r="A479" t="s">
        <v>534</v>
      </c>
      <c r="B479" t="s">
        <v>25</v>
      </c>
      <c r="C479" t="s">
        <v>26</v>
      </c>
      <c r="D479" t="s">
        <v>47</v>
      </c>
      <c r="E479" t="s">
        <v>48</v>
      </c>
      <c r="F479" t="s">
        <v>49</v>
      </c>
      <c r="G479" t="s">
        <v>532</v>
      </c>
      <c r="H479" t="s">
        <v>533</v>
      </c>
      <c r="I479">
        <v>100</v>
      </c>
      <c r="J479" s="1">
        <v>0.91</v>
      </c>
      <c r="K479" t="s">
        <v>26</v>
      </c>
      <c r="L479" t="s">
        <v>47</v>
      </c>
      <c r="M479" t="s">
        <v>48</v>
      </c>
      <c r="N479" t="s">
        <v>49</v>
      </c>
      <c r="O479" t="s">
        <v>116</v>
      </c>
      <c r="P479" t="s">
        <v>117</v>
      </c>
      <c r="Q479">
        <v>9</v>
      </c>
      <c r="R479">
        <v>8.9670000000000097E-2</v>
      </c>
      <c r="S479">
        <f t="shared" si="14"/>
        <v>16</v>
      </c>
      <c r="T479">
        <f t="shared" si="15"/>
        <v>40</v>
      </c>
      <c r="U479">
        <v>0</v>
      </c>
      <c r="V479">
        <v>0</v>
      </c>
      <c r="W479">
        <v>0</v>
      </c>
      <c r="X479">
        <v>1</v>
      </c>
      <c r="Y479">
        <v>0</v>
      </c>
      <c r="Z479">
        <v>0</v>
      </c>
      <c r="AA479">
        <v>0</v>
      </c>
      <c r="AB479">
        <v>0</v>
      </c>
      <c r="AC479">
        <v>0</v>
      </c>
      <c r="AD479">
        <v>0</v>
      </c>
      <c r="AE479">
        <v>0</v>
      </c>
      <c r="AF479">
        <v>0</v>
      </c>
      <c r="AG479">
        <v>0</v>
      </c>
      <c r="AH479">
        <v>0</v>
      </c>
      <c r="AI479">
        <v>0</v>
      </c>
      <c r="AJ479">
        <v>0</v>
      </c>
      <c r="AK479">
        <v>2</v>
      </c>
      <c r="AL479">
        <v>0</v>
      </c>
      <c r="AM479">
        <v>0</v>
      </c>
      <c r="AN479">
        <v>0</v>
      </c>
      <c r="AO479">
        <v>1</v>
      </c>
      <c r="AP479">
        <v>0</v>
      </c>
      <c r="AQ479">
        <v>1</v>
      </c>
      <c r="AR479">
        <v>1</v>
      </c>
      <c r="AS479">
        <v>0</v>
      </c>
      <c r="AT479">
        <v>7</v>
      </c>
      <c r="AU479">
        <v>0</v>
      </c>
      <c r="AV479">
        <v>0</v>
      </c>
      <c r="AW479">
        <v>0</v>
      </c>
      <c r="AX479">
        <v>0</v>
      </c>
      <c r="AY479">
        <v>0</v>
      </c>
      <c r="AZ479">
        <v>0</v>
      </c>
      <c r="BA479">
        <v>0</v>
      </c>
      <c r="BB479">
        <v>0</v>
      </c>
      <c r="BC479">
        <v>0</v>
      </c>
      <c r="BD479">
        <v>0</v>
      </c>
      <c r="BE479">
        <v>2</v>
      </c>
      <c r="BF479">
        <v>0</v>
      </c>
      <c r="BG479">
        <v>0</v>
      </c>
      <c r="BH479">
        <v>0</v>
      </c>
      <c r="BI479">
        <v>0</v>
      </c>
      <c r="BJ479">
        <v>0</v>
      </c>
      <c r="BK479">
        <v>0</v>
      </c>
      <c r="BL479">
        <v>0</v>
      </c>
      <c r="BM479">
        <v>3</v>
      </c>
      <c r="BN479">
        <v>0</v>
      </c>
      <c r="BO479">
        <v>1</v>
      </c>
      <c r="BP479">
        <v>0</v>
      </c>
      <c r="BQ479">
        <v>0</v>
      </c>
      <c r="BR479">
        <v>0</v>
      </c>
      <c r="BS479">
        <v>0</v>
      </c>
      <c r="BT479">
        <v>0</v>
      </c>
      <c r="BU479">
        <v>0</v>
      </c>
      <c r="BV479">
        <v>0</v>
      </c>
      <c r="BW479">
        <v>0</v>
      </c>
      <c r="BX479">
        <v>0</v>
      </c>
      <c r="BY479">
        <v>0</v>
      </c>
      <c r="BZ479">
        <v>0</v>
      </c>
      <c r="CA479">
        <v>0</v>
      </c>
      <c r="CB479">
        <v>0</v>
      </c>
      <c r="CC479">
        <v>0</v>
      </c>
      <c r="CD479">
        <v>0</v>
      </c>
      <c r="CE479">
        <v>0</v>
      </c>
      <c r="CF479">
        <v>0</v>
      </c>
      <c r="CG479">
        <v>2</v>
      </c>
      <c r="CH479">
        <v>0</v>
      </c>
      <c r="CI479">
        <v>5</v>
      </c>
      <c r="CJ479">
        <v>2</v>
      </c>
      <c r="CK479">
        <v>2</v>
      </c>
      <c r="CL479">
        <v>1</v>
      </c>
      <c r="CM479">
        <v>7</v>
      </c>
      <c r="CN479">
        <v>2</v>
      </c>
    </row>
    <row r="480" spans="1:92">
      <c r="A480" t="s">
        <v>548</v>
      </c>
      <c r="B480" t="s">
        <v>25</v>
      </c>
      <c r="C480" t="s">
        <v>26</v>
      </c>
      <c r="D480" t="s">
        <v>27</v>
      </c>
      <c r="E480" t="s">
        <v>28</v>
      </c>
      <c r="F480" t="s">
        <v>29</v>
      </c>
      <c r="G480" t="s">
        <v>207</v>
      </c>
      <c r="H480" t="s">
        <v>208</v>
      </c>
      <c r="I480">
        <v>100</v>
      </c>
      <c r="J480" s="1">
        <v>0.99</v>
      </c>
      <c r="K480" t="s">
        <v>26</v>
      </c>
      <c r="L480" t="s">
        <v>27</v>
      </c>
      <c r="M480" t="s">
        <v>28</v>
      </c>
      <c r="N480" t="s">
        <v>29</v>
      </c>
      <c r="O480" t="s">
        <v>29</v>
      </c>
      <c r="P480" t="s">
        <v>209</v>
      </c>
      <c r="Q480">
        <v>8</v>
      </c>
      <c r="R480">
        <v>4.51099999999999E-2</v>
      </c>
      <c r="S480">
        <f t="shared" si="14"/>
        <v>16</v>
      </c>
      <c r="T480">
        <f t="shared" si="15"/>
        <v>40</v>
      </c>
      <c r="U480">
        <v>0</v>
      </c>
      <c r="V480">
        <v>0</v>
      </c>
      <c r="W480">
        <v>0</v>
      </c>
      <c r="X480">
        <v>0</v>
      </c>
      <c r="Y480">
        <v>0</v>
      </c>
      <c r="Z480">
        <v>0</v>
      </c>
      <c r="AA480">
        <v>0</v>
      </c>
      <c r="AB480">
        <v>0</v>
      </c>
      <c r="AC480">
        <v>0</v>
      </c>
      <c r="AD480">
        <v>0</v>
      </c>
      <c r="AE480">
        <v>0</v>
      </c>
      <c r="AF480">
        <v>0</v>
      </c>
      <c r="AG480">
        <v>0</v>
      </c>
      <c r="AH480">
        <v>0</v>
      </c>
      <c r="AI480">
        <v>0</v>
      </c>
      <c r="AJ480">
        <v>0</v>
      </c>
      <c r="AK480">
        <v>0</v>
      </c>
      <c r="AL480">
        <v>2</v>
      </c>
      <c r="AM480">
        <v>0</v>
      </c>
      <c r="AN480">
        <v>1</v>
      </c>
      <c r="AO480">
        <v>0</v>
      </c>
      <c r="AP480">
        <v>1</v>
      </c>
      <c r="AQ480">
        <v>1</v>
      </c>
      <c r="AR480">
        <v>1</v>
      </c>
      <c r="AS480">
        <v>2</v>
      </c>
      <c r="AT480">
        <v>2</v>
      </c>
      <c r="AU480">
        <v>0</v>
      </c>
      <c r="AV480">
        <v>0</v>
      </c>
      <c r="AW480">
        <v>0</v>
      </c>
      <c r="AX480">
        <v>0</v>
      </c>
      <c r="AY480">
        <v>0</v>
      </c>
      <c r="AZ480">
        <v>0</v>
      </c>
      <c r="BA480">
        <v>0</v>
      </c>
      <c r="BB480">
        <v>0</v>
      </c>
      <c r="BC480">
        <v>0</v>
      </c>
      <c r="BD480">
        <v>0</v>
      </c>
      <c r="BE480">
        <v>0</v>
      </c>
      <c r="BF480">
        <v>2</v>
      </c>
      <c r="BG480">
        <v>0</v>
      </c>
      <c r="BH480">
        <v>3</v>
      </c>
      <c r="BI480">
        <v>0</v>
      </c>
      <c r="BJ480">
        <v>0</v>
      </c>
      <c r="BK480">
        <v>0</v>
      </c>
      <c r="BL480">
        <v>2</v>
      </c>
      <c r="BM480">
        <v>0</v>
      </c>
      <c r="BN480">
        <v>1</v>
      </c>
      <c r="BO480">
        <v>1</v>
      </c>
      <c r="BP480">
        <v>4</v>
      </c>
      <c r="BQ480">
        <v>0</v>
      </c>
      <c r="BR480">
        <v>0</v>
      </c>
      <c r="BS480">
        <v>0</v>
      </c>
      <c r="BT480">
        <v>0</v>
      </c>
      <c r="BU480">
        <v>0</v>
      </c>
      <c r="BV480">
        <v>0</v>
      </c>
      <c r="BW480">
        <v>0</v>
      </c>
      <c r="BX480">
        <v>0</v>
      </c>
      <c r="BY480">
        <v>0</v>
      </c>
      <c r="BZ480">
        <v>0</v>
      </c>
      <c r="CA480">
        <v>0</v>
      </c>
      <c r="CB480">
        <v>0</v>
      </c>
      <c r="CC480">
        <v>0</v>
      </c>
      <c r="CD480">
        <v>1</v>
      </c>
      <c r="CE480">
        <v>0</v>
      </c>
      <c r="CF480">
        <v>0</v>
      </c>
      <c r="CG480">
        <v>0</v>
      </c>
      <c r="CH480">
        <v>0</v>
      </c>
      <c r="CI480">
        <v>0</v>
      </c>
      <c r="CJ480">
        <v>3</v>
      </c>
      <c r="CK480">
        <v>0</v>
      </c>
      <c r="CL480">
        <v>0</v>
      </c>
      <c r="CM480">
        <v>0</v>
      </c>
      <c r="CN480">
        <v>13</v>
      </c>
    </row>
    <row r="481" spans="1:92">
      <c r="A481" t="s">
        <v>2125</v>
      </c>
      <c r="B481" t="s">
        <v>25</v>
      </c>
      <c r="C481" t="s">
        <v>26</v>
      </c>
      <c r="D481" t="s">
        <v>47</v>
      </c>
      <c r="E481" t="s">
        <v>35</v>
      </c>
      <c r="F481" t="s">
        <v>110</v>
      </c>
      <c r="G481" t="s">
        <v>249</v>
      </c>
      <c r="H481" t="s">
        <v>250</v>
      </c>
      <c r="I481">
        <v>100</v>
      </c>
      <c r="J481" s="1">
        <v>0.96</v>
      </c>
      <c r="K481" t="s">
        <v>26</v>
      </c>
      <c r="L481" t="s">
        <v>47</v>
      </c>
      <c r="M481" t="s">
        <v>35</v>
      </c>
      <c r="N481" t="s">
        <v>110</v>
      </c>
      <c r="O481" t="s">
        <v>251</v>
      </c>
      <c r="P481" t="s">
        <v>252</v>
      </c>
      <c r="Q481">
        <v>11</v>
      </c>
      <c r="R481">
        <v>7.4860000000000093E-2</v>
      </c>
      <c r="S481">
        <f t="shared" si="14"/>
        <v>8</v>
      </c>
      <c r="T481">
        <f t="shared" si="15"/>
        <v>40</v>
      </c>
      <c r="U481">
        <v>0</v>
      </c>
      <c r="V481">
        <v>0</v>
      </c>
      <c r="W481">
        <v>0</v>
      </c>
      <c r="X481">
        <v>0</v>
      </c>
      <c r="Y481">
        <v>0</v>
      </c>
      <c r="Z481">
        <v>0</v>
      </c>
      <c r="AA481">
        <v>0</v>
      </c>
      <c r="AB481">
        <v>0</v>
      </c>
      <c r="AC481">
        <v>0</v>
      </c>
      <c r="AD481">
        <v>0</v>
      </c>
      <c r="AE481">
        <v>0</v>
      </c>
      <c r="AF481">
        <v>0</v>
      </c>
      <c r="AG481">
        <v>0</v>
      </c>
      <c r="AH481">
        <v>0</v>
      </c>
      <c r="AI481">
        <v>0</v>
      </c>
      <c r="AJ481">
        <v>0</v>
      </c>
      <c r="AK481">
        <v>0</v>
      </c>
      <c r="AL481">
        <v>0</v>
      </c>
      <c r="AM481">
        <v>0</v>
      </c>
      <c r="AN481">
        <v>0</v>
      </c>
      <c r="AO481">
        <v>0</v>
      </c>
      <c r="AP481">
        <v>0</v>
      </c>
      <c r="AQ481">
        <v>0</v>
      </c>
      <c r="AR481">
        <v>0</v>
      </c>
      <c r="AS481">
        <v>0</v>
      </c>
      <c r="AT481">
        <v>6</v>
      </c>
      <c r="AU481">
        <v>0</v>
      </c>
      <c r="AV481">
        <v>0</v>
      </c>
      <c r="AW481">
        <v>1</v>
      </c>
      <c r="AX481">
        <v>0</v>
      </c>
      <c r="AY481">
        <v>2</v>
      </c>
      <c r="AZ481">
        <v>0</v>
      </c>
      <c r="BA481">
        <v>0</v>
      </c>
      <c r="BB481">
        <v>0</v>
      </c>
      <c r="BC481">
        <v>0</v>
      </c>
      <c r="BD481">
        <v>0</v>
      </c>
      <c r="BE481">
        <v>0</v>
      </c>
      <c r="BF481">
        <v>0</v>
      </c>
      <c r="BG481">
        <v>2</v>
      </c>
      <c r="BH481">
        <v>0</v>
      </c>
      <c r="BI481">
        <v>0</v>
      </c>
      <c r="BJ481">
        <v>0</v>
      </c>
      <c r="BK481">
        <v>0</v>
      </c>
      <c r="BL481">
        <v>0</v>
      </c>
      <c r="BM481">
        <v>0</v>
      </c>
      <c r="BN481">
        <v>0</v>
      </c>
      <c r="BO481">
        <v>0</v>
      </c>
      <c r="BP481">
        <v>2</v>
      </c>
      <c r="BQ481">
        <v>0</v>
      </c>
      <c r="BR481">
        <v>13</v>
      </c>
      <c r="BS481">
        <v>13</v>
      </c>
      <c r="BT481">
        <v>0</v>
      </c>
      <c r="BU481">
        <v>0</v>
      </c>
      <c r="BV481">
        <v>0</v>
      </c>
      <c r="BW481">
        <v>0</v>
      </c>
      <c r="BX481">
        <v>0</v>
      </c>
      <c r="BY481">
        <v>1</v>
      </c>
      <c r="BZ481">
        <v>0</v>
      </c>
      <c r="CA481">
        <v>0</v>
      </c>
      <c r="CB481">
        <v>0</v>
      </c>
      <c r="CC481">
        <v>0</v>
      </c>
      <c r="CD481">
        <v>0</v>
      </c>
      <c r="CE481">
        <v>0</v>
      </c>
      <c r="CF481">
        <v>0</v>
      </c>
      <c r="CG481">
        <v>0</v>
      </c>
      <c r="CH481">
        <v>0</v>
      </c>
      <c r="CI481">
        <v>0</v>
      </c>
      <c r="CJ481">
        <v>0</v>
      </c>
      <c r="CK481">
        <v>0</v>
      </c>
      <c r="CL481">
        <v>0</v>
      </c>
      <c r="CM481">
        <v>0</v>
      </c>
      <c r="CN481">
        <v>0</v>
      </c>
    </row>
    <row r="482" spans="1:92">
      <c r="A482" t="s">
        <v>2055</v>
      </c>
      <c r="B482" t="s">
        <v>25</v>
      </c>
      <c r="C482" t="s">
        <v>26</v>
      </c>
      <c r="D482" t="s">
        <v>47</v>
      </c>
      <c r="E482" t="s">
        <v>48</v>
      </c>
      <c r="F482" t="s">
        <v>49</v>
      </c>
      <c r="G482" t="s">
        <v>1104</v>
      </c>
      <c r="H482" t="s">
        <v>1105</v>
      </c>
      <c r="I482">
        <v>100</v>
      </c>
      <c r="J482" s="1">
        <v>0.99</v>
      </c>
      <c r="K482" t="s">
        <v>26</v>
      </c>
      <c r="L482" t="s">
        <v>47</v>
      </c>
      <c r="M482" t="s">
        <v>48</v>
      </c>
      <c r="N482" t="s">
        <v>49</v>
      </c>
      <c r="O482" t="s">
        <v>52</v>
      </c>
      <c r="P482" t="s">
        <v>1106</v>
      </c>
      <c r="Q482">
        <v>5</v>
      </c>
      <c r="R482">
        <v>3.9349999999999698E-2</v>
      </c>
      <c r="S482">
        <f t="shared" si="14"/>
        <v>7</v>
      </c>
      <c r="T482">
        <f t="shared" si="15"/>
        <v>40</v>
      </c>
      <c r="U482">
        <v>0</v>
      </c>
      <c r="V482">
        <v>0</v>
      </c>
      <c r="W482">
        <v>0</v>
      </c>
      <c r="X482">
        <v>0</v>
      </c>
      <c r="Y482">
        <v>0</v>
      </c>
      <c r="Z482">
        <v>0</v>
      </c>
      <c r="AA482">
        <v>0</v>
      </c>
      <c r="AB482">
        <v>0</v>
      </c>
      <c r="AC482">
        <v>0</v>
      </c>
      <c r="AD482">
        <v>0</v>
      </c>
      <c r="AE482">
        <v>0</v>
      </c>
      <c r="AF482">
        <v>0</v>
      </c>
      <c r="AG482">
        <v>0</v>
      </c>
      <c r="AH482">
        <v>0</v>
      </c>
      <c r="AI482">
        <v>0</v>
      </c>
      <c r="AJ482">
        <v>0</v>
      </c>
      <c r="AK482">
        <v>0</v>
      </c>
      <c r="AL482">
        <v>0</v>
      </c>
      <c r="AM482">
        <v>0</v>
      </c>
      <c r="AN482">
        <v>0</v>
      </c>
      <c r="AO482">
        <v>4</v>
      </c>
      <c r="AP482">
        <v>0</v>
      </c>
      <c r="AQ482">
        <v>0</v>
      </c>
      <c r="AR482">
        <v>0</v>
      </c>
      <c r="AS482">
        <v>7</v>
      </c>
      <c r="AT482">
        <v>0</v>
      </c>
      <c r="AU482">
        <v>0</v>
      </c>
      <c r="AV482">
        <v>0</v>
      </c>
      <c r="AW482">
        <v>0</v>
      </c>
      <c r="AX482">
        <v>0</v>
      </c>
      <c r="AY482">
        <v>0</v>
      </c>
      <c r="AZ482">
        <v>0</v>
      </c>
      <c r="BA482">
        <v>0</v>
      </c>
      <c r="BB482">
        <v>0</v>
      </c>
      <c r="BC482">
        <v>0</v>
      </c>
      <c r="BD482">
        <v>0</v>
      </c>
      <c r="BE482">
        <v>0</v>
      </c>
      <c r="BF482">
        <v>1</v>
      </c>
      <c r="BG482">
        <v>0</v>
      </c>
      <c r="BH482">
        <v>0</v>
      </c>
      <c r="BI482">
        <v>0</v>
      </c>
      <c r="BJ482">
        <v>6</v>
      </c>
      <c r="BK482">
        <v>0</v>
      </c>
      <c r="BL482">
        <v>0</v>
      </c>
      <c r="BM482">
        <v>0</v>
      </c>
      <c r="BN482">
        <v>0</v>
      </c>
      <c r="BO482">
        <v>4</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1</v>
      </c>
      <c r="CL482">
        <v>0</v>
      </c>
      <c r="CM482">
        <v>0</v>
      </c>
      <c r="CN482">
        <v>17</v>
      </c>
    </row>
    <row r="483" spans="1:92">
      <c r="A483" t="s">
        <v>768</v>
      </c>
      <c r="B483" t="s">
        <v>25</v>
      </c>
      <c r="C483" t="s">
        <v>26</v>
      </c>
      <c r="D483" t="s">
        <v>27</v>
      </c>
      <c r="E483" t="s">
        <v>77</v>
      </c>
      <c r="F483" t="s">
        <v>457</v>
      </c>
      <c r="G483" t="s">
        <v>458</v>
      </c>
      <c r="H483" t="s">
        <v>459</v>
      </c>
      <c r="I483">
        <v>100</v>
      </c>
      <c r="J483" s="1">
        <v>0.92</v>
      </c>
      <c r="K483" t="s">
        <v>26</v>
      </c>
      <c r="L483" t="s">
        <v>27</v>
      </c>
      <c r="M483" t="s">
        <v>28</v>
      </c>
      <c r="N483" t="s">
        <v>67</v>
      </c>
      <c r="O483" t="s">
        <v>67</v>
      </c>
      <c r="P483" t="s">
        <v>75</v>
      </c>
      <c r="Q483">
        <v>4</v>
      </c>
      <c r="R483">
        <v>6.2450000000000297E-2</v>
      </c>
      <c r="S483">
        <f t="shared" si="14"/>
        <v>6</v>
      </c>
      <c r="T483">
        <f t="shared" si="15"/>
        <v>40</v>
      </c>
      <c r="U483">
        <v>1</v>
      </c>
      <c r="V483">
        <v>0</v>
      </c>
      <c r="W483">
        <v>3</v>
      </c>
      <c r="X483">
        <v>0</v>
      </c>
      <c r="Y483">
        <v>0</v>
      </c>
      <c r="Z483">
        <v>0</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1</v>
      </c>
      <c r="BE483">
        <v>0</v>
      </c>
      <c r="BF483">
        <v>0</v>
      </c>
      <c r="BG483">
        <v>0</v>
      </c>
      <c r="BH483">
        <v>0</v>
      </c>
      <c r="BI483">
        <v>0</v>
      </c>
      <c r="BJ483">
        <v>0</v>
      </c>
      <c r="BK483">
        <v>0</v>
      </c>
      <c r="BL483">
        <v>1</v>
      </c>
      <c r="BM483">
        <v>0</v>
      </c>
      <c r="BN483">
        <v>0</v>
      </c>
      <c r="BO483">
        <v>0</v>
      </c>
      <c r="BP483">
        <v>0</v>
      </c>
      <c r="BQ483">
        <v>1</v>
      </c>
      <c r="BR483">
        <v>0</v>
      </c>
      <c r="BS483">
        <v>0</v>
      </c>
      <c r="BT483">
        <v>0</v>
      </c>
      <c r="BU483">
        <v>0</v>
      </c>
      <c r="BV483">
        <v>0</v>
      </c>
      <c r="BW483">
        <v>0</v>
      </c>
      <c r="BX483">
        <v>0</v>
      </c>
      <c r="BY483">
        <v>0</v>
      </c>
      <c r="BZ483">
        <v>0</v>
      </c>
      <c r="CA483">
        <v>0</v>
      </c>
      <c r="CB483">
        <v>33</v>
      </c>
      <c r="CC483">
        <v>0</v>
      </c>
      <c r="CD483">
        <v>0</v>
      </c>
      <c r="CE483">
        <v>0</v>
      </c>
      <c r="CF483">
        <v>0</v>
      </c>
      <c r="CG483">
        <v>0</v>
      </c>
      <c r="CH483">
        <v>0</v>
      </c>
      <c r="CI483">
        <v>0</v>
      </c>
      <c r="CJ483">
        <v>0</v>
      </c>
      <c r="CK483">
        <v>0</v>
      </c>
      <c r="CL483">
        <v>0</v>
      </c>
      <c r="CM483">
        <v>0</v>
      </c>
      <c r="CN483">
        <v>0</v>
      </c>
    </row>
    <row r="484" spans="1:92">
      <c r="A484" t="s">
        <v>1877</v>
      </c>
      <c r="B484" t="s">
        <v>25</v>
      </c>
      <c r="C484" t="s">
        <v>26</v>
      </c>
      <c r="D484" t="s">
        <v>27</v>
      </c>
      <c r="E484" t="s">
        <v>491</v>
      </c>
      <c r="F484" t="s">
        <v>32</v>
      </c>
      <c r="G484" t="s">
        <v>1468</v>
      </c>
      <c r="H484" t="s">
        <v>1469</v>
      </c>
      <c r="I484">
        <v>100</v>
      </c>
      <c r="J484" s="1">
        <v>0.98</v>
      </c>
      <c r="K484" t="s">
        <v>26</v>
      </c>
      <c r="L484" t="s">
        <v>27</v>
      </c>
      <c r="M484" t="s">
        <v>491</v>
      </c>
      <c r="N484" t="s">
        <v>491</v>
      </c>
      <c r="O484" t="s">
        <v>491</v>
      </c>
      <c r="P484" t="s">
        <v>1541</v>
      </c>
      <c r="Q484">
        <v>2</v>
      </c>
      <c r="R484">
        <v>0.30424999999999902</v>
      </c>
      <c r="S484">
        <f t="shared" si="14"/>
        <v>5</v>
      </c>
      <c r="T484">
        <f t="shared" si="15"/>
        <v>40</v>
      </c>
      <c r="U484">
        <v>0</v>
      </c>
      <c r="V484">
        <v>0</v>
      </c>
      <c r="W484">
        <v>0</v>
      </c>
      <c r="X484">
        <v>0</v>
      </c>
      <c r="Y484">
        <v>0</v>
      </c>
      <c r="Z484">
        <v>0</v>
      </c>
      <c r="AA484">
        <v>0</v>
      </c>
      <c r="AB484">
        <v>0</v>
      </c>
      <c r="AC484">
        <v>0</v>
      </c>
      <c r="AD484">
        <v>0</v>
      </c>
      <c r="AE484">
        <v>0</v>
      </c>
      <c r="AF484">
        <v>0</v>
      </c>
      <c r="AG484">
        <v>4</v>
      </c>
      <c r="AH484">
        <v>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1</v>
      </c>
      <c r="BG484">
        <v>0</v>
      </c>
      <c r="BH484">
        <v>0</v>
      </c>
      <c r="BI484">
        <v>0</v>
      </c>
      <c r="BJ484">
        <v>0</v>
      </c>
      <c r="BK484">
        <v>0</v>
      </c>
      <c r="BL484">
        <v>0</v>
      </c>
      <c r="BM484">
        <v>0</v>
      </c>
      <c r="BN484">
        <v>0</v>
      </c>
      <c r="BO484">
        <v>0</v>
      </c>
      <c r="BP484">
        <v>0</v>
      </c>
      <c r="BQ484">
        <v>0</v>
      </c>
      <c r="BR484">
        <v>0</v>
      </c>
      <c r="BS484">
        <v>0</v>
      </c>
      <c r="BT484">
        <v>0</v>
      </c>
      <c r="BU484">
        <v>0</v>
      </c>
      <c r="BV484">
        <v>0</v>
      </c>
      <c r="BW484">
        <v>0</v>
      </c>
      <c r="BX484">
        <v>21</v>
      </c>
      <c r="BY484">
        <v>0</v>
      </c>
      <c r="BZ484">
        <v>0</v>
      </c>
      <c r="CA484">
        <v>0</v>
      </c>
      <c r="CB484">
        <v>0</v>
      </c>
      <c r="CC484">
        <v>0</v>
      </c>
      <c r="CD484">
        <v>0</v>
      </c>
      <c r="CE484">
        <v>0</v>
      </c>
      <c r="CF484">
        <v>0</v>
      </c>
      <c r="CG484">
        <v>0</v>
      </c>
      <c r="CH484">
        <v>0</v>
      </c>
      <c r="CI484">
        <v>0</v>
      </c>
      <c r="CJ484">
        <v>0</v>
      </c>
      <c r="CK484">
        <v>0</v>
      </c>
      <c r="CL484">
        <v>0</v>
      </c>
      <c r="CM484">
        <v>9</v>
      </c>
      <c r="CN484">
        <v>5</v>
      </c>
    </row>
    <row r="485" spans="1:92">
      <c r="A485" t="s">
        <v>1655</v>
      </c>
      <c r="B485" t="s">
        <v>25</v>
      </c>
      <c r="C485" t="s">
        <v>26</v>
      </c>
      <c r="D485" t="s">
        <v>27</v>
      </c>
      <c r="E485" t="s">
        <v>28</v>
      </c>
      <c r="F485" t="s">
        <v>28</v>
      </c>
      <c r="G485" t="s">
        <v>42</v>
      </c>
      <c r="H485" t="s">
        <v>43</v>
      </c>
      <c r="I485">
        <v>100</v>
      </c>
      <c r="J485" s="1">
        <v>0.99</v>
      </c>
      <c r="K485" t="s">
        <v>26</v>
      </c>
      <c r="L485" t="s">
        <v>27</v>
      </c>
      <c r="M485" t="s">
        <v>28</v>
      </c>
      <c r="N485" t="s">
        <v>44</v>
      </c>
      <c r="P485" t="s">
        <v>45</v>
      </c>
      <c r="Q485">
        <v>12</v>
      </c>
      <c r="R485">
        <v>7.5000000000002799E-4</v>
      </c>
      <c r="S485">
        <f t="shared" si="14"/>
        <v>1</v>
      </c>
      <c r="T485">
        <f t="shared" si="15"/>
        <v>40</v>
      </c>
      <c r="U485">
        <v>0</v>
      </c>
      <c r="V485">
        <v>0</v>
      </c>
      <c r="W485">
        <v>0</v>
      </c>
      <c r="X485">
        <v>0</v>
      </c>
      <c r="Y485">
        <v>0</v>
      </c>
      <c r="Z485">
        <v>0</v>
      </c>
      <c r="AA485">
        <v>40</v>
      </c>
      <c r="AB485">
        <v>0</v>
      </c>
      <c r="AC485">
        <v>0</v>
      </c>
      <c r="AD485">
        <v>0</v>
      </c>
      <c r="AE485">
        <v>0</v>
      </c>
      <c r="AF485">
        <v>0</v>
      </c>
      <c r="AG485">
        <v>0</v>
      </c>
      <c r="AH485">
        <v>0</v>
      </c>
      <c r="AI485">
        <v>0</v>
      </c>
      <c r="AJ485">
        <v>0</v>
      </c>
      <c r="AK485">
        <v>0</v>
      </c>
      <c r="AL485">
        <v>0</v>
      </c>
      <c r="AM485">
        <v>0</v>
      </c>
      <c r="AN485">
        <v>0</v>
      </c>
      <c r="AO485">
        <v>0</v>
      </c>
      <c r="AP485">
        <v>0</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v>0</v>
      </c>
      <c r="BY485">
        <v>0</v>
      </c>
      <c r="BZ485">
        <v>0</v>
      </c>
      <c r="CA485">
        <v>0</v>
      </c>
      <c r="CB485">
        <v>0</v>
      </c>
      <c r="CC485">
        <v>0</v>
      </c>
      <c r="CD485">
        <v>0</v>
      </c>
      <c r="CE485">
        <v>0</v>
      </c>
      <c r="CF485">
        <v>0</v>
      </c>
      <c r="CG485">
        <v>0</v>
      </c>
      <c r="CH485">
        <v>0</v>
      </c>
      <c r="CI485">
        <v>0</v>
      </c>
      <c r="CJ485">
        <v>0</v>
      </c>
      <c r="CK485">
        <v>0</v>
      </c>
      <c r="CL485">
        <v>0</v>
      </c>
      <c r="CM485">
        <v>0</v>
      </c>
      <c r="CN485">
        <v>0</v>
      </c>
    </row>
    <row r="486" spans="1:92">
      <c r="A486" t="s">
        <v>841</v>
      </c>
      <c r="B486" t="s">
        <v>25</v>
      </c>
      <c r="C486" t="s">
        <v>26</v>
      </c>
      <c r="D486" t="s">
        <v>27</v>
      </c>
      <c r="E486" t="s">
        <v>28</v>
      </c>
      <c r="F486" t="s">
        <v>29</v>
      </c>
      <c r="G486" t="s">
        <v>164</v>
      </c>
      <c r="H486" t="s">
        <v>165</v>
      </c>
      <c r="I486">
        <v>100</v>
      </c>
      <c r="J486" s="1">
        <v>0.93</v>
      </c>
      <c r="K486" t="s">
        <v>26</v>
      </c>
      <c r="L486" t="s">
        <v>27</v>
      </c>
      <c r="M486" t="s">
        <v>28</v>
      </c>
      <c r="N486" t="s">
        <v>67</v>
      </c>
      <c r="O486" t="s">
        <v>67</v>
      </c>
      <c r="P486" t="s">
        <v>75</v>
      </c>
      <c r="Q486">
        <v>18</v>
      </c>
      <c r="R486">
        <v>0.1389</v>
      </c>
      <c r="S486">
        <f t="shared" si="14"/>
        <v>21</v>
      </c>
      <c r="T486">
        <f t="shared" si="15"/>
        <v>39</v>
      </c>
      <c r="U486">
        <v>0</v>
      </c>
      <c r="V486">
        <v>1</v>
      </c>
      <c r="W486">
        <v>0</v>
      </c>
      <c r="X486">
        <v>0</v>
      </c>
      <c r="Y486">
        <v>0</v>
      </c>
      <c r="Z486">
        <v>3</v>
      </c>
      <c r="AA486">
        <v>0</v>
      </c>
      <c r="AB486">
        <v>2</v>
      </c>
      <c r="AC486">
        <v>0</v>
      </c>
      <c r="AD486">
        <v>0</v>
      </c>
      <c r="AE486">
        <v>0</v>
      </c>
      <c r="AF486">
        <v>1</v>
      </c>
      <c r="AG486">
        <v>0</v>
      </c>
      <c r="AH486">
        <v>0</v>
      </c>
      <c r="AI486">
        <v>0</v>
      </c>
      <c r="AJ486">
        <v>2</v>
      </c>
      <c r="AK486">
        <v>0</v>
      </c>
      <c r="AL486">
        <v>0</v>
      </c>
      <c r="AM486">
        <v>0</v>
      </c>
      <c r="AN486">
        <v>2</v>
      </c>
      <c r="AO486">
        <v>0</v>
      </c>
      <c r="AP486">
        <v>2</v>
      </c>
      <c r="AQ486">
        <v>0</v>
      </c>
      <c r="AR486">
        <v>6</v>
      </c>
      <c r="AS486">
        <v>0</v>
      </c>
      <c r="AT486">
        <v>0</v>
      </c>
      <c r="AU486">
        <v>0</v>
      </c>
      <c r="AV486">
        <v>3</v>
      </c>
      <c r="AW486">
        <v>0</v>
      </c>
      <c r="AX486">
        <v>1</v>
      </c>
      <c r="AY486">
        <v>0</v>
      </c>
      <c r="AZ486">
        <v>0</v>
      </c>
      <c r="BA486">
        <v>0</v>
      </c>
      <c r="BB486">
        <v>1</v>
      </c>
      <c r="BC486">
        <v>0</v>
      </c>
      <c r="BD486">
        <v>1</v>
      </c>
      <c r="BE486">
        <v>0</v>
      </c>
      <c r="BF486">
        <v>1</v>
      </c>
      <c r="BG486">
        <v>0</v>
      </c>
      <c r="BH486">
        <v>4</v>
      </c>
      <c r="BI486">
        <v>0</v>
      </c>
      <c r="BJ486">
        <v>0</v>
      </c>
      <c r="BK486">
        <v>0</v>
      </c>
      <c r="BL486">
        <v>0</v>
      </c>
      <c r="BM486">
        <v>0</v>
      </c>
      <c r="BN486">
        <v>0</v>
      </c>
      <c r="BO486">
        <v>0</v>
      </c>
      <c r="BP486">
        <v>1</v>
      </c>
      <c r="BQ486">
        <v>0</v>
      </c>
      <c r="BR486">
        <v>2</v>
      </c>
      <c r="BS486">
        <v>0</v>
      </c>
      <c r="BT486">
        <v>0</v>
      </c>
      <c r="BU486">
        <v>0</v>
      </c>
      <c r="BV486">
        <v>0</v>
      </c>
      <c r="BW486">
        <v>0</v>
      </c>
      <c r="BX486">
        <v>1</v>
      </c>
      <c r="BY486">
        <v>0</v>
      </c>
      <c r="BZ486">
        <v>0</v>
      </c>
      <c r="CA486">
        <v>0</v>
      </c>
      <c r="CB486">
        <v>1</v>
      </c>
      <c r="CC486">
        <v>0</v>
      </c>
      <c r="CD486">
        <v>2</v>
      </c>
      <c r="CE486">
        <v>0</v>
      </c>
      <c r="CF486">
        <v>0</v>
      </c>
      <c r="CG486">
        <v>0</v>
      </c>
      <c r="CH486">
        <v>0</v>
      </c>
      <c r="CI486">
        <v>0</v>
      </c>
      <c r="CJ486">
        <v>1</v>
      </c>
      <c r="CK486">
        <v>0</v>
      </c>
      <c r="CL486">
        <v>0</v>
      </c>
      <c r="CM486">
        <v>0</v>
      </c>
      <c r="CN486">
        <v>1</v>
      </c>
    </row>
    <row r="487" spans="1:92">
      <c r="A487" t="s">
        <v>1894</v>
      </c>
      <c r="B487" t="s">
        <v>25</v>
      </c>
      <c r="C487" t="s">
        <v>26</v>
      </c>
      <c r="D487" t="s">
        <v>47</v>
      </c>
      <c r="E487" t="s">
        <v>35</v>
      </c>
      <c r="F487" t="s">
        <v>116</v>
      </c>
      <c r="G487" t="s">
        <v>689</v>
      </c>
      <c r="H487" t="s">
        <v>1149</v>
      </c>
      <c r="I487">
        <v>100</v>
      </c>
      <c r="J487" s="1">
        <v>0.98</v>
      </c>
      <c r="K487" t="s">
        <v>26</v>
      </c>
      <c r="L487" t="s">
        <v>47</v>
      </c>
      <c r="M487" t="s">
        <v>35</v>
      </c>
      <c r="N487" t="s">
        <v>116</v>
      </c>
      <c r="O487" t="s">
        <v>116</v>
      </c>
      <c r="P487" t="s">
        <v>1150</v>
      </c>
      <c r="Q487">
        <v>3</v>
      </c>
      <c r="R487">
        <v>5.4699999999998604E-3</v>
      </c>
      <c r="S487">
        <f t="shared" si="14"/>
        <v>9</v>
      </c>
      <c r="T487">
        <f t="shared" si="15"/>
        <v>39</v>
      </c>
      <c r="U487">
        <v>0</v>
      </c>
      <c r="V487">
        <v>0</v>
      </c>
      <c r="W487">
        <v>0</v>
      </c>
      <c r="X487">
        <v>0</v>
      </c>
      <c r="Y487">
        <v>0</v>
      </c>
      <c r="Z487">
        <v>0</v>
      </c>
      <c r="AA487">
        <v>0</v>
      </c>
      <c r="AB487">
        <v>0</v>
      </c>
      <c r="AC487">
        <v>0</v>
      </c>
      <c r="AD487">
        <v>0</v>
      </c>
      <c r="AE487">
        <v>0</v>
      </c>
      <c r="AF487">
        <v>0</v>
      </c>
      <c r="AG487">
        <v>0</v>
      </c>
      <c r="AH487">
        <v>1</v>
      </c>
      <c r="AI487">
        <v>0</v>
      </c>
      <c r="AJ487">
        <v>0</v>
      </c>
      <c r="AK487">
        <v>0</v>
      </c>
      <c r="AL487">
        <v>0</v>
      </c>
      <c r="AM487">
        <v>0</v>
      </c>
      <c r="AN487">
        <v>0</v>
      </c>
      <c r="AO487">
        <v>0</v>
      </c>
      <c r="AP487">
        <v>0</v>
      </c>
      <c r="AQ487">
        <v>0</v>
      </c>
      <c r="AR487">
        <v>0</v>
      </c>
      <c r="AS487">
        <v>4</v>
      </c>
      <c r="AT487">
        <v>0</v>
      </c>
      <c r="AU487">
        <v>0</v>
      </c>
      <c r="AV487">
        <v>3</v>
      </c>
      <c r="AW487">
        <v>0</v>
      </c>
      <c r="AX487">
        <v>2</v>
      </c>
      <c r="AY487">
        <v>0</v>
      </c>
      <c r="AZ487">
        <v>0</v>
      </c>
      <c r="BA487">
        <v>0</v>
      </c>
      <c r="BB487">
        <v>0</v>
      </c>
      <c r="BC487">
        <v>0</v>
      </c>
      <c r="BD487">
        <v>0</v>
      </c>
      <c r="BE487">
        <v>0</v>
      </c>
      <c r="BF487">
        <v>7</v>
      </c>
      <c r="BG487">
        <v>0</v>
      </c>
      <c r="BH487">
        <v>0</v>
      </c>
      <c r="BI487">
        <v>0</v>
      </c>
      <c r="BJ487">
        <v>0</v>
      </c>
      <c r="BK487">
        <v>0</v>
      </c>
      <c r="BL487">
        <v>0</v>
      </c>
      <c r="BM487">
        <v>0</v>
      </c>
      <c r="BN487">
        <v>0</v>
      </c>
      <c r="BO487">
        <v>0</v>
      </c>
      <c r="BP487">
        <v>1</v>
      </c>
      <c r="BQ487">
        <v>0</v>
      </c>
      <c r="BR487">
        <v>0</v>
      </c>
      <c r="BS487">
        <v>0</v>
      </c>
      <c r="BT487">
        <v>2</v>
      </c>
      <c r="BU487">
        <v>0</v>
      </c>
      <c r="BV487">
        <v>0</v>
      </c>
      <c r="BW487">
        <v>0</v>
      </c>
      <c r="BX487">
        <v>0</v>
      </c>
      <c r="BY487">
        <v>0</v>
      </c>
      <c r="BZ487">
        <v>0</v>
      </c>
      <c r="CA487">
        <v>0</v>
      </c>
      <c r="CB487">
        <v>0</v>
      </c>
      <c r="CC487">
        <v>0</v>
      </c>
      <c r="CD487">
        <v>0</v>
      </c>
      <c r="CE487">
        <v>0</v>
      </c>
      <c r="CF487">
        <v>0</v>
      </c>
      <c r="CG487">
        <v>0</v>
      </c>
      <c r="CH487">
        <v>0</v>
      </c>
      <c r="CI487">
        <v>0</v>
      </c>
      <c r="CJ487">
        <v>15</v>
      </c>
      <c r="CK487">
        <v>0</v>
      </c>
      <c r="CL487">
        <v>0</v>
      </c>
      <c r="CM487">
        <v>0</v>
      </c>
      <c r="CN487">
        <v>4</v>
      </c>
    </row>
    <row r="488" spans="1:92">
      <c r="A488" t="s">
        <v>1251</v>
      </c>
      <c r="B488" t="s">
        <v>25</v>
      </c>
      <c r="C488" t="s">
        <v>26</v>
      </c>
      <c r="D488" t="s">
        <v>88</v>
      </c>
      <c r="E488" t="s">
        <v>89</v>
      </c>
      <c r="F488" t="s">
        <v>32</v>
      </c>
      <c r="G488" t="s">
        <v>807</v>
      </c>
      <c r="H488" t="s">
        <v>808</v>
      </c>
      <c r="I488">
        <v>100</v>
      </c>
      <c r="J488" s="1">
        <v>1</v>
      </c>
      <c r="K488" t="s">
        <v>26</v>
      </c>
      <c r="L488" t="s">
        <v>88</v>
      </c>
      <c r="M488" t="s">
        <v>89</v>
      </c>
      <c r="N488" t="s">
        <v>32</v>
      </c>
      <c r="O488" t="s">
        <v>59</v>
      </c>
      <c r="P488" t="s">
        <v>397</v>
      </c>
      <c r="Q488">
        <v>2</v>
      </c>
      <c r="R488">
        <v>0</v>
      </c>
      <c r="S488">
        <f t="shared" si="14"/>
        <v>7</v>
      </c>
      <c r="T488">
        <f t="shared" si="15"/>
        <v>39</v>
      </c>
      <c r="U488">
        <v>0</v>
      </c>
      <c r="V488">
        <v>0</v>
      </c>
      <c r="W488">
        <v>0</v>
      </c>
      <c r="X488">
        <v>1</v>
      </c>
      <c r="Y488">
        <v>0</v>
      </c>
      <c r="Z488">
        <v>0</v>
      </c>
      <c r="AA488">
        <v>6</v>
      </c>
      <c r="AB488">
        <v>0</v>
      </c>
      <c r="AC488">
        <v>0</v>
      </c>
      <c r="AD488">
        <v>0</v>
      </c>
      <c r="AE488">
        <v>0</v>
      </c>
      <c r="AF488">
        <v>0</v>
      </c>
      <c r="AG488">
        <v>1</v>
      </c>
      <c r="AH488">
        <v>0</v>
      </c>
      <c r="AI488">
        <v>0</v>
      </c>
      <c r="AJ488">
        <v>0</v>
      </c>
      <c r="AK488">
        <v>1</v>
      </c>
      <c r="AL488">
        <v>0</v>
      </c>
      <c r="AM488">
        <v>0</v>
      </c>
      <c r="AN488">
        <v>0</v>
      </c>
      <c r="AO488">
        <v>0</v>
      </c>
      <c r="AP488">
        <v>1</v>
      </c>
      <c r="AQ488">
        <v>0</v>
      </c>
      <c r="AR488">
        <v>0</v>
      </c>
      <c r="AS488">
        <v>0</v>
      </c>
      <c r="AT488">
        <v>0</v>
      </c>
      <c r="AU488">
        <v>20</v>
      </c>
      <c r="AV488">
        <v>0</v>
      </c>
      <c r="AW488">
        <v>0</v>
      </c>
      <c r="AX488">
        <v>0</v>
      </c>
      <c r="AY488">
        <v>0</v>
      </c>
      <c r="AZ488">
        <v>0</v>
      </c>
      <c r="BA488">
        <v>0</v>
      </c>
      <c r="BB488">
        <v>0</v>
      </c>
      <c r="BC488">
        <v>0</v>
      </c>
      <c r="BD488">
        <v>0</v>
      </c>
      <c r="BE488">
        <v>0</v>
      </c>
      <c r="BF488">
        <v>0</v>
      </c>
      <c r="BG488">
        <v>9</v>
      </c>
      <c r="BH488">
        <v>0</v>
      </c>
      <c r="BI488">
        <v>0</v>
      </c>
      <c r="BJ488">
        <v>0</v>
      </c>
      <c r="BK488">
        <v>0</v>
      </c>
      <c r="BL488">
        <v>0</v>
      </c>
      <c r="BM488">
        <v>0</v>
      </c>
      <c r="BN488">
        <v>0</v>
      </c>
      <c r="BO488">
        <v>0</v>
      </c>
      <c r="BP488">
        <v>0</v>
      </c>
      <c r="BQ488">
        <v>0</v>
      </c>
      <c r="BR488">
        <v>0</v>
      </c>
      <c r="BS488">
        <v>0</v>
      </c>
      <c r="BT488">
        <v>0</v>
      </c>
      <c r="BU488">
        <v>0</v>
      </c>
      <c r="BV488">
        <v>0</v>
      </c>
      <c r="BW488">
        <v>0</v>
      </c>
      <c r="BX488">
        <v>0</v>
      </c>
      <c r="BY488">
        <v>0</v>
      </c>
      <c r="BZ488">
        <v>0</v>
      </c>
      <c r="CA488">
        <v>0</v>
      </c>
      <c r="CB488">
        <v>0</v>
      </c>
      <c r="CC488">
        <v>0</v>
      </c>
      <c r="CD488">
        <v>0</v>
      </c>
      <c r="CE488">
        <v>0</v>
      </c>
      <c r="CF488">
        <v>0</v>
      </c>
      <c r="CG488">
        <v>0</v>
      </c>
      <c r="CH488">
        <v>0</v>
      </c>
      <c r="CI488">
        <v>0</v>
      </c>
      <c r="CJ488">
        <v>0</v>
      </c>
      <c r="CK488">
        <v>0</v>
      </c>
      <c r="CL488">
        <v>0</v>
      </c>
      <c r="CM488">
        <v>0</v>
      </c>
      <c r="CN488">
        <v>0</v>
      </c>
    </row>
    <row r="489" spans="1:92">
      <c r="A489" t="s">
        <v>2098</v>
      </c>
      <c r="B489" t="s">
        <v>25</v>
      </c>
      <c r="C489" t="s">
        <v>26</v>
      </c>
      <c r="D489" t="s">
        <v>47</v>
      </c>
      <c r="E489" t="s">
        <v>48</v>
      </c>
      <c r="F489" t="s">
        <v>49</v>
      </c>
      <c r="G489" t="s">
        <v>394</v>
      </c>
      <c r="H489" t="s">
        <v>395</v>
      </c>
      <c r="I489">
        <v>100</v>
      </c>
      <c r="J489" s="1">
        <v>0.98</v>
      </c>
      <c r="K489" t="s">
        <v>26</v>
      </c>
      <c r="L489" t="s">
        <v>47</v>
      </c>
      <c r="M489" t="s">
        <v>48</v>
      </c>
      <c r="N489" t="s">
        <v>49</v>
      </c>
      <c r="O489" t="s">
        <v>78</v>
      </c>
      <c r="P489" t="s">
        <v>1306</v>
      </c>
      <c r="Q489">
        <v>2</v>
      </c>
      <c r="R489">
        <v>7.2849999999999998E-2</v>
      </c>
      <c r="S489">
        <f t="shared" si="14"/>
        <v>2</v>
      </c>
      <c r="T489">
        <f t="shared" si="15"/>
        <v>39</v>
      </c>
      <c r="U489">
        <v>0</v>
      </c>
      <c r="V489">
        <v>0</v>
      </c>
      <c r="W489">
        <v>0</v>
      </c>
      <c r="X489">
        <v>0</v>
      </c>
      <c r="Y489">
        <v>0</v>
      </c>
      <c r="Z489">
        <v>0</v>
      </c>
      <c r="AA489">
        <v>0</v>
      </c>
      <c r="AB489">
        <v>0</v>
      </c>
      <c r="AC489">
        <v>0</v>
      </c>
      <c r="AD489">
        <v>0</v>
      </c>
      <c r="AE489">
        <v>0</v>
      </c>
      <c r="AF489">
        <v>0</v>
      </c>
      <c r="AG489">
        <v>0</v>
      </c>
      <c r="AH489">
        <v>0</v>
      </c>
      <c r="AI489">
        <v>0</v>
      </c>
      <c r="AJ489">
        <v>0</v>
      </c>
      <c r="AK489">
        <v>0</v>
      </c>
      <c r="AL489">
        <v>0</v>
      </c>
      <c r="AM489">
        <v>0</v>
      </c>
      <c r="AN489">
        <v>0</v>
      </c>
      <c r="AO489">
        <v>0</v>
      </c>
      <c r="AP489">
        <v>0</v>
      </c>
      <c r="AQ489">
        <v>19</v>
      </c>
      <c r="AR489">
        <v>0</v>
      </c>
      <c r="AS489">
        <v>0</v>
      </c>
      <c r="AT489">
        <v>0</v>
      </c>
      <c r="AU489">
        <v>0</v>
      </c>
      <c r="AV489">
        <v>0</v>
      </c>
      <c r="AW489">
        <v>0</v>
      </c>
      <c r="AX489">
        <v>0</v>
      </c>
      <c r="AY489">
        <v>0</v>
      </c>
      <c r="AZ489">
        <v>0</v>
      </c>
      <c r="BA489">
        <v>0</v>
      </c>
      <c r="BB489">
        <v>0</v>
      </c>
      <c r="BC489">
        <v>0</v>
      </c>
      <c r="BD489">
        <v>0</v>
      </c>
      <c r="BE489">
        <v>0</v>
      </c>
      <c r="BF489">
        <v>0</v>
      </c>
      <c r="BG489">
        <v>0</v>
      </c>
      <c r="BH489">
        <v>0</v>
      </c>
      <c r="BI489">
        <v>20</v>
      </c>
      <c r="BJ489">
        <v>0</v>
      </c>
      <c r="BK489">
        <v>0</v>
      </c>
      <c r="BL489">
        <v>0</v>
      </c>
      <c r="BM489">
        <v>0</v>
      </c>
      <c r="BN489">
        <v>0</v>
      </c>
      <c r="BO489">
        <v>0</v>
      </c>
      <c r="BP489">
        <v>0</v>
      </c>
      <c r="BQ489">
        <v>0</v>
      </c>
      <c r="BR489">
        <v>0</v>
      </c>
      <c r="BS489">
        <v>0</v>
      </c>
      <c r="BT489">
        <v>0</v>
      </c>
      <c r="BU489">
        <v>0</v>
      </c>
      <c r="BV489">
        <v>0</v>
      </c>
      <c r="BW489">
        <v>0</v>
      </c>
      <c r="BX489">
        <v>0</v>
      </c>
      <c r="BY489">
        <v>0</v>
      </c>
      <c r="BZ489">
        <v>0</v>
      </c>
      <c r="CA489">
        <v>0</v>
      </c>
      <c r="CB489">
        <v>0</v>
      </c>
      <c r="CC489">
        <v>0</v>
      </c>
      <c r="CD489">
        <v>0</v>
      </c>
      <c r="CE489">
        <v>0</v>
      </c>
      <c r="CF489">
        <v>0</v>
      </c>
      <c r="CG489">
        <v>0</v>
      </c>
      <c r="CH489">
        <v>0</v>
      </c>
      <c r="CI489">
        <v>0</v>
      </c>
      <c r="CJ489">
        <v>0</v>
      </c>
      <c r="CK489">
        <v>0</v>
      </c>
      <c r="CL489">
        <v>0</v>
      </c>
      <c r="CM489">
        <v>0</v>
      </c>
      <c r="CN489">
        <v>0</v>
      </c>
    </row>
    <row r="490" spans="1:92">
      <c r="A490" t="s">
        <v>2506</v>
      </c>
      <c r="B490" t="s">
        <v>25</v>
      </c>
      <c r="C490" t="s">
        <v>26</v>
      </c>
      <c r="D490" t="s">
        <v>47</v>
      </c>
      <c r="E490" t="s">
        <v>48</v>
      </c>
      <c r="F490" t="s">
        <v>49</v>
      </c>
      <c r="G490" t="s">
        <v>2507</v>
      </c>
      <c r="H490" t="s">
        <v>2508</v>
      </c>
      <c r="I490">
        <v>100</v>
      </c>
      <c r="J490" s="1">
        <v>0.96</v>
      </c>
      <c r="K490" t="s">
        <v>26</v>
      </c>
      <c r="L490" t="s">
        <v>47</v>
      </c>
      <c r="M490" t="s">
        <v>48</v>
      </c>
      <c r="N490" t="s">
        <v>49</v>
      </c>
      <c r="O490" t="s">
        <v>116</v>
      </c>
      <c r="P490" t="s">
        <v>2509</v>
      </c>
      <c r="Q490">
        <v>2</v>
      </c>
      <c r="R490">
        <v>6.18600000000002E-2</v>
      </c>
      <c r="S490">
        <f t="shared" si="14"/>
        <v>1</v>
      </c>
      <c r="T490">
        <f t="shared" si="15"/>
        <v>39</v>
      </c>
      <c r="U490">
        <v>0</v>
      </c>
      <c r="V490">
        <v>0</v>
      </c>
      <c r="W490">
        <v>0</v>
      </c>
      <c r="X490">
        <v>0</v>
      </c>
      <c r="Y490">
        <v>0</v>
      </c>
      <c r="Z490">
        <v>0</v>
      </c>
      <c r="AA490">
        <v>0</v>
      </c>
      <c r="AB490">
        <v>0</v>
      </c>
      <c r="AC490">
        <v>0</v>
      </c>
      <c r="AD490">
        <v>0</v>
      </c>
      <c r="AE490">
        <v>0</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v>0</v>
      </c>
      <c r="BY490">
        <v>0</v>
      </c>
      <c r="BZ490">
        <v>0</v>
      </c>
      <c r="CA490">
        <v>0</v>
      </c>
      <c r="CB490">
        <v>0</v>
      </c>
      <c r="CC490">
        <v>0</v>
      </c>
      <c r="CD490">
        <v>0</v>
      </c>
      <c r="CE490">
        <v>0</v>
      </c>
      <c r="CF490">
        <v>0</v>
      </c>
      <c r="CG490">
        <v>0</v>
      </c>
      <c r="CH490">
        <v>0</v>
      </c>
      <c r="CI490">
        <v>39</v>
      </c>
      <c r="CJ490">
        <v>0</v>
      </c>
      <c r="CK490">
        <v>0</v>
      </c>
      <c r="CL490">
        <v>0</v>
      </c>
      <c r="CM490">
        <v>0</v>
      </c>
      <c r="CN490">
        <v>0</v>
      </c>
    </row>
    <row r="491" spans="1:92">
      <c r="A491" t="s">
        <v>2518</v>
      </c>
      <c r="B491" t="s">
        <v>25</v>
      </c>
      <c r="C491" t="s">
        <v>26</v>
      </c>
      <c r="D491" t="s">
        <v>88</v>
      </c>
      <c r="E491" t="s">
        <v>89</v>
      </c>
      <c r="F491" t="s">
        <v>32</v>
      </c>
      <c r="G491" t="s">
        <v>667</v>
      </c>
      <c r="H491" t="s">
        <v>668</v>
      </c>
      <c r="I491">
        <v>100</v>
      </c>
      <c r="J491" s="1">
        <v>0.98</v>
      </c>
      <c r="K491" t="s">
        <v>26</v>
      </c>
      <c r="L491" t="s">
        <v>88</v>
      </c>
      <c r="M491" t="s">
        <v>89</v>
      </c>
      <c r="N491" t="s">
        <v>32</v>
      </c>
      <c r="O491" t="s">
        <v>1044</v>
      </c>
      <c r="P491" t="s">
        <v>1045</v>
      </c>
      <c r="Q491">
        <v>9</v>
      </c>
      <c r="R491">
        <v>5.8079999999999903E-2</v>
      </c>
      <c r="S491">
        <f t="shared" si="14"/>
        <v>1</v>
      </c>
      <c r="T491">
        <f t="shared" si="15"/>
        <v>39</v>
      </c>
      <c r="U491">
        <v>0</v>
      </c>
      <c r="V491">
        <v>0</v>
      </c>
      <c r="W491">
        <v>0</v>
      </c>
      <c r="X491">
        <v>0</v>
      </c>
      <c r="Y491">
        <v>0</v>
      </c>
      <c r="Z491">
        <v>0</v>
      </c>
      <c r="AA491">
        <v>0</v>
      </c>
      <c r="AB491">
        <v>0</v>
      </c>
      <c r="AC491">
        <v>0</v>
      </c>
      <c r="AD491">
        <v>0</v>
      </c>
      <c r="AE491">
        <v>0</v>
      </c>
      <c r="AF491">
        <v>0</v>
      </c>
      <c r="AG491">
        <v>0</v>
      </c>
      <c r="AH491">
        <v>0</v>
      </c>
      <c r="AI491">
        <v>0</v>
      </c>
      <c r="AJ491">
        <v>0</v>
      </c>
      <c r="AK491">
        <v>0</v>
      </c>
      <c r="AL491">
        <v>0</v>
      </c>
      <c r="AM491">
        <v>0</v>
      </c>
      <c r="AN491">
        <v>0</v>
      </c>
      <c r="AO491">
        <v>0</v>
      </c>
      <c r="AP491">
        <v>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v>0</v>
      </c>
      <c r="BY491">
        <v>0</v>
      </c>
      <c r="BZ491">
        <v>0</v>
      </c>
      <c r="CA491">
        <v>0</v>
      </c>
      <c r="CB491">
        <v>0</v>
      </c>
      <c r="CC491">
        <v>0</v>
      </c>
      <c r="CD491">
        <v>0</v>
      </c>
      <c r="CE491">
        <v>0</v>
      </c>
      <c r="CF491">
        <v>0</v>
      </c>
      <c r="CG491">
        <v>0</v>
      </c>
      <c r="CH491">
        <v>0</v>
      </c>
      <c r="CI491">
        <v>0</v>
      </c>
      <c r="CJ491">
        <v>0</v>
      </c>
      <c r="CK491">
        <v>0</v>
      </c>
      <c r="CL491">
        <v>39</v>
      </c>
      <c r="CM491">
        <v>0</v>
      </c>
      <c r="CN491">
        <v>0</v>
      </c>
    </row>
    <row r="492" spans="1:92">
      <c r="A492" t="s">
        <v>2022</v>
      </c>
      <c r="B492" t="s">
        <v>25</v>
      </c>
      <c r="C492" t="s">
        <v>26</v>
      </c>
      <c r="D492" t="s">
        <v>88</v>
      </c>
      <c r="E492" t="s">
        <v>89</v>
      </c>
      <c r="F492" t="s">
        <v>32</v>
      </c>
      <c r="G492" t="s">
        <v>332</v>
      </c>
      <c r="H492" t="s">
        <v>333</v>
      </c>
      <c r="I492">
        <v>100</v>
      </c>
      <c r="J492" s="1">
        <v>0.96</v>
      </c>
      <c r="K492" t="s">
        <v>26</v>
      </c>
      <c r="L492" t="s">
        <v>88</v>
      </c>
      <c r="M492" t="s">
        <v>89</v>
      </c>
      <c r="N492" t="s">
        <v>172</v>
      </c>
      <c r="O492" t="s">
        <v>175</v>
      </c>
      <c r="P492" t="s">
        <v>494</v>
      </c>
      <c r="Q492">
        <v>4</v>
      </c>
      <c r="R492">
        <v>0.215</v>
      </c>
      <c r="S492">
        <f t="shared" si="14"/>
        <v>14</v>
      </c>
      <c r="T492">
        <f t="shared" si="15"/>
        <v>38</v>
      </c>
      <c r="U492">
        <v>0</v>
      </c>
      <c r="V492">
        <v>0</v>
      </c>
      <c r="W492">
        <v>0</v>
      </c>
      <c r="X492">
        <v>0</v>
      </c>
      <c r="Y492">
        <v>0</v>
      </c>
      <c r="Z492">
        <v>0</v>
      </c>
      <c r="AA492">
        <v>0</v>
      </c>
      <c r="AB492">
        <v>0</v>
      </c>
      <c r="AC492">
        <v>0</v>
      </c>
      <c r="AD492">
        <v>0</v>
      </c>
      <c r="AE492">
        <v>0</v>
      </c>
      <c r="AF492">
        <v>0</v>
      </c>
      <c r="AG492">
        <v>0</v>
      </c>
      <c r="AH492">
        <v>0</v>
      </c>
      <c r="AI492">
        <v>0</v>
      </c>
      <c r="AJ492">
        <v>0</v>
      </c>
      <c r="AK492">
        <v>0</v>
      </c>
      <c r="AL492">
        <v>0</v>
      </c>
      <c r="AM492">
        <v>0</v>
      </c>
      <c r="AN492">
        <v>1</v>
      </c>
      <c r="AO492">
        <v>0</v>
      </c>
      <c r="AP492">
        <v>0</v>
      </c>
      <c r="AQ492">
        <v>0</v>
      </c>
      <c r="AR492">
        <v>0</v>
      </c>
      <c r="AS492">
        <v>0</v>
      </c>
      <c r="AT492">
        <v>0</v>
      </c>
      <c r="AU492">
        <v>0</v>
      </c>
      <c r="AV492">
        <v>0</v>
      </c>
      <c r="AW492">
        <v>0</v>
      </c>
      <c r="AX492">
        <v>0</v>
      </c>
      <c r="AY492">
        <v>0</v>
      </c>
      <c r="AZ492">
        <v>0</v>
      </c>
      <c r="BA492">
        <v>0</v>
      </c>
      <c r="BB492">
        <v>0</v>
      </c>
      <c r="BC492">
        <v>0</v>
      </c>
      <c r="BD492">
        <v>0</v>
      </c>
      <c r="BE492">
        <v>0</v>
      </c>
      <c r="BF492">
        <v>1</v>
      </c>
      <c r="BG492">
        <v>0</v>
      </c>
      <c r="BH492">
        <v>0</v>
      </c>
      <c r="BI492">
        <v>0</v>
      </c>
      <c r="BJ492">
        <v>0</v>
      </c>
      <c r="BK492">
        <v>0</v>
      </c>
      <c r="BL492">
        <v>0</v>
      </c>
      <c r="BM492">
        <v>0</v>
      </c>
      <c r="BN492">
        <v>0</v>
      </c>
      <c r="BO492">
        <v>0</v>
      </c>
      <c r="BP492">
        <v>2</v>
      </c>
      <c r="BQ492">
        <v>0</v>
      </c>
      <c r="BR492">
        <v>0</v>
      </c>
      <c r="BS492">
        <v>1</v>
      </c>
      <c r="BT492">
        <v>0</v>
      </c>
      <c r="BU492">
        <v>4</v>
      </c>
      <c r="BV492">
        <v>1</v>
      </c>
      <c r="BW492">
        <v>0</v>
      </c>
      <c r="BX492">
        <v>0</v>
      </c>
      <c r="BY492">
        <v>0</v>
      </c>
      <c r="BZ492">
        <v>1</v>
      </c>
      <c r="CA492">
        <v>4</v>
      </c>
      <c r="CB492">
        <v>11</v>
      </c>
      <c r="CC492">
        <v>0</v>
      </c>
      <c r="CD492">
        <v>1</v>
      </c>
      <c r="CE492">
        <v>0</v>
      </c>
      <c r="CF492">
        <v>0</v>
      </c>
      <c r="CG492">
        <v>3</v>
      </c>
      <c r="CH492">
        <v>0</v>
      </c>
      <c r="CI492">
        <v>0</v>
      </c>
      <c r="CJ492">
        <v>0</v>
      </c>
      <c r="CK492">
        <v>0</v>
      </c>
      <c r="CL492">
        <v>3</v>
      </c>
      <c r="CM492">
        <v>1</v>
      </c>
      <c r="CN492">
        <v>4</v>
      </c>
    </row>
    <row r="493" spans="1:92">
      <c r="A493" t="s">
        <v>822</v>
      </c>
      <c r="B493" t="s">
        <v>25</v>
      </c>
      <c r="C493" t="s">
        <v>26</v>
      </c>
      <c r="D493" t="s">
        <v>27</v>
      </c>
      <c r="E493" t="s">
        <v>28</v>
      </c>
      <c r="F493" t="s">
        <v>28</v>
      </c>
      <c r="G493" t="s">
        <v>823</v>
      </c>
      <c r="H493" t="s">
        <v>824</v>
      </c>
      <c r="I493">
        <v>100</v>
      </c>
      <c r="J493" s="1">
        <v>0.99</v>
      </c>
      <c r="K493" t="s">
        <v>26</v>
      </c>
      <c r="L493" t="s">
        <v>27</v>
      </c>
      <c r="M493" t="s">
        <v>28</v>
      </c>
      <c r="N493" t="s">
        <v>29</v>
      </c>
      <c r="O493" t="s">
        <v>32</v>
      </c>
      <c r="P493" t="s">
        <v>33</v>
      </c>
      <c r="Q493">
        <v>14</v>
      </c>
      <c r="R493">
        <v>5.29100000000002E-2</v>
      </c>
      <c r="S493">
        <f t="shared" si="14"/>
        <v>5</v>
      </c>
      <c r="T493">
        <f t="shared" si="15"/>
        <v>38</v>
      </c>
      <c r="U493">
        <v>0</v>
      </c>
      <c r="V493">
        <v>30</v>
      </c>
      <c r="W493">
        <v>0</v>
      </c>
      <c r="X493">
        <v>0</v>
      </c>
      <c r="Y493">
        <v>0</v>
      </c>
      <c r="Z493">
        <v>0</v>
      </c>
      <c r="AA493">
        <v>0</v>
      </c>
      <c r="AB493">
        <v>0</v>
      </c>
      <c r="AC493">
        <v>0</v>
      </c>
      <c r="AD493">
        <v>0</v>
      </c>
      <c r="AE493">
        <v>0</v>
      </c>
      <c r="AF493">
        <v>0</v>
      </c>
      <c r="AG493">
        <v>0</v>
      </c>
      <c r="AH493">
        <v>1</v>
      </c>
      <c r="AI493">
        <v>0</v>
      </c>
      <c r="AJ493">
        <v>0</v>
      </c>
      <c r="AK493">
        <v>4</v>
      </c>
      <c r="AL493">
        <v>0</v>
      </c>
      <c r="AM493">
        <v>0</v>
      </c>
      <c r="AN493">
        <v>0</v>
      </c>
      <c r="AO493">
        <v>0</v>
      </c>
      <c r="AP493">
        <v>0</v>
      </c>
      <c r="AQ493">
        <v>0</v>
      </c>
      <c r="AR493">
        <v>0</v>
      </c>
      <c r="AS493">
        <v>0</v>
      </c>
      <c r="AT493">
        <v>0</v>
      </c>
      <c r="AU493">
        <v>0</v>
      </c>
      <c r="AV493">
        <v>0</v>
      </c>
      <c r="AW493">
        <v>0</v>
      </c>
      <c r="AX493">
        <v>0</v>
      </c>
      <c r="AY493">
        <v>0</v>
      </c>
      <c r="AZ493">
        <v>0</v>
      </c>
      <c r="BA493">
        <v>0</v>
      </c>
      <c r="BB493">
        <v>0</v>
      </c>
      <c r="BC493">
        <v>1</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v>0</v>
      </c>
      <c r="BY493">
        <v>0</v>
      </c>
      <c r="BZ493">
        <v>0</v>
      </c>
      <c r="CA493">
        <v>0</v>
      </c>
      <c r="CB493">
        <v>0</v>
      </c>
      <c r="CC493">
        <v>0</v>
      </c>
      <c r="CD493">
        <v>0</v>
      </c>
      <c r="CE493">
        <v>0</v>
      </c>
      <c r="CF493">
        <v>0</v>
      </c>
      <c r="CG493">
        <v>0</v>
      </c>
      <c r="CH493">
        <v>0</v>
      </c>
      <c r="CI493">
        <v>0</v>
      </c>
      <c r="CJ493">
        <v>0</v>
      </c>
      <c r="CK493">
        <v>0</v>
      </c>
      <c r="CL493">
        <v>0</v>
      </c>
      <c r="CM493">
        <v>2</v>
      </c>
      <c r="CN493">
        <v>0</v>
      </c>
    </row>
    <row r="494" spans="1:92">
      <c r="A494" t="s">
        <v>902</v>
      </c>
      <c r="B494" t="s">
        <v>25</v>
      </c>
      <c r="C494" t="s">
        <v>26</v>
      </c>
      <c r="D494" t="s">
        <v>27</v>
      </c>
      <c r="E494" t="s">
        <v>28</v>
      </c>
      <c r="F494" t="s">
        <v>64</v>
      </c>
      <c r="G494" t="s">
        <v>709</v>
      </c>
      <c r="H494" t="s">
        <v>710</v>
      </c>
      <c r="I494">
        <v>100</v>
      </c>
      <c r="J494" s="1">
        <v>0.96</v>
      </c>
      <c r="K494" t="s">
        <v>26</v>
      </c>
      <c r="L494" t="s">
        <v>27</v>
      </c>
      <c r="M494" t="s">
        <v>28</v>
      </c>
      <c r="N494" t="s">
        <v>67</v>
      </c>
      <c r="O494" t="s">
        <v>67</v>
      </c>
      <c r="P494" t="s">
        <v>68</v>
      </c>
      <c r="Q494">
        <v>5</v>
      </c>
      <c r="R494">
        <v>6.5290000000000001E-2</v>
      </c>
      <c r="S494">
        <f t="shared" si="14"/>
        <v>21</v>
      </c>
      <c r="T494">
        <f t="shared" si="15"/>
        <v>37</v>
      </c>
      <c r="U494">
        <v>0</v>
      </c>
      <c r="V494">
        <v>1</v>
      </c>
      <c r="W494">
        <v>0</v>
      </c>
      <c r="X494">
        <v>0</v>
      </c>
      <c r="Y494">
        <v>0</v>
      </c>
      <c r="Z494">
        <v>2</v>
      </c>
      <c r="AA494">
        <v>0</v>
      </c>
      <c r="AB494">
        <v>2</v>
      </c>
      <c r="AC494">
        <v>0</v>
      </c>
      <c r="AD494">
        <v>3</v>
      </c>
      <c r="AE494">
        <v>0</v>
      </c>
      <c r="AF494">
        <v>0</v>
      </c>
      <c r="AG494">
        <v>0</v>
      </c>
      <c r="AH494">
        <v>2</v>
      </c>
      <c r="AI494">
        <v>0</v>
      </c>
      <c r="AJ494">
        <v>0</v>
      </c>
      <c r="AK494">
        <v>0</v>
      </c>
      <c r="AL494">
        <v>0</v>
      </c>
      <c r="AM494">
        <v>1</v>
      </c>
      <c r="AN494">
        <v>0</v>
      </c>
      <c r="AO494">
        <v>0</v>
      </c>
      <c r="AP494">
        <v>0</v>
      </c>
      <c r="AQ494">
        <v>0</v>
      </c>
      <c r="AR494">
        <v>0</v>
      </c>
      <c r="AS494">
        <v>0</v>
      </c>
      <c r="AT494">
        <v>0</v>
      </c>
      <c r="AU494">
        <v>0</v>
      </c>
      <c r="AV494">
        <v>2</v>
      </c>
      <c r="AW494">
        <v>0</v>
      </c>
      <c r="AX494">
        <v>1</v>
      </c>
      <c r="AY494">
        <v>0</v>
      </c>
      <c r="AZ494">
        <v>1</v>
      </c>
      <c r="BA494">
        <v>0</v>
      </c>
      <c r="BB494">
        <v>0</v>
      </c>
      <c r="BC494">
        <v>0</v>
      </c>
      <c r="BD494">
        <v>1</v>
      </c>
      <c r="BE494">
        <v>0</v>
      </c>
      <c r="BF494">
        <v>1</v>
      </c>
      <c r="BG494">
        <v>1</v>
      </c>
      <c r="BH494">
        <v>3</v>
      </c>
      <c r="BI494">
        <v>0</v>
      </c>
      <c r="BJ494">
        <v>0</v>
      </c>
      <c r="BK494">
        <v>0</v>
      </c>
      <c r="BL494">
        <v>2</v>
      </c>
      <c r="BM494">
        <v>0</v>
      </c>
      <c r="BN494">
        <v>0</v>
      </c>
      <c r="BO494">
        <v>0</v>
      </c>
      <c r="BP494">
        <v>0</v>
      </c>
      <c r="BQ494">
        <v>0</v>
      </c>
      <c r="BR494">
        <v>2</v>
      </c>
      <c r="BS494">
        <v>0</v>
      </c>
      <c r="BT494">
        <v>0</v>
      </c>
      <c r="BU494">
        <v>0</v>
      </c>
      <c r="BV494">
        <v>0</v>
      </c>
      <c r="BW494">
        <v>0</v>
      </c>
      <c r="BX494">
        <v>2</v>
      </c>
      <c r="BY494">
        <v>0</v>
      </c>
      <c r="BZ494">
        <v>0</v>
      </c>
      <c r="CA494">
        <v>0</v>
      </c>
      <c r="CB494">
        <v>3</v>
      </c>
      <c r="CC494">
        <v>0</v>
      </c>
      <c r="CD494">
        <v>1</v>
      </c>
      <c r="CE494">
        <v>0</v>
      </c>
      <c r="CF494">
        <v>1</v>
      </c>
      <c r="CG494">
        <v>0</v>
      </c>
      <c r="CH494">
        <v>1</v>
      </c>
      <c r="CI494">
        <v>0</v>
      </c>
      <c r="CJ494">
        <v>0</v>
      </c>
      <c r="CK494">
        <v>0</v>
      </c>
      <c r="CL494">
        <v>0</v>
      </c>
      <c r="CM494">
        <v>0</v>
      </c>
      <c r="CN494">
        <v>4</v>
      </c>
    </row>
    <row r="495" spans="1:92">
      <c r="A495" t="s">
        <v>1699</v>
      </c>
      <c r="B495" t="s">
        <v>25</v>
      </c>
      <c r="C495" t="s">
        <v>26</v>
      </c>
      <c r="D495" t="s">
        <v>47</v>
      </c>
      <c r="E495" t="s">
        <v>35</v>
      </c>
      <c r="F495" t="s">
        <v>36</v>
      </c>
      <c r="G495" t="s">
        <v>96</v>
      </c>
      <c r="H495" t="s">
        <v>97</v>
      </c>
      <c r="I495">
        <v>100</v>
      </c>
      <c r="J495" s="1">
        <v>0.89</v>
      </c>
      <c r="K495" t="s">
        <v>26</v>
      </c>
      <c r="L495" t="s">
        <v>47</v>
      </c>
      <c r="M495" t="s">
        <v>35</v>
      </c>
      <c r="N495" t="s">
        <v>198</v>
      </c>
      <c r="O495" t="s">
        <v>312</v>
      </c>
      <c r="P495" t="s">
        <v>1496</v>
      </c>
      <c r="Q495">
        <v>3</v>
      </c>
      <c r="R495">
        <v>0.13829</v>
      </c>
      <c r="S495">
        <f t="shared" si="14"/>
        <v>5</v>
      </c>
      <c r="T495">
        <f t="shared" si="15"/>
        <v>37</v>
      </c>
      <c r="U495">
        <v>0</v>
      </c>
      <c r="V495">
        <v>0</v>
      </c>
      <c r="W495">
        <v>0</v>
      </c>
      <c r="X495">
        <v>0</v>
      </c>
      <c r="Y495">
        <v>0</v>
      </c>
      <c r="Z495">
        <v>0</v>
      </c>
      <c r="AA495">
        <v>1</v>
      </c>
      <c r="AB495">
        <v>0</v>
      </c>
      <c r="AC495">
        <v>0</v>
      </c>
      <c r="AD495">
        <v>0</v>
      </c>
      <c r="AE495">
        <v>0</v>
      </c>
      <c r="AF495">
        <v>0</v>
      </c>
      <c r="AG495">
        <v>0</v>
      </c>
      <c r="AH495">
        <v>0</v>
      </c>
      <c r="AI495">
        <v>0</v>
      </c>
      <c r="AJ495">
        <v>0</v>
      </c>
      <c r="AK495">
        <v>0</v>
      </c>
      <c r="AL495">
        <v>0</v>
      </c>
      <c r="AM495">
        <v>0</v>
      </c>
      <c r="AN495">
        <v>0</v>
      </c>
      <c r="AO495">
        <v>0</v>
      </c>
      <c r="AP495">
        <v>0</v>
      </c>
      <c r="AQ495">
        <v>0</v>
      </c>
      <c r="AR495">
        <v>0</v>
      </c>
      <c r="AS495">
        <v>0</v>
      </c>
      <c r="AT495">
        <v>0</v>
      </c>
      <c r="AU495">
        <v>1</v>
      </c>
      <c r="AV495">
        <v>0</v>
      </c>
      <c r="AW495">
        <v>0</v>
      </c>
      <c r="AX495">
        <v>0</v>
      </c>
      <c r="AY495">
        <v>1</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5</v>
      </c>
      <c r="BV495">
        <v>0</v>
      </c>
      <c r="BW495">
        <v>0</v>
      </c>
      <c r="BX495">
        <v>0</v>
      </c>
      <c r="BY495">
        <v>0</v>
      </c>
      <c r="BZ495">
        <v>0</v>
      </c>
      <c r="CA495">
        <v>0</v>
      </c>
      <c r="CB495">
        <v>0</v>
      </c>
      <c r="CC495">
        <v>0</v>
      </c>
      <c r="CD495">
        <v>0</v>
      </c>
      <c r="CE495">
        <v>0</v>
      </c>
      <c r="CF495">
        <v>0</v>
      </c>
      <c r="CG495">
        <v>0</v>
      </c>
      <c r="CH495">
        <v>0</v>
      </c>
      <c r="CI495">
        <v>0</v>
      </c>
      <c r="CJ495">
        <v>0</v>
      </c>
      <c r="CK495">
        <v>29</v>
      </c>
      <c r="CL495">
        <v>0</v>
      </c>
      <c r="CM495">
        <v>0</v>
      </c>
      <c r="CN495">
        <v>0</v>
      </c>
    </row>
    <row r="496" spans="1:92">
      <c r="A496" t="s">
        <v>1656</v>
      </c>
      <c r="B496" t="s">
        <v>25</v>
      </c>
      <c r="C496" t="s">
        <v>26</v>
      </c>
      <c r="D496" t="s">
        <v>88</v>
      </c>
      <c r="E496" t="s">
        <v>89</v>
      </c>
      <c r="F496" t="s">
        <v>263</v>
      </c>
      <c r="G496" t="s">
        <v>1657</v>
      </c>
      <c r="H496" t="s">
        <v>1658</v>
      </c>
      <c r="I496">
        <v>100</v>
      </c>
      <c r="J496" s="1">
        <v>0.9</v>
      </c>
      <c r="K496" t="s">
        <v>26</v>
      </c>
      <c r="L496" t="s">
        <v>88</v>
      </c>
      <c r="M496" t="s">
        <v>89</v>
      </c>
      <c r="N496" t="s">
        <v>263</v>
      </c>
      <c r="O496" t="s">
        <v>263</v>
      </c>
      <c r="P496" t="s">
        <v>1659</v>
      </c>
      <c r="Q496">
        <v>2</v>
      </c>
      <c r="R496">
        <v>0.27134999999999998</v>
      </c>
      <c r="S496">
        <f t="shared" si="14"/>
        <v>1</v>
      </c>
      <c r="T496">
        <f t="shared" si="15"/>
        <v>37</v>
      </c>
      <c r="U496">
        <v>0</v>
      </c>
      <c r="V496">
        <v>0</v>
      </c>
      <c r="W496">
        <v>0</v>
      </c>
      <c r="X496">
        <v>0</v>
      </c>
      <c r="Y496">
        <v>0</v>
      </c>
      <c r="Z496">
        <v>0</v>
      </c>
      <c r="AA496">
        <v>37</v>
      </c>
      <c r="AB496">
        <v>0</v>
      </c>
      <c r="AC496">
        <v>0</v>
      </c>
      <c r="AD496">
        <v>0</v>
      </c>
      <c r="AE496">
        <v>0</v>
      </c>
      <c r="AF496">
        <v>0</v>
      </c>
      <c r="AG496">
        <v>0</v>
      </c>
      <c r="AH496">
        <v>0</v>
      </c>
      <c r="AI496">
        <v>0</v>
      </c>
      <c r="AJ496">
        <v>0</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row>
    <row r="497" spans="1:92">
      <c r="A497" t="s">
        <v>1478</v>
      </c>
      <c r="B497" t="s">
        <v>25</v>
      </c>
      <c r="C497" t="s">
        <v>26</v>
      </c>
      <c r="D497" t="s">
        <v>27</v>
      </c>
      <c r="E497" t="s">
        <v>59</v>
      </c>
      <c r="F497" t="s">
        <v>59</v>
      </c>
      <c r="G497" t="s">
        <v>217</v>
      </c>
      <c r="H497" t="s">
        <v>1479</v>
      </c>
      <c r="I497">
        <v>100</v>
      </c>
      <c r="J497" s="1">
        <v>0.95</v>
      </c>
      <c r="K497" t="s">
        <v>26</v>
      </c>
      <c r="L497" t="s">
        <v>27</v>
      </c>
      <c r="M497" t="s">
        <v>59</v>
      </c>
      <c r="N497" t="s">
        <v>1480</v>
      </c>
      <c r="O497" t="s">
        <v>1480</v>
      </c>
      <c r="P497" t="s">
        <v>1481</v>
      </c>
      <c r="Q497">
        <v>2</v>
      </c>
      <c r="R497">
        <v>9.7529999999999895E-2</v>
      </c>
      <c r="S497">
        <f t="shared" si="14"/>
        <v>8</v>
      </c>
      <c r="T497">
        <f t="shared" si="15"/>
        <v>36</v>
      </c>
      <c r="U497">
        <v>0</v>
      </c>
      <c r="V497">
        <v>0</v>
      </c>
      <c r="W497">
        <v>0</v>
      </c>
      <c r="X497">
        <v>0</v>
      </c>
      <c r="Y497">
        <v>0</v>
      </c>
      <c r="Z497">
        <v>0</v>
      </c>
      <c r="AA497">
        <v>0</v>
      </c>
      <c r="AB497">
        <v>0</v>
      </c>
      <c r="AC497">
        <v>0</v>
      </c>
      <c r="AD497">
        <v>0</v>
      </c>
      <c r="AE497">
        <v>0</v>
      </c>
      <c r="AF497">
        <v>0</v>
      </c>
      <c r="AG497">
        <v>0</v>
      </c>
      <c r="AH497">
        <v>0</v>
      </c>
      <c r="AI497">
        <v>18</v>
      </c>
      <c r="AJ497">
        <v>0</v>
      </c>
      <c r="AK497">
        <v>0</v>
      </c>
      <c r="AL497">
        <v>0</v>
      </c>
      <c r="AM497">
        <v>0</v>
      </c>
      <c r="AN497">
        <v>0</v>
      </c>
      <c r="AO497">
        <v>0</v>
      </c>
      <c r="AP497">
        <v>0</v>
      </c>
      <c r="AQ497">
        <v>0</v>
      </c>
      <c r="AR497">
        <v>0</v>
      </c>
      <c r="AS497">
        <v>0</v>
      </c>
      <c r="AT497">
        <v>0</v>
      </c>
      <c r="AU497">
        <v>0</v>
      </c>
      <c r="AV497">
        <v>0</v>
      </c>
      <c r="AW497">
        <v>0</v>
      </c>
      <c r="AX497">
        <v>0</v>
      </c>
      <c r="AY497">
        <v>0</v>
      </c>
      <c r="AZ497">
        <v>0</v>
      </c>
      <c r="BA497">
        <v>0</v>
      </c>
      <c r="BB497">
        <v>0</v>
      </c>
      <c r="BC497">
        <v>0</v>
      </c>
      <c r="BD497">
        <v>0</v>
      </c>
      <c r="BE497">
        <v>2</v>
      </c>
      <c r="BF497">
        <v>0</v>
      </c>
      <c r="BG497">
        <v>2</v>
      </c>
      <c r="BH497">
        <v>0</v>
      </c>
      <c r="BI497">
        <v>0</v>
      </c>
      <c r="BJ497">
        <v>0</v>
      </c>
      <c r="BK497">
        <v>7</v>
      </c>
      <c r="BL497">
        <v>0</v>
      </c>
      <c r="BM497">
        <v>0</v>
      </c>
      <c r="BN497">
        <v>0</v>
      </c>
      <c r="BO497">
        <v>0</v>
      </c>
      <c r="BP497">
        <v>0</v>
      </c>
      <c r="BQ497">
        <v>1</v>
      </c>
      <c r="BR497">
        <v>0</v>
      </c>
      <c r="BS497">
        <v>0</v>
      </c>
      <c r="BT497">
        <v>0</v>
      </c>
      <c r="BU497">
        <v>0</v>
      </c>
      <c r="BV497">
        <v>0</v>
      </c>
      <c r="BW497">
        <v>3</v>
      </c>
      <c r="BX497">
        <v>0</v>
      </c>
      <c r="BY497">
        <v>0</v>
      </c>
      <c r="BZ497">
        <v>0</v>
      </c>
      <c r="CA497">
        <v>2</v>
      </c>
      <c r="CB497">
        <v>0</v>
      </c>
      <c r="CC497">
        <v>0</v>
      </c>
      <c r="CD497">
        <v>0</v>
      </c>
      <c r="CE497">
        <v>0</v>
      </c>
      <c r="CF497">
        <v>0</v>
      </c>
      <c r="CG497">
        <v>1</v>
      </c>
      <c r="CH497">
        <v>0</v>
      </c>
      <c r="CI497">
        <v>0</v>
      </c>
      <c r="CJ497">
        <v>0</v>
      </c>
      <c r="CK497">
        <v>0</v>
      </c>
      <c r="CL497">
        <v>0</v>
      </c>
      <c r="CM497">
        <v>0</v>
      </c>
      <c r="CN497">
        <v>0</v>
      </c>
    </row>
    <row r="498" spans="1:92">
      <c r="A498" t="s">
        <v>1499</v>
      </c>
      <c r="B498" t="s">
        <v>25</v>
      </c>
      <c r="C498" t="s">
        <v>26</v>
      </c>
      <c r="D498" t="s">
        <v>47</v>
      </c>
      <c r="E498" t="s">
        <v>35</v>
      </c>
      <c r="F498" t="s">
        <v>198</v>
      </c>
      <c r="G498" t="s">
        <v>310</v>
      </c>
      <c r="H498" t="s">
        <v>1500</v>
      </c>
      <c r="I498">
        <v>100</v>
      </c>
      <c r="J498" s="1">
        <v>0.93</v>
      </c>
      <c r="K498" t="s">
        <v>26</v>
      </c>
      <c r="L498" t="s">
        <v>47</v>
      </c>
      <c r="M498" t="s">
        <v>35</v>
      </c>
      <c r="N498" t="s">
        <v>198</v>
      </c>
      <c r="O498" t="s">
        <v>312</v>
      </c>
      <c r="P498" t="s">
        <v>1496</v>
      </c>
      <c r="Q498">
        <v>5</v>
      </c>
      <c r="R498">
        <v>5.7569999999999899E-2</v>
      </c>
      <c r="S498">
        <f t="shared" si="14"/>
        <v>8</v>
      </c>
      <c r="T498">
        <f t="shared" si="15"/>
        <v>36</v>
      </c>
      <c r="U498">
        <v>0</v>
      </c>
      <c r="V498">
        <v>0</v>
      </c>
      <c r="W498">
        <v>0</v>
      </c>
      <c r="X498">
        <v>0</v>
      </c>
      <c r="Y498">
        <v>5</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8</v>
      </c>
      <c r="AU498">
        <v>4</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3</v>
      </c>
      <c r="BR498">
        <v>0</v>
      </c>
      <c r="BS498">
        <v>0</v>
      </c>
      <c r="BT498">
        <v>0</v>
      </c>
      <c r="BU498">
        <v>0</v>
      </c>
      <c r="BV498">
        <v>0</v>
      </c>
      <c r="BW498">
        <v>0</v>
      </c>
      <c r="BX498">
        <v>0</v>
      </c>
      <c r="BY498">
        <v>2</v>
      </c>
      <c r="BZ498">
        <v>0</v>
      </c>
      <c r="CA498">
        <v>1</v>
      </c>
      <c r="CB498">
        <v>0</v>
      </c>
      <c r="CC498">
        <v>2</v>
      </c>
      <c r="CD498">
        <v>0</v>
      </c>
      <c r="CE498">
        <v>11</v>
      </c>
      <c r="CF498">
        <v>0</v>
      </c>
      <c r="CG498">
        <v>0</v>
      </c>
      <c r="CH498">
        <v>0</v>
      </c>
      <c r="CI498">
        <v>0</v>
      </c>
      <c r="CJ498">
        <v>0</v>
      </c>
      <c r="CK498">
        <v>0</v>
      </c>
      <c r="CL498">
        <v>0</v>
      </c>
      <c r="CM498">
        <v>0</v>
      </c>
      <c r="CN498">
        <v>0</v>
      </c>
    </row>
    <row r="499" spans="1:92">
      <c r="A499" t="s">
        <v>1592</v>
      </c>
      <c r="B499" t="s">
        <v>25</v>
      </c>
      <c r="C499" t="s">
        <v>26</v>
      </c>
      <c r="D499" t="s">
        <v>88</v>
      </c>
      <c r="E499" t="s">
        <v>89</v>
      </c>
      <c r="F499" t="s">
        <v>1408</v>
      </c>
      <c r="G499" t="s">
        <v>1593</v>
      </c>
      <c r="H499" t="s">
        <v>1594</v>
      </c>
      <c r="I499">
        <v>100</v>
      </c>
      <c r="J499" s="1">
        <v>0.86</v>
      </c>
      <c r="K499" t="s">
        <v>26</v>
      </c>
      <c r="L499" t="s">
        <v>88</v>
      </c>
      <c r="M499" t="s">
        <v>567</v>
      </c>
      <c r="N499" t="s">
        <v>567</v>
      </c>
      <c r="P499" t="s">
        <v>1462</v>
      </c>
      <c r="Q499">
        <v>3</v>
      </c>
      <c r="R499">
        <v>0.214339999999999</v>
      </c>
      <c r="S499">
        <f t="shared" si="14"/>
        <v>4</v>
      </c>
      <c r="T499">
        <f t="shared" si="15"/>
        <v>36</v>
      </c>
      <c r="U499">
        <v>0</v>
      </c>
      <c r="V499">
        <v>0</v>
      </c>
      <c r="W499">
        <v>0</v>
      </c>
      <c r="X499">
        <v>0</v>
      </c>
      <c r="Y499">
        <v>0</v>
      </c>
      <c r="Z499">
        <v>7</v>
      </c>
      <c r="AA499">
        <v>0</v>
      </c>
      <c r="AB499">
        <v>0</v>
      </c>
      <c r="AC499">
        <v>0</v>
      </c>
      <c r="AD499">
        <v>0</v>
      </c>
      <c r="AE499">
        <v>0</v>
      </c>
      <c r="AF499">
        <v>0</v>
      </c>
      <c r="AG499">
        <v>0</v>
      </c>
      <c r="AH499">
        <v>0</v>
      </c>
      <c r="AI499">
        <v>0</v>
      </c>
      <c r="AJ499">
        <v>0</v>
      </c>
      <c r="AK499">
        <v>0</v>
      </c>
      <c r="AL499">
        <v>0</v>
      </c>
      <c r="AM499">
        <v>0</v>
      </c>
      <c r="AN499">
        <v>0</v>
      </c>
      <c r="AO499">
        <v>0</v>
      </c>
      <c r="AP499">
        <v>16</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v>0</v>
      </c>
      <c r="BY499">
        <v>0</v>
      </c>
      <c r="BZ499">
        <v>0</v>
      </c>
      <c r="CA499">
        <v>0</v>
      </c>
      <c r="CB499">
        <v>0</v>
      </c>
      <c r="CC499">
        <v>7</v>
      </c>
      <c r="CD499">
        <v>6</v>
      </c>
      <c r="CE499">
        <v>0</v>
      </c>
      <c r="CF499">
        <v>0</v>
      </c>
      <c r="CG499">
        <v>0</v>
      </c>
      <c r="CH499">
        <v>0</v>
      </c>
      <c r="CI499">
        <v>0</v>
      </c>
      <c r="CJ499">
        <v>0</v>
      </c>
      <c r="CK499">
        <v>0</v>
      </c>
      <c r="CL499">
        <v>0</v>
      </c>
      <c r="CM499">
        <v>0</v>
      </c>
      <c r="CN499">
        <v>0</v>
      </c>
    </row>
    <row r="500" spans="1:92">
      <c r="A500" t="s">
        <v>2150</v>
      </c>
      <c r="B500" t="s">
        <v>25</v>
      </c>
      <c r="C500" t="s">
        <v>26</v>
      </c>
      <c r="D500" t="s">
        <v>27</v>
      </c>
      <c r="E500" t="s">
        <v>28</v>
      </c>
      <c r="F500" t="s">
        <v>67</v>
      </c>
      <c r="G500" t="s">
        <v>2146</v>
      </c>
      <c r="H500" t="s">
        <v>2151</v>
      </c>
      <c r="I500">
        <v>100</v>
      </c>
      <c r="J500" s="1">
        <v>0.83</v>
      </c>
      <c r="K500" t="s">
        <v>26</v>
      </c>
      <c r="L500" t="s">
        <v>27</v>
      </c>
      <c r="M500" t="s">
        <v>28</v>
      </c>
      <c r="N500" t="s">
        <v>67</v>
      </c>
      <c r="O500" t="s">
        <v>67</v>
      </c>
      <c r="P500" t="s">
        <v>1887</v>
      </c>
      <c r="Q500">
        <v>3</v>
      </c>
      <c r="R500">
        <v>0.33113999999999899</v>
      </c>
      <c r="S500">
        <f t="shared" si="14"/>
        <v>4</v>
      </c>
      <c r="T500">
        <f t="shared" si="15"/>
        <v>36</v>
      </c>
      <c r="U500">
        <v>0</v>
      </c>
      <c r="V500">
        <v>0</v>
      </c>
      <c r="W500">
        <v>0</v>
      </c>
      <c r="X500">
        <v>0</v>
      </c>
      <c r="Y500">
        <v>0</v>
      </c>
      <c r="Z500">
        <v>0</v>
      </c>
      <c r="AA500">
        <v>0</v>
      </c>
      <c r="AB500">
        <v>0</v>
      </c>
      <c r="AC500">
        <v>0</v>
      </c>
      <c r="AD500">
        <v>0</v>
      </c>
      <c r="AE500">
        <v>0</v>
      </c>
      <c r="AF500">
        <v>0</v>
      </c>
      <c r="AG500">
        <v>0</v>
      </c>
      <c r="AH500">
        <v>0</v>
      </c>
      <c r="AI500">
        <v>0</v>
      </c>
      <c r="AJ500">
        <v>0</v>
      </c>
      <c r="AK500">
        <v>0</v>
      </c>
      <c r="AL500">
        <v>0</v>
      </c>
      <c r="AM500">
        <v>0</v>
      </c>
      <c r="AN500">
        <v>0</v>
      </c>
      <c r="AO500">
        <v>0</v>
      </c>
      <c r="AP500">
        <v>0</v>
      </c>
      <c r="AQ500">
        <v>0</v>
      </c>
      <c r="AR500">
        <v>0</v>
      </c>
      <c r="AS500">
        <v>0</v>
      </c>
      <c r="AT500">
        <v>11</v>
      </c>
      <c r="AU500">
        <v>0</v>
      </c>
      <c r="AV500">
        <v>0</v>
      </c>
      <c r="AW500">
        <v>0</v>
      </c>
      <c r="AX500">
        <v>0</v>
      </c>
      <c r="AY500">
        <v>0</v>
      </c>
      <c r="AZ500">
        <v>0</v>
      </c>
      <c r="BA500">
        <v>0</v>
      </c>
      <c r="BB500">
        <v>0</v>
      </c>
      <c r="BC500">
        <v>0</v>
      </c>
      <c r="BD500">
        <v>4</v>
      </c>
      <c r="BE500">
        <v>0</v>
      </c>
      <c r="BF500">
        <v>0</v>
      </c>
      <c r="BG500">
        <v>0</v>
      </c>
      <c r="BH500">
        <v>0</v>
      </c>
      <c r="BI500">
        <v>0</v>
      </c>
      <c r="BJ500">
        <v>0</v>
      </c>
      <c r="BK500">
        <v>0</v>
      </c>
      <c r="BL500">
        <v>0</v>
      </c>
      <c r="BM500">
        <v>0</v>
      </c>
      <c r="BN500">
        <v>0</v>
      </c>
      <c r="BO500">
        <v>0</v>
      </c>
      <c r="BP500">
        <v>0</v>
      </c>
      <c r="BQ500">
        <v>0</v>
      </c>
      <c r="BR500">
        <v>4</v>
      </c>
      <c r="BS500">
        <v>0</v>
      </c>
      <c r="BT500">
        <v>0</v>
      </c>
      <c r="BU500">
        <v>0</v>
      </c>
      <c r="BV500">
        <v>0</v>
      </c>
      <c r="BW500">
        <v>0</v>
      </c>
      <c r="BX500">
        <v>0</v>
      </c>
      <c r="BY500">
        <v>0</v>
      </c>
      <c r="BZ500">
        <v>0</v>
      </c>
      <c r="CA500">
        <v>0</v>
      </c>
      <c r="CB500">
        <v>0</v>
      </c>
      <c r="CC500">
        <v>0</v>
      </c>
      <c r="CD500">
        <v>0</v>
      </c>
      <c r="CE500">
        <v>0</v>
      </c>
      <c r="CF500">
        <v>0</v>
      </c>
      <c r="CG500">
        <v>0</v>
      </c>
      <c r="CH500">
        <v>0</v>
      </c>
      <c r="CI500">
        <v>0</v>
      </c>
      <c r="CJ500">
        <v>0</v>
      </c>
      <c r="CK500">
        <v>0</v>
      </c>
      <c r="CL500">
        <v>17</v>
      </c>
      <c r="CM500">
        <v>0</v>
      </c>
      <c r="CN500">
        <v>0</v>
      </c>
    </row>
    <row r="501" spans="1:92">
      <c r="A501" t="s">
        <v>976</v>
      </c>
      <c r="B501" t="s">
        <v>25</v>
      </c>
      <c r="C501" t="s">
        <v>26</v>
      </c>
      <c r="D501" t="s">
        <v>27</v>
      </c>
      <c r="E501" t="s">
        <v>77</v>
      </c>
      <c r="F501" t="s">
        <v>78</v>
      </c>
      <c r="G501" t="s">
        <v>79</v>
      </c>
      <c r="H501" t="s">
        <v>541</v>
      </c>
      <c r="I501">
        <v>100</v>
      </c>
      <c r="J501" s="1">
        <v>0.95</v>
      </c>
      <c r="K501" t="s">
        <v>26</v>
      </c>
      <c r="L501" t="s">
        <v>27</v>
      </c>
      <c r="M501" t="s">
        <v>28</v>
      </c>
      <c r="N501" t="s">
        <v>67</v>
      </c>
      <c r="O501" t="s">
        <v>67</v>
      </c>
      <c r="P501" t="s">
        <v>75</v>
      </c>
      <c r="Q501">
        <v>21</v>
      </c>
      <c r="R501">
        <v>0.1389</v>
      </c>
      <c r="S501">
        <f t="shared" si="14"/>
        <v>23</v>
      </c>
      <c r="T501">
        <f t="shared" si="15"/>
        <v>35</v>
      </c>
      <c r="U501">
        <v>0</v>
      </c>
      <c r="V501">
        <v>0</v>
      </c>
      <c r="W501">
        <v>0</v>
      </c>
      <c r="X501">
        <v>0</v>
      </c>
      <c r="Y501">
        <v>0</v>
      </c>
      <c r="Z501">
        <v>3</v>
      </c>
      <c r="AA501">
        <v>1</v>
      </c>
      <c r="AB501">
        <v>1</v>
      </c>
      <c r="AC501">
        <v>0</v>
      </c>
      <c r="AD501">
        <v>0</v>
      </c>
      <c r="AE501">
        <v>1</v>
      </c>
      <c r="AF501">
        <v>3</v>
      </c>
      <c r="AG501">
        <v>0</v>
      </c>
      <c r="AH501">
        <v>3</v>
      </c>
      <c r="AI501">
        <v>1</v>
      </c>
      <c r="AJ501">
        <v>2</v>
      </c>
      <c r="AK501">
        <v>0</v>
      </c>
      <c r="AL501">
        <v>0</v>
      </c>
      <c r="AM501">
        <v>1</v>
      </c>
      <c r="AN501">
        <v>2</v>
      </c>
      <c r="AO501">
        <v>0</v>
      </c>
      <c r="AP501">
        <v>0</v>
      </c>
      <c r="AQ501">
        <v>1</v>
      </c>
      <c r="AR501">
        <v>0</v>
      </c>
      <c r="AS501">
        <v>0</v>
      </c>
      <c r="AT501">
        <v>0</v>
      </c>
      <c r="AU501">
        <v>3</v>
      </c>
      <c r="AV501">
        <v>1</v>
      </c>
      <c r="AW501">
        <v>1</v>
      </c>
      <c r="AX501">
        <v>1</v>
      </c>
      <c r="AY501">
        <v>1</v>
      </c>
      <c r="AZ501">
        <v>0</v>
      </c>
      <c r="BA501">
        <v>0</v>
      </c>
      <c r="BB501">
        <v>0</v>
      </c>
      <c r="BC501">
        <v>1</v>
      </c>
      <c r="BD501">
        <v>0</v>
      </c>
      <c r="BE501">
        <v>0</v>
      </c>
      <c r="BF501">
        <v>0</v>
      </c>
      <c r="BG501">
        <v>0</v>
      </c>
      <c r="BH501">
        <v>2</v>
      </c>
      <c r="BI501">
        <v>0</v>
      </c>
      <c r="BJ501">
        <v>0</v>
      </c>
      <c r="BK501">
        <v>0</v>
      </c>
      <c r="BL501">
        <v>0</v>
      </c>
      <c r="BM501">
        <v>0</v>
      </c>
      <c r="BN501">
        <v>0</v>
      </c>
      <c r="BO501">
        <v>0</v>
      </c>
      <c r="BP501">
        <v>0</v>
      </c>
      <c r="BQ501">
        <v>0</v>
      </c>
      <c r="BR501">
        <v>0</v>
      </c>
      <c r="BS501">
        <v>0</v>
      </c>
      <c r="BT501">
        <v>0</v>
      </c>
      <c r="BU501">
        <v>0</v>
      </c>
      <c r="BV501">
        <v>0</v>
      </c>
      <c r="BW501">
        <v>0</v>
      </c>
      <c r="BX501">
        <v>1</v>
      </c>
      <c r="BY501">
        <v>0</v>
      </c>
      <c r="BZ501">
        <v>0</v>
      </c>
      <c r="CA501">
        <v>1</v>
      </c>
      <c r="CB501">
        <v>0</v>
      </c>
      <c r="CC501">
        <v>0</v>
      </c>
      <c r="CD501">
        <v>1</v>
      </c>
      <c r="CE501">
        <v>0</v>
      </c>
      <c r="CF501">
        <v>0</v>
      </c>
      <c r="CG501">
        <v>2</v>
      </c>
      <c r="CH501">
        <v>0</v>
      </c>
      <c r="CI501">
        <v>0</v>
      </c>
      <c r="CJ501">
        <v>0</v>
      </c>
      <c r="CK501">
        <v>0</v>
      </c>
      <c r="CL501">
        <v>0</v>
      </c>
      <c r="CM501">
        <v>0</v>
      </c>
      <c r="CN501">
        <v>1</v>
      </c>
    </row>
    <row r="502" spans="1:92">
      <c r="A502" t="s">
        <v>1091</v>
      </c>
      <c r="B502" t="s">
        <v>25</v>
      </c>
      <c r="C502" t="s">
        <v>26</v>
      </c>
      <c r="D502" t="s">
        <v>27</v>
      </c>
      <c r="E502" t="s">
        <v>28</v>
      </c>
      <c r="F502" t="s">
        <v>64</v>
      </c>
      <c r="G502" t="s">
        <v>873</v>
      </c>
      <c r="H502" t="s">
        <v>874</v>
      </c>
      <c r="I502">
        <v>100</v>
      </c>
      <c r="J502" s="1">
        <v>0.97</v>
      </c>
      <c r="K502" t="s">
        <v>26</v>
      </c>
      <c r="L502" t="s">
        <v>27</v>
      </c>
      <c r="M502" t="s">
        <v>28</v>
      </c>
      <c r="N502" t="s">
        <v>29</v>
      </c>
      <c r="O502" t="s">
        <v>39</v>
      </c>
      <c r="P502" t="s">
        <v>297</v>
      </c>
      <c r="Q502">
        <v>5</v>
      </c>
      <c r="R502">
        <v>8.8469999999999799E-2</v>
      </c>
      <c r="S502">
        <f t="shared" si="14"/>
        <v>20</v>
      </c>
      <c r="T502">
        <f t="shared" si="15"/>
        <v>35</v>
      </c>
      <c r="U502">
        <v>0</v>
      </c>
      <c r="V502">
        <v>0</v>
      </c>
      <c r="W502">
        <v>3</v>
      </c>
      <c r="X502">
        <v>1</v>
      </c>
      <c r="Y502">
        <v>0</v>
      </c>
      <c r="Z502">
        <v>3</v>
      </c>
      <c r="AA502">
        <v>0</v>
      </c>
      <c r="AB502">
        <v>0</v>
      </c>
      <c r="AC502">
        <v>0</v>
      </c>
      <c r="AD502">
        <v>0</v>
      </c>
      <c r="AE502">
        <v>0</v>
      </c>
      <c r="AF502">
        <v>0</v>
      </c>
      <c r="AG502">
        <v>0</v>
      </c>
      <c r="AH502">
        <v>1</v>
      </c>
      <c r="AI502">
        <v>2</v>
      </c>
      <c r="AJ502">
        <v>0</v>
      </c>
      <c r="AK502">
        <v>0</v>
      </c>
      <c r="AL502">
        <v>1</v>
      </c>
      <c r="AM502">
        <v>0</v>
      </c>
      <c r="AN502">
        <v>1</v>
      </c>
      <c r="AO502">
        <v>0</v>
      </c>
      <c r="AP502">
        <v>0</v>
      </c>
      <c r="AQ502">
        <v>1</v>
      </c>
      <c r="AR502">
        <v>1</v>
      </c>
      <c r="AS502">
        <v>0</v>
      </c>
      <c r="AT502">
        <v>0</v>
      </c>
      <c r="AU502">
        <v>0</v>
      </c>
      <c r="AV502">
        <v>2</v>
      </c>
      <c r="AW502">
        <v>1</v>
      </c>
      <c r="AX502">
        <v>0</v>
      </c>
      <c r="AY502">
        <v>0</v>
      </c>
      <c r="AZ502">
        <v>0</v>
      </c>
      <c r="BA502">
        <v>0</v>
      </c>
      <c r="BB502">
        <v>0</v>
      </c>
      <c r="BC502">
        <v>0</v>
      </c>
      <c r="BD502">
        <v>0</v>
      </c>
      <c r="BE502">
        <v>0</v>
      </c>
      <c r="BF502">
        <v>0</v>
      </c>
      <c r="BG502">
        <v>0</v>
      </c>
      <c r="BH502">
        <v>3</v>
      </c>
      <c r="BI502">
        <v>0</v>
      </c>
      <c r="BJ502">
        <v>0</v>
      </c>
      <c r="BK502">
        <v>1</v>
      </c>
      <c r="BL502">
        <v>0</v>
      </c>
      <c r="BM502">
        <v>0</v>
      </c>
      <c r="BN502">
        <v>1</v>
      </c>
      <c r="BO502">
        <v>0</v>
      </c>
      <c r="BP502">
        <v>0</v>
      </c>
      <c r="BQ502">
        <v>0</v>
      </c>
      <c r="BR502">
        <v>0</v>
      </c>
      <c r="BS502">
        <v>3</v>
      </c>
      <c r="BT502">
        <v>0</v>
      </c>
      <c r="BU502">
        <v>0</v>
      </c>
      <c r="BV502">
        <v>0</v>
      </c>
      <c r="BW502">
        <v>0</v>
      </c>
      <c r="BX502">
        <v>0</v>
      </c>
      <c r="BY502">
        <v>0</v>
      </c>
      <c r="BZ502">
        <v>2</v>
      </c>
      <c r="CA502">
        <v>1</v>
      </c>
      <c r="CB502">
        <v>0</v>
      </c>
      <c r="CC502">
        <v>0</v>
      </c>
      <c r="CD502">
        <v>3</v>
      </c>
      <c r="CE502">
        <v>0</v>
      </c>
      <c r="CF502">
        <v>3</v>
      </c>
      <c r="CG502">
        <v>0</v>
      </c>
      <c r="CH502">
        <v>0</v>
      </c>
      <c r="CI502">
        <v>0</v>
      </c>
      <c r="CJ502">
        <v>0</v>
      </c>
      <c r="CK502">
        <v>0</v>
      </c>
      <c r="CL502">
        <v>0</v>
      </c>
      <c r="CM502">
        <v>1</v>
      </c>
      <c r="CN502">
        <v>0</v>
      </c>
    </row>
    <row r="503" spans="1:92">
      <c r="A503" t="s">
        <v>891</v>
      </c>
      <c r="B503" t="s">
        <v>25</v>
      </c>
      <c r="C503" t="s">
        <v>26</v>
      </c>
      <c r="D503" t="s">
        <v>27</v>
      </c>
      <c r="E503" t="s">
        <v>28</v>
      </c>
      <c r="F503" t="s">
        <v>29</v>
      </c>
      <c r="G503" t="s">
        <v>164</v>
      </c>
      <c r="H503" t="s">
        <v>187</v>
      </c>
      <c r="I503">
        <v>100</v>
      </c>
      <c r="J503" s="1">
        <v>0.95</v>
      </c>
      <c r="K503" t="s">
        <v>26</v>
      </c>
      <c r="L503" t="s">
        <v>27</v>
      </c>
      <c r="M503" t="s">
        <v>28</v>
      </c>
      <c r="N503" t="s">
        <v>28</v>
      </c>
      <c r="O503" t="s">
        <v>28</v>
      </c>
      <c r="P503" t="s">
        <v>335</v>
      </c>
      <c r="Q503">
        <v>3</v>
      </c>
      <c r="R503">
        <v>0.15866999999999901</v>
      </c>
      <c r="S503">
        <f t="shared" si="14"/>
        <v>18</v>
      </c>
      <c r="T503">
        <f t="shared" si="15"/>
        <v>35</v>
      </c>
      <c r="U503">
        <v>0</v>
      </c>
      <c r="V503">
        <v>1</v>
      </c>
      <c r="W503">
        <v>1</v>
      </c>
      <c r="X503">
        <v>0</v>
      </c>
      <c r="Y503">
        <v>0</v>
      </c>
      <c r="Z503">
        <v>0</v>
      </c>
      <c r="AA503">
        <v>0</v>
      </c>
      <c r="AB503">
        <v>4</v>
      </c>
      <c r="AC503">
        <v>0</v>
      </c>
      <c r="AD503">
        <v>0</v>
      </c>
      <c r="AE503">
        <v>0</v>
      </c>
      <c r="AF503">
        <v>2</v>
      </c>
      <c r="AG503">
        <v>0</v>
      </c>
      <c r="AH503">
        <v>0</v>
      </c>
      <c r="AI503">
        <v>0</v>
      </c>
      <c r="AJ503">
        <v>3</v>
      </c>
      <c r="AK503">
        <v>0</v>
      </c>
      <c r="AL503">
        <v>0</v>
      </c>
      <c r="AM503">
        <v>0</v>
      </c>
      <c r="AN503">
        <v>2</v>
      </c>
      <c r="AO503">
        <v>0</v>
      </c>
      <c r="AP503">
        <v>3</v>
      </c>
      <c r="AQ503">
        <v>0</v>
      </c>
      <c r="AR503">
        <v>0</v>
      </c>
      <c r="AS503">
        <v>1</v>
      </c>
      <c r="AT503">
        <v>0</v>
      </c>
      <c r="AU503">
        <v>0</v>
      </c>
      <c r="AV503">
        <v>0</v>
      </c>
      <c r="AW503">
        <v>0</v>
      </c>
      <c r="AX503">
        <v>1</v>
      </c>
      <c r="AY503">
        <v>0</v>
      </c>
      <c r="AZ503">
        <v>1</v>
      </c>
      <c r="BA503">
        <v>0</v>
      </c>
      <c r="BB503">
        <v>0</v>
      </c>
      <c r="BC503">
        <v>0</v>
      </c>
      <c r="BD503">
        <v>3</v>
      </c>
      <c r="BE503">
        <v>0</v>
      </c>
      <c r="BF503">
        <v>2</v>
      </c>
      <c r="BG503">
        <v>0</v>
      </c>
      <c r="BH503">
        <v>2</v>
      </c>
      <c r="BI503">
        <v>0</v>
      </c>
      <c r="BJ503">
        <v>0</v>
      </c>
      <c r="BK503">
        <v>0</v>
      </c>
      <c r="BL503">
        <v>0</v>
      </c>
      <c r="BM503">
        <v>0</v>
      </c>
      <c r="BN503">
        <v>0</v>
      </c>
      <c r="BO503">
        <v>0</v>
      </c>
      <c r="BP503">
        <v>0</v>
      </c>
      <c r="BQ503">
        <v>0</v>
      </c>
      <c r="BR503">
        <v>2</v>
      </c>
      <c r="BS503">
        <v>0</v>
      </c>
      <c r="BT503">
        <v>0</v>
      </c>
      <c r="BU503">
        <v>0</v>
      </c>
      <c r="BV503">
        <v>0</v>
      </c>
      <c r="BW503">
        <v>0</v>
      </c>
      <c r="BX503">
        <v>1</v>
      </c>
      <c r="BY503">
        <v>0</v>
      </c>
      <c r="BZ503">
        <v>0</v>
      </c>
      <c r="CA503">
        <v>0</v>
      </c>
      <c r="CB503">
        <v>1</v>
      </c>
      <c r="CC503">
        <v>0</v>
      </c>
      <c r="CD503">
        <v>0</v>
      </c>
      <c r="CE503">
        <v>0</v>
      </c>
      <c r="CF503">
        <v>0</v>
      </c>
      <c r="CG503">
        <v>0</v>
      </c>
      <c r="CH503">
        <v>0</v>
      </c>
      <c r="CI503">
        <v>0</v>
      </c>
      <c r="CJ503">
        <v>1</v>
      </c>
      <c r="CK503">
        <v>0</v>
      </c>
      <c r="CL503">
        <v>0</v>
      </c>
      <c r="CM503">
        <v>0</v>
      </c>
      <c r="CN503">
        <v>4</v>
      </c>
    </row>
    <row r="504" spans="1:92">
      <c r="A504" t="s">
        <v>695</v>
      </c>
      <c r="B504" t="s">
        <v>25</v>
      </c>
      <c r="C504" t="s">
        <v>26</v>
      </c>
      <c r="D504" t="s">
        <v>88</v>
      </c>
      <c r="E504" t="s">
        <v>89</v>
      </c>
      <c r="F504" t="s">
        <v>172</v>
      </c>
      <c r="G504" t="s">
        <v>484</v>
      </c>
      <c r="H504" t="s">
        <v>485</v>
      </c>
      <c r="I504">
        <v>100</v>
      </c>
      <c r="J504" s="1">
        <v>0.96</v>
      </c>
      <c r="K504" t="s">
        <v>26</v>
      </c>
      <c r="L504" t="s">
        <v>88</v>
      </c>
      <c r="M504" t="s">
        <v>89</v>
      </c>
      <c r="N504" t="s">
        <v>172</v>
      </c>
      <c r="O504" t="s">
        <v>111</v>
      </c>
      <c r="P504" t="s">
        <v>486</v>
      </c>
      <c r="Q504">
        <v>4</v>
      </c>
      <c r="R504">
        <v>6.5349999999999797E-2</v>
      </c>
      <c r="S504">
        <f t="shared" si="14"/>
        <v>14</v>
      </c>
      <c r="T504">
        <f t="shared" si="15"/>
        <v>35</v>
      </c>
      <c r="U504">
        <v>2</v>
      </c>
      <c r="V504">
        <v>0</v>
      </c>
      <c r="W504">
        <v>0</v>
      </c>
      <c r="X504">
        <v>0</v>
      </c>
      <c r="Y504">
        <v>0</v>
      </c>
      <c r="Z504">
        <v>0</v>
      </c>
      <c r="AA504">
        <v>4</v>
      </c>
      <c r="AB504">
        <v>0</v>
      </c>
      <c r="AC504">
        <v>0</v>
      </c>
      <c r="AD504">
        <v>0</v>
      </c>
      <c r="AE504">
        <v>2</v>
      </c>
      <c r="AF504">
        <v>0</v>
      </c>
      <c r="AG504">
        <v>1</v>
      </c>
      <c r="AH504">
        <v>0</v>
      </c>
      <c r="AI504">
        <v>0</v>
      </c>
      <c r="AJ504">
        <v>0</v>
      </c>
      <c r="AK504">
        <v>0</v>
      </c>
      <c r="AL504">
        <v>0</v>
      </c>
      <c r="AM504">
        <v>0</v>
      </c>
      <c r="AN504">
        <v>0</v>
      </c>
      <c r="AO504">
        <v>4</v>
      </c>
      <c r="AP504">
        <v>0</v>
      </c>
      <c r="AQ504">
        <v>0</v>
      </c>
      <c r="AR504">
        <v>0</v>
      </c>
      <c r="AS504">
        <v>0</v>
      </c>
      <c r="AT504">
        <v>6</v>
      </c>
      <c r="AU504">
        <v>1</v>
      </c>
      <c r="AV504">
        <v>0</v>
      </c>
      <c r="AW504">
        <v>0</v>
      </c>
      <c r="AX504">
        <v>0</v>
      </c>
      <c r="AY504">
        <v>0</v>
      </c>
      <c r="AZ504">
        <v>0</v>
      </c>
      <c r="BA504">
        <v>0</v>
      </c>
      <c r="BB504">
        <v>0</v>
      </c>
      <c r="BC504">
        <v>0</v>
      </c>
      <c r="BD504">
        <v>0</v>
      </c>
      <c r="BE504">
        <v>1</v>
      </c>
      <c r="BF504">
        <v>0</v>
      </c>
      <c r="BG504">
        <v>3</v>
      </c>
      <c r="BH504">
        <v>0</v>
      </c>
      <c r="BI504">
        <v>0</v>
      </c>
      <c r="BJ504">
        <v>3</v>
      </c>
      <c r="BK504">
        <v>0</v>
      </c>
      <c r="BL504">
        <v>0</v>
      </c>
      <c r="BM504">
        <v>0</v>
      </c>
      <c r="BN504">
        <v>0</v>
      </c>
      <c r="BO504">
        <v>0</v>
      </c>
      <c r="BP504">
        <v>0</v>
      </c>
      <c r="BQ504">
        <v>2</v>
      </c>
      <c r="BR504">
        <v>0</v>
      </c>
      <c r="BS504">
        <v>0</v>
      </c>
      <c r="BT504">
        <v>0</v>
      </c>
      <c r="BU504">
        <v>0</v>
      </c>
      <c r="BV504">
        <v>0</v>
      </c>
      <c r="BW504">
        <v>0</v>
      </c>
      <c r="BX504">
        <v>0</v>
      </c>
      <c r="BY504">
        <v>0</v>
      </c>
      <c r="BZ504">
        <v>0</v>
      </c>
      <c r="CA504">
        <v>2</v>
      </c>
      <c r="CB504">
        <v>0</v>
      </c>
      <c r="CC504">
        <v>0</v>
      </c>
      <c r="CD504">
        <v>0</v>
      </c>
      <c r="CE504">
        <v>0</v>
      </c>
      <c r="CF504">
        <v>0</v>
      </c>
      <c r="CG504">
        <v>1</v>
      </c>
      <c r="CH504">
        <v>0</v>
      </c>
      <c r="CI504">
        <v>0</v>
      </c>
      <c r="CJ504">
        <v>0</v>
      </c>
      <c r="CK504">
        <v>0</v>
      </c>
      <c r="CL504">
        <v>0</v>
      </c>
      <c r="CM504">
        <v>3</v>
      </c>
      <c r="CN504">
        <v>0</v>
      </c>
    </row>
    <row r="505" spans="1:92">
      <c r="A505" t="s">
        <v>2062</v>
      </c>
      <c r="B505" t="s">
        <v>25</v>
      </c>
      <c r="C505" t="s">
        <v>26</v>
      </c>
      <c r="D505" t="s">
        <v>88</v>
      </c>
      <c r="E505" t="s">
        <v>89</v>
      </c>
      <c r="F505" t="s">
        <v>172</v>
      </c>
      <c r="G505" t="s">
        <v>241</v>
      </c>
      <c r="H505" t="s">
        <v>242</v>
      </c>
      <c r="I505">
        <v>100</v>
      </c>
      <c r="J505" s="1">
        <v>0.93</v>
      </c>
      <c r="K505" t="s">
        <v>26</v>
      </c>
      <c r="L505" t="s">
        <v>88</v>
      </c>
      <c r="M505" t="s">
        <v>89</v>
      </c>
      <c r="N505" t="s">
        <v>172</v>
      </c>
      <c r="O505" t="s">
        <v>111</v>
      </c>
      <c r="P505" t="s">
        <v>482</v>
      </c>
      <c r="Q505">
        <v>7</v>
      </c>
      <c r="R505">
        <v>8.3839999999999901E-2</v>
      </c>
      <c r="S505">
        <f t="shared" si="14"/>
        <v>5</v>
      </c>
      <c r="T505">
        <f t="shared" si="15"/>
        <v>35</v>
      </c>
      <c r="U505">
        <v>0</v>
      </c>
      <c r="V505">
        <v>0</v>
      </c>
      <c r="W505">
        <v>0</v>
      </c>
      <c r="X505">
        <v>0</v>
      </c>
      <c r="Y505">
        <v>0</v>
      </c>
      <c r="Z505">
        <v>0</v>
      </c>
      <c r="AA505">
        <v>0</v>
      </c>
      <c r="AB505">
        <v>0</v>
      </c>
      <c r="AC505">
        <v>0</v>
      </c>
      <c r="AD505">
        <v>0</v>
      </c>
      <c r="AE505">
        <v>0</v>
      </c>
      <c r="AF505">
        <v>0</v>
      </c>
      <c r="AG505">
        <v>0</v>
      </c>
      <c r="AH505">
        <v>0</v>
      </c>
      <c r="AI505">
        <v>0</v>
      </c>
      <c r="AJ505">
        <v>0</v>
      </c>
      <c r="AK505">
        <v>0</v>
      </c>
      <c r="AL505">
        <v>0</v>
      </c>
      <c r="AM505">
        <v>0</v>
      </c>
      <c r="AN505">
        <v>0</v>
      </c>
      <c r="AO505">
        <v>12</v>
      </c>
      <c r="AP505">
        <v>0</v>
      </c>
      <c r="AQ505">
        <v>0</v>
      </c>
      <c r="AR505">
        <v>0</v>
      </c>
      <c r="AS505">
        <v>0</v>
      </c>
      <c r="AT505">
        <v>0</v>
      </c>
      <c r="AU505">
        <v>0</v>
      </c>
      <c r="AV505">
        <v>0</v>
      </c>
      <c r="AW505">
        <v>0</v>
      </c>
      <c r="AX505">
        <v>0</v>
      </c>
      <c r="AY505">
        <v>0</v>
      </c>
      <c r="AZ505">
        <v>0</v>
      </c>
      <c r="BA505">
        <v>11</v>
      </c>
      <c r="BB505">
        <v>0</v>
      </c>
      <c r="BC505">
        <v>0</v>
      </c>
      <c r="BD505">
        <v>0</v>
      </c>
      <c r="BE505">
        <v>0</v>
      </c>
      <c r="BF505">
        <v>0</v>
      </c>
      <c r="BG505">
        <v>0</v>
      </c>
      <c r="BH505">
        <v>0</v>
      </c>
      <c r="BI505">
        <v>0</v>
      </c>
      <c r="BJ505">
        <v>0</v>
      </c>
      <c r="BK505">
        <v>2</v>
      </c>
      <c r="BL505">
        <v>0</v>
      </c>
      <c r="BM505">
        <v>0</v>
      </c>
      <c r="BN505">
        <v>0</v>
      </c>
      <c r="BO505">
        <v>0</v>
      </c>
      <c r="BP505">
        <v>0</v>
      </c>
      <c r="BQ505">
        <v>0</v>
      </c>
      <c r="BR505">
        <v>0</v>
      </c>
      <c r="BS505">
        <v>0</v>
      </c>
      <c r="BT505">
        <v>0</v>
      </c>
      <c r="BU505">
        <v>0</v>
      </c>
      <c r="BV505">
        <v>0</v>
      </c>
      <c r="BW505">
        <v>0</v>
      </c>
      <c r="BX505">
        <v>0</v>
      </c>
      <c r="BY505">
        <v>0</v>
      </c>
      <c r="BZ505">
        <v>0</v>
      </c>
      <c r="CA505">
        <v>0</v>
      </c>
      <c r="CB505">
        <v>7</v>
      </c>
      <c r="CC505">
        <v>0</v>
      </c>
      <c r="CD505">
        <v>0</v>
      </c>
      <c r="CE505">
        <v>0</v>
      </c>
      <c r="CF505">
        <v>0</v>
      </c>
      <c r="CG505">
        <v>0</v>
      </c>
      <c r="CH505">
        <v>0</v>
      </c>
      <c r="CI505">
        <v>0</v>
      </c>
      <c r="CJ505">
        <v>0</v>
      </c>
      <c r="CK505">
        <v>0</v>
      </c>
      <c r="CL505">
        <v>0</v>
      </c>
      <c r="CM505">
        <v>3</v>
      </c>
      <c r="CN505">
        <v>0</v>
      </c>
    </row>
    <row r="506" spans="1:92">
      <c r="A506" t="s">
        <v>2003</v>
      </c>
      <c r="B506" t="s">
        <v>25</v>
      </c>
      <c r="C506" t="s">
        <v>26</v>
      </c>
      <c r="D506" t="s">
        <v>47</v>
      </c>
      <c r="E506" t="s">
        <v>35</v>
      </c>
      <c r="F506" t="s">
        <v>36</v>
      </c>
      <c r="G506" t="s">
        <v>1999</v>
      </c>
      <c r="H506" t="s">
        <v>2000</v>
      </c>
      <c r="I506">
        <v>100</v>
      </c>
      <c r="J506" s="1">
        <v>0.82</v>
      </c>
      <c r="K506" t="s">
        <v>26</v>
      </c>
      <c r="L506" t="s">
        <v>47</v>
      </c>
      <c r="M506" t="s">
        <v>566</v>
      </c>
      <c r="P506" t="s">
        <v>1714</v>
      </c>
      <c r="Q506">
        <v>5</v>
      </c>
      <c r="R506">
        <v>0.45867000000000002</v>
      </c>
      <c r="S506">
        <f t="shared" si="14"/>
        <v>1</v>
      </c>
      <c r="T506">
        <f t="shared" si="15"/>
        <v>35</v>
      </c>
      <c r="U506">
        <v>0</v>
      </c>
      <c r="V506">
        <v>0</v>
      </c>
      <c r="W506">
        <v>0</v>
      </c>
      <c r="X506">
        <v>0</v>
      </c>
      <c r="Y506">
        <v>0</v>
      </c>
      <c r="Z506">
        <v>0</v>
      </c>
      <c r="AA506">
        <v>0</v>
      </c>
      <c r="AB506">
        <v>0</v>
      </c>
      <c r="AC506">
        <v>0</v>
      </c>
      <c r="AD506">
        <v>0</v>
      </c>
      <c r="AE506">
        <v>0</v>
      </c>
      <c r="AF506">
        <v>0</v>
      </c>
      <c r="AG506">
        <v>0</v>
      </c>
      <c r="AH506">
        <v>0</v>
      </c>
      <c r="AI506">
        <v>0</v>
      </c>
      <c r="AJ506">
        <v>0</v>
      </c>
      <c r="AK506">
        <v>0</v>
      </c>
      <c r="AL506">
        <v>0</v>
      </c>
      <c r="AM506">
        <v>35</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row>
    <row r="507" spans="1:92">
      <c r="A507" t="s">
        <v>2475</v>
      </c>
      <c r="B507" t="s">
        <v>25</v>
      </c>
      <c r="C507" t="s">
        <v>26</v>
      </c>
      <c r="D507" t="s">
        <v>47</v>
      </c>
      <c r="E507" t="s">
        <v>48</v>
      </c>
      <c r="F507" t="s">
        <v>49</v>
      </c>
      <c r="G507" t="s">
        <v>1716</v>
      </c>
      <c r="H507" t="s">
        <v>1717</v>
      </c>
      <c r="I507">
        <v>100</v>
      </c>
      <c r="J507" s="1">
        <v>0.99</v>
      </c>
      <c r="K507" t="s">
        <v>26</v>
      </c>
      <c r="L507" t="s">
        <v>47</v>
      </c>
      <c r="M507" t="s">
        <v>48</v>
      </c>
      <c r="N507" t="s">
        <v>49</v>
      </c>
      <c r="O507" t="s">
        <v>78</v>
      </c>
      <c r="P507" t="s">
        <v>348</v>
      </c>
      <c r="Q507">
        <v>7</v>
      </c>
      <c r="R507">
        <v>7.3000000000011901E-4</v>
      </c>
      <c r="S507">
        <f t="shared" si="14"/>
        <v>1</v>
      </c>
      <c r="T507">
        <f t="shared" si="15"/>
        <v>35</v>
      </c>
      <c r="U507">
        <v>0</v>
      </c>
      <c r="V507">
        <v>0</v>
      </c>
      <c r="W507">
        <v>0</v>
      </c>
      <c r="X507">
        <v>0</v>
      </c>
      <c r="Y507">
        <v>0</v>
      </c>
      <c r="Z507">
        <v>0</v>
      </c>
      <c r="AA507">
        <v>0</v>
      </c>
      <c r="AB507">
        <v>0</v>
      </c>
      <c r="AC507">
        <v>0</v>
      </c>
      <c r="AD507">
        <v>0</v>
      </c>
      <c r="AE507">
        <v>0</v>
      </c>
      <c r="AF507">
        <v>0</v>
      </c>
      <c r="AG507">
        <v>0</v>
      </c>
      <c r="AH507">
        <v>0</v>
      </c>
      <c r="AI507">
        <v>0</v>
      </c>
      <c r="AJ507">
        <v>0</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v>0</v>
      </c>
      <c r="BY507">
        <v>0</v>
      </c>
      <c r="BZ507">
        <v>0</v>
      </c>
      <c r="CA507">
        <v>0</v>
      </c>
      <c r="CB507">
        <v>0</v>
      </c>
      <c r="CC507">
        <v>0</v>
      </c>
      <c r="CD507">
        <v>0</v>
      </c>
      <c r="CE507">
        <v>35</v>
      </c>
      <c r="CF507">
        <v>0</v>
      </c>
      <c r="CG507">
        <v>0</v>
      </c>
      <c r="CH507">
        <v>0</v>
      </c>
      <c r="CI507">
        <v>0</v>
      </c>
      <c r="CJ507">
        <v>0</v>
      </c>
      <c r="CK507">
        <v>0</v>
      </c>
      <c r="CL507">
        <v>0</v>
      </c>
      <c r="CM507">
        <v>0</v>
      </c>
      <c r="CN507">
        <v>0</v>
      </c>
    </row>
    <row r="508" spans="1:92">
      <c r="A508" t="s">
        <v>1382</v>
      </c>
      <c r="B508" t="s">
        <v>25</v>
      </c>
      <c r="C508" t="s">
        <v>26</v>
      </c>
      <c r="D508" t="s">
        <v>88</v>
      </c>
      <c r="E508" t="s">
        <v>89</v>
      </c>
      <c r="G508" t="s">
        <v>1383</v>
      </c>
      <c r="H508" t="s">
        <v>1384</v>
      </c>
      <c r="I508">
        <v>100</v>
      </c>
      <c r="J508" s="1">
        <v>0.96</v>
      </c>
      <c r="K508" t="s">
        <v>26</v>
      </c>
      <c r="L508" t="s">
        <v>88</v>
      </c>
      <c r="M508" t="s">
        <v>89</v>
      </c>
      <c r="P508" t="s">
        <v>1385</v>
      </c>
      <c r="Q508">
        <v>5</v>
      </c>
      <c r="R508">
        <v>8.0350000000000296E-2</v>
      </c>
      <c r="S508">
        <f t="shared" si="14"/>
        <v>10</v>
      </c>
      <c r="T508">
        <f t="shared" si="15"/>
        <v>34</v>
      </c>
      <c r="U508">
        <v>0</v>
      </c>
      <c r="V508">
        <v>0</v>
      </c>
      <c r="W508">
        <v>0</v>
      </c>
      <c r="X508">
        <v>0</v>
      </c>
      <c r="Y508">
        <v>8</v>
      </c>
      <c r="Z508">
        <v>0</v>
      </c>
      <c r="AA508">
        <v>2</v>
      </c>
      <c r="AB508">
        <v>0</v>
      </c>
      <c r="AC508">
        <v>6</v>
      </c>
      <c r="AD508">
        <v>0</v>
      </c>
      <c r="AE508">
        <v>0</v>
      </c>
      <c r="AF508">
        <v>0</v>
      </c>
      <c r="AG508">
        <v>2</v>
      </c>
      <c r="AH508">
        <v>0</v>
      </c>
      <c r="AI508">
        <v>0</v>
      </c>
      <c r="AJ508">
        <v>0</v>
      </c>
      <c r="AK508">
        <v>3</v>
      </c>
      <c r="AL508">
        <v>0</v>
      </c>
      <c r="AM508">
        <v>0</v>
      </c>
      <c r="AN508">
        <v>0</v>
      </c>
      <c r="AO508">
        <v>2</v>
      </c>
      <c r="AP508">
        <v>0</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4</v>
      </c>
      <c r="BN508">
        <v>0</v>
      </c>
      <c r="BO508">
        <v>0</v>
      </c>
      <c r="BP508">
        <v>0</v>
      </c>
      <c r="BQ508">
        <v>0</v>
      </c>
      <c r="BR508">
        <v>0</v>
      </c>
      <c r="BS508">
        <v>0</v>
      </c>
      <c r="BT508">
        <v>0</v>
      </c>
      <c r="BU508">
        <v>0</v>
      </c>
      <c r="BV508">
        <v>0</v>
      </c>
      <c r="BW508">
        <v>0</v>
      </c>
      <c r="BX508">
        <v>0</v>
      </c>
      <c r="BY508">
        <v>0</v>
      </c>
      <c r="BZ508">
        <v>0</v>
      </c>
      <c r="CA508">
        <v>4</v>
      </c>
      <c r="CB508">
        <v>0</v>
      </c>
      <c r="CC508">
        <v>0</v>
      </c>
      <c r="CD508">
        <v>0</v>
      </c>
      <c r="CE508">
        <v>0</v>
      </c>
      <c r="CF508">
        <v>0</v>
      </c>
      <c r="CG508">
        <v>0</v>
      </c>
      <c r="CH508">
        <v>0</v>
      </c>
      <c r="CI508">
        <v>1</v>
      </c>
      <c r="CJ508">
        <v>0</v>
      </c>
      <c r="CK508">
        <v>0</v>
      </c>
      <c r="CL508">
        <v>0</v>
      </c>
      <c r="CM508">
        <v>2</v>
      </c>
      <c r="CN508">
        <v>0</v>
      </c>
    </row>
    <row r="509" spans="1:92">
      <c r="A509" t="s">
        <v>1818</v>
      </c>
      <c r="B509" t="s">
        <v>25</v>
      </c>
      <c r="C509" t="s">
        <v>26</v>
      </c>
      <c r="D509" t="s">
        <v>27</v>
      </c>
      <c r="E509" t="s">
        <v>77</v>
      </c>
      <c r="F509" t="s">
        <v>643</v>
      </c>
      <c r="G509" t="s">
        <v>644</v>
      </c>
      <c r="H509" t="s">
        <v>645</v>
      </c>
      <c r="I509">
        <v>100</v>
      </c>
      <c r="J509" s="1">
        <v>0.91</v>
      </c>
      <c r="K509" t="s">
        <v>26</v>
      </c>
      <c r="L509" t="s">
        <v>27</v>
      </c>
      <c r="M509" t="s">
        <v>28</v>
      </c>
      <c r="N509" t="s">
        <v>29</v>
      </c>
      <c r="O509" t="s">
        <v>39</v>
      </c>
      <c r="P509" t="s">
        <v>297</v>
      </c>
      <c r="Q509">
        <v>3</v>
      </c>
      <c r="R509">
        <v>0.17998999999999901</v>
      </c>
      <c r="S509">
        <f t="shared" si="14"/>
        <v>9</v>
      </c>
      <c r="T509">
        <f t="shared" si="15"/>
        <v>34</v>
      </c>
      <c r="U509">
        <v>0</v>
      </c>
      <c r="V509">
        <v>0</v>
      </c>
      <c r="W509">
        <v>0</v>
      </c>
      <c r="X509">
        <v>0</v>
      </c>
      <c r="Y509">
        <v>0</v>
      </c>
      <c r="Z509">
        <v>0</v>
      </c>
      <c r="AA509">
        <v>0</v>
      </c>
      <c r="AB509">
        <v>0</v>
      </c>
      <c r="AC509">
        <v>0</v>
      </c>
      <c r="AD509">
        <v>1</v>
      </c>
      <c r="AE509">
        <v>0</v>
      </c>
      <c r="AF509">
        <v>0</v>
      </c>
      <c r="AG509">
        <v>1</v>
      </c>
      <c r="AH509">
        <v>0</v>
      </c>
      <c r="AI509">
        <v>0</v>
      </c>
      <c r="AJ509">
        <v>9</v>
      </c>
      <c r="AK509">
        <v>0</v>
      </c>
      <c r="AL509">
        <v>0</v>
      </c>
      <c r="AM509">
        <v>0</v>
      </c>
      <c r="AN509">
        <v>0</v>
      </c>
      <c r="AO509">
        <v>0</v>
      </c>
      <c r="AP509">
        <v>0</v>
      </c>
      <c r="AQ509">
        <v>0</v>
      </c>
      <c r="AR509">
        <v>0</v>
      </c>
      <c r="AS509">
        <v>0</v>
      </c>
      <c r="AT509">
        <v>1</v>
      </c>
      <c r="AU509">
        <v>0</v>
      </c>
      <c r="AV509">
        <v>0</v>
      </c>
      <c r="AW509">
        <v>16</v>
      </c>
      <c r="AX509">
        <v>0</v>
      </c>
      <c r="AY509">
        <v>0</v>
      </c>
      <c r="AZ509">
        <v>0</v>
      </c>
      <c r="BA509">
        <v>0</v>
      </c>
      <c r="BB509">
        <v>0</v>
      </c>
      <c r="BC509">
        <v>0</v>
      </c>
      <c r="BD509">
        <v>0</v>
      </c>
      <c r="BE509">
        <v>1</v>
      </c>
      <c r="BF509">
        <v>0</v>
      </c>
      <c r="BG509">
        <v>0</v>
      </c>
      <c r="BH509">
        <v>0</v>
      </c>
      <c r="BI509">
        <v>0</v>
      </c>
      <c r="BJ509">
        <v>0</v>
      </c>
      <c r="BK509">
        <v>0</v>
      </c>
      <c r="BL509">
        <v>0</v>
      </c>
      <c r="BM509">
        <v>0</v>
      </c>
      <c r="BN509">
        <v>0</v>
      </c>
      <c r="BO509">
        <v>0</v>
      </c>
      <c r="BP509">
        <v>0</v>
      </c>
      <c r="BQ509">
        <v>0</v>
      </c>
      <c r="BR509">
        <v>0</v>
      </c>
      <c r="BS509">
        <v>0</v>
      </c>
      <c r="BT509">
        <v>0</v>
      </c>
      <c r="BU509">
        <v>0</v>
      </c>
      <c r="BV509">
        <v>3</v>
      </c>
      <c r="BW509">
        <v>0</v>
      </c>
      <c r="BX509">
        <v>0</v>
      </c>
      <c r="BY509">
        <v>1</v>
      </c>
      <c r="BZ509">
        <v>0</v>
      </c>
      <c r="CA509">
        <v>0</v>
      </c>
      <c r="CB509">
        <v>1</v>
      </c>
      <c r="CC509">
        <v>0</v>
      </c>
      <c r="CD509">
        <v>0</v>
      </c>
      <c r="CE509">
        <v>0</v>
      </c>
      <c r="CF509">
        <v>0</v>
      </c>
      <c r="CG509">
        <v>0</v>
      </c>
      <c r="CH509">
        <v>0</v>
      </c>
      <c r="CI509">
        <v>0</v>
      </c>
      <c r="CJ509">
        <v>0</v>
      </c>
      <c r="CK509">
        <v>0</v>
      </c>
      <c r="CL509">
        <v>0</v>
      </c>
      <c r="CM509">
        <v>0</v>
      </c>
      <c r="CN509">
        <v>0</v>
      </c>
    </row>
    <row r="510" spans="1:92">
      <c r="A510" t="s">
        <v>606</v>
      </c>
      <c r="B510" t="s">
        <v>25</v>
      </c>
      <c r="C510" t="s">
        <v>26</v>
      </c>
      <c r="D510" t="s">
        <v>27</v>
      </c>
      <c r="E510" t="s">
        <v>59</v>
      </c>
      <c r="F510" t="s">
        <v>59</v>
      </c>
      <c r="G510" t="s">
        <v>217</v>
      </c>
      <c r="H510" t="s">
        <v>607</v>
      </c>
      <c r="I510">
        <v>100</v>
      </c>
      <c r="J510" s="1">
        <v>0.98</v>
      </c>
      <c r="K510" t="s">
        <v>26</v>
      </c>
      <c r="L510" t="s">
        <v>27</v>
      </c>
      <c r="M510" t="s">
        <v>59</v>
      </c>
      <c r="N510" t="s">
        <v>59</v>
      </c>
      <c r="O510" t="s">
        <v>59</v>
      </c>
      <c r="P510" t="s">
        <v>608</v>
      </c>
      <c r="Q510">
        <v>3</v>
      </c>
      <c r="R510">
        <v>3.02099999999998E-2</v>
      </c>
      <c r="S510">
        <f t="shared" si="14"/>
        <v>5</v>
      </c>
      <c r="T510">
        <f t="shared" si="15"/>
        <v>34</v>
      </c>
      <c r="U510">
        <v>30</v>
      </c>
      <c r="V510">
        <v>0</v>
      </c>
      <c r="W510">
        <v>0</v>
      </c>
      <c r="X510">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1</v>
      </c>
      <c r="BM510">
        <v>1</v>
      </c>
      <c r="BN510">
        <v>1</v>
      </c>
      <c r="BO510">
        <v>0</v>
      </c>
      <c r="BP510">
        <v>0</v>
      </c>
      <c r="BQ510">
        <v>0</v>
      </c>
      <c r="BR510">
        <v>0</v>
      </c>
      <c r="BS510">
        <v>0</v>
      </c>
      <c r="BT510">
        <v>0</v>
      </c>
      <c r="BU510">
        <v>0</v>
      </c>
      <c r="BV510">
        <v>0</v>
      </c>
      <c r="BW510">
        <v>0</v>
      </c>
      <c r="BX510">
        <v>0</v>
      </c>
      <c r="BY510">
        <v>0</v>
      </c>
      <c r="BZ510">
        <v>0</v>
      </c>
      <c r="CA510">
        <v>0</v>
      </c>
      <c r="CB510">
        <v>0</v>
      </c>
      <c r="CC510">
        <v>0</v>
      </c>
      <c r="CD510">
        <v>0</v>
      </c>
      <c r="CE510">
        <v>0</v>
      </c>
      <c r="CF510">
        <v>0</v>
      </c>
      <c r="CG510">
        <v>0</v>
      </c>
      <c r="CH510">
        <v>1</v>
      </c>
      <c r="CI510">
        <v>0</v>
      </c>
      <c r="CJ510">
        <v>0</v>
      </c>
      <c r="CK510">
        <v>0</v>
      </c>
      <c r="CL510">
        <v>0</v>
      </c>
      <c r="CM510">
        <v>0</v>
      </c>
      <c r="CN510">
        <v>0</v>
      </c>
    </row>
    <row r="511" spans="1:92">
      <c r="A511" t="s">
        <v>594</v>
      </c>
      <c r="B511" t="s">
        <v>25</v>
      </c>
      <c r="C511" t="s">
        <v>26</v>
      </c>
      <c r="D511" t="s">
        <v>27</v>
      </c>
      <c r="E511" t="s">
        <v>28</v>
      </c>
      <c r="F511" t="s">
        <v>28</v>
      </c>
      <c r="G511" t="s">
        <v>595</v>
      </c>
      <c r="H511" t="s">
        <v>596</v>
      </c>
      <c r="I511">
        <v>100</v>
      </c>
      <c r="J511" s="1">
        <v>0.9</v>
      </c>
      <c r="K511" t="s">
        <v>26</v>
      </c>
      <c r="L511" t="s">
        <v>88</v>
      </c>
      <c r="M511" t="s">
        <v>343</v>
      </c>
      <c r="N511" t="s">
        <v>110</v>
      </c>
      <c r="O511" t="s">
        <v>251</v>
      </c>
      <c r="P511" t="s">
        <v>344</v>
      </c>
      <c r="Q511">
        <v>5</v>
      </c>
      <c r="R511">
        <v>0.19325000000000001</v>
      </c>
      <c r="S511">
        <f t="shared" si="14"/>
        <v>1</v>
      </c>
      <c r="T511">
        <f t="shared" si="15"/>
        <v>34</v>
      </c>
      <c r="U511">
        <v>34</v>
      </c>
      <c r="V511">
        <v>0</v>
      </c>
      <c r="W511">
        <v>0</v>
      </c>
      <c r="X511">
        <v>0</v>
      </c>
      <c r="Y511">
        <v>0</v>
      </c>
      <c r="Z511">
        <v>0</v>
      </c>
      <c r="AA511">
        <v>0</v>
      </c>
      <c r="AB511">
        <v>0</v>
      </c>
      <c r="AC511">
        <v>0</v>
      </c>
      <c r="AD511">
        <v>0</v>
      </c>
      <c r="AE511">
        <v>0</v>
      </c>
      <c r="AF511">
        <v>0</v>
      </c>
      <c r="AG511">
        <v>0</v>
      </c>
      <c r="AH511">
        <v>0</v>
      </c>
      <c r="AI511">
        <v>0</v>
      </c>
      <c r="AJ511">
        <v>0</v>
      </c>
      <c r="AK511">
        <v>0</v>
      </c>
      <c r="AL511">
        <v>0</v>
      </c>
      <c r="AM511">
        <v>0</v>
      </c>
      <c r="AN511">
        <v>0</v>
      </c>
      <c r="AO511">
        <v>0</v>
      </c>
      <c r="AP511">
        <v>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v>0</v>
      </c>
      <c r="BY511">
        <v>0</v>
      </c>
      <c r="BZ511">
        <v>0</v>
      </c>
      <c r="CA511">
        <v>0</v>
      </c>
      <c r="CB511">
        <v>0</v>
      </c>
      <c r="CC511">
        <v>0</v>
      </c>
      <c r="CD511">
        <v>0</v>
      </c>
      <c r="CE511">
        <v>0</v>
      </c>
      <c r="CF511">
        <v>0</v>
      </c>
      <c r="CG511">
        <v>0</v>
      </c>
      <c r="CH511">
        <v>0</v>
      </c>
      <c r="CI511">
        <v>0</v>
      </c>
      <c r="CJ511">
        <v>0</v>
      </c>
      <c r="CK511">
        <v>0</v>
      </c>
      <c r="CL511">
        <v>0</v>
      </c>
      <c r="CM511">
        <v>0</v>
      </c>
      <c r="CN511">
        <v>0</v>
      </c>
    </row>
    <row r="512" spans="1:92">
      <c r="A512" t="s">
        <v>1711</v>
      </c>
      <c r="B512" t="s">
        <v>25</v>
      </c>
      <c r="C512" t="s">
        <v>26</v>
      </c>
      <c r="D512" t="s">
        <v>47</v>
      </c>
      <c r="E512" t="s">
        <v>29</v>
      </c>
      <c r="F512" t="s">
        <v>44</v>
      </c>
      <c r="G512" t="s">
        <v>1712</v>
      </c>
      <c r="H512" t="s">
        <v>1713</v>
      </c>
      <c r="I512">
        <v>100</v>
      </c>
      <c r="J512" s="1">
        <v>0.86</v>
      </c>
      <c r="K512" t="s">
        <v>26</v>
      </c>
      <c r="L512" t="s">
        <v>47</v>
      </c>
      <c r="M512" t="s">
        <v>566</v>
      </c>
      <c r="P512" t="s">
        <v>1714</v>
      </c>
      <c r="Q512">
        <v>4</v>
      </c>
      <c r="R512">
        <v>0.37263000000000002</v>
      </c>
      <c r="S512">
        <f t="shared" si="14"/>
        <v>1</v>
      </c>
      <c r="T512">
        <f t="shared" si="15"/>
        <v>34</v>
      </c>
      <c r="U512">
        <v>0</v>
      </c>
      <c r="V512">
        <v>0</v>
      </c>
      <c r="W512">
        <v>0</v>
      </c>
      <c r="X512">
        <v>0</v>
      </c>
      <c r="Y512">
        <v>0</v>
      </c>
      <c r="Z512">
        <v>0</v>
      </c>
      <c r="AA512">
        <v>0</v>
      </c>
      <c r="AB512">
        <v>34</v>
      </c>
      <c r="AC512">
        <v>0</v>
      </c>
      <c r="AD512">
        <v>0</v>
      </c>
      <c r="AE512">
        <v>0</v>
      </c>
      <c r="AF512">
        <v>0</v>
      </c>
      <c r="AG512">
        <v>0</v>
      </c>
      <c r="AH512">
        <v>0</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v>0</v>
      </c>
      <c r="BY512">
        <v>0</v>
      </c>
      <c r="BZ512">
        <v>0</v>
      </c>
      <c r="CA512">
        <v>0</v>
      </c>
      <c r="CB512">
        <v>0</v>
      </c>
      <c r="CC512">
        <v>0</v>
      </c>
      <c r="CD512">
        <v>0</v>
      </c>
      <c r="CE512">
        <v>0</v>
      </c>
      <c r="CF512">
        <v>0</v>
      </c>
      <c r="CG512">
        <v>0</v>
      </c>
      <c r="CH512">
        <v>0</v>
      </c>
      <c r="CI512">
        <v>0</v>
      </c>
      <c r="CJ512">
        <v>0</v>
      </c>
      <c r="CK512">
        <v>0</v>
      </c>
      <c r="CL512">
        <v>0</v>
      </c>
      <c r="CM512">
        <v>0</v>
      </c>
      <c r="CN512">
        <v>0</v>
      </c>
    </row>
    <row r="513" spans="1:92">
      <c r="A513" t="s">
        <v>2310</v>
      </c>
      <c r="B513" t="s">
        <v>25</v>
      </c>
      <c r="C513" t="s">
        <v>26</v>
      </c>
      <c r="D513" t="s">
        <v>27</v>
      </c>
      <c r="E513" t="s">
        <v>28</v>
      </c>
      <c r="F513" t="s">
        <v>64</v>
      </c>
      <c r="G513" t="s">
        <v>214</v>
      </c>
      <c r="H513" t="s">
        <v>215</v>
      </c>
      <c r="I513">
        <v>100</v>
      </c>
      <c r="J513" s="1">
        <v>0.97</v>
      </c>
      <c r="K513" t="s">
        <v>26</v>
      </c>
      <c r="L513" t="s">
        <v>27</v>
      </c>
      <c r="M513" t="s">
        <v>28</v>
      </c>
      <c r="N513" t="s">
        <v>29</v>
      </c>
      <c r="O513" t="s">
        <v>29</v>
      </c>
      <c r="P513" t="s">
        <v>796</v>
      </c>
      <c r="Q513">
        <v>8</v>
      </c>
      <c r="R513">
        <v>0.12683</v>
      </c>
      <c r="S513">
        <f t="shared" si="14"/>
        <v>1</v>
      </c>
      <c r="T513">
        <f t="shared" si="15"/>
        <v>34</v>
      </c>
      <c r="U513">
        <v>0</v>
      </c>
      <c r="V513">
        <v>0</v>
      </c>
      <c r="W513">
        <v>0</v>
      </c>
      <c r="X513">
        <v>0</v>
      </c>
      <c r="Y513">
        <v>0</v>
      </c>
      <c r="Z513">
        <v>0</v>
      </c>
      <c r="AA513">
        <v>0</v>
      </c>
      <c r="AB513">
        <v>0</v>
      </c>
      <c r="AC513">
        <v>0</v>
      </c>
      <c r="AD513">
        <v>0</v>
      </c>
      <c r="AE513">
        <v>0</v>
      </c>
      <c r="AF513">
        <v>0</v>
      </c>
      <c r="AG513">
        <v>0</v>
      </c>
      <c r="AH513">
        <v>0</v>
      </c>
      <c r="AI513">
        <v>0</v>
      </c>
      <c r="AJ513">
        <v>0</v>
      </c>
      <c r="AK513">
        <v>0</v>
      </c>
      <c r="AL513">
        <v>0</v>
      </c>
      <c r="AM513">
        <v>0</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34</v>
      </c>
      <c r="BK513">
        <v>0</v>
      </c>
      <c r="BL513">
        <v>0</v>
      </c>
      <c r="BM513">
        <v>0</v>
      </c>
      <c r="BN513">
        <v>0</v>
      </c>
      <c r="BO513">
        <v>0</v>
      </c>
      <c r="BP513">
        <v>0</v>
      </c>
      <c r="BQ513">
        <v>0</v>
      </c>
      <c r="BR513">
        <v>0</v>
      </c>
      <c r="BS513">
        <v>0</v>
      </c>
      <c r="BT513">
        <v>0</v>
      </c>
      <c r="BU513">
        <v>0</v>
      </c>
      <c r="BV513">
        <v>0</v>
      </c>
      <c r="BW513">
        <v>0</v>
      </c>
      <c r="BX513">
        <v>0</v>
      </c>
      <c r="BY513">
        <v>0</v>
      </c>
      <c r="BZ513">
        <v>0</v>
      </c>
      <c r="CA513">
        <v>0</v>
      </c>
      <c r="CB513">
        <v>0</v>
      </c>
      <c r="CC513">
        <v>0</v>
      </c>
      <c r="CD513">
        <v>0</v>
      </c>
      <c r="CE513">
        <v>0</v>
      </c>
      <c r="CF513">
        <v>0</v>
      </c>
      <c r="CG513">
        <v>0</v>
      </c>
      <c r="CH513">
        <v>0</v>
      </c>
      <c r="CI513">
        <v>0</v>
      </c>
      <c r="CJ513">
        <v>0</v>
      </c>
      <c r="CK513">
        <v>0</v>
      </c>
      <c r="CL513">
        <v>0</v>
      </c>
      <c r="CM513">
        <v>0</v>
      </c>
      <c r="CN513">
        <v>0</v>
      </c>
    </row>
    <row r="514" spans="1:92">
      <c r="A514" t="s">
        <v>2322</v>
      </c>
      <c r="B514" t="s">
        <v>25</v>
      </c>
      <c r="C514" t="s">
        <v>26</v>
      </c>
      <c r="D514" t="s">
        <v>47</v>
      </c>
      <c r="E514" t="s">
        <v>48</v>
      </c>
      <c r="F514" t="s">
        <v>49</v>
      </c>
      <c r="G514" t="s">
        <v>2323</v>
      </c>
      <c r="H514" t="s">
        <v>2324</v>
      </c>
      <c r="I514">
        <v>100</v>
      </c>
      <c r="J514" s="1">
        <v>0.99</v>
      </c>
      <c r="K514" t="s">
        <v>26</v>
      </c>
      <c r="L514" t="s">
        <v>47</v>
      </c>
      <c r="M514" t="s">
        <v>48</v>
      </c>
      <c r="N514" t="s">
        <v>49</v>
      </c>
      <c r="O514" t="s">
        <v>52</v>
      </c>
      <c r="P514" t="s">
        <v>2325</v>
      </c>
      <c r="Q514">
        <v>2</v>
      </c>
      <c r="R514">
        <v>2.9499999999999999E-3</v>
      </c>
      <c r="S514">
        <f t="shared" ref="S514:S577" si="16">COUNTIF(U514:CN514,"&gt;0")</f>
        <v>1</v>
      </c>
      <c r="T514">
        <f t="shared" ref="T514:T577" si="17">SUM(U514:CN514)</f>
        <v>34</v>
      </c>
      <c r="U514">
        <v>0</v>
      </c>
      <c r="V514">
        <v>0</v>
      </c>
      <c r="W514">
        <v>0</v>
      </c>
      <c r="X514">
        <v>0</v>
      </c>
      <c r="Y514">
        <v>0</v>
      </c>
      <c r="Z514">
        <v>0</v>
      </c>
      <c r="AA514">
        <v>0</v>
      </c>
      <c r="AB514">
        <v>0</v>
      </c>
      <c r="AC514">
        <v>0</v>
      </c>
      <c r="AD514">
        <v>0</v>
      </c>
      <c r="AE514">
        <v>0</v>
      </c>
      <c r="AF514">
        <v>0</v>
      </c>
      <c r="AG514">
        <v>0</v>
      </c>
      <c r="AH514">
        <v>0</v>
      </c>
      <c r="AI514">
        <v>0</v>
      </c>
      <c r="AJ514">
        <v>0</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34</v>
      </c>
      <c r="BM514">
        <v>0</v>
      </c>
      <c r="BN514">
        <v>0</v>
      </c>
      <c r="BO514">
        <v>0</v>
      </c>
      <c r="BP514">
        <v>0</v>
      </c>
      <c r="BQ514">
        <v>0</v>
      </c>
      <c r="BR514">
        <v>0</v>
      </c>
      <c r="BS514">
        <v>0</v>
      </c>
      <c r="BT514">
        <v>0</v>
      </c>
      <c r="BU514">
        <v>0</v>
      </c>
      <c r="BV514">
        <v>0</v>
      </c>
      <c r="BW514">
        <v>0</v>
      </c>
      <c r="BX514">
        <v>0</v>
      </c>
      <c r="BY514">
        <v>0</v>
      </c>
      <c r="BZ514">
        <v>0</v>
      </c>
      <c r="CA514">
        <v>0</v>
      </c>
      <c r="CB514">
        <v>0</v>
      </c>
      <c r="CC514">
        <v>0</v>
      </c>
      <c r="CD514">
        <v>0</v>
      </c>
      <c r="CE514">
        <v>0</v>
      </c>
      <c r="CF514">
        <v>0</v>
      </c>
      <c r="CG514">
        <v>0</v>
      </c>
      <c r="CH514">
        <v>0</v>
      </c>
      <c r="CI514">
        <v>0</v>
      </c>
      <c r="CJ514">
        <v>0</v>
      </c>
      <c r="CK514">
        <v>0</v>
      </c>
      <c r="CL514">
        <v>0</v>
      </c>
      <c r="CM514">
        <v>0</v>
      </c>
      <c r="CN514">
        <v>0</v>
      </c>
    </row>
    <row r="515" spans="1:92">
      <c r="A515" t="s">
        <v>1141</v>
      </c>
      <c r="B515" t="s">
        <v>25</v>
      </c>
      <c r="C515" t="s">
        <v>26</v>
      </c>
      <c r="D515" t="s">
        <v>27</v>
      </c>
      <c r="E515" t="s">
        <v>28</v>
      </c>
      <c r="F515" t="s">
        <v>29</v>
      </c>
      <c r="G515" t="s">
        <v>207</v>
      </c>
      <c r="H515" t="s">
        <v>208</v>
      </c>
      <c r="I515">
        <v>100</v>
      </c>
      <c r="J515" s="1">
        <v>0.99</v>
      </c>
      <c r="K515" t="s">
        <v>26</v>
      </c>
      <c r="L515" t="s">
        <v>27</v>
      </c>
      <c r="M515" t="s">
        <v>28</v>
      </c>
      <c r="N515" t="s">
        <v>29</v>
      </c>
      <c r="O515" t="s">
        <v>29</v>
      </c>
      <c r="P515" t="s">
        <v>209</v>
      </c>
      <c r="Q515">
        <v>7</v>
      </c>
      <c r="R515">
        <v>4.5159999999999999E-2</v>
      </c>
      <c r="S515">
        <f t="shared" si="16"/>
        <v>15</v>
      </c>
      <c r="T515">
        <f t="shared" si="17"/>
        <v>33</v>
      </c>
      <c r="U515">
        <v>0</v>
      </c>
      <c r="V515">
        <v>0</v>
      </c>
      <c r="W515">
        <v>1</v>
      </c>
      <c r="X515">
        <v>0</v>
      </c>
      <c r="Y515">
        <v>0</v>
      </c>
      <c r="Z515">
        <v>0</v>
      </c>
      <c r="AA515">
        <v>0</v>
      </c>
      <c r="AB515">
        <v>6</v>
      </c>
      <c r="AC515">
        <v>0</v>
      </c>
      <c r="AD515">
        <v>1</v>
      </c>
      <c r="AE515">
        <v>0</v>
      </c>
      <c r="AF515">
        <v>2</v>
      </c>
      <c r="AG515">
        <v>0</v>
      </c>
      <c r="AH515">
        <v>0</v>
      </c>
      <c r="AI515">
        <v>0</v>
      </c>
      <c r="AJ515">
        <v>2</v>
      </c>
      <c r="AK515">
        <v>0</v>
      </c>
      <c r="AL515">
        <v>0</v>
      </c>
      <c r="AM515">
        <v>0</v>
      </c>
      <c r="AN515">
        <v>0</v>
      </c>
      <c r="AO515">
        <v>0</v>
      </c>
      <c r="AP515">
        <v>0</v>
      </c>
      <c r="AQ515">
        <v>0</v>
      </c>
      <c r="AR515">
        <v>0</v>
      </c>
      <c r="AS515">
        <v>0</v>
      </c>
      <c r="AT515">
        <v>0</v>
      </c>
      <c r="AU515">
        <v>0</v>
      </c>
      <c r="AV515">
        <v>1</v>
      </c>
      <c r="AW515">
        <v>0</v>
      </c>
      <c r="AX515">
        <v>0</v>
      </c>
      <c r="AY515">
        <v>0</v>
      </c>
      <c r="AZ515">
        <v>0</v>
      </c>
      <c r="BA515">
        <v>0</v>
      </c>
      <c r="BB515">
        <v>3</v>
      </c>
      <c r="BC515">
        <v>0</v>
      </c>
      <c r="BD515">
        <v>0</v>
      </c>
      <c r="BE515">
        <v>0</v>
      </c>
      <c r="BF515">
        <v>0</v>
      </c>
      <c r="BG515">
        <v>0</v>
      </c>
      <c r="BH515">
        <v>1</v>
      </c>
      <c r="BI515">
        <v>0</v>
      </c>
      <c r="BJ515">
        <v>6</v>
      </c>
      <c r="BK515">
        <v>0</v>
      </c>
      <c r="BL515">
        <v>0</v>
      </c>
      <c r="BM515">
        <v>0</v>
      </c>
      <c r="BN515">
        <v>2</v>
      </c>
      <c r="BO515">
        <v>0</v>
      </c>
      <c r="BP515">
        <v>2</v>
      </c>
      <c r="BQ515">
        <v>0</v>
      </c>
      <c r="BR515">
        <v>0</v>
      </c>
      <c r="BS515">
        <v>0</v>
      </c>
      <c r="BT515">
        <v>0</v>
      </c>
      <c r="BU515">
        <v>0</v>
      </c>
      <c r="BV515">
        <v>0</v>
      </c>
      <c r="BW515">
        <v>0</v>
      </c>
      <c r="BX515">
        <v>0</v>
      </c>
      <c r="BY515">
        <v>0</v>
      </c>
      <c r="BZ515">
        <v>0</v>
      </c>
      <c r="CA515">
        <v>0</v>
      </c>
      <c r="CB515">
        <v>0</v>
      </c>
      <c r="CC515">
        <v>0</v>
      </c>
      <c r="CD515">
        <v>0</v>
      </c>
      <c r="CE515">
        <v>0</v>
      </c>
      <c r="CF515">
        <v>2</v>
      </c>
      <c r="CG515">
        <v>0</v>
      </c>
      <c r="CH515">
        <v>1</v>
      </c>
      <c r="CI515">
        <v>0</v>
      </c>
      <c r="CJ515">
        <v>1</v>
      </c>
      <c r="CK515">
        <v>0</v>
      </c>
      <c r="CL515">
        <v>0</v>
      </c>
      <c r="CM515">
        <v>0</v>
      </c>
      <c r="CN515">
        <v>2</v>
      </c>
    </row>
    <row r="516" spans="1:92">
      <c r="A516" t="s">
        <v>1260</v>
      </c>
      <c r="B516" t="s">
        <v>25</v>
      </c>
      <c r="C516" t="s">
        <v>26</v>
      </c>
      <c r="D516" t="s">
        <v>27</v>
      </c>
      <c r="E516" t="s">
        <v>35</v>
      </c>
      <c r="F516" t="s">
        <v>223</v>
      </c>
      <c r="G516" t="s">
        <v>224</v>
      </c>
      <c r="H516" t="s">
        <v>225</v>
      </c>
      <c r="I516">
        <v>100</v>
      </c>
      <c r="J516" s="1">
        <v>0.99</v>
      </c>
      <c r="K516" t="s">
        <v>26</v>
      </c>
      <c r="L516" t="s">
        <v>27</v>
      </c>
      <c r="M516" t="s">
        <v>35</v>
      </c>
      <c r="N516" t="s">
        <v>223</v>
      </c>
      <c r="P516" t="s">
        <v>226</v>
      </c>
      <c r="Q516">
        <v>4</v>
      </c>
      <c r="R516">
        <v>3.9939999999999802E-2</v>
      </c>
      <c r="S516">
        <f t="shared" si="16"/>
        <v>14</v>
      </c>
      <c r="T516">
        <f t="shared" si="17"/>
        <v>33</v>
      </c>
      <c r="U516">
        <v>0</v>
      </c>
      <c r="V516">
        <v>0</v>
      </c>
      <c r="W516">
        <v>0</v>
      </c>
      <c r="X516">
        <v>0</v>
      </c>
      <c r="Y516">
        <v>0</v>
      </c>
      <c r="Z516">
        <v>0</v>
      </c>
      <c r="AA516">
        <v>0</v>
      </c>
      <c r="AB516">
        <v>0</v>
      </c>
      <c r="AC516">
        <v>0</v>
      </c>
      <c r="AD516">
        <v>0</v>
      </c>
      <c r="AE516">
        <v>0</v>
      </c>
      <c r="AF516">
        <v>0</v>
      </c>
      <c r="AG516">
        <v>0</v>
      </c>
      <c r="AH516">
        <v>0</v>
      </c>
      <c r="AI516">
        <v>0</v>
      </c>
      <c r="AJ516">
        <v>0</v>
      </c>
      <c r="AK516">
        <v>0</v>
      </c>
      <c r="AL516">
        <v>4</v>
      </c>
      <c r="AM516">
        <v>0</v>
      </c>
      <c r="AN516">
        <v>0</v>
      </c>
      <c r="AO516">
        <v>4</v>
      </c>
      <c r="AP516">
        <v>0</v>
      </c>
      <c r="AQ516">
        <v>3</v>
      </c>
      <c r="AR516">
        <v>1</v>
      </c>
      <c r="AS516">
        <v>0</v>
      </c>
      <c r="AT516">
        <v>3</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1</v>
      </c>
      <c r="BN516">
        <v>1</v>
      </c>
      <c r="BO516">
        <v>4</v>
      </c>
      <c r="BP516">
        <v>0</v>
      </c>
      <c r="BQ516">
        <v>0</v>
      </c>
      <c r="BR516">
        <v>1</v>
      </c>
      <c r="BS516">
        <v>0</v>
      </c>
      <c r="BT516">
        <v>0</v>
      </c>
      <c r="BU516">
        <v>0</v>
      </c>
      <c r="BV516">
        <v>0</v>
      </c>
      <c r="BW516">
        <v>0</v>
      </c>
      <c r="BX516">
        <v>0</v>
      </c>
      <c r="BY516">
        <v>0</v>
      </c>
      <c r="BZ516">
        <v>0</v>
      </c>
      <c r="CA516">
        <v>0</v>
      </c>
      <c r="CB516">
        <v>1</v>
      </c>
      <c r="CC516">
        <v>0</v>
      </c>
      <c r="CD516">
        <v>0</v>
      </c>
      <c r="CE516">
        <v>0</v>
      </c>
      <c r="CF516">
        <v>0</v>
      </c>
      <c r="CG516">
        <v>0</v>
      </c>
      <c r="CH516">
        <v>0</v>
      </c>
      <c r="CI516">
        <v>0</v>
      </c>
      <c r="CJ516">
        <v>0</v>
      </c>
      <c r="CK516">
        <v>1</v>
      </c>
      <c r="CL516">
        <v>4</v>
      </c>
      <c r="CM516">
        <v>2</v>
      </c>
      <c r="CN516">
        <v>3</v>
      </c>
    </row>
    <row r="517" spans="1:92">
      <c r="A517" t="s">
        <v>1850</v>
      </c>
      <c r="B517" t="s">
        <v>25</v>
      </c>
      <c r="C517" t="s">
        <v>26</v>
      </c>
      <c r="D517" t="s">
        <v>47</v>
      </c>
      <c r="E517" t="s">
        <v>48</v>
      </c>
      <c r="F517" t="s">
        <v>49</v>
      </c>
      <c r="G517" t="s">
        <v>1851</v>
      </c>
      <c r="H517" t="s">
        <v>1852</v>
      </c>
      <c r="I517">
        <v>100</v>
      </c>
      <c r="J517" s="1">
        <v>0.99</v>
      </c>
      <c r="K517" t="s">
        <v>26</v>
      </c>
      <c r="L517" t="s">
        <v>47</v>
      </c>
      <c r="M517" t="s">
        <v>48</v>
      </c>
      <c r="N517" t="s">
        <v>49</v>
      </c>
      <c r="O517" t="s">
        <v>52</v>
      </c>
      <c r="P517" t="s">
        <v>428</v>
      </c>
      <c r="Q517">
        <v>4</v>
      </c>
      <c r="R517">
        <v>5.5000000000000604E-3</v>
      </c>
      <c r="S517">
        <f t="shared" si="16"/>
        <v>10</v>
      </c>
      <c r="T517">
        <f t="shared" si="17"/>
        <v>33</v>
      </c>
      <c r="U517">
        <v>0</v>
      </c>
      <c r="V517">
        <v>0</v>
      </c>
      <c r="W517">
        <v>0</v>
      </c>
      <c r="X517">
        <v>0</v>
      </c>
      <c r="Y517">
        <v>0</v>
      </c>
      <c r="Z517">
        <v>0</v>
      </c>
      <c r="AA517">
        <v>0</v>
      </c>
      <c r="AB517">
        <v>0</v>
      </c>
      <c r="AC517">
        <v>0</v>
      </c>
      <c r="AD517">
        <v>0</v>
      </c>
      <c r="AE517">
        <v>0</v>
      </c>
      <c r="AF517">
        <v>1</v>
      </c>
      <c r="AG517">
        <v>0</v>
      </c>
      <c r="AH517">
        <v>0</v>
      </c>
      <c r="AI517">
        <v>0</v>
      </c>
      <c r="AJ517">
        <v>0</v>
      </c>
      <c r="AK517">
        <v>0</v>
      </c>
      <c r="AL517">
        <v>0</v>
      </c>
      <c r="AM517">
        <v>0</v>
      </c>
      <c r="AN517">
        <v>0</v>
      </c>
      <c r="AO517">
        <v>2</v>
      </c>
      <c r="AP517">
        <v>0</v>
      </c>
      <c r="AQ517">
        <v>0</v>
      </c>
      <c r="AR517">
        <v>0</v>
      </c>
      <c r="AS517">
        <v>0</v>
      </c>
      <c r="AT517">
        <v>0</v>
      </c>
      <c r="AU517">
        <v>0</v>
      </c>
      <c r="AV517">
        <v>0</v>
      </c>
      <c r="AW517">
        <v>0</v>
      </c>
      <c r="AX517">
        <v>0</v>
      </c>
      <c r="AY517">
        <v>0</v>
      </c>
      <c r="AZ517">
        <v>0</v>
      </c>
      <c r="BA517">
        <v>1</v>
      </c>
      <c r="BB517">
        <v>0</v>
      </c>
      <c r="BC517">
        <v>0</v>
      </c>
      <c r="BD517">
        <v>0</v>
      </c>
      <c r="BE517">
        <v>0</v>
      </c>
      <c r="BF517">
        <v>0</v>
      </c>
      <c r="BG517">
        <v>22</v>
      </c>
      <c r="BH517">
        <v>0</v>
      </c>
      <c r="BI517">
        <v>0</v>
      </c>
      <c r="BJ517">
        <v>1</v>
      </c>
      <c r="BK517">
        <v>0</v>
      </c>
      <c r="BL517">
        <v>0</v>
      </c>
      <c r="BM517">
        <v>0</v>
      </c>
      <c r="BN517">
        <v>0</v>
      </c>
      <c r="BO517">
        <v>0</v>
      </c>
      <c r="BP517">
        <v>0</v>
      </c>
      <c r="BQ517">
        <v>1</v>
      </c>
      <c r="BR517">
        <v>0</v>
      </c>
      <c r="BS517">
        <v>0</v>
      </c>
      <c r="BT517">
        <v>0</v>
      </c>
      <c r="BU517">
        <v>0</v>
      </c>
      <c r="BV517">
        <v>0</v>
      </c>
      <c r="BW517">
        <v>0</v>
      </c>
      <c r="BX517">
        <v>0</v>
      </c>
      <c r="BY517">
        <v>2</v>
      </c>
      <c r="BZ517">
        <v>0</v>
      </c>
      <c r="CA517">
        <v>0</v>
      </c>
      <c r="CB517">
        <v>0</v>
      </c>
      <c r="CC517">
        <v>0</v>
      </c>
      <c r="CD517">
        <v>0</v>
      </c>
      <c r="CE517">
        <v>0</v>
      </c>
      <c r="CF517">
        <v>1</v>
      </c>
      <c r="CG517">
        <v>1</v>
      </c>
      <c r="CH517">
        <v>0</v>
      </c>
      <c r="CI517">
        <v>0</v>
      </c>
      <c r="CJ517">
        <v>0</v>
      </c>
      <c r="CK517">
        <v>0</v>
      </c>
      <c r="CL517">
        <v>0</v>
      </c>
      <c r="CM517">
        <v>0</v>
      </c>
      <c r="CN517">
        <v>1</v>
      </c>
    </row>
    <row r="518" spans="1:92">
      <c r="A518" t="s">
        <v>1860</v>
      </c>
      <c r="B518" t="s">
        <v>25</v>
      </c>
      <c r="C518" t="s">
        <v>26</v>
      </c>
      <c r="D518" t="s">
        <v>27</v>
      </c>
      <c r="E518" t="s">
        <v>77</v>
      </c>
      <c r="F518" t="s">
        <v>1624</v>
      </c>
      <c r="G518" t="s">
        <v>1625</v>
      </c>
      <c r="H518" t="s">
        <v>1626</v>
      </c>
      <c r="I518">
        <v>100</v>
      </c>
      <c r="J518" s="1">
        <v>0.99</v>
      </c>
      <c r="K518" t="s">
        <v>26</v>
      </c>
      <c r="L518" t="s">
        <v>27</v>
      </c>
      <c r="M518" t="s">
        <v>81</v>
      </c>
      <c r="N518" t="s">
        <v>82</v>
      </c>
      <c r="O518" t="s">
        <v>83</v>
      </c>
      <c r="P518" t="s">
        <v>84</v>
      </c>
      <c r="Q518">
        <v>3</v>
      </c>
      <c r="R518">
        <v>7.0999999999976605E-4</v>
      </c>
      <c r="S518">
        <f t="shared" si="16"/>
        <v>3</v>
      </c>
      <c r="T518">
        <f t="shared" si="17"/>
        <v>33</v>
      </c>
      <c r="U518">
        <v>0</v>
      </c>
      <c r="V518">
        <v>0</v>
      </c>
      <c r="W518">
        <v>0</v>
      </c>
      <c r="X518">
        <v>0</v>
      </c>
      <c r="Y518">
        <v>0</v>
      </c>
      <c r="Z518">
        <v>0</v>
      </c>
      <c r="AA518">
        <v>0</v>
      </c>
      <c r="AB518">
        <v>0</v>
      </c>
      <c r="AC518">
        <v>0</v>
      </c>
      <c r="AD518">
        <v>0</v>
      </c>
      <c r="AE518">
        <v>0</v>
      </c>
      <c r="AF518">
        <v>2</v>
      </c>
      <c r="AG518">
        <v>0</v>
      </c>
      <c r="AH518">
        <v>0</v>
      </c>
      <c r="AI518">
        <v>0</v>
      </c>
      <c r="AJ518">
        <v>0</v>
      </c>
      <c r="AK518">
        <v>0</v>
      </c>
      <c r="AL518">
        <v>0</v>
      </c>
      <c r="AM518">
        <v>0</v>
      </c>
      <c r="AN518">
        <v>0</v>
      </c>
      <c r="AO518">
        <v>0</v>
      </c>
      <c r="AP518">
        <v>0</v>
      </c>
      <c r="AQ518">
        <v>0</v>
      </c>
      <c r="AR518">
        <v>0</v>
      </c>
      <c r="AS518">
        <v>0</v>
      </c>
      <c r="AT518">
        <v>0</v>
      </c>
      <c r="AU518">
        <v>0</v>
      </c>
      <c r="AV518">
        <v>0</v>
      </c>
      <c r="AW518">
        <v>0</v>
      </c>
      <c r="AX518">
        <v>16</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v>0</v>
      </c>
      <c r="BY518">
        <v>0</v>
      </c>
      <c r="BZ518">
        <v>0</v>
      </c>
      <c r="CA518">
        <v>0</v>
      </c>
      <c r="CB518">
        <v>15</v>
      </c>
      <c r="CC518">
        <v>0</v>
      </c>
      <c r="CD518">
        <v>0</v>
      </c>
      <c r="CE518">
        <v>0</v>
      </c>
      <c r="CF518">
        <v>0</v>
      </c>
      <c r="CG518">
        <v>0</v>
      </c>
      <c r="CH518">
        <v>0</v>
      </c>
      <c r="CI518">
        <v>0</v>
      </c>
      <c r="CJ518">
        <v>0</v>
      </c>
      <c r="CK518">
        <v>0</v>
      </c>
      <c r="CL518">
        <v>0</v>
      </c>
      <c r="CM518">
        <v>0</v>
      </c>
      <c r="CN518">
        <v>0</v>
      </c>
    </row>
    <row r="519" spans="1:92">
      <c r="A519" t="s">
        <v>2185</v>
      </c>
      <c r="B519" t="s">
        <v>25</v>
      </c>
      <c r="C519" t="s">
        <v>26</v>
      </c>
      <c r="D519" t="s">
        <v>47</v>
      </c>
      <c r="E519" t="s">
        <v>48</v>
      </c>
      <c r="F519" t="s">
        <v>49</v>
      </c>
      <c r="G519" t="s">
        <v>2186</v>
      </c>
      <c r="H519" t="s">
        <v>2187</v>
      </c>
      <c r="I519">
        <v>100</v>
      </c>
      <c r="J519" s="1">
        <v>1</v>
      </c>
      <c r="K519" t="s">
        <v>26</v>
      </c>
      <c r="L519" t="s">
        <v>47</v>
      </c>
      <c r="M519" t="s">
        <v>48</v>
      </c>
      <c r="N519" t="s">
        <v>49</v>
      </c>
      <c r="O519" t="s">
        <v>29</v>
      </c>
      <c r="P519" t="s">
        <v>2188</v>
      </c>
      <c r="Q519">
        <v>2</v>
      </c>
      <c r="R519">
        <v>4.6100000000000004E-3</v>
      </c>
      <c r="S519">
        <f t="shared" si="16"/>
        <v>3</v>
      </c>
      <c r="T519">
        <f t="shared" si="17"/>
        <v>33</v>
      </c>
      <c r="U519">
        <v>0</v>
      </c>
      <c r="V519">
        <v>0</v>
      </c>
      <c r="W519">
        <v>0</v>
      </c>
      <c r="X519">
        <v>0</v>
      </c>
      <c r="Y519">
        <v>0</v>
      </c>
      <c r="Z519">
        <v>0</v>
      </c>
      <c r="AA519">
        <v>0</v>
      </c>
      <c r="AB519">
        <v>0</v>
      </c>
      <c r="AC519">
        <v>0</v>
      </c>
      <c r="AD519">
        <v>0</v>
      </c>
      <c r="AE519">
        <v>0</v>
      </c>
      <c r="AF519">
        <v>0</v>
      </c>
      <c r="AG519">
        <v>0</v>
      </c>
      <c r="AH519">
        <v>0</v>
      </c>
      <c r="AI519">
        <v>0</v>
      </c>
      <c r="AJ519">
        <v>0</v>
      </c>
      <c r="AK519">
        <v>0</v>
      </c>
      <c r="AL519">
        <v>0</v>
      </c>
      <c r="AM519">
        <v>0</v>
      </c>
      <c r="AN519">
        <v>0</v>
      </c>
      <c r="AO519">
        <v>0</v>
      </c>
      <c r="AP519">
        <v>0</v>
      </c>
      <c r="AQ519">
        <v>0</v>
      </c>
      <c r="AR519">
        <v>0</v>
      </c>
      <c r="AS519">
        <v>0</v>
      </c>
      <c r="AT519">
        <v>0</v>
      </c>
      <c r="AU519">
        <v>0</v>
      </c>
      <c r="AV519">
        <v>0</v>
      </c>
      <c r="AW519">
        <v>30</v>
      </c>
      <c r="AX519">
        <v>0</v>
      </c>
      <c r="AY519">
        <v>0</v>
      </c>
      <c r="AZ519">
        <v>0</v>
      </c>
      <c r="BA519">
        <v>0</v>
      </c>
      <c r="BB519">
        <v>0</v>
      </c>
      <c r="BC519">
        <v>0</v>
      </c>
      <c r="BD519">
        <v>0</v>
      </c>
      <c r="BE519">
        <v>0</v>
      </c>
      <c r="BF519">
        <v>0</v>
      </c>
      <c r="BG519">
        <v>2</v>
      </c>
      <c r="BH519">
        <v>0</v>
      </c>
      <c r="BI519">
        <v>0</v>
      </c>
      <c r="BJ519">
        <v>0</v>
      </c>
      <c r="BK519">
        <v>0</v>
      </c>
      <c r="BL519">
        <v>0</v>
      </c>
      <c r="BM519">
        <v>0</v>
      </c>
      <c r="BN519">
        <v>0</v>
      </c>
      <c r="BO519">
        <v>0</v>
      </c>
      <c r="BP519">
        <v>0</v>
      </c>
      <c r="BQ519">
        <v>0</v>
      </c>
      <c r="BR519">
        <v>0</v>
      </c>
      <c r="BS519">
        <v>0</v>
      </c>
      <c r="BT519">
        <v>0</v>
      </c>
      <c r="BU519">
        <v>0</v>
      </c>
      <c r="BV519">
        <v>0</v>
      </c>
      <c r="BW519">
        <v>0</v>
      </c>
      <c r="BX519">
        <v>0</v>
      </c>
      <c r="BY519">
        <v>0</v>
      </c>
      <c r="BZ519">
        <v>1</v>
      </c>
      <c r="CA519">
        <v>0</v>
      </c>
      <c r="CB519">
        <v>0</v>
      </c>
      <c r="CC519">
        <v>0</v>
      </c>
      <c r="CD519">
        <v>0</v>
      </c>
      <c r="CE519">
        <v>0</v>
      </c>
      <c r="CF519">
        <v>0</v>
      </c>
      <c r="CG519">
        <v>0</v>
      </c>
      <c r="CH519">
        <v>0</v>
      </c>
      <c r="CI519">
        <v>0</v>
      </c>
      <c r="CJ519">
        <v>0</v>
      </c>
      <c r="CK519">
        <v>0</v>
      </c>
      <c r="CL519">
        <v>0</v>
      </c>
      <c r="CM519">
        <v>0</v>
      </c>
      <c r="CN519">
        <v>0</v>
      </c>
    </row>
    <row r="520" spans="1:92">
      <c r="A520" t="s">
        <v>1511</v>
      </c>
      <c r="B520" t="s">
        <v>25</v>
      </c>
      <c r="C520" t="s">
        <v>26</v>
      </c>
      <c r="D520" t="s">
        <v>47</v>
      </c>
      <c r="E520" t="s">
        <v>35</v>
      </c>
      <c r="F520" t="s">
        <v>198</v>
      </c>
      <c r="G520" t="s">
        <v>1512</v>
      </c>
      <c r="H520" t="s">
        <v>1513</v>
      </c>
      <c r="I520">
        <v>100</v>
      </c>
      <c r="J520" s="1">
        <v>1</v>
      </c>
      <c r="K520" t="s">
        <v>26</v>
      </c>
      <c r="L520" t="s">
        <v>47</v>
      </c>
      <c r="M520" t="s">
        <v>35</v>
      </c>
      <c r="N520" t="s">
        <v>198</v>
      </c>
      <c r="O520" t="s">
        <v>536</v>
      </c>
      <c r="P520" t="s">
        <v>1514</v>
      </c>
      <c r="Q520">
        <v>2</v>
      </c>
      <c r="R520">
        <v>4.1539999999999903E-2</v>
      </c>
      <c r="S520">
        <f t="shared" si="16"/>
        <v>2</v>
      </c>
      <c r="T520">
        <f t="shared" si="17"/>
        <v>33</v>
      </c>
      <c r="U520">
        <v>0</v>
      </c>
      <c r="V520">
        <v>0</v>
      </c>
      <c r="W520">
        <v>0</v>
      </c>
      <c r="X520">
        <v>0</v>
      </c>
      <c r="Y520">
        <v>1</v>
      </c>
      <c r="Z520">
        <v>0</v>
      </c>
      <c r="AA520">
        <v>0</v>
      </c>
      <c r="AB520">
        <v>0</v>
      </c>
      <c r="AC520">
        <v>0</v>
      </c>
      <c r="AD520">
        <v>0</v>
      </c>
      <c r="AE520">
        <v>0</v>
      </c>
      <c r="AF520">
        <v>0</v>
      </c>
      <c r="AG520">
        <v>0</v>
      </c>
      <c r="AH520">
        <v>0</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32</v>
      </c>
      <c r="BH520">
        <v>0</v>
      </c>
      <c r="BI520">
        <v>0</v>
      </c>
      <c r="BJ520">
        <v>0</v>
      </c>
      <c r="BK520">
        <v>0</v>
      </c>
      <c r="BL520">
        <v>0</v>
      </c>
      <c r="BM520">
        <v>0</v>
      </c>
      <c r="BN520">
        <v>0</v>
      </c>
      <c r="BO520">
        <v>0</v>
      </c>
      <c r="BP520">
        <v>0</v>
      </c>
      <c r="BQ520">
        <v>0</v>
      </c>
      <c r="BR520">
        <v>0</v>
      </c>
      <c r="BS520">
        <v>0</v>
      </c>
      <c r="BT520">
        <v>0</v>
      </c>
      <c r="BU520">
        <v>0</v>
      </c>
      <c r="BV520">
        <v>0</v>
      </c>
      <c r="BW520">
        <v>0</v>
      </c>
      <c r="BX520">
        <v>0</v>
      </c>
      <c r="BY520">
        <v>0</v>
      </c>
      <c r="BZ520">
        <v>0</v>
      </c>
      <c r="CA520">
        <v>0</v>
      </c>
      <c r="CB520">
        <v>0</v>
      </c>
      <c r="CC520">
        <v>0</v>
      </c>
      <c r="CD520">
        <v>0</v>
      </c>
      <c r="CE520">
        <v>0</v>
      </c>
      <c r="CF520">
        <v>0</v>
      </c>
      <c r="CG520">
        <v>0</v>
      </c>
      <c r="CH520">
        <v>0</v>
      </c>
      <c r="CI520">
        <v>0</v>
      </c>
      <c r="CJ520">
        <v>0</v>
      </c>
      <c r="CK520">
        <v>0</v>
      </c>
      <c r="CL520">
        <v>0</v>
      </c>
      <c r="CM520">
        <v>0</v>
      </c>
      <c r="CN520">
        <v>0</v>
      </c>
    </row>
    <row r="521" spans="1:92">
      <c r="A521" t="s">
        <v>2126</v>
      </c>
      <c r="B521" t="s">
        <v>25</v>
      </c>
      <c r="C521" t="s">
        <v>26</v>
      </c>
      <c r="D521" t="s">
        <v>47</v>
      </c>
      <c r="E521" t="s">
        <v>48</v>
      </c>
      <c r="F521" t="s">
        <v>49</v>
      </c>
      <c r="G521" t="s">
        <v>1343</v>
      </c>
      <c r="H521" t="s">
        <v>1344</v>
      </c>
      <c r="I521">
        <v>100</v>
      </c>
      <c r="J521" s="1">
        <v>0.98</v>
      </c>
      <c r="K521" t="s">
        <v>26</v>
      </c>
      <c r="L521" t="s">
        <v>47</v>
      </c>
      <c r="M521" t="s">
        <v>48</v>
      </c>
      <c r="N521" t="s">
        <v>49</v>
      </c>
      <c r="O521" t="s">
        <v>78</v>
      </c>
      <c r="P521" t="s">
        <v>348</v>
      </c>
      <c r="Q521">
        <v>10</v>
      </c>
      <c r="R521">
        <v>7.3000000000011901E-4</v>
      </c>
      <c r="S521">
        <f t="shared" si="16"/>
        <v>1</v>
      </c>
      <c r="T521">
        <f t="shared" si="17"/>
        <v>33</v>
      </c>
      <c r="U521">
        <v>0</v>
      </c>
      <c r="V521">
        <v>0</v>
      </c>
      <c r="W521">
        <v>0</v>
      </c>
      <c r="X521">
        <v>0</v>
      </c>
      <c r="Y521">
        <v>0</v>
      </c>
      <c r="Z521">
        <v>0</v>
      </c>
      <c r="AA521">
        <v>0</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33</v>
      </c>
      <c r="CJ521">
        <v>0</v>
      </c>
      <c r="CK521">
        <v>0</v>
      </c>
      <c r="CL521">
        <v>0</v>
      </c>
      <c r="CM521">
        <v>0</v>
      </c>
      <c r="CN521">
        <v>0</v>
      </c>
    </row>
    <row r="522" spans="1:92">
      <c r="A522" t="s">
        <v>1378</v>
      </c>
      <c r="B522" t="s">
        <v>25</v>
      </c>
      <c r="C522" t="s">
        <v>26</v>
      </c>
      <c r="D522" t="s">
        <v>27</v>
      </c>
      <c r="E522" t="s">
        <v>28</v>
      </c>
      <c r="F522" t="s">
        <v>28</v>
      </c>
      <c r="G522" t="s">
        <v>363</v>
      </c>
      <c r="H522" t="s">
        <v>364</v>
      </c>
      <c r="I522">
        <v>100</v>
      </c>
      <c r="J522" s="1">
        <v>0.97</v>
      </c>
      <c r="K522" t="s">
        <v>26</v>
      </c>
      <c r="L522" t="s">
        <v>27</v>
      </c>
      <c r="M522" t="s">
        <v>28</v>
      </c>
      <c r="N522" t="s">
        <v>29</v>
      </c>
      <c r="O522" t="s">
        <v>59</v>
      </c>
      <c r="P522" t="s">
        <v>654</v>
      </c>
      <c r="Q522">
        <v>7</v>
      </c>
      <c r="R522">
        <v>7.2950000000000001E-2</v>
      </c>
      <c r="S522">
        <f t="shared" si="16"/>
        <v>11</v>
      </c>
      <c r="T522">
        <f t="shared" si="17"/>
        <v>32</v>
      </c>
      <c r="U522">
        <v>0</v>
      </c>
      <c r="V522">
        <v>0</v>
      </c>
      <c r="W522">
        <v>0</v>
      </c>
      <c r="X522">
        <v>0</v>
      </c>
      <c r="Y522">
        <v>0</v>
      </c>
      <c r="Z522">
        <v>0</v>
      </c>
      <c r="AA522">
        <v>0</v>
      </c>
      <c r="AB522">
        <v>0</v>
      </c>
      <c r="AC522">
        <v>0</v>
      </c>
      <c r="AD522">
        <v>0</v>
      </c>
      <c r="AE522">
        <v>1</v>
      </c>
      <c r="AF522">
        <v>0</v>
      </c>
      <c r="AG522">
        <v>4</v>
      </c>
      <c r="AH522">
        <v>0</v>
      </c>
      <c r="AI522">
        <v>0</v>
      </c>
      <c r="AJ522">
        <v>0</v>
      </c>
      <c r="AK522">
        <v>0</v>
      </c>
      <c r="AL522">
        <v>0</v>
      </c>
      <c r="AM522">
        <v>0</v>
      </c>
      <c r="AN522">
        <v>0</v>
      </c>
      <c r="AO522">
        <v>0</v>
      </c>
      <c r="AP522">
        <v>0</v>
      </c>
      <c r="AQ522">
        <v>0</v>
      </c>
      <c r="AR522">
        <v>0</v>
      </c>
      <c r="AS522">
        <v>0</v>
      </c>
      <c r="AT522">
        <v>2</v>
      </c>
      <c r="AU522">
        <v>1</v>
      </c>
      <c r="AV522">
        <v>0</v>
      </c>
      <c r="AW522">
        <v>7</v>
      </c>
      <c r="AX522">
        <v>0</v>
      </c>
      <c r="AY522">
        <v>0</v>
      </c>
      <c r="AZ522">
        <v>0</v>
      </c>
      <c r="BA522">
        <v>0</v>
      </c>
      <c r="BB522">
        <v>0</v>
      </c>
      <c r="BC522">
        <v>0</v>
      </c>
      <c r="BD522">
        <v>0</v>
      </c>
      <c r="BE522">
        <v>2</v>
      </c>
      <c r="BF522">
        <v>0</v>
      </c>
      <c r="BG522">
        <v>5</v>
      </c>
      <c r="BH522">
        <v>0</v>
      </c>
      <c r="BI522">
        <v>0</v>
      </c>
      <c r="BJ522">
        <v>0</v>
      </c>
      <c r="BK522">
        <v>0</v>
      </c>
      <c r="BL522">
        <v>0</v>
      </c>
      <c r="BM522">
        <v>0</v>
      </c>
      <c r="BN522">
        <v>0</v>
      </c>
      <c r="BO522">
        <v>0</v>
      </c>
      <c r="BP522">
        <v>0</v>
      </c>
      <c r="BQ522">
        <v>0</v>
      </c>
      <c r="BR522">
        <v>0</v>
      </c>
      <c r="BS522">
        <v>0</v>
      </c>
      <c r="BT522">
        <v>0</v>
      </c>
      <c r="BU522">
        <v>0</v>
      </c>
      <c r="BV522">
        <v>0</v>
      </c>
      <c r="BW522">
        <v>0</v>
      </c>
      <c r="BX522">
        <v>0</v>
      </c>
      <c r="BY522">
        <v>0</v>
      </c>
      <c r="BZ522">
        <v>0</v>
      </c>
      <c r="CA522">
        <v>4</v>
      </c>
      <c r="CB522">
        <v>0</v>
      </c>
      <c r="CC522">
        <v>0</v>
      </c>
      <c r="CD522">
        <v>0</v>
      </c>
      <c r="CE522">
        <v>1</v>
      </c>
      <c r="CF522">
        <v>0</v>
      </c>
      <c r="CG522">
        <v>0</v>
      </c>
      <c r="CH522">
        <v>0</v>
      </c>
      <c r="CI522">
        <v>3</v>
      </c>
      <c r="CJ522">
        <v>0</v>
      </c>
      <c r="CK522">
        <v>0</v>
      </c>
      <c r="CL522">
        <v>0</v>
      </c>
      <c r="CM522">
        <v>2</v>
      </c>
      <c r="CN522">
        <v>0</v>
      </c>
    </row>
    <row r="523" spans="1:92">
      <c r="A523" t="s">
        <v>1792</v>
      </c>
      <c r="B523" t="s">
        <v>25</v>
      </c>
      <c r="C523" t="s">
        <v>26</v>
      </c>
      <c r="D523" t="s">
        <v>27</v>
      </c>
      <c r="E523" t="s">
        <v>28</v>
      </c>
      <c r="F523" t="s">
        <v>28</v>
      </c>
      <c r="G523" t="s">
        <v>823</v>
      </c>
      <c r="H523" t="s">
        <v>1793</v>
      </c>
      <c r="I523">
        <v>100</v>
      </c>
      <c r="J523" s="1">
        <v>0.96</v>
      </c>
      <c r="K523" t="s">
        <v>26</v>
      </c>
      <c r="L523" t="s">
        <v>27</v>
      </c>
      <c r="M523" t="s">
        <v>28</v>
      </c>
      <c r="N523" t="s">
        <v>29</v>
      </c>
      <c r="O523" t="s">
        <v>32</v>
      </c>
      <c r="P523" t="s">
        <v>33</v>
      </c>
      <c r="Q523">
        <v>10</v>
      </c>
      <c r="R523">
        <v>5.29200000000003E-2</v>
      </c>
      <c r="S523">
        <f t="shared" si="16"/>
        <v>7</v>
      </c>
      <c r="T523">
        <f t="shared" si="17"/>
        <v>32</v>
      </c>
      <c r="U523">
        <v>0</v>
      </c>
      <c r="V523">
        <v>0</v>
      </c>
      <c r="W523">
        <v>0</v>
      </c>
      <c r="X523">
        <v>0</v>
      </c>
      <c r="Y523">
        <v>0</v>
      </c>
      <c r="Z523">
        <v>0</v>
      </c>
      <c r="AA523">
        <v>0</v>
      </c>
      <c r="AB523">
        <v>0</v>
      </c>
      <c r="AC523">
        <v>2</v>
      </c>
      <c r="AD523">
        <v>0</v>
      </c>
      <c r="AE523">
        <v>0</v>
      </c>
      <c r="AF523">
        <v>0</v>
      </c>
      <c r="AG523">
        <v>0</v>
      </c>
      <c r="AH523">
        <v>0</v>
      </c>
      <c r="AI523">
        <v>0</v>
      </c>
      <c r="AJ523">
        <v>0</v>
      </c>
      <c r="AK523">
        <v>0</v>
      </c>
      <c r="AL523">
        <v>0</v>
      </c>
      <c r="AM523">
        <v>0</v>
      </c>
      <c r="AN523">
        <v>0</v>
      </c>
      <c r="AO523">
        <v>11</v>
      </c>
      <c r="AP523">
        <v>0</v>
      </c>
      <c r="AQ523">
        <v>0</v>
      </c>
      <c r="AR523">
        <v>0</v>
      </c>
      <c r="AS523">
        <v>0</v>
      </c>
      <c r="AT523">
        <v>0</v>
      </c>
      <c r="AU523">
        <v>0</v>
      </c>
      <c r="AV523">
        <v>0</v>
      </c>
      <c r="AW523">
        <v>0</v>
      </c>
      <c r="AX523">
        <v>0</v>
      </c>
      <c r="AY523">
        <v>0</v>
      </c>
      <c r="AZ523">
        <v>0</v>
      </c>
      <c r="BA523">
        <v>0</v>
      </c>
      <c r="BB523">
        <v>0</v>
      </c>
      <c r="BC523">
        <v>0</v>
      </c>
      <c r="BD523">
        <v>0</v>
      </c>
      <c r="BE523">
        <v>0</v>
      </c>
      <c r="BF523">
        <v>1</v>
      </c>
      <c r="BG523">
        <v>0</v>
      </c>
      <c r="BH523">
        <v>0</v>
      </c>
      <c r="BI523">
        <v>2</v>
      </c>
      <c r="BJ523">
        <v>0</v>
      </c>
      <c r="BK523">
        <v>0</v>
      </c>
      <c r="BL523">
        <v>0</v>
      </c>
      <c r="BM523">
        <v>0</v>
      </c>
      <c r="BN523">
        <v>0</v>
      </c>
      <c r="BO523">
        <v>5</v>
      </c>
      <c r="BP523">
        <v>0</v>
      </c>
      <c r="BQ523">
        <v>0</v>
      </c>
      <c r="BR523">
        <v>0</v>
      </c>
      <c r="BS523">
        <v>0</v>
      </c>
      <c r="BT523">
        <v>0</v>
      </c>
      <c r="BU523">
        <v>0</v>
      </c>
      <c r="BV523">
        <v>0</v>
      </c>
      <c r="BW523">
        <v>0</v>
      </c>
      <c r="BX523">
        <v>0</v>
      </c>
      <c r="BY523">
        <v>2</v>
      </c>
      <c r="BZ523">
        <v>0</v>
      </c>
      <c r="CA523">
        <v>0</v>
      </c>
      <c r="CB523">
        <v>0</v>
      </c>
      <c r="CC523">
        <v>0</v>
      </c>
      <c r="CD523">
        <v>0</v>
      </c>
      <c r="CE523">
        <v>0</v>
      </c>
      <c r="CF523">
        <v>0</v>
      </c>
      <c r="CG523">
        <v>0</v>
      </c>
      <c r="CH523">
        <v>0</v>
      </c>
      <c r="CI523">
        <v>0</v>
      </c>
      <c r="CJ523">
        <v>0</v>
      </c>
      <c r="CK523">
        <v>0</v>
      </c>
      <c r="CL523">
        <v>9</v>
      </c>
      <c r="CM523">
        <v>0</v>
      </c>
      <c r="CN523">
        <v>0</v>
      </c>
    </row>
    <row r="524" spans="1:92">
      <c r="A524" t="s">
        <v>2266</v>
      </c>
      <c r="B524" t="s">
        <v>25</v>
      </c>
      <c r="C524" t="s">
        <v>26</v>
      </c>
      <c r="D524" t="s">
        <v>27</v>
      </c>
      <c r="E524" t="s">
        <v>28</v>
      </c>
      <c r="F524" t="s">
        <v>28</v>
      </c>
      <c r="G524" t="s">
        <v>42</v>
      </c>
      <c r="H524" t="s">
        <v>43</v>
      </c>
      <c r="I524">
        <v>100</v>
      </c>
      <c r="J524" s="1">
        <v>0.98</v>
      </c>
      <c r="K524" t="s">
        <v>26</v>
      </c>
      <c r="L524" t="s">
        <v>27</v>
      </c>
      <c r="M524" t="s">
        <v>28</v>
      </c>
      <c r="N524" t="s">
        <v>28</v>
      </c>
      <c r="O524" t="s">
        <v>28</v>
      </c>
      <c r="P524" t="s">
        <v>2267</v>
      </c>
      <c r="Q524">
        <v>2</v>
      </c>
      <c r="R524">
        <v>6.4130000000000006E-2</v>
      </c>
      <c r="S524">
        <f t="shared" si="16"/>
        <v>4</v>
      </c>
      <c r="T524">
        <f t="shared" si="17"/>
        <v>32</v>
      </c>
      <c r="U524">
        <v>0</v>
      </c>
      <c r="V524">
        <v>0</v>
      </c>
      <c r="W524">
        <v>0</v>
      </c>
      <c r="X524">
        <v>0</v>
      </c>
      <c r="Y524">
        <v>0</v>
      </c>
      <c r="Z524">
        <v>0</v>
      </c>
      <c r="AA524">
        <v>0</v>
      </c>
      <c r="AB524">
        <v>0</v>
      </c>
      <c r="AC524">
        <v>0</v>
      </c>
      <c r="AD524">
        <v>0</v>
      </c>
      <c r="AE524">
        <v>0</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2</v>
      </c>
      <c r="BE524">
        <v>0</v>
      </c>
      <c r="BF524">
        <v>0</v>
      </c>
      <c r="BG524">
        <v>0</v>
      </c>
      <c r="BH524">
        <v>0</v>
      </c>
      <c r="BI524">
        <v>0</v>
      </c>
      <c r="BJ524">
        <v>0</v>
      </c>
      <c r="BK524">
        <v>0</v>
      </c>
      <c r="BL524">
        <v>0</v>
      </c>
      <c r="BM524">
        <v>0</v>
      </c>
      <c r="BN524">
        <v>0</v>
      </c>
      <c r="BO524">
        <v>0</v>
      </c>
      <c r="BP524">
        <v>0</v>
      </c>
      <c r="BQ524">
        <v>0</v>
      </c>
      <c r="BR524">
        <v>1</v>
      </c>
      <c r="BS524">
        <v>0</v>
      </c>
      <c r="BT524">
        <v>0</v>
      </c>
      <c r="BU524">
        <v>0</v>
      </c>
      <c r="BV524">
        <v>0</v>
      </c>
      <c r="BW524">
        <v>0</v>
      </c>
      <c r="BX524">
        <v>0</v>
      </c>
      <c r="BY524">
        <v>0</v>
      </c>
      <c r="BZ524">
        <v>0</v>
      </c>
      <c r="CA524">
        <v>0</v>
      </c>
      <c r="CB524">
        <v>0</v>
      </c>
      <c r="CC524">
        <v>0</v>
      </c>
      <c r="CD524">
        <v>0</v>
      </c>
      <c r="CE524">
        <v>0</v>
      </c>
      <c r="CF524">
        <v>28</v>
      </c>
      <c r="CG524">
        <v>0</v>
      </c>
      <c r="CH524">
        <v>0</v>
      </c>
      <c r="CI524">
        <v>0</v>
      </c>
      <c r="CJ524">
        <v>0</v>
      </c>
      <c r="CK524">
        <v>0</v>
      </c>
      <c r="CL524">
        <v>0</v>
      </c>
      <c r="CM524">
        <v>0</v>
      </c>
      <c r="CN524">
        <v>1</v>
      </c>
    </row>
    <row r="525" spans="1:92">
      <c r="A525" t="s">
        <v>2303</v>
      </c>
      <c r="B525" t="s">
        <v>25</v>
      </c>
      <c r="C525" t="s">
        <v>26</v>
      </c>
      <c r="D525" t="s">
        <v>27</v>
      </c>
      <c r="E525" t="s">
        <v>28</v>
      </c>
      <c r="F525" t="s">
        <v>28</v>
      </c>
      <c r="G525" t="s">
        <v>2304</v>
      </c>
      <c r="H525" t="s">
        <v>2305</v>
      </c>
      <c r="I525">
        <v>100</v>
      </c>
      <c r="J525" s="1">
        <v>0.93</v>
      </c>
      <c r="K525" t="s">
        <v>26</v>
      </c>
      <c r="L525" t="s">
        <v>27</v>
      </c>
      <c r="M525" t="s">
        <v>412</v>
      </c>
      <c r="P525" t="s">
        <v>546</v>
      </c>
      <c r="Q525">
        <v>4</v>
      </c>
      <c r="R525">
        <v>0.12484000000000001</v>
      </c>
      <c r="S525">
        <f t="shared" si="16"/>
        <v>3</v>
      </c>
      <c r="T525">
        <f t="shared" si="17"/>
        <v>32</v>
      </c>
      <c r="U525">
        <v>0</v>
      </c>
      <c r="V525">
        <v>0</v>
      </c>
      <c r="W525">
        <v>0</v>
      </c>
      <c r="X525">
        <v>0</v>
      </c>
      <c r="Y525">
        <v>0</v>
      </c>
      <c r="Z525">
        <v>0</v>
      </c>
      <c r="AA525">
        <v>0</v>
      </c>
      <c r="AB525">
        <v>0</v>
      </c>
      <c r="AC525">
        <v>0</v>
      </c>
      <c r="AD525">
        <v>0</v>
      </c>
      <c r="AE525">
        <v>0</v>
      </c>
      <c r="AF525">
        <v>0</v>
      </c>
      <c r="AG525">
        <v>0</v>
      </c>
      <c r="AH525">
        <v>0</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1</v>
      </c>
      <c r="BJ525">
        <v>0</v>
      </c>
      <c r="BK525">
        <v>0</v>
      </c>
      <c r="BL525">
        <v>0</v>
      </c>
      <c r="BM525">
        <v>0</v>
      </c>
      <c r="BN525">
        <v>0</v>
      </c>
      <c r="BO525">
        <v>0</v>
      </c>
      <c r="BP525">
        <v>0</v>
      </c>
      <c r="BQ525">
        <v>0</v>
      </c>
      <c r="BR525">
        <v>0</v>
      </c>
      <c r="BS525">
        <v>0</v>
      </c>
      <c r="BT525">
        <v>0</v>
      </c>
      <c r="BU525">
        <v>0</v>
      </c>
      <c r="BV525">
        <v>0</v>
      </c>
      <c r="BW525">
        <v>0</v>
      </c>
      <c r="BX525">
        <v>0</v>
      </c>
      <c r="BY525">
        <v>0</v>
      </c>
      <c r="BZ525">
        <v>0</v>
      </c>
      <c r="CA525">
        <v>0</v>
      </c>
      <c r="CB525">
        <v>27</v>
      </c>
      <c r="CC525">
        <v>0</v>
      </c>
      <c r="CD525">
        <v>0</v>
      </c>
      <c r="CE525">
        <v>0</v>
      </c>
      <c r="CF525">
        <v>0</v>
      </c>
      <c r="CG525">
        <v>0</v>
      </c>
      <c r="CH525">
        <v>0</v>
      </c>
      <c r="CI525">
        <v>0</v>
      </c>
      <c r="CJ525">
        <v>0</v>
      </c>
      <c r="CK525">
        <v>0</v>
      </c>
      <c r="CL525">
        <v>0</v>
      </c>
      <c r="CM525">
        <v>0</v>
      </c>
      <c r="CN525">
        <v>4</v>
      </c>
    </row>
    <row r="526" spans="1:92">
      <c r="A526" t="s">
        <v>651</v>
      </c>
      <c r="B526" t="s">
        <v>25</v>
      </c>
      <c r="C526" t="s">
        <v>26</v>
      </c>
      <c r="D526" t="s">
        <v>47</v>
      </c>
      <c r="E526" t="s">
        <v>48</v>
      </c>
      <c r="F526" t="s">
        <v>49</v>
      </c>
      <c r="G526" t="s">
        <v>394</v>
      </c>
      <c r="H526" t="s">
        <v>395</v>
      </c>
      <c r="I526">
        <v>100</v>
      </c>
      <c r="J526" s="1">
        <v>0.98</v>
      </c>
      <c r="K526" t="s">
        <v>26</v>
      </c>
      <c r="L526" t="s">
        <v>47</v>
      </c>
      <c r="M526" t="s">
        <v>48</v>
      </c>
      <c r="N526" t="s">
        <v>49</v>
      </c>
      <c r="O526" t="s">
        <v>78</v>
      </c>
      <c r="P526" t="s">
        <v>652</v>
      </c>
      <c r="Q526">
        <v>2</v>
      </c>
      <c r="R526">
        <v>8.0620000000000094E-2</v>
      </c>
      <c r="S526">
        <f t="shared" si="16"/>
        <v>2</v>
      </c>
      <c r="T526">
        <f t="shared" si="17"/>
        <v>32</v>
      </c>
      <c r="U526">
        <v>28</v>
      </c>
      <c r="V526">
        <v>0</v>
      </c>
      <c r="W526">
        <v>0</v>
      </c>
      <c r="X526">
        <v>0</v>
      </c>
      <c r="Y526">
        <v>0</v>
      </c>
      <c r="Z526">
        <v>0</v>
      </c>
      <c r="AA526">
        <v>0</v>
      </c>
      <c r="AB526">
        <v>0</v>
      </c>
      <c r="AC526">
        <v>0</v>
      </c>
      <c r="AD526">
        <v>0</v>
      </c>
      <c r="AE526">
        <v>0</v>
      </c>
      <c r="AF526">
        <v>0</v>
      </c>
      <c r="AG526">
        <v>0</v>
      </c>
      <c r="AH526">
        <v>0</v>
      </c>
      <c r="AI526">
        <v>0</v>
      </c>
      <c r="AJ526">
        <v>0</v>
      </c>
      <c r="AK526">
        <v>0</v>
      </c>
      <c r="AL526">
        <v>0</v>
      </c>
      <c r="AM526">
        <v>0</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v>0</v>
      </c>
      <c r="BY526">
        <v>0</v>
      </c>
      <c r="BZ526">
        <v>0</v>
      </c>
      <c r="CA526">
        <v>0</v>
      </c>
      <c r="CB526">
        <v>0</v>
      </c>
      <c r="CC526">
        <v>0</v>
      </c>
      <c r="CD526">
        <v>0</v>
      </c>
      <c r="CE526">
        <v>0</v>
      </c>
      <c r="CF526">
        <v>0</v>
      </c>
      <c r="CG526">
        <v>0</v>
      </c>
      <c r="CH526">
        <v>0</v>
      </c>
      <c r="CI526">
        <v>0</v>
      </c>
      <c r="CJ526">
        <v>0</v>
      </c>
      <c r="CK526">
        <v>0</v>
      </c>
      <c r="CL526">
        <v>0</v>
      </c>
      <c r="CM526">
        <v>0</v>
      </c>
      <c r="CN526">
        <v>4</v>
      </c>
    </row>
    <row r="527" spans="1:92">
      <c r="A527" t="s">
        <v>1039</v>
      </c>
      <c r="B527" t="s">
        <v>25</v>
      </c>
      <c r="C527" t="s">
        <v>26</v>
      </c>
      <c r="D527" t="s">
        <v>47</v>
      </c>
      <c r="E527" t="s">
        <v>48</v>
      </c>
      <c r="F527" t="s">
        <v>49</v>
      </c>
      <c r="G527" t="s">
        <v>1040</v>
      </c>
      <c r="H527" t="s">
        <v>1041</v>
      </c>
      <c r="I527">
        <v>100</v>
      </c>
      <c r="J527" s="1">
        <v>0.97</v>
      </c>
      <c r="K527" t="s">
        <v>26</v>
      </c>
      <c r="L527" t="s">
        <v>47</v>
      </c>
      <c r="M527" t="s">
        <v>48</v>
      </c>
      <c r="N527" t="s">
        <v>49</v>
      </c>
      <c r="O527" t="s">
        <v>323</v>
      </c>
      <c r="P527" t="s">
        <v>1042</v>
      </c>
      <c r="Q527">
        <v>3</v>
      </c>
      <c r="R527">
        <v>9.3820000000000001E-2</v>
      </c>
      <c r="S527">
        <f t="shared" si="16"/>
        <v>2</v>
      </c>
      <c r="T527">
        <f t="shared" si="17"/>
        <v>32</v>
      </c>
      <c r="U527">
        <v>0</v>
      </c>
      <c r="V527">
        <v>0</v>
      </c>
      <c r="W527">
        <v>3</v>
      </c>
      <c r="X527">
        <v>0</v>
      </c>
      <c r="Y527">
        <v>0</v>
      </c>
      <c r="Z527">
        <v>0</v>
      </c>
      <c r="AA527">
        <v>0</v>
      </c>
      <c r="AB527">
        <v>0</v>
      </c>
      <c r="AC527">
        <v>0</v>
      </c>
      <c r="AD527">
        <v>0</v>
      </c>
      <c r="AE527">
        <v>0</v>
      </c>
      <c r="AF527">
        <v>0</v>
      </c>
      <c r="AG527">
        <v>0</v>
      </c>
      <c r="AH527">
        <v>0</v>
      </c>
      <c r="AI527">
        <v>0</v>
      </c>
      <c r="AJ527">
        <v>0</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v>0</v>
      </c>
      <c r="BY527">
        <v>0</v>
      </c>
      <c r="BZ527">
        <v>0</v>
      </c>
      <c r="CA527">
        <v>0</v>
      </c>
      <c r="CB527">
        <v>0</v>
      </c>
      <c r="CC527">
        <v>29</v>
      </c>
      <c r="CD527">
        <v>0</v>
      </c>
      <c r="CE527">
        <v>0</v>
      </c>
      <c r="CF527">
        <v>0</v>
      </c>
      <c r="CG527">
        <v>0</v>
      </c>
      <c r="CH527">
        <v>0</v>
      </c>
      <c r="CI527">
        <v>0</v>
      </c>
      <c r="CJ527">
        <v>0</v>
      </c>
      <c r="CK527">
        <v>0</v>
      </c>
      <c r="CL527">
        <v>0</v>
      </c>
      <c r="CM527">
        <v>0</v>
      </c>
      <c r="CN527">
        <v>0</v>
      </c>
    </row>
    <row r="528" spans="1:92">
      <c r="A528" t="s">
        <v>1199</v>
      </c>
      <c r="B528" t="s">
        <v>25</v>
      </c>
      <c r="C528" t="s">
        <v>26</v>
      </c>
      <c r="D528" t="s">
        <v>47</v>
      </c>
      <c r="E528" t="s">
        <v>48</v>
      </c>
      <c r="F528" t="s">
        <v>49</v>
      </c>
      <c r="G528" t="s">
        <v>1200</v>
      </c>
      <c r="H528" t="s">
        <v>1201</v>
      </c>
      <c r="I528">
        <v>100</v>
      </c>
      <c r="J528" s="1">
        <v>0.89</v>
      </c>
      <c r="K528" t="s">
        <v>26</v>
      </c>
      <c r="L528" t="s">
        <v>47</v>
      </c>
      <c r="M528" t="s">
        <v>48</v>
      </c>
      <c r="N528" t="s">
        <v>49</v>
      </c>
      <c r="O528" t="s">
        <v>323</v>
      </c>
      <c r="P528" t="s">
        <v>1202</v>
      </c>
      <c r="Q528">
        <v>2</v>
      </c>
      <c r="R528">
        <v>0.21273</v>
      </c>
      <c r="S528">
        <f t="shared" si="16"/>
        <v>1</v>
      </c>
      <c r="T528">
        <f t="shared" si="17"/>
        <v>32</v>
      </c>
      <c r="U528">
        <v>0</v>
      </c>
      <c r="V528">
        <v>0</v>
      </c>
      <c r="W528">
        <v>0</v>
      </c>
      <c r="X528">
        <v>32</v>
      </c>
      <c r="Y528">
        <v>0</v>
      </c>
      <c r="Z528">
        <v>0</v>
      </c>
      <c r="AA528">
        <v>0</v>
      </c>
      <c r="AB528">
        <v>0</v>
      </c>
      <c r="AC528">
        <v>0</v>
      </c>
      <c r="AD528">
        <v>0</v>
      </c>
      <c r="AE528">
        <v>0</v>
      </c>
      <c r="AF528">
        <v>0</v>
      </c>
      <c r="AG528">
        <v>0</v>
      </c>
      <c r="AH528">
        <v>0</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v>0</v>
      </c>
      <c r="BY528">
        <v>0</v>
      </c>
      <c r="BZ528">
        <v>0</v>
      </c>
      <c r="CA528">
        <v>0</v>
      </c>
      <c r="CB528">
        <v>0</v>
      </c>
      <c r="CC528">
        <v>0</v>
      </c>
      <c r="CD528">
        <v>0</v>
      </c>
      <c r="CE528">
        <v>0</v>
      </c>
      <c r="CF528">
        <v>0</v>
      </c>
      <c r="CG528">
        <v>0</v>
      </c>
      <c r="CH528">
        <v>0</v>
      </c>
      <c r="CI528">
        <v>0</v>
      </c>
      <c r="CJ528">
        <v>0</v>
      </c>
      <c r="CK528">
        <v>0</v>
      </c>
      <c r="CL528">
        <v>0</v>
      </c>
      <c r="CM528">
        <v>0</v>
      </c>
      <c r="CN528">
        <v>0</v>
      </c>
    </row>
    <row r="529" spans="1:92">
      <c r="A529" t="s">
        <v>2448</v>
      </c>
      <c r="B529" t="s">
        <v>25</v>
      </c>
      <c r="C529" t="s">
        <v>26</v>
      </c>
      <c r="D529" t="s">
        <v>88</v>
      </c>
      <c r="E529" t="s">
        <v>89</v>
      </c>
      <c r="F529" t="s">
        <v>172</v>
      </c>
      <c r="G529" t="s">
        <v>173</v>
      </c>
      <c r="H529" t="s">
        <v>174</v>
      </c>
      <c r="I529">
        <v>100</v>
      </c>
      <c r="J529" s="1">
        <v>0.94</v>
      </c>
      <c r="K529" t="s">
        <v>26</v>
      </c>
      <c r="L529" t="s">
        <v>88</v>
      </c>
      <c r="M529" t="s">
        <v>89</v>
      </c>
      <c r="N529" t="s">
        <v>32</v>
      </c>
      <c r="O529" t="s">
        <v>59</v>
      </c>
      <c r="P529" t="s">
        <v>397</v>
      </c>
      <c r="Q529">
        <v>5</v>
      </c>
      <c r="R529">
        <v>0.22001999999999899</v>
      </c>
      <c r="S529">
        <f t="shared" si="16"/>
        <v>1</v>
      </c>
      <c r="T529">
        <f t="shared" si="17"/>
        <v>32</v>
      </c>
      <c r="U529">
        <v>0</v>
      </c>
      <c r="V529">
        <v>0</v>
      </c>
      <c r="W529">
        <v>0</v>
      </c>
      <c r="X529">
        <v>0</v>
      </c>
      <c r="Y529">
        <v>0</v>
      </c>
      <c r="Z529">
        <v>0</v>
      </c>
      <c r="AA529">
        <v>0</v>
      </c>
      <c r="AB529">
        <v>0</v>
      </c>
      <c r="AC529">
        <v>0</v>
      </c>
      <c r="AD529">
        <v>0</v>
      </c>
      <c r="AE529">
        <v>0</v>
      </c>
      <c r="AF529">
        <v>0</v>
      </c>
      <c r="AG529">
        <v>0</v>
      </c>
      <c r="AH529">
        <v>0</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v>0</v>
      </c>
      <c r="BY529">
        <v>0</v>
      </c>
      <c r="BZ529">
        <v>0</v>
      </c>
      <c r="CA529">
        <v>0</v>
      </c>
      <c r="CB529">
        <v>32</v>
      </c>
      <c r="CC529">
        <v>0</v>
      </c>
      <c r="CD529">
        <v>0</v>
      </c>
      <c r="CE529">
        <v>0</v>
      </c>
      <c r="CF529">
        <v>0</v>
      </c>
      <c r="CG529">
        <v>0</v>
      </c>
      <c r="CH529">
        <v>0</v>
      </c>
      <c r="CI529">
        <v>0</v>
      </c>
      <c r="CJ529">
        <v>0</v>
      </c>
      <c r="CK529">
        <v>0</v>
      </c>
      <c r="CL529">
        <v>0</v>
      </c>
      <c r="CM529">
        <v>0</v>
      </c>
      <c r="CN529">
        <v>0</v>
      </c>
    </row>
    <row r="530" spans="1:92">
      <c r="A530" t="s">
        <v>1899</v>
      </c>
      <c r="B530" t="s">
        <v>25</v>
      </c>
      <c r="C530" t="s">
        <v>26</v>
      </c>
      <c r="D530" t="s">
        <v>27</v>
      </c>
      <c r="E530" t="s">
        <v>35</v>
      </c>
      <c r="F530" t="s">
        <v>36</v>
      </c>
      <c r="G530" t="s">
        <v>268</v>
      </c>
      <c r="H530" t="s">
        <v>1363</v>
      </c>
      <c r="I530">
        <v>100</v>
      </c>
      <c r="J530" s="1">
        <v>0.93</v>
      </c>
      <c r="K530" t="s">
        <v>26</v>
      </c>
      <c r="L530" t="s">
        <v>27</v>
      </c>
      <c r="M530" t="s">
        <v>35</v>
      </c>
      <c r="N530" t="s">
        <v>39</v>
      </c>
      <c r="O530" t="s">
        <v>39</v>
      </c>
      <c r="P530" t="s">
        <v>40</v>
      </c>
      <c r="Q530">
        <v>8</v>
      </c>
      <c r="R530">
        <v>0.20860999999999999</v>
      </c>
      <c r="S530">
        <f t="shared" si="16"/>
        <v>19</v>
      </c>
      <c r="T530">
        <f t="shared" si="17"/>
        <v>31</v>
      </c>
      <c r="U530">
        <v>0</v>
      </c>
      <c r="V530">
        <v>0</v>
      </c>
      <c r="W530">
        <v>0</v>
      </c>
      <c r="X530">
        <v>0</v>
      </c>
      <c r="Y530">
        <v>0</v>
      </c>
      <c r="Z530">
        <v>0</v>
      </c>
      <c r="AA530">
        <v>0</v>
      </c>
      <c r="AB530">
        <v>0</v>
      </c>
      <c r="AC530">
        <v>0</v>
      </c>
      <c r="AD530">
        <v>0</v>
      </c>
      <c r="AE530">
        <v>0</v>
      </c>
      <c r="AF530">
        <v>0</v>
      </c>
      <c r="AG530">
        <v>0</v>
      </c>
      <c r="AH530">
        <v>2</v>
      </c>
      <c r="AI530">
        <v>0</v>
      </c>
      <c r="AJ530">
        <v>1</v>
      </c>
      <c r="AK530">
        <v>0</v>
      </c>
      <c r="AL530">
        <v>0</v>
      </c>
      <c r="AM530">
        <v>0</v>
      </c>
      <c r="AN530">
        <v>2</v>
      </c>
      <c r="AO530">
        <v>0</v>
      </c>
      <c r="AP530">
        <v>4</v>
      </c>
      <c r="AQ530">
        <v>0</v>
      </c>
      <c r="AR530">
        <v>0</v>
      </c>
      <c r="AS530">
        <v>1</v>
      </c>
      <c r="AT530">
        <v>0</v>
      </c>
      <c r="AU530">
        <v>0</v>
      </c>
      <c r="AV530">
        <v>1</v>
      </c>
      <c r="AW530">
        <v>2</v>
      </c>
      <c r="AX530">
        <v>0</v>
      </c>
      <c r="AY530">
        <v>0</v>
      </c>
      <c r="AZ530">
        <v>0</v>
      </c>
      <c r="BA530">
        <v>0</v>
      </c>
      <c r="BB530">
        <v>0</v>
      </c>
      <c r="BC530">
        <v>0</v>
      </c>
      <c r="BD530">
        <v>0</v>
      </c>
      <c r="BE530">
        <v>1</v>
      </c>
      <c r="BF530">
        <v>0</v>
      </c>
      <c r="BG530">
        <v>1</v>
      </c>
      <c r="BH530">
        <v>0</v>
      </c>
      <c r="BI530">
        <v>0</v>
      </c>
      <c r="BJ530">
        <v>0</v>
      </c>
      <c r="BK530">
        <v>0</v>
      </c>
      <c r="BL530">
        <v>0</v>
      </c>
      <c r="BM530">
        <v>0</v>
      </c>
      <c r="BN530">
        <v>0</v>
      </c>
      <c r="BO530">
        <v>0</v>
      </c>
      <c r="BP530">
        <v>1</v>
      </c>
      <c r="BQ530">
        <v>0</v>
      </c>
      <c r="BR530">
        <v>0</v>
      </c>
      <c r="BS530">
        <v>0</v>
      </c>
      <c r="BT530">
        <v>2</v>
      </c>
      <c r="BU530">
        <v>0</v>
      </c>
      <c r="BV530">
        <v>0</v>
      </c>
      <c r="BW530">
        <v>0</v>
      </c>
      <c r="BX530">
        <v>3</v>
      </c>
      <c r="BY530">
        <v>0</v>
      </c>
      <c r="BZ530">
        <v>1</v>
      </c>
      <c r="CA530">
        <v>0</v>
      </c>
      <c r="CB530">
        <v>0</v>
      </c>
      <c r="CC530">
        <v>2</v>
      </c>
      <c r="CD530">
        <v>0</v>
      </c>
      <c r="CE530">
        <v>0</v>
      </c>
      <c r="CF530">
        <v>1</v>
      </c>
      <c r="CG530">
        <v>0</v>
      </c>
      <c r="CH530">
        <v>0</v>
      </c>
      <c r="CI530">
        <v>0</v>
      </c>
      <c r="CJ530">
        <v>1</v>
      </c>
      <c r="CK530">
        <v>2</v>
      </c>
      <c r="CL530">
        <v>1</v>
      </c>
      <c r="CM530">
        <v>0</v>
      </c>
      <c r="CN530">
        <v>2</v>
      </c>
    </row>
    <row r="531" spans="1:92">
      <c r="A531" t="s">
        <v>1285</v>
      </c>
      <c r="B531" t="s">
        <v>25</v>
      </c>
      <c r="C531" t="s">
        <v>26</v>
      </c>
      <c r="D531" t="s">
        <v>27</v>
      </c>
      <c r="E531" t="s">
        <v>35</v>
      </c>
      <c r="F531" t="s">
        <v>223</v>
      </c>
      <c r="G531" t="s">
        <v>1286</v>
      </c>
      <c r="H531" t="s">
        <v>1287</v>
      </c>
      <c r="I531">
        <v>100</v>
      </c>
      <c r="J531" s="1">
        <v>0.99</v>
      </c>
      <c r="K531" t="s">
        <v>26</v>
      </c>
      <c r="L531" t="s">
        <v>27</v>
      </c>
      <c r="M531" t="s">
        <v>28</v>
      </c>
      <c r="N531" t="s">
        <v>28</v>
      </c>
      <c r="O531" t="s">
        <v>28</v>
      </c>
      <c r="P531" t="s">
        <v>938</v>
      </c>
      <c r="Q531">
        <v>7</v>
      </c>
      <c r="R531">
        <v>4.7200000000000103E-2</v>
      </c>
      <c r="S531">
        <f t="shared" si="16"/>
        <v>17</v>
      </c>
      <c r="T531">
        <f t="shared" si="17"/>
        <v>31</v>
      </c>
      <c r="U531">
        <v>0</v>
      </c>
      <c r="V531">
        <v>0</v>
      </c>
      <c r="W531">
        <v>0</v>
      </c>
      <c r="X531">
        <v>0</v>
      </c>
      <c r="Y531">
        <v>1</v>
      </c>
      <c r="Z531">
        <v>0</v>
      </c>
      <c r="AA531">
        <v>0</v>
      </c>
      <c r="AB531">
        <v>0</v>
      </c>
      <c r="AC531">
        <v>0</v>
      </c>
      <c r="AD531">
        <v>0</v>
      </c>
      <c r="AE531">
        <v>0</v>
      </c>
      <c r="AF531">
        <v>0</v>
      </c>
      <c r="AG531">
        <v>0</v>
      </c>
      <c r="AH531">
        <v>0</v>
      </c>
      <c r="AI531">
        <v>0</v>
      </c>
      <c r="AJ531">
        <v>0</v>
      </c>
      <c r="AK531">
        <v>0</v>
      </c>
      <c r="AL531">
        <v>1</v>
      </c>
      <c r="AM531">
        <v>1</v>
      </c>
      <c r="AN531">
        <v>0</v>
      </c>
      <c r="AO531">
        <v>0</v>
      </c>
      <c r="AP531">
        <v>0</v>
      </c>
      <c r="AQ531">
        <v>0</v>
      </c>
      <c r="AR531">
        <v>0</v>
      </c>
      <c r="AS531">
        <v>0</v>
      </c>
      <c r="AT531">
        <v>0</v>
      </c>
      <c r="AU531">
        <v>5</v>
      </c>
      <c r="AV531">
        <v>0</v>
      </c>
      <c r="AW531">
        <v>0</v>
      </c>
      <c r="AX531">
        <v>0</v>
      </c>
      <c r="AY531">
        <v>0</v>
      </c>
      <c r="AZ531">
        <v>0</v>
      </c>
      <c r="BA531">
        <v>0</v>
      </c>
      <c r="BB531">
        <v>0</v>
      </c>
      <c r="BC531">
        <v>0</v>
      </c>
      <c r="BD531">
        <v>0</v>
      </c>
      <c r="BE531">
        <v>0</v>
      </c>
      <c r="BF531">
        <v>0</v>
      </c>
      <c r="BG531">
        <v>1</v>
      </c>
      <c r="BH531">
        <v>0</v>
      </c>
      <c r="BI531">
        <v>0</v>
      </c>
      <c r="BJ531">
        <v>0</v>
      </c>
      <c r="BK531">
        <v>0</v>
      </c>
      <c r="BL531">
        <v>0</v>
      </c>
      <c r="BM531">
        <v>1</v>
      </c>
      <c r="BN531">
        <v>0</v>
      </c>
      <c r="BO531">
        <v>2</v>
      </c>
      <c r="BP531">
        <v>2</v>
      </c>
      <c r="BQ531">
        <v>0</v>
      </c>
      <c r="BR531">
        <v>0</v>
      </c>
      <c r="BS531">
        <v>0</v>
      </c>
      <c r="BT531">
        <v>0</v>
      </c>
      <c r="BU531">
        <v>1</v>
      </c>
      <c r="BV531">
        <v>0</v>
      </c>
      <c r="BW531">
        <v>2</v>
      </c>
      <c r="BX531">
        <v>0</v>
      </c>
      <c r="BY531">
        <v>6</v>
      </c>
      <c r="BZ531">
        <v>1</v>
      </c>
      <c r="CA531">
        <v>1</v>
      </c>
      <c r="CB531">
        <v>0</v>
      </c>
      <c r="CC531">
        <v>0</v>
      </c>
      <c r="CD531">
        <v>2</v>
      </c>
      <c r="CE531">
        <v>0</v>
      </c>
      <c r="CF531">
        <v>0</v>
      </c>
      <c r="CG531">
        <v>1</v>
      </c>
      <c r="CH531">
        <v>0</v>
      </c>
      <c r="CI531">
        <v>0</v>
      </c>
      <c r="CJ531">
        <v>0</v>
      </c>
      <c r="CK531">
        <v>0</v>
      </c>
      <c r="CL531">
        <v>2</v>
      </c>
      <c r="CM531">
        <v>0</v>
      </c>
      <c r="CN531">
        <v>1</v>
      </c>
    </row>
    <row r="532" spans="1:92">
      <c r="A532" t="s">
        <v>1490</v>
      </c>
      <c r="B532" t="s">
        <v>25</v>
      </c>
      <c r="C532" t="s">
        <v>26</v>
      </c>
      <c r="D532" t="s">
        <v>88</v>
      </c>
      <c r="E532" t="s">
        <v>89</v>
      </c>
      <c r="F532" t="s">
        <v>574</v>
      </c>
      <c r="G532" t="s">
        <v>1237</v>
      </c>
      <c r="H532" t="s">
        <v>1238</v>
      </c>
      <c r="I532">
        <v>100</v>
      </c>
      <c r="J532" s="1">
        <v>0.85</v>
      </c>
      <c r="K532" t="s">
        <v>26</v>
      </c>
      <c r="L532" t="s">
        <v>88</v>
      </c>
      <c r="M532" t="s">
        <v>89</v>
      </c>
      <c r="N532" t="s">
        <v>89</v>
      </c>
      <c r="O532" t="s">
        <v>643</v>
      </c>
      <c r="P532" t="s">
        <v>1398</v>
      </c>
      <c r="Q532">
        <v>3</v>
      </c>
      <c r="R532">
        <v>0.29513</v>
      </c>
      <c r="S532">
        <f t="shared" si="16"/>
        <v>10</v>
      </c>
      <c r="T532">
        <f t="shared" si="17"/>
        <v>31</v>
      </c>
      <c r="U532">
        <v>0</v>
      </c>
      <c r="V532">
        <v>0</v>
      </c>
      <c r="W532">
        <v>0</v>
      </c>
      <c r="X532">
        <v>0</v>
      </c>
      <c r="Y532">
        <v>5</v>
      </c>
      <c r="Z532">
        <v>1</v>
      </c>
      <c r="AA532">
        <v>0</v>
      </c>
      <c r="AB532">
        <v>0</v>
      </c>
      <c r="AC532">
        <v>0</v>
      </c>
      <c r="AD532">
        <v>0</v>
      </c>
      <c r="AE532">
        <v>0</v>
      </c>
      <c r="AF532">
        <v>0</v>
      </c>
      <c r="AG532">
        <v>0</v>
      </c>
      <c r="AH532">
        <v>0</v>
      </c>
      <c r="AI532">
        <v>0</v>
      </c>
      <c r="AJ532">
        <v>0</v>
      </c>
      <c r="AK532">
        <v>0</v>
      </c>
      <c r="AL532">
        <v>0</v>
      </c>
      <c r="AM532">
        <v>0</v>
      </c>
      <c r="AN532">
        <v>5</v>
      </c>
      <c r="AO532">
        <v>0</v>
      </c>
      <c r="AP532">
        <v>0</v>
      </c>
      <c r="AQ532">
        <v>0</v>
      </c>
      <c r="AR532">
        <v>0</v>
      </c>
      <c r="AS532">
        <v>0</v>
      </c>
      <c r="AT532">
        <v>0</v>
      </c>
      <c r="AU532">
        <v>0</v>
      </c>
      <c r="AV532">
        <v>0</v>
      </c>
      <c r="AW532">
        <v>2</v>
      </c>
      <c r="AX532">
        <v>0</v>
      </c>
      <c r="AY532">
        <v>0</v>
      </c>
      <c r="AZ532">
        <v>0</v>
      </c>
      <c r="BA532">
        <v>0</v>
      </c>
      <c r="BB532">
        <v>0</v>
      </c>
      <c r="BC532">
        <v>1</v>
      </c>
      <c r="BD532">
        <v>0</v>
      </c>
      <c r="BE532">
        <v>0</v>
      </c>
      <c r="BF532">
        <v>0</v>
      </c>
      <c r="BG532">
        <v>0</v>
      </c>
      <c r="BH532">
        <v>0</v>
      </c>
      <c r="BI532">
        <v>0</v>
      </c>
      <c r="BJ532">
        <v>0</v>
      </c>
      <c r="BK532">
        <v>2</v>
      </c>
      <c r="BL532">
        <v>0</v>
      </c>
      <c r="BM532">
        <v>0</v>
      </c>
      <c r="BN532">
        <v>0</v>
      </c>
      <c r="BO532">
        <v>0</v>
      </c>
      <c r="BP532">
        <v>0</v>
      </c>
      <c r="BQ532">
        <v>0</v>
      </c>
      <c r="BR532">
        <v>0</v>
      </c>
      <c r="BS532">
        <v>0</v>
      </c>
      <c r="BT532">
        <v>0</v>
      </c>
      <c r="BU532">
        <v>2</v>
      </c>
      <c r="BV532">
        <v>0</v>
      </c>
      <c r="BW532">
        <v>0</v>
      </c>
      <c r="BX532">
        <v>0</v>
      </c>
      <c r="BY532">
        <v>5</v>
      </c>
      <c r="BZ532">
        <v>0</v>
      </c>
      <c r="CA532">
        <v>0</v>
      </c>
      <c r="CB532">
        <v>0</v>
      </c>
      <c r="CC532">
        <v>0</v>
      </c>
      <c r="CD532">
        <v>0</v>
      </c>
      <c r="CE532">
        <v>0</v>
      </c>
      <c r="CF532">
        <v>0</v>
      </c>
      <c r="CG532">
        <v>6</v>
      </c>
      <c r="CH532">
        <v>0</v>
      </c>
      <c r="CI532">
        <v>0</v>
      </c>
      <c r="CJ532">
        <v>0</v>
      </c>
      <c r="CK532">
        <v>0</v>
      </c>
      <c r="CL532">
        <v>0</v>
      </c>
      <c r="CM532">
        <v>2</v>
      </c>
      <c r="CN532">
        <v>0</v>
      </c>
    </row>
    <row r="533" spans="1:92">
      <c r="A533" t="s">
        <v>1968</v>
      </c>
      <c r="B533" t="s">
        <v>25</v>
      </c>
      <c r="C533" t="s">
        <v>26</v>
      </c>
      <c r="D533" t="s">
        <v>27</v>
      </c>
      <c r="E533" t="s">
        <v>81</v>
      </c>
      <c r="F533" t="s">
        <v>82</v>
      </c>
      <c r="G533" t="s">
        <v>798</v>
      </c>
      <c r="H533" t="s">
        <v>799</v>
      </c>
      <c r="I533">
        <v>100</v>
      </c>
      <c r="J533" s="1">
        <v>0.96</v>
      </c>
      <c r="K533" t="s">
        <v>26</v>
      </c>
      <c r="L533" t="s">
        <v>27</v>
      </c>
      <c r="M533" t="s">
        <v>119</v>
      </c>
      <c r="N533" t="s">
        <v>412</v>
      </c>
      <c r="O533" t="s">
        <v>412</v>
      </c>
      <c r="P533" t="s">
        <v>737</v>
      </c>
      <c r="Q533">
        <v>3</v>
      </c>
      <c r="R533">
        <v>0.17743</v>
      </c>
      <c r="S533">
        <f t="shared" si="16"/>
        <v>5</v>
      </c>
      <c r="T533">
        <f t="shared" si="17"/>
        <v>31</v>
      </c>
      <c r="U533">
        <v>0</v>
      </c>
      <c r="V533">
        <v>0</v>
      </c>
      <c r="W533">
        <v>0</v>
      </c>
      <c r="X533">
        <v>0</v>
      </c>
      <c r="Y533">
        <v>0</v>
      </c>
      <c r="Z533">
        <v>0</v>
      </c>
      <c r="AA533">
        <v>0</v>
      </c>
      <c r="AB533">
        <v>0</v>
      </c>
      <c r="AC533">
        <v>0</v>
      </c>
      <c r="AD533">
        <v>0</v>
      </c>
      <c r="AE533">
        <v>0</v>
      </c>
      <c r="AF533">
        <v>0</v>
      </c>
      <c r="AG533">
        <v>0</v>
      </c>
      <c r="AH533">
        <v>0</v>
      </c>
      <c r="AI533">
        <v>0</v>
      </c>
      <c r="AJ533">
        <v>0</v>
      </c>
      <c r="AK533">
        <v>8</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14</v>
      </c>
      <c r="BQ533">
        <v>0</v>
      </c>
      <c r="BR533">
        <v>0</v>
      </c>
      <c r="BS533">
        <v>0</v>
      </c>
      <c r="BT533">
        <v>0</v>
      </c>
      <c r="BU533">
        <v>3</v>
      </c>
      <c r="BV533">
        <v>0</v>
      </c>
      <c r="BW533">
        <v>0</v>
      </c>
      <c r="BX533">
        <v>0</v>
      </c>
      <c r="BY533">
        <v>0</v>
      </c>
      <c r="BZ533">
        <v>0</v>
      </c>
      <c r="CA533">
        <v>5</v>
      </c>
      <c r="CB533">
        <v>0</v>
      </c>
      <c r="CC533">
        <v>0</v>
      </c>
      <c r="CD533">
        <v>0</v>
      </c>
      <c r="CE533">
        <v>0</v>
      </c>
      <c r="CF533">
        <v>0</v>
      </c>
      <c r="CG533">
        <v>0</v>
      </c>
      <c r="CH533">
        <v>0</v>
      </c>
      <c r="CI533">
        <v>0</v>
      </c>
      <c r="CJ533">
        <v>0</v>
      </c>
      <c r="CK533">
        <v>0</v>
      </c>
      <c r="CL533">
        <v>0</v>
      </c>
      <c r="CM533">
        <v>0</v>
      </c>
      <c r="CN533">
        <v>1</v>
      </c>
    </row>
    <row r="534" spans="1:92">
      <c r="A534" t="s">
        <v>1184</v>
      </c>
      <c r="B534" t="s">
        <v>25</v>
      </c>
      <c r="C534" t="s">
        <v>26</v>
      </c>
      <c r="D534" t="s">
        <v>47</v>
      </c>
      <c r="E534" t="s">
        <v>48</v>
      </c>
      <c r="F534" t="s">
        <v>49</v>
      </c>
      <c r="G534" t="s">
        <v>1185</v>
      </c>
      <c r="H534" t="s">
        <v>1186</v>
      </c>
      <c r="I534">
        <v>100</v>
      </c>
      <c r="J534" s="1">
        <v>0.99</v>
      </c>
      <c r="K534" t="s">
        <v>26</v>
      </c>
      <c r="L534" t="s">
        <v>47</v>
      </c>
      <c r="M534" t="s">
        <v>48</v>
      </c>
      <c r="N534" t="s">
        <v>49</v>
      </c>
      <c r="O534" t="s">
        <v>78</v>
      </c>
      <c r="P534" t="s">
        <v>1187</v>
      </c>
      <c r="Q534">
        <v>2</v>
      </c>
      <c r="R534">
        <v>1.7489999999999999E-2</v>
      </c>
      <c r="S534">
        <f t="shared" si="16"/>
        <v>4</v>
      </c>
      <c r="T534">
        <f t="shared" si="17"/>
        <v>31</v>
      </c>
      <c r="U534">
        <v>0</v>
      </c>
      <c r="V534">
        <v>0</v>
      </c>
      <c r="W534">
        <v>0</v>
      </c>
      <c r="X534">
        <v>5</v>
      </c>
      <c r="Y534">
        <v>0</v>
      </c>
      <c r="Z534">
        <v>0</v>
      </c>
      <c r="AA534">
        <v>0</v>
      </c>
      <c r="AB534">
        <v>0</v>
      </c>
      <c r="AC534">
        <v>0</v>
      </c>
      <c r="AD534">
        <v>0</v>
      </c>
      <c r="AE534">
        <v>0</v>
      </c>
      <c r="AF534">
        <v>0</v>
      </c>
      <c r="AG534">
        <v>0</v>
      </c>
      <c r="AH534">
        <v>0</v>
      </c>
      <c r="AI534">
        <v>0</v>
      </c>
      <c r="AJ534">
        <v>0</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5</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1</v>
      </c>
      <c r="BX534">
        <v>0</v>
      </c>
      <c r="BY534">
        <v>0</v>
      </c>
      <c r="BZ534">
        <v>0</v>
      </c>
      <c r="CA534">
        <v>0</v>
      </c>
      <c r="CB534">
        <v>0</v>
      </c>
      <c r="CC534">
        <v>0</v>
      </c>
      <c r="CD534">
        <v>0</v>
      </c>
      <c r="CE534">
        <v>0</v>
      </c>
      <c r="CF534">
        <v>0</v>
      </c>
      <c r="CG534">
        <v>0</v>
      </c>
      <c r="CH534">
        <v>0</v>
      </c>
      <c r="CI534">
        <v>0</v>
      </c>
      <c r="CJ534">
        <v>0</v>
      </c>
      <c r="CK534">
        <v>0</v>
      </c>
      <c r="CL534">
        <v>20</v>
      </c>
      <c r="CM534">
        <v>0</v>
      </c>
      <c r="CN534">
        <v>0</v>
      </c>
    </row>
    <row r="535" spans="1:92">
      <c r="A535" t="s">
        <v>2033</v>
      </c>
      <c r="B535" t="s">
        <v>25</v>
      </c>
      <c r="C535" t="s">
        <v>26</v>
      </c>
      <c r="D535" t="s">
        <v>27</v>
      </c>
      <c r="E535" t="s">
        <v>28</v>
      </c>
      <c r="F535" t="s">
        <v>29</v>
      </c>
      <c r="G535" t="s">
        <v>2034</v>
      </c>
      <c r="H535" t="s">
        <v>2035</v>
      </c>
      <c r="I535">
        <v>100</v>
      </c>
      <c r="J535" s="1">
        <v>0.98</v>
      </c>
      <c r="K535" t="s">
        <v>26</v>
      </c>
      <c r="L535" t="s">
        <v>27</v>
      </c>
      <c r="M535" t="s">
        <v>28</v>
      </c>
      <c r="N535" t="s">
        <v>29</v>
      </c>
      <c r="O535" t="s">
        <v>32</v>
      </c>
      <c r="P535" t="s">
        <v>2036</v>
      </c>
      <c r="Q535">
        <v>2</v>
      </c>
      <c r="R535">
        <v>7.8309999999999602E-2</v>
      </c>
      <c r="S535">
        <f t="shared" si="16"/>
        <v>4</v>
      </c>
      <c r="T535">
        <f t="shared" si="17"/>
        <v>31</v>
      </c>
      <c r="U535">
        <v>0</v>
      </c>
      <c r="V535">
        <v>0</v>
      </c>
      <c r="W535">
        <v>0</v>
      </c>
      <c r="X535">
        <v>0</v>
      </c>
      <c r="Y535">
        <v>0</v>
      </c>
      <c r="Z535">
        <v>0</v>
      </c>
      <c r="AA535">
        <v>0</v>
      </c>
      <c r="AB535">
        <v>0</v>
      </c>
      <c r="AC535">
        <v>0</v>
      </c>
      <c r="AD535">
        <v>0</v>
      </c>
      <c r="AE535">
        <v>0</v>
      </c>
      <c r="AF535">
        <v>0</v>
      </c>
      <c r="AG535">
        <v>0</v>
      </c>
      <c r="AH535">
        <v>0</v>
      </c>
      <c r="AI535">
        <v>0</v>
      </c>
      <c r="AJ535">
        <v>0</v>
      </c>
      <c r="AK535">
        <v>0</v>
      </c>
      <c r="AL535">
        <v>0</v>
      </c>
      <c r="AM535">
        <v>0</v>
      </c>
      <c r="AN535">
        <v>2</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v>0</v>
      </c>
      <c r="BT535">
        <v>25</v>
      </c>
      <c r="BU535">
        <v>0</v>
      </c>
      <c r="BV535">
        <v>0</v>
      </c>
      <c r="BW535">
        <v>0</v>
      </c>
      <c r="BX535">
        <v>0</v>
      </c>
      <c r="BY535">
        <v>0</v>
      </c>
      <c r="BZ535">
        <v>0</v>
      </c>
      <c r="CA535">
        <v>0</v>
      </c>
      <c r="CB535">
        <v>2</v>
      </c>
      <c r="CC535">
        <v>0</v>
      </c>
      <c r="CD535">
        <v>0</v>
      </c>
      <c r="CE535">
        <v>0</v>
      </c>
      <c r="CF535">
        <v>0</v>
      </c>
      <c r="CG535">
        <v>0</v>
      </c>
      <c r="CH535">
        <v>0</v>
      </c>
      <c r="CI535">
        <v>0</v>
      </c>
      <c r="CJ535">
        <v>2</v>
      </c>
      <c r="CK535">
        <v>0</v>
      </c>
      <c r="CL535">
        <v>0</v>
      </c>
      <c r="CM535">
        <v>0</v>
      </c>
      <c r="CN535">
        <v>0</v>
      </c>
    </row>
    <row r="536" spans="1:92">
      <c r="A536" t="s">
        <v>1551</v>
      </c>
      <c r="B536" t="s">
        <v>25</v>
      </c>
      <c r="C536" t="s">
        <v>26</v>
      </c>
      <c r="D536" t="s">
        <v>88</v>
      </c>
      <c r="E536" t="s">
        <v>89</v>
      </c>
      <c r="F536" t="s">
        <v>172</v>
      </c>
      <c r="G536" t="s">
        <v>173</v>
      </c>
      <c r="H536" t="s">
        <v>174</v>
      </c>
      <c r="I536">
        <v>100</v>
      </c>
      <c r="J536" s="1">
        <v>0.98</v>
      </c>
      <c r="K536" t="s">
        <v>26</v>
      </c>
      <c r="L536" t="s">
        <v>88</v>
      </c>
      <c r="M536" t="s">
        <v>89</v>
      </c>
      <c r="N536" t="s">
        <v>32</v>
      </c>
      <c r="O536" t="s">
        <v>59</v>
      </c>
      <c r="P536" t="s">
        <v>397</v>
      </c>
      <c r="Q536">
        <v>3</v>
      </c>
      <c r="R536">
        <v>8.6960000000000107E-2</v>
      </c>
      <c r="S536">
        <f t="shared" si="16"/>
        <v>3</v>
      </c>
      <c r="T536">
        <f t="shared" si="17"/>
        <v>31</v>
      </c>
      <c r="U536">
        <v>0</v>
      </c>
      <c r="V536">
        <v>0</v>
      </c>
      <c r="W536">
        <v>0</v>
      </c>
      <c r="X536">
        <v>0</v>
      </c>
      <c r="Y536">
        <v>1</v>
      </c>
      <c r="Z536">
        <v>0</v>
      </c>
      <c r="AA536">
        <v>0</v>
      </c>
      <c r="AB536">
        <v>0</v>
      </c>
      <c r="AC536">
        <v>0</v>
      </c>
      <c r="AD536">
        <v>0</v>
      </c>
      <c r="AE536">
        <v>0</v>
      </c>
      <c r="AF536">
        <v>0</v>
      </c>
      <c r="AG536">
        <v>0</v>
      </c>
      <c r="AH536">
        <v>0</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5</v>
      </c>
      <c r="BE536">
        <v>0</v>
      </c>
      <c r="BF536">
        <v>0</v>
      </c>
      <c r="BG536">
        <v>0</v>
      </c>
      <c r="BH536">
        <v>0</v>
      </c>
      <c r="BI536">
        <v>0</v>
      </c>
      <c r="BJ536">
        <v>0</v>
      </c>
      <c r="BK536">
        <v>0</v>
      </c>
      <c r="BL536">
        <v>0</v>
      </c>
      <c r="BM536">
        <v>0</v>
      </c>
      <c r="BN536">
        <v>0</v>
      </c>
      <c r="BO536">
        <v>0</v>
      </c>
      <c r="BP536">
        <v>0</v>
      </c>
      <c r="BQ536">
        <v>0</v>
      </c>
      <c r="BR536">
        <v>0</v>
      </c>
      <c r="BS536">
        <v>0</v>
      </c>
      <c r="BT536">
        <v>0</v>
      </c>
      <c r="BU536">
        <v>0</v>
      </c>
      <c r="BV536">
        <v>0</v>
      </c>
      <c r="BW536">
        <v>0</v>
      </c>
      <c r="BX536">
        <v>0</v>
      </c>
      <c r="BY536">
        <v>0</v>
      </c>
      <c r="BZ536">
        <v>25</v>
      </c>
      <c r="CA536">
        <v>0</v>
      </c>
      <c r="CB536">
        <v>0</v>
      </c>
      <c r="CC536">
        <v>0</v>
      </c>
      <c r="CD536">
        <v>0</v>
      </c>
      <c r="CE536">
        <v>0</v>
      </c>
      <c r="CF536">
        <v>0</v>
      </c>
      <c r="CG536">
        <v>0</v>
      </c>
      <c r="CH536">
        <v>0</v>
      </c>
      <c r="CI536">
        <v>0</v>
      </c>
      <c r="CJ536">
        <v>0</v>
      </c>
      <c r="CK536">
        <v>0</v>
      </c>
      <c r="CL536">
        <v>0</v>
      </c>
      <c r="CM536">
        <v>0</v>
      </c>
      <c r="CN536">
        <v>0</v>
      </c>
    </row>
    <row r="537" spans="1:92">
      <c r="A537" t="s">
        <v>1728</v>
      </c>
      <c r="B537" t="s">
        <v>25</v>
      </c>
      <c r="C537" t="s">
        <v>26</v>
      </c>
      <c r="D537" t="s">
        <v>27</v>
      </c>
      <c r="E537" t="s">
        <v>28</v>
      </c>
      <c r="F537" t="s">
        <v>28</v>
      </c>
      <c r="G537" t="s">
        <v>42</v>
      </c>
      <c r="H537" t="s">
        <v>43</v>
      </c>
      <c r="I537">
        <v>100</v>
      </c>
      <c r="J537" s="1">
        <v>0.97</v>
      </c>
      <c r="K537" t="s">
        <v>26</v>
      </c>
      <c r="L537" t="s">
        <v>27</v>
      </c>
      <c r="M537" t="s">
        <v>28</v>
      </c>
      <c r="N537" t="s">
        <v>44</v>
      </c>
      <c r="P537" t="s">
        <v>45</v>
      </c>
      <c r="Q537">
        <v>6</v>
      </c>
      <c r="R537">
        <v>7.9560000000000006E-2</v>
      </c>
      <c r="S537">
        <f t="shared" si="16"/>
        <v>3</v>
      </c>
      <c r="T537">
        <f t="shared" si="17"/>
        <v>31</v>
      </c>
      <c r="U537">
        <v>0</v>
      </c>
      <c r="V537">
        <v>0</v>
      </c>
      <c r="W537">
        <v>0</v>
      </c>
      <c r="X537">
        <v>0</v>
      </c>
      <c r="Y537">
        <v>0</v>
      </c>
      <c r="Z537">
        <v>0</v>
      </c>
      <c r="AA537">
        <v>0</v>
      </c>
      <c r="AB537">
        <v>8</v>
      </c>
      <c r="AC537">
        <v>0</v>
      </c>
      <c r="AD537">
        <v>0</v>
      </c>
      <c r="AE537">
        <v>0</v>
      </c>
      <c r="AF537">
        <v>0</v>
      </c>
      <c r="AG537">
        <v>0</v>
      </c>
      <c r="AH537">
        <v>0</v>
      </c>
      <c r="AI537">
        <v>0</v>
      </c>
      <c r="AJ537">
        <v>0</v>
      </c>
      <c r="AK537">
        <v>0</v>
      </c>
      <c r="AL537">
        <v>0</v>
      </c>
      <c r="AM537">
        <v>0</v>
      </c>
      <c r="AN537">
        <v>0</v>
      </c>
      <c r="AO537">
        <v>0</v>
      </c>
      <c r="AP537">
        <v>0</v>
      </c>
      <c r="AQ537">
        <v>0</v>
      </c>
      <c r="AR537">
        <v>0</v>
      </c>
      <c r="AS537">
        <v>8</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v>0</v>
      </c>
      <c r="BY537">
        <v>0</v>
      </c>
      <c r="BZ537">
        <v>0</v>
      </c>
      <c r="CA537">
        <v>0</v>
      </c>
      <c r="CB537">
        <v>0</v>
      </c>
      <c r="CC537">
        <v>0</v>
      </c>
      <c r="CD537">
        <v>15</v>
      </c>
      <c r="CE537">
        <v>0</v>
      </c>
      <c r="CF537">
        <v>0</v>
      </c>
      <c r="CG537">
        <v>0</v>
      </c>
      <c r="CH537">
        <v>0</v>
      </c>
      <c r="CI537">
        <v>0</v>
      </c>
      <c r="CJ537">
        <v>0</v>
      </c>
      <c r="CK537">
        <v>0</v>
      </c>
      <c r="CL537">
        <v>0</v>
      </c>
      <c r="CM537">
        <v>0</v>
      </c>
      <c r="CN537">
        <v>0</v>
      </c>
    </row>
    <row r="538" spans="1:92">
      <c r="A538" t="s">
        <v>1078</v>
      </c>
      <c r="B538" t="s">
        <v>25</v>
      </c>
      <c r="C538" t="s">
        <v>26</v>
      </c>
      <c r="D538" t="s">
        <v>27</v>
      </c>
      <c r="E538" t="s">
        <v>28</v>
      </c>
      <c r="F538" t="s">
        <v>67</v>
      </c>
      <c r="G538" t="s">
        <v>864</v>
      </c>
      <c r="H538" t="s">
        <v>1079</v>
      </c>
      <c r="I538">
        <v>100</v>
      </c>
      <c r="J538" s="1">
        <v>0.94</v>
      </c>
      <c r="K538" t="s">
        <v>26</v>
      </c>
      <c r="L538" t="s">
        <v>27</v>
      </c>
      <c r="M538" t="s">
        <v>28</v>
      </c>
      <c r="N538" t="s">
        <v>64</v>
      </c>
      <c r="O538" t="s">
        <v>119</v>
      </c>
      <c r="P538" t="s">
        <v>141</v>
      </c>
      <c r="Q538">
        <v>3</v>
      </c>
      <c r="R538">
        <v>0.104459999999999</v>
      </c>
      <c r="S538">
        <f t="shared" si="16"/>
        <v>2</v>
      </c>
      <c r="T538">
        <f t="shared" si="17"/>
        <v>31</v>
      </c>
      <c r="U538">
        <v>0</v>
      </c>
      <c r="V538">
        <v>0</v>
      </c>
      <c r="W538">
        <v>22</v>
      </c>
      <c r="X538">
        <v>0</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0</v>
      </c>
      <c r="AU538">
        <v>0</v>
      </c>
      <c r="AV538">
        <v>0</v>
      </c>
      <c r="AW538">
        <v>0</v>
      </c>
      <c r="AX538">
        <v>0</v>
      </c>
      <c r="AY538">
        <v>9</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v>0</v>
      </c>
      <c r="BY538">
        <v>0</v>
      </c>
      <c r="BZ538">
        <v>0</v>
      </c>
      <c r="CA538">
        <v>0</v>
      </c>
      <c r="CB538">
        <v>0</v>
      </c>
      <c r="CC538">
        <v>0</v>
      </c>
      <c r="CD538">
        <v>0</v>
      </c>
      <c r="CE538">
        <v>0</v>
      </c>
      <c r="CF538">
        <v>0</v>
      </c>
      <c r="CG538">
        <v>0</v>
      </c>
      <c r="CH538">
        <v>0</v>
      </c>
      <c r="CI538">
        <v>0</v>
      </c>
      <c r="CJ538">
        <v>0</v>
      </c>
      <c r="CK538">
        <v>0</v>
      </c>
      <c r="CL538">
        <v>0</v>
      </c>
      <c r="CM538">
        <v>0</v>
      </c>
      <c r="CN538">
        <v>0</v>
      </c>
    </row>
    <row r="539" spans="1:92">
      <c r="A539" t="s">
        <v>1763</v>
      </c>
      <c r="B539" t="s">
        <v>25</v>
      </c>
      <c r="C539" t="s">
        <v>26</v>
      </c>
      <c r="D539" t="s">
        <v>47</v>
      </c>
      <c r="E539" t="s">
        <v>48</v>
      </c>
      <c r="F539" t="s">
        <v>49</v>
      </c>
      <c r="G539" t="s">
        <v>1764</v>
      </c>
      <c r="H539" t="s">
        <v>1765</v>
      </c>
      <c r="I539">
        <v>100</v>
      </c>
      <c r="J539" s="1">
        <v>0.96</v>
      </c>
      <c r="K539" t="s">
        <v>26</v>
      </c>
      <c r="L539" t="s">
        <v>47</v>
      </c>
      <c r="M539" t="s">
        <v>48</v>
      </c>
      <c r="N539" t="s">
        <v>49</v>
      </c>
      <c r="O539" t="s">
        <v>52</v>
      </c>
      <c r="P539" t="s">
        <v>1766</v>
      </c>
      <c r="Q539">
        <v>2</v>
      </c>
      <c r="R539">
        <v>5.3990000000000198E-2</v>
      </c>
      <c r="S539">
        <f t="shared" si="16"/>
        <v>1</v>
      </c>
      <c r="T539">
        <f t="shared" si="17"/>
        <v>31</v>
      </c>
      <c r="U539">
        <v>0</v>
      </c>
      <c r="V539">
        <v>0</v>
      </c>
      <c r="W539">
        <v>0</v>
      </c>
      <c r="X539">
        <v>0</v>
      </c>
      <c r="Y539">
        <v>0</v>
      </c>
      <c r="Z539">
        <v>0</v>
      </c>
      <c r="AA539">
        <v>0</v>
      </c>
      <c r="AB539">
        <v>0</v>
      </c>
      <c r="AC539">
        <v>31</v>
      </c>
      <c r="AD539">
        <v>0</v>
      </c>
      <c r="AE539">
        <v>0</v>
      </c>
      <c r="AF539">
        <v>0</v>
      </c>
      <c r="AG539">
        <v>0</v>
      </c>
      <c r="AH539">
        <v>0</v>
      </c>
      <c r="AI539">
        <v>0</v>
      </c>
      <c r="AJ539">
        <v>0</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v>0</v>
      </c>
      <c r="BY539">
        <v>0</v>
      </c>
      <c r="BZ539">
        <v>0</v>
      </c>
      <c r="CA539">
        <v>0</v>
      </c>
      <c r="CB539">
        <v>0</v>
      </c>
      <c r="CC539">
        <v>0</v>
      </c>
      <c r="CD539">
        <v>0</v>
      </c>
      <c r="CE539">
        <v>0</v>
      </c>
      <c r="CF539">
        <v>0</v>
      </c>
      <c r="CG539">
        <v>0</v>
      </c>
      <c r="CH539">
        <v>0</v>
      </c>
      <c r="CI539">
        <v>0</v>
      </c>
      <c r="CJ539">
        <v>0</v>
      </c>
      <c r="CK539">
        <v>0</v>
      </c>
      <c r="CL539">
        <v>0</v>
      </c>
      <c r="CM539">
        <v>0</v>
      </c>
      <c r="CN539">
        <v>0</v>
      </c>
    </row>
    <row r="540" spans="1:92">
      <c r="A540" t="s">
        <v>2407</v>
      </c>
      <c r="B540" t="s">
        <v>25</v>
      </c>
      <c r="C540" t="s">
        <v>26</v>
      </c>
      <c r="D540" t="s">
        <v>47</v>
      </c>
      <c r="E540" t="s">
        <v>48</v>
      </c>
      <c r="F540" t="s">
        <v>49</v>
      </c>
      <c r="G540" t="s">
        <v>50</v>
      </c>
      <c r="H540" t="s">
        <v>158</v>
      </c>
      <c r="I540">
        <v>100</v>
      </c>
      <c r="J540" s="1">
        <v>0.96</v>
      </c>
      <c r="K540" t="s">
        <v>26</v>
      </c>
      <c r="L540" t="s">
        <v>47</v>
      </c>
      <c r="M540" t="s">
        <v>48</v>
      </c>
      <c r="N540" t="s">
        <v>49</v>
      </c>
      <c r="O540" t="s">
        <v>52</v>
      </c>
      <c r="P540" t="s">
        <v>341</v>
      </c>
      <c r="Q540">
        <v>3</v>
      </c>
      <c r="R540">
        <v>4.2970000000000098E-2</v>
      </c>
      <c r="S540">
        <f t="shared" si="16"/>
        <v>1</v>
      </c>
      <c r="T540">
        <f t="shared" si="17"/>
        <v>31</v>
      </c>
      <c r="U540">
        <v>0</v>
      </c>
      <c r="V540">
        <v>0</v>
      </c>
      <c r="W540">
        <v>0</v>
      </c>
      <c r="X540">
        <v>0</v>
      </c>
      <c r="Y540">
        <v>0</v>
      </c>
      <c r="Z540">
        <v>0</v>
      </c>
      <c r="AA540">
        <v>0</v>
      </c>
      <c r="AB540">
        <v>0</v>
      </c>
      <c r="AC540">
        <v>0</v>
      </c>
      <c r="AD540">
        <v>0</v>
      </c>
      <c r="AE540">
        <v>0</v>
      </c>
      <c r="AF540">
        <v>0</v>
      </c>
      <c r="AG540">
        <v>0</v>
      </c>
      <c r="AH540">
        <v>0</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31</v>
      </c>
      <c r="BW540">
        <v>0</v>
      </c>
      <c r="BX540">
        <v>0</v>
      </c>
      <c r="BY540">
        <v>0</v>
      </c>
      <c r="BZ540">
        <v>0</v>
      </c>
      <c r="CA540">
        <v>0</v>
      </c>
      <c r="CB540">
        <v>0</v>
      </c>
      <c r="CC540">
        <v>0</v>
      </c>
      <c r="CD540">
        <v>0</v>
      </c>
      <c r="CE540">
        <v>0</v>
      </c>
      <c r="CF540">
        <v>0</v>
      </c>
      <c r="CG540">
        <v>0</v>
      </c>
      <c r="CH540">
        <v>0</v>
      </c>
      <c r="CI540">
        <v>0</v>
      </c>
      <c r="CJ540">
        <v>0</v>
      </c>
      <c r="CK540">
        <v>0</v>
      </c>
      <c r="CL540">
        <v>0</v>
      </c>
      <c r="CM540">
        <v>0</v>
      </c>
      <c r="CN540">
        <v>0</v>
      </c>
    </row>
    <row r="541" spans="1:92">
      <c r="A541" t="s">
        <v>2416</v>
      </c>
      <c r="B541" t="s">
        <v>25</v>
      </c>
      <c r="C541" t="s">
        <v>26</v>
      </c>
      <c r="D541" t="s">
        <v>88</v>
      </c>
      <c r="E541" t="s">
        <v>89</v>
      </c>
      <c r="F541" t="s">
        <v>172</v>
      </c>
      <c r="G541" t="s">
        <v>1628</v>
      </c>
      <c r="H541" t="s">
        <v>1629</v>
      </c>
      <c r="I541">
        <v>100</v>
      </c>
      <c r="J541" s="1">
        <v>0.97</v>
      </c>
      <c r="K541" t="s">
        <v>26</v>
      </c>
      <c r="L541" t="s">
        <v>88</v>
      </c>
      <c r="M541" t="s">
        <v>89</v>
      </c>
      <c r="N541" t="s">
        <v>172</v>
      </c>
      <c r="O541" t="s">
        <v>175</v>
      </c>
      <c r="P541" t="s">
        <v>1538</v>
      </c>
      <c r="Q541">
        <v>4</v>
      </c>
      <c r="R541">
        <v>1.4699999999998601E-3</v>
      </c>
      <c r="S541">
        <f t="shared" si="16"/>
        <v>1</v>
      </c>
      <c r="T541">
        <f t="shared" si="17"/>
        <v>31</v>
      </c>
      <c r="U541">
        <v>0</v>
      </c>
      <c r="V541">
        <v>0</v>
      </c>
      <c r="W541">
        <v>0</v>
      </c>
      <c r="X541">
        <v>0</v>
      </c>
      <c r="Y541">
        <v>0</v>
      </c>
      <c r="Z541">
        <v>0</v>
      </c>
      <c r="AA541">
        <v>0</v>
      </c>
      <c r="AB541">
        <v>0</v>
      </c>
      <c r="AC541">
        <v>0</v>
      </c>
      <c r="AD541">
        <v>0</v>
      </c>
      <c r="AE541">
        <v>0</v>
      </c>
      <c r="AF541">
        <v>0</v>
      </c>
      <c r="AG541">
        <v>0</v>
      </c>
      <c r="AH541">
        <v>0</v>
      </c>
      <c r="AI541">
        <v>0</v>
      </c>
      <c r="AJ541">
        <v>0</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v>31</v>
      </c>
      <c r="BY541">
        <v>0</v>
      </c>
      <c r="BZ541">
        <v>0</v>
      </c>
      <c r="CA541">
        <v>0</v>
      </c>
      <c r="CB541">
        <v>0</v>
      </c>
      <c r="CC541">
        <v>0</v>
      </c>
      <c r="CD541">
        <v>0</v>
      </c>
      <c r="CE541">
        <v>0</v>
      </c>
      <c r="CF541">
        <v>0</v>
      </c>
      <c r="CG541">
        <v>0</v>
      </c>
      <c r="CH541">
        <v>0</v>
      </c>
      <c r="CI541">
        <v>0</v>
      </c>
      <c r="CJ541">
        <v>0</v>
      </c>
      <c r="CK541">
        <v>0</v>
      </c>
      <c r="CL541">
        <v>0</v>
      </c>
      <c r="CM541">
        <v>0</v>
      </c>
      <c r="CN541">
        <v>0</v>
      </c>
    </row>
    <row r="542" spans="1:92">
      <c r="A542" t="s">
        <v>2449</v>
      </c>
      <c r="B542" t="s">
        <v>25</v>
      </c>
      <c r="C542" t="s">
        <v>26</v>
      </c>
      <c r="D542" t="s">
        <v>47</v>
      </c>
      <c r="E542" t="s">
        <v>48</v>
      </c>
      <c r="F542" t="s">
        <v>234</v>
      </c>
      <c r="G542" t="s">
        <v>2450</v>
      </c>
      <c r="H542" t="s">
        <v>2451</v>
      </c>
      <c r="I542">
        <v>100</v>
      </c>
      <c r="J542" s="1">
        <v>0.97</v>
      </c>
      <c r="K542" t="s">
        <v>26</v>
      </c>
      <c r="L542" t="s">
        <v>47</v>
      </c>
      <c r="M542" t="s">
        <v>48</v>
      </c>
      <c r="N542" t="s">
        <v>234</v>
      </c>
      <c r="O542" t="s">
        <v>98</v>
      </c>
      <c r="P542" t="s">
        <v>2452</v>
      </c>
      <c r="Q542">
        <v>2</v>
      </c>
      <c r="R542">
        <v>4.0779999999999997E-2</v>
      </c>
      <c r="S542">
        <f t="shared" si="16"/>
        <v>1</v>
      </c>
      <c r="T542">
        <f t="shared" si="17"/>
        <v>31</v>
      </c>
      <c r="U542">
        <v>0</v>
      </c>
      <c r="V542">
        <v>0</v>
      </c>
      <c r="W542">
        <v>0</v>
      </c>
      <c r="X542">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v>0</v>
      </c>
      <c r="BY542">
        <v>0</v>
      </c>
      <c r="BZ542">
        <v>0</v>
      </c>
      <c r="CA542">
        <v>0</v>
      </c>
      <c r="CB542">
        <v>31</v>
      </c>
      <c r="CC542">
        <v>0</v>
      </c>
      <c r="CD542">
        <v>0</v>
      </c>
      <c r="CE542">
        <v>0</v>
      </c>
      <c r="CF542">
        <v>0</v>
      </c>
      <c r="CG542">
        <v>0</v>
      </c>
      <c r="CH542">
        <v>0</v>
      </c>
      <c r="CI542">
        <v>0</v>
      </c>
      <c r="CJ542">
        <v>0</v>
      </c>
      <c r="CK542">
        <v>0</v>
      </c>
      <c r="CL542">
        <v>0</v>
      </c>
      <c r="CM542">
        <v>0</v>
      </c>
      <c r="CN542">
        <v>0</v>
      </c>
    </row>
    <row r="543" spans="1:92">
      <c r="A543" t="s">
        <v>1474</v>
      </c>
      <c r="B543" t="s">
        <v>25</v>
      </c>
      <c r="C543" t="s">
        <v>26</v>
      </c>
      <c r="D543" t="s">
        <v>27</v>
      </c>
      <c r="E543" t="s">
        <v>28</v>
      </c>
      <c r="F543" t="s">
        <v>29</v>
      </c>
      <c r="G543" t="s">
        <v>30</v>
      </c>
      <c r="H543" t="s">
        <v>31</v>
      </c>
      <c r="I543">
        <v>100</v>
      </c>
      <c r="J543" s="1">
        <v>0.97</v>
      </c>
      <c r="K543" t="s">
        <v>26</v>
      </c>
      <c r="L543" t="s">
        <v>27</v>
      </c>
      <c r="M543" t="s">
        <v>35</v>
      </c>
      <c r="N543" t="s">
        <v>39</v>
      </c>
      <c r="O543" t="s">
        <v>39</v>
      </c>
      <c r="P543" t="s">
        <v>40</v>
      </c>
      <c r="Q543">
        <v>2</v>
      </c>
      <c r="R543">
        <v>0.12936999999999901</v>
      </c>
      <c r="S543">
        <f t="shared" si="16"/>
        <v>21</v>
      </c>
      <c r="T543">
        <f t="shared" si="17"/>
        <v>30</v>
      </c>
      <c r="U543">
        <v>0</v>
      </c>
      <c r="V543">
        <v>0</v>
      </c>
      <c r="W543">
        <v>0</v>
      </c>
      <c r="X543">
        <v>0</v>
      </c>
      <c r="Y543">
        <v>0</v>
      </c>
      <c r="Z543">
        <v>0</v>
      </c>
      <c r="AA543">
        <v>0</v>
      </c>
      <c r="AB543">
        <v>4</v>
      </c>
      <c r="AC543">
        <v>0</v>
      </c>
      <c r="AD543">
        <v>1</v>
      </c>
      <c r="AE543">
        <v>1</v>
      </c>
      <c r="AF543">
        <v>0</v>
      </c>
      <c r="AG543">
        <v>0</v>
      </c>
      <c r="AH543">
        <v>0</v>
      </c>
      <c r="AI543">
        <v>0</v>
      </c>
      <c r="AJ543">
        <v>0</v>
      </c>
      <c r="AK543">
        <v>0</v>
      </c>
      <c r="AL543">
        <v>2</v>
      </c>
      <c r="AM543">
        <v>0</v>
      </c>
      <c r="AN543">
        <v>0</v>
      </c>
      <c r="AO543">
        <v>1</v>
      </c>
      <c r="AP543">
        <v>0</v>
      </c>
      <c r="AQ543">
        <v>0</v>
      </c>
      <c r="AR543">
        <v>1</v>
      </c>
      <c r="AS543">
        <v>1</v>
      </c>
      <c r="AT543">
        <v>0</v>
      </c>
      <c r="AU543">
        <v>0</v>
      </c>
      <c r="AV543">
        <v>0</v>
      </c>
      <c r="AW543">
        <v>1</v>
      </c>
      <c r="AX543">
        <v>0</v>
      </c>
      <c r="AY543">
        <v>0</v>
      </c>
      <c r="AZ543">
        <v>0</v>
      </c>
      <c r="BA543">
        <v>1</v>
      </c>
      <c r="BB543">
        <v>0</v>
      </c>
      <c r="BC543">
        <v>1</v>
      </c>
      <c r="BD543">
        <v>1</v>
      </c>
      <c r="BE543">
        <v>1</v>
      </c>
      <c r="BF543">
        <v>0</v>
      </c>
      <c r="BG543">
        <v>0</v>
      </c>
      <c r="BH543">
        <v>1</v>
      </c>
      <c r="BI543">
        <v>0</v>
      </c>
      <c r="BJ543">
        <v>0</v>
      </c>
      <c r="BK543">
        <v>0</v>
      </c>
      <c r="BL543">
        <v>0</v>
      </c>
      <c r="BM543">
        <v>0</v>
      </c>
      <c r="BN543">
        <v>3</v>
      </c>
      <c r="BO543">
        <v>2</v>
      </c>
      <c r="BP543">
        <v>1</v>
      </c>
      <c r="BQ543">
        <v>1</v>
      </c>
      <c r="BR543">
        <v>0</v>
      </c>
      <c r="BS543">
        <v>0</v>
      </c>
      <c r="BT543">
        <v>1</v>
      </c>
      <c r="BU543">
        <v>3</v>
      </c>
      <c r="BV543">
        <v>0</v>
      </c>
      <c r="BW543">
        <v>0</v>
      </c>
      <c r="BX543">
        <v>1</v>
      </c>
      <c r="BY543">
        <v>0</v>
      </c>
      <c r="BZ543">
        <v>0</v>
      </c>
      <c r="CA543">
        <v>0</v>
      </c>
      <c r="CB543">
        <v>0</v>
      </c>
      <c r="CC543">
        <v>0</v>
      </c>
      <c r="CD543">
        <v>0</v>
      </c>
      <c r="CE543">
        <v>0</v>
      </c>
      <c r="CF543">
        <v>1</v>
      </c>
      <c r="CG543">
        <v>0</v>
      </c>
      <c r="CH543">
        <v>0</v>
      </c>
      <c r="CI543">
        <v>0</v>
      </c>
      <c r="CJ543">
        <v>0</v>
      </c>
      <c r="CK543">
        <v>0</v>
      </c>
      <c r="CL543">
        <v>0</v>
      </c>
      <c r="CM543">
        <v>0</v>
      </c>
      <c r="CN543">
        <v>0</v>
      </c>
    </row>
    <row r="544" spans="1:92">
      <c r="A544" t="s">
        <v>1402</v>
      </c>
      <c r="B544" t="s">
        <v>25</v>
      </c>
      <c r="C544" t="s">
        <v>26</v>
      </c>
      <c r="D544" t="s">
        <v>27</v>
      </c>
      <c r="E544" t="s">
        <v>28</v>
      </c>
      <c r="F544" t="s">
        <v>29</v>
      </c>
      <c r="G544" t="s">
        <v>135</v>
      </c>
      <c r="H544" t="s">
        <v>136</v>
      </c>
      <c r="I544">
        <v>100</v>
      </c>
      <c r="J544" s="1">
        <v>0.96</v>
      </c>
      <c r="K544" t="s">
        <v>26</v>
      </c>
      <c r="L544" t="s">
        <v>27</v>
      </c>
      <c r="M544" t="s">
        <v>28</v>
      </c>
      <c r="N544" t="s">
        <v>29</v>
      </c>
      <c r="O544" t="s">
        <v>59</v>
      </c>
      <c r="P544" t="s">
        <v>1370</v>
      </c>
      <c r="Q544">
        <v>4</v>
      </c>
      <c r="R544">
        <v>0.15182999999999899</v>
      </c>
      <c r="S544">
        <f t="shared" si="16"/>
        <v>17</v>
      </c>
      <c r="T544">
        <f t="shared" si="17"/>
        <v>30</v>
      </c>
      <c r="U544">
        <v>0</v>
      </c>
      <c r="V544">
        <v>0</v>
      </c>
      <c r="W544">
        <v>0</v>
      </c>
      <c r="X544">
        <v>0</v>
      </c>
      <c r="Y544">
        <v>0</v>
      </c>
      <c r="Z544">
        <v>0</v>
      </c>
      <c r="AA544">
        <v>0</v>
      </c>
      <c r="AB544">
        <v>8</v>
      </c>
      <c r="AC544">
        <v>1</v>
      </c>
      <c r="AD544">
        <v>0</v>
      </c>
      <c r="AE544">
        <v>0</v>
      </c>
      <c r="AF544">
        <v>1</v>
      </c>
      <c r="AG544">
        <v>0</v>
      </c>
      <c r="AH544">
        <v>2</v>
      </c>
      <c r="AI544">
        <v>0</v>
      </c>
      <c r="AJ544">
        <v>0</v>
      </c>
      <c r="AK544">
        <v>0</v>
      </c>
      <c r="AL544">
        <v>0</v>
      </c>
      <c r="AM544">
        <v>0</v>
      </c>
      <c r="AN544">
        <v>0</v>
      </c>
      <c r="AO544">
        <v>0</v>
      </c>
      <c r="AP544">
        <v>0</v>
      </c>
      <c r="AQ544">
        <v>0</v>
      </c>
      <c r="AR544">
        <v>0</v>
      </c>
      <c r="AS544">
        <v>0</v>
      </c>
      <c r="AT544">
        <v>0</v>
      </c>
      <c r="AU544">
        <v>0</v>
      </c>
      <c r="AV544">
        <v>0</v>
      </c>
      <c r="AW544">
        <v>1</v>
      </c>
      <c r="AX544">
        <v>1</v>
      </c>
      <c r="AY544">
        <v>0</v>
      </c>
      <c r="AZ544">
        <v>1</v>
      </c>
      <c r="BA544">
        <v>0</v>
      </c>
      <c r="BB544">
        <v>0</v>
      </c>
      <c r="BC544">
        <v>1</v>
      </c>
      <c r="BD544">
        <v>1</v>
      </c>
      <c r="BE544">
        <v>0</v>
      </c>
      <c r="BF544">
        <v>1</v>
      </c>
      <c r="BG544">
        <v>1</v>
      </c>
      <c r="BH544">
        <v>1</v>
      </c>
      <c r="BI544">
        <v>0</v>
      </c>
      <c r="BJ544">
        <v>0</v>
      </c>
      <c r="BK544">
        <v>0</v>
      </c>
      <c r="BL544">
        <v>0</v>
      </c>
      <c r="BM544">
        <v>0</v>
      </c>
      <c r="BN544">
        <v>1</v>
      </c>
      <c r="BO544">
        <v>0</v>
      </c>
      <c r="BP544">
        <v>0</v>
      </c>
      <c r="BQ544">
        <v>0</v>
      </c>
      <c r="BR544">
        <v>3</v>
      </c>
      <c r="BS544">
        <v>0</v>
      </c>
      <c r="BT544">
        <v>0</v>
      </c>
      <c r="BU544">
        <v>0</v>
      </c>
      <c r="BV544">
        <v>0</v>
      </c>
      <c r="BW544">
        <v>0</v>
      </c>
      <c r="BX544">
        <v>2</v>
      </c>
      <c r="BY544">
        <v>0</v>
      </c>
      <c r="BZ544">
        <v>1</v>
      </c>
      <c r="CA544">
        <v>0</v>
      </c>
      <c r="CB544">
        <v>0</v>
      </c>
      <c r="CC544">
        <v>0</v>
      </c>
      <c r="CD544">
        <v>0</v>
      </c>
      <c r="CE544">
        <v>0</v>
      </c>
      <c r="CF544">
        <v>0</v>
      </c>
      <c r="CG544">
        <v>0</v>
      </c>
      <c r="CH544">
        <v>0</v>
      </c>
      <c r="CI544">
        <v>0</v>
      </c>
      <c r="CJ544">
        <v>0</v>
      </c>
      <c r="CK544">
        <v>0</v>
      </c>
      <c r="CL544">
        <v>0</v>
      </c>
      <c r="CM544">
        <v>0</v>
      </c>
      <c r="CN544">
        <v>3</v>
      </c>
    </row>
    <row r="545" spans="1:92">
      <c r="A545" t="s">
        <v>1651</v>
      </c>
      <c r="B545" t="s">
        <v>25</v>
      </c>
      <c r="C545" t="s">
        <v>26</v>
      </c>
      <c r="D545" t="s">
        <v>27</v>
      </c>
      <c r="E545" t="s">
        <v>28</v>
      </c>
      <c r="F545" t="s">
        <v>29</v>
      </c>
      <c r="G545" t="s">
        <v>422</v>
      </c>
      <c r="H545" t="s">
        <v>1652</v>
      </c>
      <c r="I545">
        <v>100</v>
      </c>
      <c r="J545" s="1">
        <v>0.95</v>
      </c>
      <c r="K545" t="s">
        <v>26</v>
      </c>
      <c r="L545" t="s">
        <v>27</v>
      </c>
      <c r="M545" t="s">
        <v>28</v>
      </c>
      <c r="N545" t="s">
        <v>29</v>
      </c>
      <c r="O545" t="s">
        <v>29</v>
      </c>
      <c r="P545" t="s">
        <v>999</v>
      </c>
      <c r="Q545">
        <v>4</v>
      </c>
      <c r="R545">
        <v>8.5819999999999994E-2</v>
      </c>
      <c r="S545">
        <f t="shared" si="16"/>
        <v>9</v>
      </c>
      <c r="T545">
        <f t="shared" si="17"/>
        <v>30</v>
      </c>
      <c r="U545">
        <v>0</v>
      </c>
      <c r="V545">
        <v>0</v>
      </c>
      <c r="W545">
        <v>0</v>
      </c>
      <c r="X545">
        <v>0</v>
      </c>
      <c r="Y545">
        <v>0</v>
      </c>
      <c r="Z545">
        <v>1</v>
      </c>
      <c r="AA545">
        <v>0</v>
      </c>
      <c r="AB545">
        <v>0</v>
      </c>
      <c r="AC545">
        <v>0</v>
      </c>
      <c r="AD545">
        <v>0</v>
      </c>
      <c r="AE545">
        <v>0</v>
      </c>
      <c r="AF545">
        <v>0</v>
      </c>
      <c r="AG545">
        <v>0</v>
      </c>
      <c r="AH545">
        <v>1</v>
      </c>
      <c r="AI545">
        <v>0</v>
      </c>
      <c r="AJ545">
        <v>1</v>
      </c>
      <c r="AK545">
        <v>0</v>
      </c>
      <c r="AL545">
        <v>0</v>
      </c>
      <c r="AM545">
        <v>0</v>
      </c>
      <c r="AN545">
        <v>1</v>
      </c>
      <c r="AO545">
        <v>0</v>
      </c>
      <c r="AP545">
        <v>0</v>
      </c>
      <c r="AQ545">
        <v>0</v>
      </c>
      <c r="AR545">
        <v>1</v>
      </c>
      <c r="AS545">
        <v>0</v>
      </c>
      <c r="AT545">
        <v>0</v>
      </c>
      <c r="AU545">
        <v>0</v>
      </c>
      <c r="AV545">
        <v>0</v>
      </c>
      <c r="AW545">
        <v>0</v>
      </c>
      <c r="AX545">
        <v>0</v>
      </c>
      <c r="AY545">
        <v>0</v>
      </c>
      <c r="AZ545">
        <v>0</v>
      </c>
      <c r="BA545">
        <v>0</v>
      </c>
      <c r="BB545">
        <v>0</v>
      </c>
      <c r="BC545">
        <v>0</v>
      </c>
      <c r="BD545">
        <v>0</v>
      </c>
      <c r="BE545">
        <v>0</v>
      </c>
      <c r="BF545">
        <v>0</v>
      </c>
      <c r="BG545">
        <v>0</v>
      </c>
      <c r="BH545">
        <v>0</v>
      </c>
      <c r="BI545">
        <v>0</v>
      </c>
      <c r="BJ545">
        <v>3</v>
      </c>
      <c r="BK545">
        <v>0</v>
      </c>
      <c r="BL545">
        <v>0</v>
      </c>
      <c r="BM545">
        <v>0</v>
      </c>
      <c r="BN545">
        <v>0</v>
      </c>
      <c r="BO545">
        <v>0</v>
      </c>
      <c r="BP545">
        <v>0</v>
      </c>
      <c r="BQ545">
        <v>0</v>
      </c>
      <c r="BR545">
        <v>1</v>
      </c>
      <c r="BS545">
        <v>0</v>
      </c>
      <c r="BT545">
        <v>0</v>
      </c>
      <c r="BU545">
        <v>0</v>
      </c>
      <c r="BV545">
        <v>0</v>
      </c>
      <c r="BW545">
        <v>0</v>
      </c>
      <c r="BX545">
        <v>0</v>
      </c>
      <c r="BY545">
        <v>0</v>
      </c>
      <c r="BZ545">
        <v>0</v>
      </c>
      <c r="CA545">
        <v>0</v>
      </c>
      <c r="CB545">
        <v>20</v>
      </c>
      <c r="CC545">
        <v>0</v>
      </c>
      <c r="CD545">
        <v>0</v>
      </c>
      <c r="CE545">
        <v>0</v>
      </c>
      <c r="CF545">
        <v>0</v>
      </c>
      <c r="CG545">
        <v>0</v>
      </c>
      <c r="CH545">
        <v>0</v>
      </c>
      <c r="CI545">
        <v>0</v>
      </c>
      <c r="CJ545">
        <v>0</v>
      </c>
      <c r="CK545">
        <v>0</v>
      </c>
      <c r="CL545">
        <v>0</v>
      </c>
      <c r="CM545">
        <v>0</v>
      </c>
      <c r="CN545">
        <v>1</v>
      </c>
    </row>
    <row r="546" spans="1:92">
      <c r="A546" t="s">
        <v>1726</v>
      </c>
      <c r="B546" t="s">
        <v>25</v>
      </c>
      <c r="C546" t="s">
        <v>26</v>
      </c>
      <c r="D546" t="s">
        <v>88</v>
      </c>
      <c r="E546" t="s">
        <v>89</v>
      </c>
      <c r="F546" t="s">
        <v>89</v>
      </c>
      <c r="G546" t="s">
        <v>503</v>
      </c>
      <c r="H546" t="s">
        <v>504</v>
      </c>
      <c r="I546">
        <v>100</v>
      </c>
      <c r="J546" s="1">
        <v>0.97</v>
      </c>
      <c r="K546" t="s">
        <v>26</v>
      </c>
      <c r="L546" t="s">
        <v>88</v>
      </c>
      <c r="M546" t="s">
        <v>89</v>
      </c>
      <c r="N546" t="s">
        <v>89</v>
      </c>
      <c r="O546" t="s">
        <v>89</v>
      </c>
      <c r="P546" t="s">
        <v>870</v>
      </c>
      <c r="Q546">
        <v>3</v>
      </c>
      <c r="R546">
        <v>2.57099999999999E-2</v>
      </c>
      <c r="S546">
        <f t="shared" si="16"/>
        <v>8</v>
      </c>
      <c r="T546">
        <f t="shared" si="17"/>
        <v>30</v>
      </c>
      <c r="U546">
        <v>0</v>
      </c>
      <c r="V546">
        <v>0</v>
      </c>
      <c r="W546">
        <v>0</v>
      </c>
      <c r="X546">
        <v>0</v>
      </c>
      <c r="Y546">
        <v>0</v>
      </c>
      <c r="Z546">
        <v>0</v>
      </c>
      <c r="AA546">
        <v>0</v>
      </c>
      <c r="AB546">
        <v>6</v>
      </c>
      <c r="AC546">
        <v>0</v>
      </c>
      <c r="AD546">
        <v>0</v>
      </c>
      <c r="AE546">
        <v>0</v>
      </c>
      <c r="AF546">
        <v>0</v>
      </c>
      <c r="AG546">
        <v>0</v>
      </c>
      <c r="AH546">
        <v>1</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4</v>
      </c>
      <c r="BD546">
        <v>0</v>
      </c>
      <c r="BE546">
        <v>0</v>
      </c>
      <c r="BF546">
        <v>0</v>
      </c>
      <c r="BG546">
        <v>0</v>
      </c>
      <c r="BH546">
        <v>0</v>
      </c>
      <c r="BI546">
        <v>0</v>
      </c>
      <c r="BJ546">
        <v>0</v>
      </c>
      <c r="BK546">
        <v>0</v>
      </c>
      <c r="BL546">
        <v>0</v>
      </c>
      <c r="BM546">
        <v>0</v>
      </c>
      <c r="BN546">
        <v>0</v>
      </c>
      <c r="BO546">
        <v>0</v>
      </c>
      <c r="BP546">
        <v>0</v>
      </c>
      <c r="BQ546">
        <v>0</v>
      </c>
      <c r="BR546">
        <v>0</v>
      </c>
      <c r="BS546">
        <v>0</v>
      </c>
      <c r="BT546">
        <v>0</v>
      </c>
      <c r="BU546">
        <v>1</v>
      </c>
      <c r="BV546">
        <v>0</v>
      </c>
      <c r="BW546">
        <v>0</v>
      </c>
      <c r="BX546">
        <v>0</v>
      </c>
      <c r="BY546">
        <v>2</v>
      </c>
      <c r="BZ546">
        <v>0</v>
      </c>
      <c r="CA546">
        <v>0</v>
      </c>
      <c r="CB546">
        <v>0</v>
      </c>
      <c r="CC546">
        <v>0</v>
      </c>
      <c r="CD546">
        <v>0</v>
      </c>
      <c r="CE546">
        <v>0</v>
      </c>
      <c r="CF546">
        <v>0</v>
      </c>
      <c r="CG546">
        <v>5</v>
      </c>
      <c r="CH546">
        <v>0</v>
      </c>
      <c r="CI546">
        <v>0</v>
      </c>
      <c r="CJ546">
        <v>3</v>
      </c>
      <c r="CK546">
        <v>0</v>
      </c>
      <c r="CL546">
        <v>8</v>
      </c>
      <c r="CM546">
        <v>0</v>
      </c>
      <c r="CN546">
        <v>0</v>
      </c>
    </row>
    <row r="547" spans="1:92">
      <c r="A547" t="s">
        <v>995</v>
      </c>
      <c r="B547" t="s">
        <v>25</v>
      </c>
      <c r="C547" t="s">
        <v>26</v>
      </c>
      <c r="D547" t="s">
        <v>88</v>
      </c>
      <c r="E547" t="s">
        <v>89</v>
      </c>
      <c r="F547" t="s">
        <v>172</v>
      </c>
      <c r="G547" t="s">
        <v>484</v>
      </c>
      <c r="H547" t="s">
        <v>485</v>
      </c>
      <c r="I547">
        <v>100</v>
      </c>
      <c r="J547" s="1">
        <v>0.96</v>
      </c>
      <c r="K547" t="s">
        <v>26</v>
      </c>
      <c r="L547" t="s">
        <v>88</v>
      </c>
      <c r="M547" t="s">
        <v>89</v>
      </c>
      <c r="N547" t="s">
        <v>172</v>
      </c>
      <c r="O547" t="s">
        <v>111</v>
      </c>
      <c r="P547" t="s">
        <v>486</v>
      </c>
      <c r="Q547">
        <v>7</v>
      </c>
      <c r="R547">
        <v>6.3879999999999895E-2</v>
      </c>
      <c r="S547">
        <f t="shared" si="16"/>
        <v>7</v>
      </c>
      <c r="T547">
        <f t="shared" si="17"/>
        <v>30</v>
      </c>
      <c r="U547">
        <v>0</v>
      </c>
      <c r="V547">
        <v>0</v>
      </c>
      <c r="W547">
        <v>7</v>
      </c>
      <c r="X547">
        <v>0</v>
      </c>
      <c r="Y547">
        <v>0</v>
      </c>
      <c r="Z547">
        <v>0</v>
      </c>
      <c r="AA547">
        <v>0</v>
      </c>
      <c r="AB547">
        <v>0</v>
      </c>
      <c r="AC547">
        <v>0</v>
      </c>
      <c r="AD547">
        <v>9</v>
      </c>
      <c r="AE547">
        <v>0</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3</v>
      </c>
      <c r="BA547">
        <v>0</v>
      </c>
      <c r="BB547">
        <v>0</v>
      </c>
      <c r="BC547">
        <v>0</v>
      </c>
      <c r="BD547">
        <v>1</v>
      </c>
      <c r="BE547">
        <v>0</v>
      </c>
      <c r="BF547">
        <v>0</v>
      </c>
      <c r="BG547">
        <v>0</v>
      </c>
      <c r="BH547">
        <v>0</v>
      </c>
      <c r="BI547">
        <v>0</v>
      </c>
      <c r="BJ547">
        <v>0</v>
      </c>
      <c r="BK547">
        <v>0</v>
      </c>
      <c r="BL547">
        <v>0</v>
      </c>
      <c r="BM547">
        <v>0</v>
      </c>
      <c r="BN547">
        <v>0</v>
      </c>
      <c r="BO547">
        <v>0</v>
      </c>
      <c r="BP547">
        <v>0</v>
      </c>
      <c r="BQ547">
        <v>0</v>
      </c>
      <c r="BR547">
        <v>6</v>
      </c>
      <c r="BS547">
        <v>0</v>
      </c>
      <c r="BT547">
        <v>0</v>
      </c>
      <c r="BU547">
        <v>0</v>
      </c>
      <c r="BV547">
        <v>0</v>
      </c>
      <c r="BW547">
        <v>0</v>
      </c>
      <c r="BX547">
        <v>2</v>
      </c>
      <c r="BY547">
        <v>0</v>
      </c>
      <c r="BZ547">
        <v>0</v>
      </c>
      <c r="CA547">
        <v>0</v>
      </c>
      <c r="CB547">
        <v>2</v>
      </c>
      <c r="CC547">
        <v>0</v>
      </c>
      <c r="CD547">
        <v>0</v>
      </c>
      <c r="CE547">
        <v>0</v>
      </c>
      <c r="CF547">
        <v>0</v>
      </c>
      <c r="CG547">
        <v>0</v>
      </c>
      <c r="CH547">
        <v>0</v>
      </c>
      <c r="CI547">
        <v>0</v>
      </c>
      <c r="CJ547">
        <v>0</v>
      </c>
      <c r="CK547">
        <v>0</v>
      </c>
      <c r="CL547">
        <v>0</v>
      </c>
      <c r="CM547">
        <v>0</v>
      </c>
      <c r="CN547">
        <v>0</v>
      </c>
    </row>
    <row r="548" spans="1:92">
      <c r="A548" t="s">
        <v>1963</v>
      </c>
      <c r="B548" t="s">
        <v>25</v>
      </c>
      <c r="C548" t="s">
        <v>26</v>
      </c>
      <c r="D548" t="s">
        <v>88</v>
      </c>
      <c r="E548" t="s">
        <v>89</v>
      </c>
      <c r="F548" t="s">
        <v>172</v>
      </c>
      <c r="G548" t="s">
        <v>788</v>
      </c>
      <c r="H548" t="s">
        <v>1964</v>
      </c>
      <c r="I548">
        <v>100</v>
      </c>
      <c r="J548" s="1">
        <v>0.91</v>
      </c>
      <c r="K548" t="s">
        <v>26</v>
      </c>
      <c r="L548" t="s">
        <v>88</v>
      </c>
      <c r="M548" t="s">
        <v>89</v>
      </c>
      <c r="N548" t="s">
        <v>172</v>
      </c>
      <c r="O548" t="s">
        <v>175</v>
      </c>
      <c r="P548" t="s">
        <v>339</v>
      </c>
      <c r="Q548">
        <v>3</v>
      </c>
      <c r="R548">
        <v>0.18426999999999899</v>
      </c>
      <c r="S548">
        <f t="shared" si="16"/>
        <v>4</v>
      </c>
      <c r="T548">
        <f t="shared" si="17"/>
        <v>30</v>
      </c>
      <c r="U548">
        <v>0</v>
      </c>
      <c r="V548">
        <v>0</v>
      </c>
      <c r="W548">
        <v>0</v>
      </c>
      <c r="X548">
        <v>0</v>
      </c>
      <c r="Y548">
        <v>0</v>
      </c>
      <c r="Z548">
        <v>0</v>
      </c>
      <c r="AA548">
        <v>0</v>
      </c>
      <c r="AB548">
        <v>0</v>
      </c>
      <c r="AC548">
        <v>0</v>
      </c>
      <c r="AD548">
        <v>0</v>
      </c>
      <c r="AE548">
        <v>0</v>
      </c>
      <c r="AF548">
        <v>0</v>
      </c>
      <c r="AG548">
        <v>0</v>
      </c>
      <c r="AH548">
        <v>0</v>
      </c>
      <c r="AI548">
        <v>0</v>
      </c>
      <c r="AJ548">
        <v>0</v>
      </c>
      <c r="AK548">
        <v>21</v>
      </c>
      <c r="AL548">
        <v>0</v>
      </c>
      <c r="AM548">
        <v>0</v>
      </c>
      <c r="AN548">
        <v>0</v>
      </c>
      <c r="AO548">
        <v>0</v>
      </c>
      <c r="AP548">
        <v>0</v>
      </c>
      <c r="AQ548">
        <v>0</v>
      </c>
      <c r="AR548">
        <v>0</v>
      </c>
      <c r="AS548">
        <v>0</v>
      </c>
      <c r="AT548">
        <v>0</v>
      </c>
      <c r="AU548">
        <v>0</v>
      </c>
      <c r="AV548">
        <v>0</v>
      </c>
      <c r="AW548">
        <v>0</v>
      </c>
      <c r="AX548">
        <v>0</v>
      </c>
      <c r="AY548">
        <v>1</v>
      </c>
      <c r="AZ548">
        <v>0</v>
      </c>
      <c r="BA548">
        <v>0</v>
      </c>
      <c r="BB548">
        <v>0</v>
      </c>
      <c r="BC548">
        <v>0</v>
      </c>
      <c r="BD548">
        <v>0</v>
      </c>
      <c r="BE548">
        <v>0</v>
      </c>
      <c r="BF548">
        <v>0</v>
      </c>
      <c r="BG548">
        <v>0</v>
      </c>
      <c r="BH548">
        <v>0</v>
      </c>
      <c r="BI548">
        <v>0</v>
      </c>
      <c r="BJ548">
        <v>0</v>
      </c>
      <c r="BK548">
        <v>0</v>
      </c>
      <c r="BL548">
        <v>0</v>
      </c>
      <c r="BM548">
        <v>0</v>
      </c>
      <c r="BN548">
        <v>0</v>
      </c>
      <c r="BO548">
        <v>0</v>
      </c>
      <c r="BP548">
        <v>0</v>
      </c>
      <c r="BQ548">
        <v>7</v>
      </c>
      <c r="BR548">
        <v>0</v>
      </c>
      <c r="BS548">
        <v>0</v>
      </c>
      <c r="BT548">
        <v>0</v>
      </c>
      <c r="BU548">
        <v>0</v>
      </c>
      <c r="BV548">
        <v>0</v>
      </c>
      <c r="BW548">
        <v>0</v>
      </c>
      <c r="BX548">
        <v>0</v>
      </c>
      <c r="BY548">
        <v>1</v>
      </c>
      <c r="BZ548">
        <v>0</v>
      </c>
      <c r="CA548">
        <v>0</v>
      </c>
      <c r="CB548">
        <v>0</v>
      </c>
      <c r="CC548">
        <v>0</v>
      </c>
      <c r="CD548">
        <v>0</v>
      </c>
      <c r="CE548">
        <v>0</v>
      </c>
      <c r="CF548">
        <v>0</v>
      </c>
      <c r="CG548">
        <v>0</v>
      </c>
      <c r="CH548">
        <v>0</v>
      </c>
      <c r="CI548">
        <v>0</v>
      </c>
      <c r="CJ548">
        <v>0</v>
      </c>
      <c r="CK548">
        <v>0</v>
      </c>
      <c r="CL548">
        <v>0</v>
      </c>
      <c r="CM548">
        <v>0</v>
      </c>
      <c r="CN548">
        <v>0</v>
      </c>
    </row>
    <row r="549" spans="1:92">
      <c r="A549" t="s">
        <v>2137</v>
      </c>
      <c r="B549" t="s">
        <v>25</v>
      </c>
      <c r="C549" t="s">
        <v>26</v>
      </c>
      <c r="D549" t="s">
        <v>88</v>
      </c>
      <c r="E549" t="s">
        <v>89</v>
      </c>
      <c r="F549" t="s">
        <v>89</v>
      </c>
      <c r="G549" t="s">
        <v>337</v>
      </c>
      <c r="H549" t="s">
        <v>2138</v>
      </c>
      <c r="I549">
        <v>100</v>
      </c>
      <c r="J549" s="1">
        <v>0.95</v>
      </c>
      <c r="K549" t="s">
        <v>26</v>
      </c>
      <c r="L549" t="s">
        <v>27</v>
      </c>
      <c r="M549" t="s">
        <v>28</v>
      </c>
      <c r="N549" t="s">
        <v>29</v>
      </c>
      <c r="O549" t="s">
        <v>59</v>
      </c>
      <c r="P549" t="s">
        <v>654</v>
      </c>
      <c r="Q549">
        <v>6</v>
      </c>
      <c r="R549">
        <v>0.10561</v>
      </c>
      <c r="S549">
        <f t="shared" si="16"/>
        <v>3</v>
      </c>
      <c r="T549">
        <f t="shared" si="17"/>
        <v>30</v>
      </c>
      <c r="U549">
        <v>0</v>
      </c>
      <c r="V549">
        <v>0</v>
      </c>
      <c r="W549">
        <v>0</v>
      </c>
      <c r="X549">
        <v>0</v>
      </c>
      <c r="Y549">
        <v>0</v>
      </c>
      <c r="Z549">
        <v>0</v>
      </c>
      <c r="AA549">
        <v>0</v>
      </c>
      <c r="AB549">
        <v>0</v>
      </c>
      <c r="AC549">
        <v>0</v>
      </c>
      <c r="AD549">
        <v>0</v>
      </c>
      <c r="AE549">
        <v>0</v>
      </c>
      <c r="AF549">
        <v>0</v>
      </c>
      <c r="AG549">
        <v>0</v>
      </c>
      <c r="AH549">
        <v>0</v>
      </c>
      <c r="AI549">
        <v>0</v>
      </c>
      <c r="AJ549">
        <v>0</v>
      </c>
      <c r="AK549">
        <v>0</v>
      </c>
      <c r="AL549">
        <v>0</v>
      </c>
      <c r="AM549">
        <v>0</v>
      </c>
      <c r="AN549">
        <v>0</v>
      </c>
      <c r="AO549">
        <v>0</v>
      </c>
      <c r="AP549">
        <v>0</v>
      </c>
      <c r="AQ549">
        <v>0</v>
      </c>
      <c r="AR549">
        <v>0</v>
      </c>
      <c r="AS549">
        <v>1</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11</v>
      </c>
      <c r="BT549">
        <v>0</v>
      </c>
      <c r="BU549">
        <v>0</v>
      </c>
      <c r="BV549">
        <v>0</v>
      </c>
      <c r="BW549">
        <v>0</v>
      </c>
      <c r="BX549">
        <v>0</v>
      </c>
      <c r="BY549">
        <v>0</v>
      </c>
      <c r="BZ549">
        <v>0</v>
      </c>
      <c r="CA549">
        <v>0</v>
      </c>
      <c r="CB549">
        <v>0</v>
      </c>
      <c r="CC549">
        <v>0</v>
      </c>
      <c r="CD549">
        <v>0</v>
      </c>
      <c r="CE549">
        <v>18</v>
      </c>
      <c r="CF549">
        <v>0</v>
      </c>
      <c r="CG549">
        <v>0</v>
      </c>
      <c r="CH549">
        <v>0</v>
      </c>
      <c r="CI549">
        <v>0</v>
      </c>
      <c r="CJ549">
        <v>0</v>
      </c>
      <c r="CK549">
        <v>0</v>
      </c>
      <c r="CL549">
        <v>0</v>
      </c>
      <c r="CM549">
        <v>0</v>
      </c>
      <c r="CN549">
        <v>0</v>
      </c>
    </row>
    <row r="550" spans="1:92">
      <c r="A550" t="s">
        <v>2294</v>
      </c>
      <c r="B550" t="s">
        <v>25</v>
      </c>
      <c r="C550" t="s">
        <v>26</v>
      </c>
      <c r="D550" t="s">
        <v>47</v>
      </c>
      <c r="E550" t="s">
        <v>35</v>
      </c>
      <c r="F550" t="s">
        <v>44</v>
      </c>
      <c r="G550" t="s">
        <v>2103</v>
      </c>
      <c r="H550" t="s">
        <v>2104</v>
      </c>
      <c r="I550">
        <v>100</v>
      </c>
      <c r="J550" s="1">
        <v>0.92</v>
      </c>
      <c r="K550" t="s">
        <v>26</v>
      </c>
      <c r="L550" t="s">
        <v>47</v>
      </c>
      <c r="M550" t="s">
        <v>29</v>
      </c>
      <c r="N550" t="s">
        <v>29</v>
      </c>
      <c r="P550" t="s">
        <v>1314</v>
      </c>
      <c r="Q550">
        <v>3</v>
      </c>
      <c r="R550">
        <v>0.16017000000000001</v>
      </c>
      <c r="S550">
        <f t="shared" si="16"/>
        <v>1</v>
      </c>
      <c r="T550">
        <f t="shared" si="17"/>
        <v>30</v>
      </c>
      <c r="U550">
        <v>0</v>
      </c>
      <c r="V550">
        <v>0</v>
      </c>
      <c r="W550">
        <v>0</v>
      </c>
      <c r="X550">
        <v>0</v>
      </c>
      <c r="Y550">
        <v>0</v>
      </c>
      <c r="Z550">
        <v>0</v>
      </c>
      <c r="AA550">
        <v>0</v>
      </c>
      <c r="AB550">
        <v>0</v>
      </c>
      <c r="AC550">
        <v>0</v>
      </c>
      <c r="AD550">
        <v>0</v>
      </c>
      <c r="AE550">
        <v>0</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30</v>
      </c>
      <c r="BI550">
        <v>0</v>
      </c>
      <c r="BJ550">
        <v>0</v>
      </c>
      <c r="BK550">
        <v>0</v>
      </c>
      <c r="BL550">
        <v>0</v>
      </c>
      <c r="BM550">
        <v>0</v>
      </c>
      <c r="BN550">
        <v>0</v>
      </c>
      <c r="BO550">
        <v>0</v>
      </c>
      <c r="BP550">
        <v>0</v>
      </c>
      <c r="BQ550">
        <v>0</v>
      </c>
      <c r="BR550">
        <v>0</v>
      </c>
      <c r="BS550">
        <v>0</v>
      </c>
      <c r="BT550">
        <v>0</v>
      </c>
      <c r="BU550">
        <v>0</v>
      </c>
      <c r="BV550">
        <v>0</v>
      </c>
      <c r="BW550">
        <v>0</v>
      </c>
      <c r="BX550">
        <v>0</v>
      </c>
      <c r="BY550">
        <v>0</v>
      </c>
      <c r="BZ550">
        <v>0</v>
      </c>
      <c r="CA550">
        <v>0</v>
      </c>
      <c r="CB550">
        <v>0</v>
      </c>
      <c r="CC550">
        <v>0</v>
      </c>
      <c r="CD550">
        <v>0</v>
      </c>
      <c r="CE550">
        <v>0</v>
      </c>
      <c r="CF550">
        <v>0</v>
      </c>
      <c r="CG550">
        <v>0</v>
      </c>
      <c r="CH550">
        <v>0</v>
      </c>
      <c r="CI550">
        <v>0</v>
      </c>
      <c r="CJ550">
        <v>0</v>
      </c>
      <c r="CK550">
        <v>0</v>
      </c>
      <c r="CL550">
        <v>0</v>
      </c>
      <c r="CM550">
        <v>0</v>
      </c>
      <c r="CN550">
        <v>0</v>
      </c>
    </row>
    <row r="551" spans="1:92">
      <c r="A551" t="s">
        <v>1595</v>
      </c>
      <c r="B551" t="s">
        <v>25</v>
      </c>
      <c r="C551" t="s">
        <v>26</v>
      </c>
      <c r="D551" t="s">
        <v>27</v>
      </c>
      <c r="E551" t="s">
        <v>28</v>
      </c>
      <c r="F551" t="s">
        <v>67</v>
      </c>
      <c r="G551" t="s">
        <v>211</v>
      </c>
      <c r="H551" t="s">
        <v>212</v>
      </c>
      <c r="I551">
        <v>100</v>
      </c>
      <c r="J551" s="1">
        <v>0.96</v>
      </c>
      <c r="K551" t="s">
        <v>26</v>
      </c>
      <c r="L551" t="s">
        <v>27</v>
      </c>
      <c r="M551" t="s">
        <v>28</v>
      </c>
      <c r="N551" t="s">
        <v>67</v>
      </c>
      <c r="O551" t="s">
        <v>67</v>
      </c>
      <c r="P551" t="s">
        <v>68</v>
      </c>
      <c r="Q551">
        <v>10</v>
      </c>
      <c r="R551">
        <v>8.5920000000000205E-2</v>
      </c>
      <c r="S551">
        <f t="shared" si="16"/>
        <v>18</v>
      </c>
      <c r="T551">
        <f t="shared" si="17"/>
        <v>29</v>
      </c>
      <c r="U551">
        <v>0</v>
      </c>
      <c r="V551">
        <v>0</v>
      </c>
      <c r="W551">
        <v>0</v>
      </c>
      <c r="X551">
        <v>0</v>
      </c>
      <c r="Y551">
        <v>0</v>
      </c>
      <c r="Z551">
        <v>2</v>
      </c>
      <c r="AA551">
        <v>0</v>
      </c>
      <c r="AB551">
        <v>0</v>
      </c>
      <c r="AC551">
        <v>0</v>
      </c>
      <c r="AD551">
        <v>0</v>
      </c>
      <c r="AE551">
        <v>0</v>
      </c>
      <c r="AF551">
        <v>0</v>
      </c>
      <c r="AG551">
        <v>0</v>
      </c>
      <c r="AH551">
        <v>2</v>
      </c>
      <c r="AI551">
        <v>0</v>
      </c>
      <c r="AJ551">
        <v>1</v>
      </c>
      <c r="AK551">
        <v>0</v>
      </c>
      <c r="AL551">
        <v>0</v>
      </c>
      <c r="AM551">
        <v>0</v>
      </c>
      <c r="AN551">
        <v>0</v>
      </c>
      <c r="AO551">
        <v>0</v>
      </c>
      <c r="AP551">
        <v>1</v>
      </c>
      <c r="AQ551">
        <v>0</v>
      </c>
      <c r="AR551">
        <v>1</v>
      </c>
      <c r="AS551">
        <v>1</v>
      </c>
      <c r="AT551">
        <v>0</v>
      </c>
      <c r="AU551">
        <v>0</v>
      </c>
      <c r="AV551">
        <v>1</v>
      </c>
      <c r="AW551">
        <v>0</v>
      </c>
      <c r="AX551">
        <v>2</v>
      </c>
      <c r="AY551">
        <v>0</v>
      </c>
      <c r="AZ551">
        <v>2</v>
      </c>
      <c r="BA551">
        <v>0</v>
      </c>
      <c r="BB551">
        <v>0</v>
      </c>
      <c r="BC551">
        <v>0</v>
      </c>
      <c r="BD551">
        <v>2</v>
      </c>
      <c r="BE551">
        <v>0</v>
      </c>
      <c r="BF551">
        <v>3</v>
      </c>
      <c r="BG551">
        <v>0</v>
      </c>
      <c r="BH551">
        <v>0</v>
      </c>
      <c r="BI551">
        <v>0</v>
      </c>
      <c r="BJ551">
        <v>0</v>
      </c>
      <c r="BK551">
        <v>0</v>
      </c>
      <c r="BL551">
        <v>0</v>
      </c>
      <c r="BM551">
        <v>0</v>
      </c>
      <c r="BN551">
        <v>2</v>
      </c>
      <c r="BO551">
        <v>0</v>
      </c>
      <c r="BP551">
        <v>0</v>
      </c>
      <c r="BQ551">
        <v>0</v>
      </c>
      <c r="BR551">
        <v>2</v>
      </c>
      <c r="BS551">
        <v>0</v>
      </c>
      <c r="BT551">
        <v>0</v>
      </c>
      <c r="BU551">
        <v>0</v>
      </c>
      <c r="BV551">
        <v>0</v>
      </c>
      <c r="BW551">
        <v>0</v>
      </c>
      <c r="BX551">
        <v>3</v>
      </c>
      <c r="BY551">
        <v>0</v>
      </c>
      <c r="BZ551">
        <v>0</v>
      </c>
      <c r="CA551">
        <v>0</v>
      </c>
      <c r="CB551">
        <v>1</v>
      </c>
      <c r="CC551">
        <v>0</v>
      </c>
      <c r="CD551">
        <v>1</v>
      </c>
      <c r="CE551">
        <v>0</v>
      </c>
      <c r="CF551">
        <v>0</v>
      </c>
      <c r="CG551">
        <v>0</v>
      </c>
      <c r="CH551">
        <v>1</v>
      </c>
      <c r="CI551">
        <v>0</v>
      </c>
      <c r="CJ551">
        <v>0</v>
      </c>
      <c r="CK551">
        <v>0</v>
      </c>
      <c r="CL551">
        <v>0</v>
      </c>
      <c r="CM551">
        <v>0</v>
      </c>
      <c r="CN551">
        <v>1</v>
      </c>
    </row>
    <row r="552" spans="1:92">
      <c r="A552" t="s">
        <v>871</v>
      </c>
      <c r="B552" t="s">
        <v>25</v>
      </c>
      <c r="C552" t="s">
        <v>26</v>
      </c>
      <c r="D552" t="s">
        <v>27</v>
      </c>
      <c r="E552" t="s">
        <v>28</v>
      </c>
      <c r="F552" t="s">
        <v>64</v>
      </c>
      <c r="G552" t="s">
        <v>214</v>
      </c>
      <c r="H552" t="s">
        <v>215</v>
      </c>
      <c r="I552">
        <v>100</v>
      </c>
      <c r="J552" s="1">
        <v>0.99</v>
      </c>
      <c r="K552" t="s">
        <v>26</v>
      </c>
      <c r="L552" t="s">
        <v>27</v>
      </c>
      <c r="M552" t="s">
        <v>28</v>
      </c>
      <c r="N552" t="s">
        <v>29</v>
      </c>
      <c r="O552" t="s">
        <v>59</v>
      </c>
      <c r="P552" t="s">
        <v>166</v>
      </c>
      <c r="Q552">
        <v>4</v>
      </c>
      <c r="R552">
        <v>6.3199999999999895E-2</v>
      </c>
      <c r="S552">
        <f t="shared" si="16"/>
        <v>17</v>
      </c>
      <c r="T552">
        <f t="shared" si="17"/>
        <v>29</v>
      </c>
      <c r="U552">
        <v>0</v>
      </c>
      <c r="V552">
        <v>3</v>
      </c>
      <c r="W552">
        <v>1</v>
      </c>
      <c r="X552">
        <v>0</v>
      </c>
      <c r="Y552">
        <v>0</v>
      </c>
      <c r="Z552">
        <v>1</v>
      </c>
      <c r="AA552">
        <v>0</v>
      </c>
      <c r="AB552">
        <v>2</v>
      </c>
      <c r="AC552">
        <v>0</v>
      </c>
      <c r="AD552">
        <v>1</v>
      </c>
      <c r="AE552">
        <v>0</v>
      </c>
      <c r="AF552">
        <v>0</v>
      </c>
      <c r="AG552">
        <v>0</v>
      </c>
      <c r="AH552">
        <v>3</v>
      </c>
      <c r="AI552">
        <v>0</v>
      </c>
      <c r="AJ552">
        <v>1</v>
      </c>
      <c r="AK552">
        <v>0</v>
      </c>
      <c r="AL552">
        <v>0</v>
      </c>
      <c r="AM552">
        <v>0</v>
      </c>
      <c r="AN552">
        <v>0</v>
      </c>
      <c r="AO552">
        <v>0</v>
      </c>
      <c r="AP552">
        <v>0</v>
      </c>
      <c r="AQ552">
        <v>0</v>
      </c>
      <c r="AR552">
        <v>1</v>
      </c>
      <c r="AS552">
        <v>0</v>
      </c>
      <c r="AT552">
        <v>0</v>
      </c>
      <c r="AU552">
        <v>0</v>
      </c>
      <c r="AV552">
        <v>0</v>
      </c>
      <c r="AW552">
        <v>0</v>
      </c>
      <c r="AX552">
        <v>1</v>
      </c>
      <c r="AY552">
        <v>0</v>
      </c>
      <c r="AZ552">
        <v>0</v>
      </c>
      <c r="BA552">
        <v>0</v>
      </c>
      <c r="BB552">
        <v>0</v>
      </c>
      <c r="BC552">
        <v>0</v>
      </c>
      <c r="BD552">
        <v>2</v>
      </c>
      <c r="BE552">
        <v>0</v>
      </c>
      <c r="BF552">
        <v>1</v>
      </c>
      <c r="BG552">
        <v>0</v>
      </c>
      <c r="BH552">
        <v>0</v>
      </c>
      <c r="BI552">
        <v>0</v>
      </c>
      <c r="BJ552">
        <v>0</v>
      </c>
      <c r="BK552">
        <v>0</v>
      </c>
      <c r="BL552">
        <v>0</v>
      </c>
      <c r="BM552">
        <v>0</v>
      </c>
      <c r="BN552">
        <v>2</v>
      </c>
      <c r="BO552">
        <v>0</v>
      </c>
      <c r="BP552">
        <v>3</v>
      </c>
      <c r="BQ552">
        <v>0</v>
      </c>
      <c r="BR552">
        <v>3</v>
      </c>
      <c r="BS552">
        <v>0</v>
      </c>
      <c r="BT552">
        <v>0</v>
      </c>
      <c r="BU552">
        <v>0</v>
      </c>
      <c r="BV552">
        <v>0</v>
      </c>
      <c r="BW552">
        <v>0</v>
      </c>
      <c r="BX552">
        <v>0</v>
      </c>
      <c r="BY552">
        <v>0</v>
      </c>
      <c r="BZ552">
        <v>0</v>
      </c>
      <c r="CA552">
        <v>0</v>
      </c>
      <c r="CB552">
        <v>0</v>
      </c>
      <c r="CC552">
        <v>0</v>
      </c>
      <c r="CD552">
        <v>2</v>
      </c>
      <c r="CE552">
        <v>0</v>
      </c>
      <c r="CF552">
        <v>0</v>
      </c>
      <c r="CG552">
        <v>0</v>
      </c>
      <c r="CH552">
        <v>0</v>
      </c>
      <c r="CI552">
        <v>0</v>
      </c>
      <c r="CJ552">
        <v>1</v>
      </c>
      <c r="CK552">
        <v>0</v>
      </c>
      <c r="CL552">
        <v>0</v>
      </c>
      <c r="CM552">
        <v>0</v>
      </c>
      <c r="CN552">
        <v>1</v>
      </c>
    </row>
    <row r="553" spans="1:92">
      <c r="A553" t="s">
        <v>1118</v>
      </c>
      <c r="B553" t="s">
        <v>25</v>
      </c>
      <c r="C553" t="s">
        <v>26</v>
      </c>
      <c r="D553" t="s">
        <v>27</v>
      </c>
      <c r="E553" t="s">
        <v>35</v>
      </c>
      <c r="F553" t="s">
        <v>35</v>
      </c>
      <c r="G553" t="s">
        <v>1119</v>
      </c>
      <c r="H553" t="s">
        <v>1120</v>
      </c>
      <c r="I553">
        <v>100</v>
      </c>
      <c r="J553" s="1">
        <v>0.98</v>
      </c>
      <c r="K553" t="s">
        <v>26</v>
      </c>
      <c r="L553" t="s">
        <v>27</v>
      </c>
      <c r="M553" t="s">
        <v>36</v>
      </c>
      <c r="N553" t="s">
        <v>36</v>
      </c>
      <c r="O553" t="s">
        <v>127</v>
      </c>
      <c r="P553" t="s">
        <v>128</v>
      </c>
      <c r="Q553">
        <v>6</v>
      </c>
      <c r="R553">
        <v>5.237E-2</v>
      </c>
      <c r="S553">
        <f t="shared" si="16"/>
        <v>16</v>
      </c>
      <c r="T553">
        <f t="shared" si="17"/>
        <v>29</v>
      </c>
      <c r="U553">
        <v>0</v>
      </c>
      <c r="V553">
        <v>0</v>
      </c>
      <c r="W553">
        <v>2</v>
      </c>
      <c r="X553">
        <v>0</v>
      </c>
      <c r="Y553">
        <v>3</v>
      </c>
      <c r="Z553">
        <v>0</v>
      </c>
      <c r="AA553">
        <v>0</v>
      </c>
      <c r="AB553">
        <v>0</v>
      </c>
      <c r="AC553">
        <v>0</v>
      </c>
      <c r="AD553">
        <v>0</v>
      </c>
      <c r="AE553">
        <v>0</v>
      </c>
      <c r="AF553">
        <v>0</v>
      </c>
      <c r="AG553">
        <v>2</v>
      </c>
      <c r="AH553">
        <v>0</v>
      </c>
      <c r="AI553">
        <v>0</v>
      </c>
      <c r="AJ553">
        <v>0</v>
      </c>
      <c r="AK553">
        <v>0</v>
      </c>
      <c r="AL553">
        <v>0</v>
      </c>
      <c r="AM553">
        <v>0</v>
      </c>
      <c r="AN553">
        <v>0</v>
      </c>
      <c r="AO553">
        <v>1</v>
      </c>
      <c r="AP553">
        <v>0</v>
      </c>
      <c r="AQ553">
        <v>0</v>
      </c>
      <c r="AR553">
        <v>0</v>
      </c>
      <c r="AS553">
        <v>0</v>
      </c>
      <c r="AT553">
        <v>0</v>
      </c>
      <c r="AU553">
        <v>0</v>
      </c>
      <c r="AV553">
        <v>0</v>
      </c>
      <c r="AW553">
        <v>3</v>
      </c>
      <c r="AX553">
        <v>0</v>
      </c>
      <c r="AY553">
        <v>0</v>
      </c>
      <c r="AZ553">
        <v>0</v>
      </c>
      <c r="BA553">
        <v>0</v>
      </c>
      <c r="BB553">
        <v>0</v>
      </c>
      <c r="BC553">
        <v>0</v>
      </c>
      <c r="BD553">
        <v>0</v>
      </c>
      <c r="BE553">
        <v>0</v>
      </c>
      <c r="BF553">
        <v>0</v>
      </c>
      <c r="BG553">
        <v>1</v>
      </c>
      <c r="BH553">
        <v>0</v>
      </c>
      <c r="BI553">
        <v>4</v>
      </c>
      <c r="BJ553">
        <v>0</v>
      </c>
      <c r="BK553">
        <v>0</v>
      </c>
      <c r="BL553">
        <v>0</v>
      </c>
      <c r="BM553">
        <v>2</v>
      </c>
      <c r="BN553">
        <v>0</v>
      </c>
      <c r="BO553">
        <v>3</v>
      </c>
      <c r="BP553">
        <v>0</v>
      </c>
      <c r="BQ553">
        <v>1</v>
      </c>
      <c r="BR553">
        <v>0</v>
      </c>
      <c r="BS553">
        <v>1</v>
      </c>
      <c r="BT553">
        <v>0</v>
      </c>
      <c r="BU553">
        <v>1</v>
      </c>
      <c r="BV553">
        <v>0</v>
      </c>
      <c r="BW553">
        <v>0</v>
      </c>
      <c r="BX553">
        <v>0</v>
      </c>
      <c r="BY553">
        <v>0</v>
      </c>
      <c r="BZ553">
        <v>0</v>
      </c>
      <c r="CA553">
        <v>2</v>
      </c>
      <c r="CB553">
        <v>0</v>
      </c>
      <c r="CC553">
        <v>1</v>
      </c>
      <c r="CD553">
        <v>0</v>
      </c>
      <c r="CE553">
        <v>0</v>
      </c>
      <c r="CF553">
        <v>0</v>
      </c>
      <c r="CG553">
        <v>1</v>
      </c>
      <c r="CH553">
        <v>0</v>
      </c>
      <c r="CI553">
        <v>0</v>
      </c>
      <c r="CJ553">
        <v>0</v>
      </c>
      <c r="CK553">
        <v>0</v>
      </c>
      <c r="CL553">
        <v>0</v>
      </c>
      <c r="CM553">
        <v>1</v>
      </c>
      <c r="CN553">
        <v>0</v>
      </c>
    </row>
    <row r="554" spans="1:92">
      <c r="A554" t="s">
        <v>1139</v>
      </c>
      <c r="B554" t="s">
        <v>25</v>
      </c>
      <c r="C554" t="s">
        <v>26</v>
      </c>
      <c r="D554" t="s">
        <v>47</v>
      </c>
      <c r="E554" t="s">
        <v>48</v>
      </c>
      <c r="F554" t="s">
        <v>49</v>
      </c>
      <c r="G554" t="s">
        <v>130</v>
      </c>
      <c r="H554" t="s">
        <v>131</v>
      </c>
      <c r="I554">
        <v>100</v>
      </c>
      <c r="J554" s="1">
        <v>0.84</v>
      </c>
      <c r="K554" t="s">
        <v>26</v>
      </c>
      <c r="L554" t="s">
        <v>47</v>
      </c>
      <c r="M554" t="s">
        <v>48</v>
      </c>
      <c r="N554" t="s">
        <v>49</v>
      </c>
      <c r="O554" t="s">
        <v>52</v>
      </c>
      <c r="P554" t="s">
        <v>1140</v>
      </c>
      <c r="Q554">
        <v>2</v>
      </c>
      <c r="R554">
        <v>0.41907</v>
      </c>
      <c r="S554">
        <f t="shared" si="16"/>
        <v>16</v>
      </c>
      <c r="T554">
        <f t="shared" si="17"/>
        <v>29</v>
      </c>
      <c r="U554">
        <v>0</v>
      </c>
      <c r="V554">
        <v>0</v>
      </c>
      <c r="W554">
        <v>1</v>
      </c>
      <c r="X554">
        <v>0</v>
      </c>
      <c r="Y554">
        <v>0</v>
      </c>
      <c r="Z554">
        <v>1</v>
      </c>
      <c r="AA554">
        <v>0</v>
      </c>
      <c r="AB554">
        <v>1</v>
      </c>
      <c r="AC554">
        <v>0</v>
      </c>
      <c r="AD554">
        <v>0</v>
      </c>
      <c r="AE554">
        <v>0</v>
      </c>
      <c r="AF554">
        <v>0</v>
      </c>
      <c r="AG554">
        <v>0</v>
      </c>
      <c r="AH554">
        <v>0</v>
      </c>
      <c r="AI554">
        <v>0</v>
      </c>
      <c r="AJ554">
        <v>0</v>
      </c>
      <c r="AK554">
        <v>0</v>
      </c>
      <c r="AL554">
        <v>0</v>
      </c>
      <c r="AM554">
        <v>0</v>
      </c>
      <c r="AN554">
        <v>3</v>
      </c>
      <c r="AO554">
        <v>0</v>
      </c>
      <c r="AP554">
        <v>1</v>
      </c>
      <c r="AQ554">
        <v>0</v>
      </c>
      <c r="AR554">
        <v>7</v>
      </c>
      <c r="AS554">
        <v>3</v>
      </c>
      <c r="AT554">
        <v>0</v>
      </c>
      <c r="AU554">
        <v>0</v>
      </c>
      <c r="AV554">
        <v>1</v>
      </c>
      <c r="AW554">
        <v>0</v>
      </c>
      <c r="AX554">
        <v>2</v>
      </c>
      <c r="AY554">
        <v>0</v>
      </c>
      <c r="AZ554">
        <v>0</v>
      </c>
      <c r="BA554">
        <v>0</v>
      </c>
      <c r="BB554">
        <v>0</v>
      </c>
      <c r="BC554">
        <v>0</v>
      </c>
      <c r="BD554">
        <v>0</v>
      </c>
      <c r="BE554">
        <v>0</v>
      </c>
      <c r="BF554">
        <v>1</v>
      </c>
      <c r="BG554">
        <v>1</v>
      </c>
      <c r="BH554">
        <v>1</v>
      </c>
      <c r="BI554">
        <v>0</v>
      </c>
      <c r="BJ554">
        <v>0</v>
      </c>
      <c r="BK554">
        <v>0</v>
      </c>
      <c r="BL554">
        <v>0</v>
      </c>
      <c r="BM554">
        <v>0</v>
      </c>
      <c r="BN554">
        <v>1</v>
      </c>
      <c r="BO554">
        <v>0</v>
      </c>
      <c r="BP554">
        <v>0</v>
      </c>
      <c r="BQ554">
        <v>0</v>
      </c>
      <c r="BR554">
        <v>0</v>
      </c>
      <c r="BS554">
        <v>0</v>
      </c>
      <c r="BT554">
        <v>0</v>
      </c>
      <c r="BU554">
        <v>0</v>
      </c>
      <c r="BV554">
        <v>0</v>
      </c>
      <c r="BW554">
        <v>0</v>
      </c>
      <c r="BX554">
        <v>2</v>
      </c>
      <c r="BY554">
        <v>0</v>
      </c>
      <c r="BZ554">
        <v>0</v>
      </c>
      <c r="CA554">
        <v>0</v>
      </c>
      <c r="CB554">
        <v>2</v>
      </c>
      <c r="CC554">
        <v>0</v>
      </c>
      <c r="CD554">
        <v>0</v>
      </c>
      <c r="CE554">
        <v>0</v>
      </c>
      <c r="CF554">
        <v>0</v>
      </c>
      <c r="CG554">
        <v>0</v>
      </c>
      <c r="CH554">
        <v>0</v>
      </c>
      <c r="CI554">
        <v>0</v>
      </c>
      <c r="CJ554">
        <v>0</v>
      </c>
      <c r="CK554">
        <v>0</v>
      </c>
      <c r="CL554">
        <v>0</v>
      </c>
      <c r="CM554">
        <v>0</v>
      </c>
      <c r="CN554">
        <v>1</v>
      </c>
    </row>
    <row r="555" spans="1:92">
      <c r="A555" t="s">
        <v>1456</v>
      </c>
      <c r="B555" t="s">
        <v>25</v>
      </c>
      <c r="C555" t="s">
        <v>26</v>
      </c>
      <c r="D555" t="s">
        <v>27</v>
      </c>
      <c r="E555" t="s">
        <v>28</v>
      </c>
      <c r="F555" t="s">
        <v>28</v>
      </c>
      <c r="G555" t="s">
        <v>42</v>
      </c>
      <c r="H555" t="s">
        <v>43</v>
      </c>
      <c r="I555">
        <v>100</v>
      </c>
      <c r="J555" s="1">
        <v>0.97</v>
      </c>
      <c r="K555" t="s">
        <v>26</v>
      </c>
      <c r="L555" t="s">
        <v>27</v>
      </c>
      <c r="M555" t="s">
        <v>28</v>
      </c>
      <c r="N555" t="s">
        <v>29</v>
      </c>
      <c r="O555" t="s">
        <v>39</v>
      </c>
      <c r="P555" t="s">
        <v>297</v>
      </c>
      <c r="Q555">
        <v>4</v>
      </c>
      <c r="R555">
        <v>0.107529999999999</v>
      </c>
      <c r="S555">
        <f t="shared" si="16"/>
        <v>15</v>
      </c>
      <c r="T555">
        <f t="shared" si="17"/>
        <v>29</v>
      </c>
      <c r="U555">
        <v>0</v>
      </c>
      <c r="V555">
        <v>0</v>
      </c>
      <c r="W555">
        <v>0</v>
      </c>
      <c r="X555">
        <v>0</v>
      </c>
      <c r="Y555">
        <v>1</v>
      </c>
      <c r="Z555">
        <v>0</v>
      </c>
      <c r="AA555">
        <v>0</v>
      </c>
      <c r="AB555">
        <v>0</v>
      </c>
      <c r="AC555">
        <v>0</v>
      </c>
      <c r="AD555">
        <v>0</v>
      </c>
      <c r="AE555">
        <v>0</v>
      </c>
      <c r="AF555">
        <v>0</v>
      </c>
      <c r="AG555">
        <v>2</v>
      </c>
      <c r="AH555">
        <v>0</v>
      </c>
      <c r="AI555">
        <v>0</v>
      </c>
      <c r="AJ555">
        <v>0</v>
      </c>
      <c r="AK555">
        <v>0</v>
      </c>
      <c r="AL555">
        <v>1</v>
      </c>
      <c r="AM555">
        <v>0</v>
      </c>
      <c r="AN555">
        <v>0</v>
      </c>
      <c r="AO555">
        <v>1</v>
      </c>
      <c r="AP555">
        <v>0</v>
      </c>
      <c r="AQ555">
        <v>0</v>
      </c>
      <c r="AR555">
        <v>0</v>
      </c>
      <c r="AS555">
        <v>0</v>
      </c>
      <c r="AT555">
        <v>0</v>
      </c>
      <c r="AU555">
        <v>0</v>
      </c>
      <c r="AV555">
        <v>0</v>
      </c>
      <c r="AW555">
        <v>0</v>
      </c>
      <c r="AX555">
        <v>0</v>
      </c>
      <c r="AY555">
        <v>0</v>
      </c>
      <c r="AZ555">
        <v>0</v>
      </c>
      <c r="BA555">
        <v>0</v>
      </c>
      <c r="BB555">
        <v>0</v>
      </c>
      <c r="BC555">
        <v>1</v>
      </c>
      <c r="BD555">
        <v>0</v>
      </c>
      <c r="BE555">
        <v>0</v>
      </c>
      <c r="BF555">
        <v>0</v>
      </c>
      <c r="BG555">
        <v>0</v>
      </c>
      <c r="BH555">
        <v>0</v>
      </c>
      <c r="BI555">
        <v>1</v>
      </c>
      <c r="BJ555">
        <v>0</v>
      </c>
      <c r="BK555">
        <v>0</v>
      </c>
      <c r="BL555">
        <v>0</v>
      </c>
      <c r="BM555">
        <v>1</v>
      </c>
      <c r="BN555">
        <v>0</v>
      </c>
      <c r="BO555">
        <v>3</v>
      </c>
      <c r="BP555">
        <v>0</v>
      </c>
      <c r="BQ555">
        <v>1</v>
      </c>
      <c r="BR555">
        <v>0</v>
      </c>
      <c r="BS555">
        <v>5</v>
      </c>
      <c r="BT555">
        <v>0</v>
      </c>
      <c r="BU555">
        <v>0</v>
      </c>
      <c r="BV555">
        <v>0</v>
      </c>
      <c r="BW555">
        <v>0</v>
      </c>
      <c r="BX555">
        <v>0</v>
      </c>
      <c r="BY555">
        <v>0</v>
      </c>
      <c r="BZ555">
        <v>0</v>
      </c>
      <c r="CA555">
        <v>3</v>
      </c>
      <c r="CB555">
        <v>0</v>
      </c>
      <c r="CC555">
        <v>2</v>
      </c>
      <c r="CD555">
        <v>3</v>
      </c>
      <c r="CE555">
        <v>0</v>
      </c>
      <c r="CF555">
        <v>0</v>
      </c>
      <c r="CG555">
        <v>2</v>
      </c>
      <c r="CH555">
        <v>2</v>
      </c>
      <c r="CI555">
        <v>0</v>
      </c>
      <c r="CJ555">
        <v>0</v>
      </c>
      <c r="CK555">
        <v>0</v>
      </c>
      <c r="CL555">
        <v>0</v>
      </c>
      <c r="CM555">
        <v>0</v>
      </c>
      <c r="CN555">
        <v>0</v>
      </c>
    </row>
    <row r="556" spans="1:92">
      <c r="A556" t="s">
        <v>862</v>
      </c>
      <c r="B556" t="s">
        <v>25</v>
      </c>
      <c r="C556" t="s">
        <v>26</v>
      </c>
      <c r="D556" t="s">
        <v>88</v>
      </c>
      <c r="E556" t="s">
        <v>89</v>
      </c>
      <c r="F556" t="s">
        <v>172</v>
      </c>
      <c r="G556" t="s">
        <v>173</v>
      </c>
      <c r="H556" t="s">
        <v>712</v>
      </c>
      <c r="I556">
        <v>100</v>
      </c>
      <c r="J556" s="1">
        <v>0.96</v>
      </c>
      <c r="K556" t="s">
        <v>26</v>
      </c>
      <c r="L556" t="s">
        <v>88</v>
      </c>
      <c r="M556" t="s">
        <v>89</v>
      </c>
      <c r="N556" t="s">
        <v>32</v>
      </c>
      <c r="O556" t="s">
        <v>59</v>
      </c>
      <c r="P556" t="s">
        <v>397</v>
      </c>
      <c r="Q556">
        <v>10</v>
      </c>
      <c r="R556">
        <v>0.1255</v>
      </c>
      <c r="S556">
        <f t="shared" si="16"/>
        <v>13</v>
      </c>
      <c r="T556">
        <f t="shared" si="17"/>
        <v>29</v>
      </c>
      <c r="U556">
        <v>0</v>
      </c>
      <c r="V556">
        <v>2</v>
      </c>
      <c r="W556">
        <v>0</v>
      </c>
      <c r="X556">
        <v>0</v>
      </c>
      <c r="Y556">
        <v>0</v>
      </c>
      <c r="Z556">
        <v>0</v>
      </c>
      <c r="AA556">
        <v>0</v>
      </c>
      <c r="AB556">
        <v>5</v>
      </c>
      <c r="AC556">
        <v>0</v>
      </c>
      <c r="AD556">
        <v>0</v>
      </c>
      <c r="AE556">
        <v>0</v>
      </c>
      <c r="AF556">
        <v>0</v>
      </c>
      <c r="AG556">
        <v>0</v>
      </c>
      <c r="AH556">
        <v>0</v>
      </c>
      <c r="AI556">
        <v>3</v>
      </c>
      <c r="AJ556">
        <v>0</v>
      </c>
      <c r="AK556">
        <v>0</v>
      </c>
      <c r="AL556">
        <v>0</v>
      </c>
      <c r="AM556">
        <v>0</v>
      </c>
      <c r="AN556">
        <v>1</v>
      </c>
      <c r="AO556">
        <v>2</v>
      </c>
      <c r="AP556">
        <v>0</v>
      </c>
      <c r="AQ556">
        <v>3</v>
      </c>
      <c r="AR556">
        <v>0</v>
      </c>
      <c r="AS556">
        <v>0</v>
      </c>
      <c r="AT556">
        <v>0</v>
      </c>
      <c r="AU556">
        <v>0</v>
      </c>
      <c r="AV556">
        <v>2</v>
      </c>
      <c r="AW556">
        <v>0</v>
      </c>
      <c r="AX556">
        <v>0</v>
      </c>
      <c r="AY556">
        <v>0</v>
      </c>
      <c r="AZ556">
        <v>0</v>
      </c>
      <c r="BA556">
        <v>0</v>
      </c>
      <c r="BB556">
        <v>0</v>
      </c>
      <c r="BC556">
        <v>0</v>
      </c>
      <c r="BD556">
        <v>1</v>
      </c>
      <c r="BE556">
        <v>0</v>
      </c>
      <c r="BF556">
        <v>1</v>
      </c>
      <c r="BG556">
        <v>0</v>
      </c>
      <c r="BH556">
        <v>0</v>
      </c>
      <c r="BI556">
        <v>0</v>
      </c>
      <c r="BJ556">
        <v>0</v>
      </c>
      <c r="BK556">
        <v>0</v>
      </c>
      <c r="BL556">
        <v>0</v>
      </c>
      <c r="BM556">
        <v>0</v>
      </c>
      <c r="BN556">
        <v>0</v>
      </c>
      <c r="BO556">
        <v>0</v>
      </c>
      <c r="BP556">
        <v>0</v>
      </c>
      <c r="BQ556">
        <v>0</v>
      </c>
      <c r="BR556">
        <v>0</v>
      </c>
      <c r="BS556">
        <v>0</v>
      </c>
      <c r="BT556">
        <v>0</v>
      </c>
      <c r="BU556">
        <v>0</v>
      </c>
      <c r="BV556">
        <v>0</v>
      </c>
      <c r="BW556">
        <v>0</v>
      </c>
      <c r="BX556">
        <v>0</v>
      </c>
      <c r="BY556">
        <v>0</v>
      </c>
      <c r="BZ556">
        <v>0</v>
      </c>
      <c r="CA556">
        <v>0</v>
      </c>
      <c r="CB556">
        <v>1</v>
      </c>
      <c r="CC556">
        <v>0</v>
      </c>
      <c r="CD556">
        <v>3</v>
      </c>
      <c r="CE556">
        <v>0</v>
      </c>
      <c r="CF556">
        <v>2</v>
      </c>
      <c r="CG556">
        <v>0</v>
      </c>
      <c r="CH556">
        <v>3</v>
      </c>
      <c r="CI556">
        <v>0</v>
      </c>
      <c r="CJ556">
        <v>0</v>
      </c>
      <c r="CK556">
        <v>0</v>
      </c>
      <c r="CL556">
        <v>0</v>
      </c>
      <c r="CM556">
        <v>0</v>
      </c>
      <c r="CN556">
        <v>0</v>
      </c>
    </row>
    <row r="557" spans="1:92">
      <c r="A557" t="s">
        <v>1254</v>
      </c>
      <c r="B557" t="s">
        <v>25</v>
      </c>
      <c r="C557" t="s">
        <v>26</v>
      </c>
      <c r="D557" t="s">
        <v>88</v>
      </c>
      <c r="E557" t="s">
        <v>89</v>
      </c>
      <c r="F557" t="s">
        <v>1069</v>
      </c>
      <c r="G557" t="s">
        <v>1255</v>
      </c>
      <c r="H557" t="s">
        <v>1256</v>
      </c>
      <c r="I557">
        <v>100</v>
      </c>
      <c r="J557" s="1">
        <v>0.91</v>
      </c>
      <c r="K557" t="s">
        <v>26</v>
      </c>
      <c r="L557" t="s">
        <v>88</v>
      </c>
      <c r="M557" t="s">
        <v>89</v>
      </c>
      <c r="N557" t="s">
        <v>1069</v>
      </c>
      <c r="O557" t="s">
        <v>1257</v>
      </c>
      <c r="P557" t="s">
        <v>1258</v>
      </c>
      <c r="Q557">
        <v>5</v>
      </c>
      <c r="R557">
        <v>0.21767</v>
      </c>
      <c r="S557">
        <f t="shared" si="16"/>
        <v>5</v>
      </c>
      <c r="T557">
        <f t="shared" si="17"/>
        <v>29</v>
      </c>
      <c r="U557">
        <v>0</v>
      </c>
      <c r="V557">
        <v>0</v>
      </c>
      <c r="W557">
        <v>0</v>
      </c>
      <c r="X557">
        <v>0</v>
      </c>
      <c r="Y557">
        <v>2</v>
      </c>
      <c r="Z557">
        <v>0</v>
      </c>
      <c r="AA557">
        <v>0</v>
      </c>
      <c r="AB557">
        <v>0</v>
      </c>
      <c r="AC557">
        <v>0</v>
      </c>
      <c r="AD557">
        <v>0</v>
      </c>
      <c r="AE557">
        <v>0</v>
      </c>
      <c r="AF557">
        <v>0</v>
      </c>
      <c r="AG557">
        <v>0</v>
      </c>
      <c r="AH557">
        <v>0</v>
      </c>
      <c r="AI557">
        <v>0</v>
      </c>
      <c r="AJ557">
        <v>0</v>
      </c>
      <c r="AK557">
        <v>0</v>
      </c>
      <c r="AL557">
        <v>0</v>
      </c>
      <c r="AM557">
        <v>0</v>
      </c>
      <c r="AN557">
        <v>0</v>
      </c>
      <c r="AO557">
        <v>0</v>
      </c>
      <c r="AP557">
        <v>0</v>
      </c>
      <c r="AQ557">
        <v>0</v>
      </c>
      <c r="AR557">
        <v>0</v>
      </c>
      <c r="AS557">
        <v>0</v>
      </c>
      <c r="AT557">
        <v>0</v>
      </c>
      <c r="AU557">
        <v>19</v>
      </c>
      <c r="AV557">
        <v>0</v>
      </c>
      <c r="AW557">
        <v>0</v>
      </c>
      <c r="AX557">
        <v>0</v>
      </c>
      <c r="AY557">
        <v>0</v>
      </c>
      <c r="AZ557">
        <v>0</v>
      </c>
      <c r="BA557">
        <v>0</v>
      </c>
      <c r="BB557">
        <v>0</v>
      </c>
      <c r="BC557">
        <v>0</v>
      </c>
      <c r="BD557">
        <v>0</v>
      </c>
      <c r="BE557">
        <v>3</v>
      </c>
      <c r="BF557">
        <v>0</v>
      </c>
      <c r="BG557">
        <v>0</v>
      </c>
      <c r="BH557">
        <v>0</v>
      </c>
      <c r="BI557">
        <v>0</v>
      </c>
      <c r="BJ557">
        <v>0</v>
      </c>
      <c r="BK557">
        <v>0</v>
      </c>
      <c r="BL557">
        <v>1</v>
      </c>
      <c r="BM557">
        <v>0</v>
      </c>
      <c r="BN557">
        <v>0</v>
      </c>
      <c r="BO557">
        <v>0</v>
      </c>
      <c r="BP557">
        <v>0</v>
      </c>
      <c r="BQ557">
        <v>0</v>
      </c>
      <c r="BR557">
        <v>0</v>
      </c>
      <c r="BS557">
        <v>0</v>
      </c>
      <c r="BT557">
        <v>0</v>
      </c>
      <c r="BU557">
        <v>0</v>
      </c>
      <c r="BV557">
        <v>0</v>
      </c>
      <c r="BW557">
        <v>0</v>
      </c>
      <c r="BX557">
        <v>0</v>
      </c>
      <c r="BY557">
        <v>0</v>
      </c>
      <c r="BZ557">
        <v>0</v>
      </c>
      <c r="CA557">
        <v>4</v>
      </c>
      <c r="CB557">
        <v>0</v>
      </c>
      <c r="CC557">
        <v>0</v>
      </c>
      <c r="CD557">
        <v>0</v>
      </c>
      <c r="CE557">
        <v>0</v>
      </c>
      <c r="CF557">
        <v>0</v>
      </c>
      <c r="CG557">
        <v>0</v>
      </c>
      <c r="CH557">
        <v>0</v>
      </c>
      <c r="CI557">
        <v>0</v>
      </c>
      <c r="CJ557">
        <v>0</v>
      </c>
      <c r="CK557">
        <v>0</v>
      </c>
      <c r="CL557">
        <v>0</v>
      </c>
      <c r="CM557">
        <v>0</v>
      </c>
      <c r="CN557">
        <v>0</v>
      </c>
    </row>
    <row r="558" spans="1:92">
      <c r="A558" t="s">
        <v>2312</v>
      </c>
      <c r="B558" t="s">
        <v>25</v>
      </c>
      <c r="C558" t="s">
        <v>26</v>
      </c>
      <c r="D558" t="s">
        <v>88</v>
      </c>
      <c r="E558" t="s">
        <v>89</v>
      </c>
      <c r="F558" t="s">
        <v>389</v>
      </c>
      <c r="G558" t="s">
        <v>390</v>
      </c>
      <c r="H558" t="s">
        <v>391</v>
      </c>
      <c r="I558">
        <v>100</v>
      </c>
      <c r="J558" s="1">
        <v>0.95</v>
      </c>
      <c r="K558" t="s">
        <v>26</v>
      </c>
      <c r="L558" t="s">
        <v>88</v>
      </c>
      <c r="M558" t="s">
        <v>89</v>
      </c>
      <c r="N558" t="s">
        <v>389</v>
      </c>
      <c r="O558" t="s">
        <v>389</v>
      </c>
      <c r="P558" t="s">
        <v>392</v>
      </c>
      <c r="Q558">
        <v>5</v>
      </c>
      <c r="R558">
        <v>0.120809999999999</v>
      </c>
      <c r="S558">
        <f t="shared" si="16"/>
        <v>1</v>
      </c>
      <c r="T558">
        <f t="shared" si="17"/>
        <v>29</v>
      </c>
      <c r="U558">
        <v>0</v>
      </c>
      <c r="V558">
        <v>0</v>
      </c>
      <c r="W558">
        <v>0</v>
      </c>
      <c r="X558">
        <v>0</v>
      </c>
      <c r="Y558">
        <v>0</v>
      </c>
      <c r="Z558">
        <v>0</v>
      </c>
      <c r="AA558">
        <v>0</v>
      </c>
      <c r="AB558">
        <v>0</v>
      </c>
      <c r="AC558">
        <v>0</v>
      </c>
      <c r="AD558">
        <v>0</v>
      </c>
      <c r="AE558">
        <v>0</v>
      </c>
      <c r="AF558">
        <v>0</v>
      </c>
      <c r="AG558">
        <v>0</v>
      </c>
      <c r="AH558">
        <v>0</v>
      </c>
      <c r="AI558">
        <v>0</v>
      </c>
      <c r="AJ558">
        <v>0</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29</v>
      </c>
      <c r="BK558">
        <v>0</v>
      </c>
      <c r="BL558">
        <v>0</v>
      </c>
      <c r="BM558">
        <v>0</v>
      </c>
      <c r="BN558">
        <v>0</v>
      </c>
      <c r="BO558">
        <v>0</v>
      </c>
      <c r="BP558">
        <v>0</v>
      </c>
      <c r="BQ558">
        <v>0</v>
      </c>
      <c r="BR558">
        <v>0</v>
      </c>
      <c r="BS558">
        <v>0</v>
      </c>
      <c r="BT558">
        <v>0</v>
      </c>
      <c r="BU558">
        <v>0</v>
      </c>
      <c r="BV558">
        <v>0</v>
      </c>
      <c r="BW558">
        <v>0</v>
      </c>
      <c r="BX558">
        <v>0</v>
      </c>
      <c r="BY558">
        <v>0</v>
      </c>
      <c r="BZ558">
        <v>0</v>
      </c>
      <c r="CA558">
        <v>0</v>
      </c>
      <c r="CB558">
        <v>0</v>
      </c>
      <c r="CC558">
        <v>0</v>
      </c>
      <c r="CD558">
        <v>0</v>
      </c>
      <c r="CE558">
        <v>0</v>
      </c>
      <c r="CF558">
        <v>0</v>
      </c>
      <c r="CG558">
        <v>0</v>
      </c>
      <c r="CH558">
        <v>0</v>
      </c>
      <c r="CI558">
        <v>0</v>
      </c>
      <c r="CJ558">
        <v>0</v>
      </c>
      <c r="CK558">
        <v>0</v>
      </c>
      <c r="CL558">
        <v>0</v>
      </c>
      <c r="CM558">
        <v>0</v>
      </c>
      <c r="CN558">
        <v>0</v>
      </c>
    </row>
    <row r="559" spans="1:92">
      <c r="A559" t="s">
        <v>2340</v>
      </c>
      <c r="B559" t="s">
        <v>25</v>
      </c>
      <c r="C559" t="s">
        <v>26</v>
      </c>
      <c r="D559" t="s">
        <v>27</v>
      </c>
      <c r="E559" t="s">
        <v>35</v>
      </c>
      <c r="F559" t="s">
        <v>36</v>
      </c>
      <c r="G559" t="s">
        <v>2161</v>
      </c>
      <c r="H559" t="s">
        <v>2162</v>
      </c>
      <c r="I559">
        <v>100</v>
      </c>
      <c r="J559" s="1">
        <v>0.97</v>
      </c>
      <c r="K559" t="s">
        <v>26</v>
      </c>
      <c r="L559" t="s">
        <v>27</v>
      </c>
      <c r="M559" t="s">
        <v>35</v>
      </c>
      <c r="N559" t="s">
        <v>36</v>
      </c>
      <c r="O559" t="s">
        <v>48</v>
      </c>
      <c r="P559" t="s">
        <v>1220</v>
      </c>
      <c r="Q559">
        <v>5</v>
      </c>
      <c r="R559">
        <v>3.2359999999999903E-2</v>
      </c>
      <c r="S559">
        <f t="shared" si="16"/>
        <v>1</v>
      </c>
      <c r="T559">
        <f t="shared" si="17"/>
        <v>29</v>
      </c>
      <c r="U559">
        <v>0</v>
      </c>
      <c r="V559">
        <v>0</v>
      </c>
      <c r="W559">
        <v>0</v>
      </c>
      <c r="X559">
        <v>0</v>
      </c>
      <c r="Y559">
        <v>0</v>
      </c>
      <c r="Z559">
        <v>0</v>
      </c>
      <c r="AA559">
        <v>0</v>
      </c>
      <c r="AB559">
        <v>0</v>
      </c>
      <c r="AC559">
        <v>0</v>
      </c>
      <c r="AD559">
        <v>0</v>
      </c>
      <c r="AE559">
        <v>0</v>
      </c>
      <c r="AF559">
        <v>0</v>
      </c>
      <c r="AG559">
        <v>0</v>
      </c>
      <c r="AH559">
        <v>0</v>
      </c>
      <c r="AI559">
        <v>0</v>
      </c>
      <c r="AJ559">
        <v>0</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29</v>
      </c>
      <c r="BP559">
        <v>0</v>
      </c>
      <c r="BQ559">
        <v>0</v>
      </c>
      <c r="BR559">
        <v>0</v>
      </c>
      <c r="BS559">
        <v>0</v>
      </c>
      <c r="BT559">
        <v>0</v>
      </c>
      <c r="BU559">
        <v>0</v>
      </c>
      <c r="BV559">
        <v>0</v>
      </c>
      <c r="BW559">
        <v>0</v>
      </c>
      <c r="BX559">
        <v>0</v>
      </c>
      <c r="BY559">
        <v>0</v>
      </c>
      <c r="BZ559">
        <v>0</v>
      </c>
      <c r="CA559">
        <v>0</v>
      </c>
      <c r="CB559">
        <v>0</v>
      </c>
      <c r="CC559">
        <v>0</v>
      </c>
      <c r="CD559">
        <v>0</v>
      </c>
      <c r="CE559">
        <v>0</v>
      </c>
      <c r="CF559">
        <v>0</v>
      </c>
      <c r="CG559">
        <v>0</v>
      </c>
      <c r="CH559">
        <v>0</v>
      </c>
      <c r="CI559">
        <v>0</v>
      </c>
      <c r="CJ559">
        <v>0</v>
      </c>
      <c r="CK559">
        <v>0</v>
      </c>
      <c r="CL559">
        <v>0</v>
      </c>
      <c r="CM559">
        <v>0</v>
      </c>
      <c r="CN559">
        <v>0</v>
      </c>
    </row>
    <row r="560" spans="1:92">
      <c r="A560" t="s">
        <v>2410</v>
      </c>
      <c r="B560" t="s">
        <v>25</v>
      </c>
      <c r="C560" t="s">
        <v>26</v>
      </c>
      <c r="D560" t="s">
        <v>27</v>
      </c>
      <c r="E560" t="s">
        <v>35</v>
      </c>
      <c r="F560" t="s">
        <v>36</v>
      </c>
      <c r="G560" t="s">
        <v>37</v>
      </c>
      <c r="H560" t="s">
        <v>38</v>
      </c>
      <c r="I560">
        <v>100</v>
      </c>
      <c r="J560" s="1">
        <v>0.96</v>
      </c>
      <c r="K560" t="s">
        <v>26</v>
      </c>
      <c r="L560" t="s">
        <v>27</v>
      </c>
      <c r="M560" t="s">
        <v>35</v>
      </c>
      <c r="N560" t="s">
        <v>39</v>
      </c>
      <c r="O560" t="s">
        <v>39</v>
      </c>
      <c r="P560" t="s">
        <v>40</v>
      </c>
      <c r="Q560">
        <v>4</v>
      </c>
      <c r="R560">
        <v>0.114</v>
      </c>
      <c r="S560">
        <f t="shared" si="16"/>
        <v>1</v>
      </c>
      <c r="T560">
        <f t="shared" si="17"/>
        <v>29</v>
      </c>
      <c r="U560">
        <v>0</v>
      </c>
      <c r="V560">
        <v>0</v>
      </c>
      <c r="W560">
        <v>0</v>
      </c>
      <c r="X560">
        <v>0</v>
      </c>
      <c r="Y560">
        <v>0</v>
      </c>
      <c r="Z560">
        <v>0</v>
      </c>
      <c r="AA560">
        <v>0</v>
      </c>
      <c r="AB560">
        <v>0</v>
      </c>
      <c r="AC560">
        <v>0</v>
      </c>
      <c r="AD560">
        <v>0</v>
      </c>
      <c r="AE560">
        <v>0</v>
      </c>
      <c r="AF560">
        <v>0</v>
      </c>
      <c r="AG560">
        <v>0</v>
      </c>
      <c r="AH560">
        <v>0</v>
      </c>
      <c r="AI560">
        <v>0</v>
      </c>
      <c r="AJ560">
        <v>0</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29</v>
      </c>
      <c r="BX560">
        <v>0</v>
      </c>
      <c r="BY560">
        <v>0</v>
      </c>
      <c r="BZ560">
        <v>0</v>
      </c>
      <c r="CA560">
        <v>0</v>
      </c>
      <c r="CB560">
        <v>0</v>
      </c>
      <c r="CC560">
        <v>0</v>
      </c>
      <c r="CD560">
        <v>0</v>
      </c>
      <c r="CE560">
        <v>0</v>
      </c>
      <c r="CF560">
        <v>0</v>
      </c>
      <c r="CG560">
        <v>0</v>
      </c>
      <c r="CH560">
        <v>0</v>
      </c>
      <c r="CI560">
        <v>0</v>
      </c>
      <c r="CJ560">
        <v>0</v>
      </c>
      <c r="CK560">
        <v>0</v>
      </c>
      <c r="CL560">
        <v>0</v>
      </c>
      <c r="CM560">
        <v>0</v>
      </c>
      <c r="CN560">
        <v>0</v>
      </c>
    </row>
    <row r="561" spans="1:92">
      <c r="A561" t="s">
        <v>2517</v>
      </c>
      <c r="B561" t="s">
        <v>25</v>
      </c>
      <c r="C561" t="s">
        <v>26</v>
      </c>
      <c r="D561" t="s">
        <v>27</v>
      </c>
      <c r="E561" t="s">
        <v>36</v>
      </c>
      <c r="F561" t="s">
        <v>36</v>
      </c>
      <c r="G561" t="s">
        <v>125</v>
      </c>
      <c r="H561" t="s">
        <v>126</v>
      </c>
      <c r="I561">
        <v>100</v>
      </c>
      <c r="J561" s="1">
        <v>0.91</v>
      </c>
      <c r="K561" t="s">
        <v>26</v>
      </c>
      <c r="L561" t="s">
        <v>47</v>
      </c>
      <c r="M561" t="s">
        <v>343</v>
      </c>
      <c r="P561" t="s">
        <v>1063</v>
      </c>
      <c r="Q561">
        <v>5</v>
      </c>
      <c r="R561">
        <v>9.4280000000000294E-2</v>
      </c>
      <c r="S561">
        <f t="shared" si="16"/>
        <v>1</v>
      </c>
      <c r="T561">
        <f t="shared" si="17"/>
        <v>29</v>
      </c>
      <c r="U561">
        <v>0</v>
      </c>
      <c r="V561">
        <v>0</v>
      </c>
      <c r="W561">
        <v>0</v>
      </c>
      <c r="X561">
        <v>0</v>
      </c>
      <c r="Y561">
        <v>0</v>
      </c>
      <c r="Z561">
        <v>0</v>
      </c>
      <c r="AA561">
        <v>0</v>
      </c>
      <c r="AB561">
        <v>0</v>
      </c>
      <c r="AC561">
        <v>0</v>
      </c>
      <c r="AD561">
        <v>0</v>
      </c>
      <c r="AE561">
        <v>0</v>
      </c>
      <c r="AF561">
        <v>0</v>
      </c>
      <c r="AG561">
        <v>0</v>
      </c>
      <c r="AH561">
        <v>0</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v>0</v>
      </c>
      <c r="BY561">
        <v>0</v>
      </c>
      <c r="BZ561">
        <v>0</v>
      </c>
      <c r="CA561">
        <v>0</v>
      </c>
      <c r="CB561">
        <v>0</v>
      </c>
      <c r="CC561">
        <v>0</v>
      </c>
      <c r="CD561">
        <v>0</v>
      </c>
      <c r="CE561">
        <v>0</v>
      </c>
      <c r="CF561">
        <v>0</v>
      </c>
      <c r="CG561">
        <v>0</v>
      </c>
      <c r="CH561">
        <v>0</v>
      </c>
      <c r="CI561">
        <v>0</v>
      </c>
      <c r="CJ561">
        <v>0</v>
      </c>
      <c r="CK561">
        <v>29</v>
      </c>
      <c r="CL561">
        <v>0</v>
      </c>
      <c r="CM561">
        <v>0</v>
      </c>
      <c r="CN561">
        <v>0</v>
      </c>
    </row>
    <row r="562" spans="1:92">
      <c r="A562" t="s">
        <v>1521</v>
      </c>
      <c r="B562" t="s">
        <v>25</v>
      </c>
      <c r="C562" t="s">
        <v>26</v>
      </c>
      <c r="D562" t="s">
        <v>27</v>
      </c>
      <c r="E562" t="s">
        <v>28</v>
      </c>
      <c r="F562" t="s">
        <v>29</v>
      </c>
      <c r="G562" t="s">
        <v>30</v>
      </c>
      <c r="H562" t="s">
        <v>1522</v>
      </c>
      <c r="I562">
        <v>100</v>
      </c>
      <c r="J562" s="1">
        <v>0.92</v>
      </c>
      <c r="K562" t="s">
        <v>26</v>
      </c>
      <c r="L562" t="s">
        <v>27</v>
      </c>
      <c r="M562" t="s">
        <v>28</v>
      </c>
      <c r="N562" t="s">
        <v>28</v>
      </c>
      <c r="O562" t="s">
        <v>28</v>
      </c>
      <c r="P562" t="s">
        <v>156</v>
      </c>
      <c r="Q562">
        <v>3</v>
      </c>
      <c r="R562">
        <v>2.4750000000000199E-2</v>
      </c>
      <c r="S562">
        <f t="shared" si="16"/>
        <v>18</v>
      </c>
      <c r="T562">
        <f t="shared" si="17"/>
        <v>28</v>
      </c>
      <c r="U562">
        <v>0</v>
      </c>
      <c r="V562">
        <v>0</v>
      </c>
      <c r="W562">
        <v>0</v>
      </c>
      <c r="X562">
        <v>0</v>
      </c>
      <c r="Y562">
        <v>1</v>
      </c>
      <c r="Z562">
        <v>2</v>
      </c>
      <c r="AA562">
        <v>0</v>
      </c>
      <c r="AB562">
        <v>2</v>
      </c>
      <c r="AC562">
        <v>0</v>
      </c>
      <c r="AD562">
        <v>0</v>
      </c>
      <c r="AE562">
        <v>0</v>
      </c>
      <c r="AF562">
        <v>0</v>
      </c>
      <c r="AG562">
        <v>0</v>
      </c>
      <c r="AH562">
        <v>0</v>
      </c>
      <c r="AI562">
        <v>0</v>
      </c>
      <c r="AJ562">
        <v>0</v>
      </c>
      <c r="AK562">
        <v>0</v>
      </c>
      <c r="AL562">
        <v>0</v>
      </c>
      <c r="AM562">
        <v>0</v>
      </c>
      <c r="AN562">
        <v>0</v>
      </c>
      <c r="AO562">
        <v>1</v>
      </c>
      <c r="AP562">
        <v>2</v>
      </c>
      <c r="AQ562">
        <v>1</v>
      </c>
      <c r="AR562">
        <v>1</v>
      </c>
      <c r="AS562">
        <v>1</v>
      </c>
      <c r="AT562">
        <v>0</v>
      </c>
      <c r="AU562">
        <v>0</v>
      </c>
      <c r="AV562">
        <v>1</v>
      </c>
      <c r="AW562">
        <v>0</v>
      </c>
      <c r="AX562">
        <v>0</v>
      </c>
      <c r="AY562">
        <v>0</v>
      </c>
      <c r="AZ562">
        <v>0</v>
      </c>
      <c r="BA562">
        <v>2</v>
      </c>
      <c r="BB562">
        <v>0</v>
      </c>
      <c r="BC562">
        <v>0</v>
      </c>
      <c r="BD562">
        <v>2</v>
      </c>
      <c r="BE562">
        <v>0</v>
      </c>
      <c r="BF562">
        <v>2</v>
      </c>
      <c r="BG562">
        <v>0</v>
      </c>
      <c r="BH562">
        <v>1</v>
      </c>
      <c r="BI562">
        <v>0</v>
      </c>
      <c r="BJ562">
        <v>2</v>
      </c>
      <c r="BK562">
        <v>0</v>
      </c>
      <c r="BL562">
        <v>0</v>
      </c>
      <c r="BM562">
        <v>0</v>
      </c>
      <c r="BN562">
        <v>0</v>
      </c>
      <c r="BO562">
        <v>0</v>
      </c>
      <c r="BP562">
        <v>0</v>
      </c>
      <c r="BQ562">
        <v>0</v>
      </c>
      <c r="BR562">
        <v>0</v>
      </c>
      <c r="BS562">
        <v>0</v>
      </c>
      <c r="BT562">
        <v>0</v>
      </c>
      <c r="BU562">
        <v>2</v>
      </c>
      <c r="BV562">
        <v>0</v>
      </c>
      <c r="BW562">
        <v>0</v>
      </c>
      <c r="BX562">
        <v>3</v>
      </c>
      <c r="BY562">
        <v>0</v>
      </c>
      <c r="BZ562">
        <v>0</v>
      </c>
      <c r="CA562">
        <v>0</v>
      </c>
      <c r="CB562">
        <v>0</v>
      </c>
      <c r="CC562">
        <v>0</v>
      </c>
      <c r="CD562">
        <v>1</v>
      </c>
      <c r="CE562">
        <v>0</v>
      </c>
      <c r="CF562">
        <v>0</v>
      </c>
      <c r="CG562">
        <v>1</v>
      </c>
      <c r="CH562">
        <v>0</v>
      </c>
      <c r="CI562">
        <v>0</v>
      </c>
      <c r="CJ562">
        <v>0</v>
      </c>
      <c r="CK562">
        <v>0</v>
      </c>
      <c r="CL562">
        <v>0</v>
      </c>
      <c r="CM562">
        <v>0</v>
      </c>
      <c r="CN562">
        <v>0</v>
      </c>
    </row>
    <row r="563" spans="1:92">
      <c r="A563" t="s">
        <v>946</v>
      </c>
      <c r="B563" t="s">
        <v>25</v>
      </c>
      <c r="C563" t="s">
        <v>26</v>
      </c>
      <c r="D563" t="s">
        <v>47</v>
      </c>
      <c r="E563" t="s">
        <v>48</v>
      </c>
      <c r="F563" t="s">
        <v>49</v>
      </c>
      <c r="G563" t="s">
        <v>114</v>
      </c>
      <c r="H563" t="s">
        <v>115</v>
      </c>
      <c r="I563">
        <v>100</v>
      </c>
      <c r="J563" s="1">
        <v>0.95</v>
      </c>
      <c r="K563" t="s">
        <v>26</v>
      </c>
      <c r="L563" t="s">
        <v>47</v>
      </c>
      <c r="M563" t="s">
        <v>48</v>
      </c>
      <c r="N563" t="s">
        <v>49</v>
      </c>
      <c r="O563" t="s">
        <v>116</v>
      </c>
      <c r="P563" t="s">
        <v>117</v>
      </c>
      <c r="Q563">
        <v>8</v>
      </c>
      <c r="R563">
        <v>0.13338</v>
      </c>
      <c r="S563">
        <f t="shared" si="16"/>
        <v>16</v>
      </c>
      <c r="T563">
        <f t="shared" si="17"/>
        <v>28</v>
      </c>
      <c r="U563">
        <v>0</v>
      </c>
      <c r="V563">
        <v>0</v>
      </c>
      <c r="W563">
        <v>0</v>
      </c>
      <c r="X563">
        <v>0</v>
      </c>
      <c r="Y563">
        <v>0</v>
      </c>
      <c r="Z563">
        <v>1</v>
      </c>
      <c r="AA563">
        <v>0</v>
      </c>
      <c r="AB563">
        <v>1</v>
      </c>
      <c r="AC563">
        <v>0</v>
      </c>
      <c r="AD563">
        <v>0</v>
      </c>
      <c r="AE563">
        <v>0</v>
      </c>
      <c r="AF563">
        <v>2</v>
      </c>
      <c r="AG563">
        <v>0</v>
      </c>
      <c r="AH563">
        <v>1</v>
      </c>
      <c r="AI563">
        <v>0</v>
      </c>
      <c r="AJ563">
        <v>0</v>
      </c>
      <c r="AK563">
        <v>0</v>
      </c>
      <c r="AL563">
        <v>0</v>
      </c>
      <c r="AM563">
        <v>2</v>
      </c>
      <c r="AN563">
        <v>0</v>
      </c>
      <c r="AO563">
        <v>0</v>
      </c>
      <c r="AP563">
        <v>0</v>
      </c>
      <c r="AQ563">
        <v>0</v>
      </c>
      <c r="AR563">
        <v>1</v>
      </c>
      <c r="AS563">
        <v>1</v>
      </c>
      <c r="AT563">
        <v>0</v>
      </c>
      <c r="AU563">
        <v>0</v>
      </c>
      <c r="AV563">
        <v>2</v>
      </c>
      <c r="AW563">
        <v>0</v>
      </c>
      <c r="AX563">
        <v>0</v>
      </c>
      <c r="AY563">
        <v>0</v>
      </c>
      <c r="AZ563">
        <v>0</v>
      </c>
      <c r="BA563">
        <v>0</v>
      </c>
      <c r="BB563">
        <v>0</v>
      </c>
      <c r="BC563">
        <v>0</v>
      </c>
      <c r="BD563">
        <v>0</v>
      </c>
      <c r="BE563">
        <v>0</v>
      </c>
      <c r="BF563">
        <v>0</v>
      </c>
      <c r="BG563">
        <v>0</v>
      </c>
      <c r="BH563">
        <v>5</v>
      </c>
      <c r="BI563">
        <v>0</v>
      </c>
      <c r="BJ563">
        <v>0</v>
      </c>
      <c r="BK563">
        <v>0</v>
      </c>
      <c r="BL563">
        <v>0</v>
      </c>
      <c r="BM563">
        <v>0</v>
      </c>
      <c r="BN563">
        <v>0</v>
      </c>
      <c r="BO563">
        <v>0</v>
      </c>
      <c r="BP563">
        <v>4</v>
      </c>
      <c r="BQ563">
        <v>0</v>
      </c>
      <c r="BR563">
        <v>2</v>
      </c>
      <c r="BS563">
        <v>0</v>
      </c>
      <c r="BT563">
        <v>0</v>
      </c>
      <c r="BU563">
        <v>0</v>
      </c>
      <c r="BV563">
        <v>0</v>
      </c>
      <c r="BW563">
        <v>0</v>
      </c>
      <c r="BX563">
        <v>1</v>
      </c>
      <c r="BY563">
        <v>0</v>
      </c>
      <c r="BZ563">
        <v>0</v>
      </c>
      <c r="CA563">
        <v>0</v>
      </c>
      <c r="CB563">
        <v>2</v>
      </c>
      <c r="CC563">
        <v>0</v>
      </c>
      <c r="CD563">
        <v>1</v>
      </c>
      <c r="CE563">
        <v>0</v>
      </c>
      <c r="CF563">
        <v>0</v>
      </c>
      <c r="CG563">
        <v>0</v>
      </c>
      <c r="CH563">
        <v>0</v>
      </c>
      <c r="CI563">
        <v>1</v>
      </c>
      <c r="CJ563">
        <v>0</v>
      </c>
      <c r="CK563">
        <v>0</v>
      </c>
      <c r="CL563">
        <v>1</v>
      </c>
      <c r="CM563">
        <v>0</v>
      </c>
      <c r="CN563">
        <v>0</v>
      </c>
    </row>
    <row r="564" spans="1:92">
      <c r="A564" t="s">
        <v>1806</v>
      </c>
      <c r="B564" t="s">
        <v>25</v>
      </c>
      <c r="C564" t="s">
        <v>26</v>
      </c>
      <c r="D564" t="s">
        <v>88</v>
      </c>
      <c r="E564" t="s">
        <v>89</v>
      </c>
      <c r="G564" t="s">
        <v>1008</v>
      </c>
      <c r="H564" t="s">
        <v>1009</v>
      </c>
      <c r="I564">
        <v>100</v>
      </c>
      <c r="J564" s="1">
        <v>0.9</v>
      </c>
      <c r="K564" t="s">
        <v>26</v>
      </c>
      <c r="L564" t="s">
        <v>88</v>
      </c>
      <c r="M564" t="s">
        <v>89</v>
      </c>
      <c r="N564" t="s">
        <v>32</v>
      </c>
      <c r="O564" t="s">
        <v>1044</v>
      </c>
      <c r="P564" t="s">
        <v>1045</v>
      </c>
      <c r="Q564">
        <v>8</v>
      </c>
      <c r="R564">
        <v>0.12609999999999999</v>
      </c>
      <c r="S564">
        <f t="shared" si="16"/>
        <v>8</v>
      </c>
      <c r="T564">
        <f t="shared" si="17"/>
        <v>28</v>
      </c>
      <c r="U564">
        <v>0</v>
      </c>
      <c r="V564">
        <v>0</v>
      </c>
      <c r="W564">
        <v>0</v>
      </c>
      <c r="X564">
        <v>0</v>
      </c>
      <c r="Y564">
        <v>0</v>
      </c>
      <c r="Z564">
        <v>0</v>
      </c>
      <c r="AA564">
        <v>0</v>
      </c>
      <c r="AB564">
        <v>0</v>
      </c>
      <c r="AC564">
        <v>0</v>
      </c>
      <c r="AD564">
        <v>14</v>
      </c>
      <c r="AE564">
        <v>0</v>
      </c>
      <c r="AF564">
        <v>0</v>
      </c>
      <c r="AG564">
        <v>0</v>
      </c>
      <c r="AH564">
        <v>1</v>
      </c>
      <c r="AI564">
        <v>0</v>
      </c>
      <c r="AJ564">
        <v>5</v>
      </c>
      <c r="AK564">
        <v>0</v>
      </c>
      <c r="AL564">
        <v>0</v>
      </c>
      <c r="AM564">
        <v>0</v>
      </c>
      <c r="AN564">
        <v>0</v>
      </c>
      <c r="AO564">
        <v>0</v>
      </c>
      <c r="AP564">
        <v>0</v>
      </c>
      <c r="AQ564">
        <v>0</v>
      </c>
      <c r="AR564">
        <v>0</v>
      </c>
      <c r="AS564">
        <v>0</v>
      </c>
      <c r="AT564">
        <v>0</v>
      </c>
      <c r="AU564">
        <v>0</v>
      </c>
      <c r="AV564">
        <v>1</v>
      </c>
      <c r="AW564">
        <v>0</v>
      </c>
      <c r="AX564">
        <v>0</v>
      </c>
      <c r="AY564">
        <v>0</v>
      </c>
      <c r="AZ564">
        <v>0</v>
      </c>
      <c r="BA564">
        <v>0</v>
      </c>
      <c r="BB564">
        <v>0</v>
      </c>
      <c r="BC564">
        <v>1</v>
      </c>
      <c r="BD564">
        <v>0</v>
      </c>
      <c r="BE564">
        <v>0</v>
      </c>
      <c r="BF564">
        <v>0</v>
      </c>
      <c r="BG564">
        <v>0</v>
      </c>
      <c r="BH564">
        <v>0</v>
      </c>
      <c r="BI564">
        <v>0</v>
      </c>
      <c r="BJ564">
        <v>0</v>
      </c>
      <c r="BK564">
        <v>0</v>
      </c>
      <c r="BL564">
        <v>0</v>
      </c>
      <c r="BM564">
        <v>0</v>
      </c>
      <c r="BN564">
        <v>0</v>
      </c>
      <c r="BO564">
        <v>0</v>
      </c>
      <c r="BP564">
        <v>2</v>
      </c>
      <c r="BQ564">
        <v>0</v>
      </c>
      <c r="BR564">
        <v>0</v>
      </c>
      <c r="BS564">
        <v>0</v>
      </c>
      <c r="BT564">
        <v>0</v>
      </c>
      <c r="BU564">
        <v>0</v>
      </c>
      <c r="BV564">
        <v>0</v>
      </c>
      <c r="BW564">
        <v>0</v>
      </c>
      <c r="BX564">
        <v>0</v>
      </c>
      <c r="BY564">
        <v>0</v>
      </c>
      <c r="BZ564">
        <v>0</v>
      </c>
      <c r="CA564">
        <v>0</v>
      </c>
      <c r="CB564">
        <v>1</v>
      </c>
      <c r="CC564">
        <v>0</v>
      </c>
      <c r="CD564">
        <v>0</v>
      </c>
      <c r="CE564">
        <v>0</v>
      </c>
      <c r="CF564">
        <v>0</v>
      </c>
      <c r="CG564">
        <v>0</v>
      </c>
      <c r="CH564">
        <v>3</v>
      </c>
      <c r="CI564">
        <v>0</v>
      </c>
      <c r="CJ564">
        <v>0</v>
      </c>
      <c r="CK564">
        <v>0</v>
      </c>
      <c r="CL564">
        <v>0</v>
      </c>
      <c r="CM564">
        <v>0</v>
      </c>
      <c r="CN564">
        <v>0</v>
      </c>
    </row>
    <row r="565" spans="1:92">
      <c r="A565" t="s">
        <v>1406</v>
      </c>
      <c r="B565" t="s">
        <v>25</v>
      </c>
      <c r="C565" t="s">
        <v>26</v>
      </c>
      <c r="D565" t="s">
        <v>88</v>
      </c>
      <c r="E565" t="s">
        <v>89</v>
      </c>
      <c r="F565" t="s">
        <v>89</v>
      </c>
      <c r="G565" t="s">
        <v>1366</v>
      </c>
      <c r="H565" t="s">
        <v>1407</v>
      </c>
      <c r="I565">
        <v>100</v>
      </c>
      <c r="J565" s="1">
        <v>0.96</v>
      </c>
      <c r="K565" t="s">
        <v>26</v>
      </c>
      <c r="L565" t="s">
        <v>88</v>
      </c>
      <c r="M565" t="s">
        <v>89</v>
      </c>
      <c r="N565" t="s">
        <v>1408</v>
      </c>
      <c r="O565" t="s">
        <v>122</v>
      </c>
      <c r="P565" t="s">
        <v>1409</v>
      </c>
      <c r="Q565">
        <v>4</v>
      </c>
      <c r="R565">
        <v>0.63793999999999995</v>
      </c>
      <c r="S565">
        <f t="shared" si="16"/>
        <v>7</v>
      </c>
      <c r="T565">
        <f t="shared" si="17"/>
        <v>28</v>
      </c>
      <c r="U565">
        <v>0</v>
      </c>
      <c r="V565">
        <v>0</v>
      </c>
      <c r="W565">
        <v>0</v>
      </c>
      <c r="X565">
        <v>0</v>
      </c>
      <c r="Y565">
        <v>1</v>
      </c>
      <c r="Z565">
        <v>0</v>
      </c>
      <c r="AA565">
        <v>0</v>
      </c>
      <c r="AB565">
        <v>0</v>
      </c>
      <c r="AC565">
        <v>1</v>
      </c>
      <c r="AD565">
        <v>0</v>
      </c>
      <c r="AE565">
        <v>0</v>
      </c>
      <c r="AF565">
        <v>0</v>
      </c>
      <c r="AG565">
        <v>0</v>
      </c>
      <c r="AH565">
        <v>0</v>
      </c>
      <c r="AI565">
        <v>0</v>
      </c>
      <c r="AJ565">
        <v>0</v>
      </c>
      <c r="AK565">
        <v>0</v>
      </c>
      <c r="AL565">
        <v>0</v>
      </c>
      <c r="AM565">
        <v>0</v>
      </c>
      <c r="AN565">
        <v>0</v>
      </c>
      <c r="AO565">
        <v>0</v>
      </c>
      <c r="AP565">
        <v>0</v>
      </c>
      <c r="AQ565">
        <v>0</v>
      </c>
      <c r="AR565">
        <v>0</v>
      </c>
      <c r="AS565">
        <v>0</v>
      </c>
      <c r="AT565">
        <v>0</v>
      </c>
      <c r="AU565">
        <v>0</v>
      </c>
      <c r="AV565">
        <v>0</v>
      </c>
      <c r="AW565">
        <v>10</v>
      </c>
      <c r="AX565">
        <v>0</v>
      </c>
      <c r="AY565">
        <v>0</v>
      </c>
      <c r="AZ565">
        <v>0</v>
      </c>
      <c r="BA565">
        <v>0</v>
      </c>
      <c r="BB565">
        <v>0</v>
      </c>
      <c r="BC565">
        <v>0</v>
      </c>
      <c r="BD565">
        <v>2</v>
      </c>
      <c r="BE565">
        <v>0</v>
      </c>
      <c r="BF565">
        <v>0</v>
      </c>
      <c r="BG565">
        <v>0</v>
      </c>
      <c r="BH565">
        <v>0</v>
      </c>
      <c r="BI565">
        <v>0</v>
      </c>
      <c r="BJ565">
        <v>0</v>
      </c>
      <c r="BK565">
        <v>7</v>
      </c>
      <c r="BL565">
        <v>0</v>
      </c>
      <c r="BM565">
        <v>0</v>
      </c>
      <c r="BN565">
        <v>0</v>
      </c>
      <c r="BO565">
        <v>0</v>
      </c>
      <c r="BP565">
        <v>0</v>
      </c>
      <c r="BQ565">
        <v>0</v>
      </c>
      <c r="BR565">
        <v>0</v>
      </c>
      <c r="BS565">
        <v>0</v>
      </c>
      <c r="BT565">
        <v>0</v>
      </c>
      <c r="BU565">
        <v>0</v>
      </c>
      <c r="BV565">
        <v>0</v>
      </c>
      <c r="BW565">
        <v>0</v>
      </c>
      <c r="BX565">
        <v>0</v>
      </c>
      <c r="BY565">
        <v>0</v>
      </c>
      <c r="BZ565">
        <v>0</v>
      </c>
      <c r="CA565">
        <v>0</v>
      </c>
      <c r="CB565">
        <v>0</v>
      </c>
      <c r="CC565">
        <v>1</v>
      </c>
      <c r="CD565">
        <v>0</v>
      </c>
      <c r="CE565">
        <v>0</v>
      </c>
      <c r="CF565">
        <v>0</v>
      </c>
      <c r="CG565">
        <v>0</v>
      </c>
      <c r="CH565">
        <v>0</v>
      </c>
      <c r="CI565">
        <v>0</v>
      </c>
      <c r="CJ565">
        <v>0</v>
      </c>
      <c r="CK565">
        <v>0</v>
      </c>
      <c r="CL565">
        <v>0</v>
      </c>
      <c r="CM565">
        <v>0</v>
      </c>
      <c r="CN565">
        <v>6</v>
      </c>
    </row>
    <row r="566" spans="1:92">
      <c r="A566" t="s">
        <v>1878</v>
      </c>
      <c r="B566" t="s">
        <v>25</v>
      </c>
      <c r="C566" t="s">
        <v>26</v>
      </c>
      <c r="D566" t="s">
        <v>47</v>
      </c>
      <c r="E566" t="s">
        <v>35</v>
      </c>
      <c r="F566" t="s">
        <v>110</v>
      </c>
      <c r="G566" t="s">
        <v>249</v>
      </c>
      <c r="H566" t="s">
        <v>250</v>
      </c>
      <c r="I566">
        <v>100</v>
      </c>
      <c r="J566" s="1">
        <v>0.89</v>
      </c>
      <c r="K566" t="s">
        <v>26</v>
      </c>
      <c r="L566" t="s">
        <v>47</v>
      </c>
      <c r="M566" t="s">
        <v>35</v>
      </c>
      <c r="N566" t="s">
        <v>110</v>
      </c>
      <c r="O566" t="s">
        <v>251</v>
      </c>
      <c r="P566" t="s">
        <v>252</v>
      </c>
      <c r="Q566">
        <v>9</v>
      </c>
      <c r="R566">
        <v>0.21428</v>
      </c>
      <c r="S566">
        <f t="shared" si="16"/>
        <v>6</v>
      </c>
      <c r="T566">
        <f t="shared" si="17"/>
        <v>28</v>
      </c>
      <c r="U566">
        <v>0</v>
      </c>
      <c r="V566">
        <v>0</v>
      </c>
      <c r="W566">
        <v>0</v>
      </c>
      <c r="X566">
        <v>0</v>
      </c>
      <c r="Y566">
        <v>0</v>
      </c>
      <c r="Z566">
        <v>0</v>
      </c>
      <c r="AA566">
        <v>0</v>
      </c>
      <c r="AB566">
        <v>0</v>
      </c>
      <c r="AC566">
        <v>0</v>
      </c>
      <c r="AD566">
        <v>0</v>
      </c>
      <c r="AE566">
        <v>0</v>
      </c>
      <c r="AF566">
        <v>0</v>
      </c>
      <c r="AG566">
        <v>10</v>
      </c>
      <c r="AH566">
        <v>0</v>
      </c>
      <c r="AI566">
        <v>0</v>
      </c>
      <c r="AJ566">
        <v>0</v>
      </c>
      <c r="AK566">
        <v>0</v>
      </c>
      <c r="AL566">
        <v>3</v>
      </c>
      <c r="AM566">
        <v>0</v>
      </c>
      <c r="AN566">
        <v>0</v>
      </c>
      <c r="AO566">
        <v>0</v>
      </c>
      <c r="AP566">
        <v>0</v>
      </c>
      <c r="AQ566">
        <v>0</v>
      </c>
      <c r="AR566">
        <v>0</v>
      </c>
      <c r="AS566">
        <v>0</v>
      </c>
      <c r="AT566">
        <v>0</v>
      </c>
      <c r="AU566">
        <v>1</v>
      </c>
      <c r="AV566">
        <v>0</v>
      </c>
      <c r="AW566">
        <v>0</v>
      </c>
      <c r="AX566">
        <v>0</v>
      </c>
      <c r="AY566">
        <v>0</v>
      </c>
      <c r="AZ566">
        <v>0</v>
      </c>
      <c r="BA566">
        <v>0</v>
      </c>
      <c r="BB566">
        <v>0</v>
      </c>
      <c r="BC566">
        <v>0</v>
      </c>
      <c r="BD566">
        <v>0</v>
      </c>
      <c r="BE566">
        <v>12</v>
      </c>
      <c r="BF566">
        <v>0</v>
      </c>
      <c r="BG566">
        <v>0</v>
      </c>
      <c r="BH566">
        <v>0</v>
      </c>
      <c r="BI566">
        <v>0</v>
      </c>
      <c r="BJ566">
        <v>0</v>
      </c>
      <c r="BK566">
        <v>0</v>
      </c>
      <c r="BL566">
        <v>1</v>
      </c>
      <c r="BM566">
        <v>0</v>
      </c>
      <c r="BN566">
        <v>0</v>
      </c>
      <c r="BO566">
        <v>0</v>
      </c>
      <c r="BP566">
        <v>0</v>
      </c>
      <c r="BQ566">
        <v>0</v>
      </c>
      <c r="BR566">
        <v>0</v>
      </c>
      <c r="BS566">
        <v>0</v>
      </c>
      <c r="BT566">
        <v>0</v>
      </c>
      <c r="BU566">
        <v>0</v>
      </c>
      <c r="BV566">
        <v>0</v>
      </c>
      <c r="BW566">
        <v>0</v>
      </c>
      <c r="BX566">
        <v>0</v>
      </c>
      <c r="BY566">
        <v>0</v>
      </c>
      <c r="BZ566">
        <v>0</v>
      </c>
      <c r="CA566">
        <v>1</v>
      </c>
      <c r="CB566">
        <v>0</v>
      </c>
      <c r="CC566">
        <v>0</v>
      </c>
      <c r="CD566">
        <v>0</v>
      </c>
      <c r="CE566">
        <v>0</v>
      </c>
      <c r="CF566">
        <v>0</v>
      </c>
      <c r="CG566">
        <v>0</v>
      </c>
      <c r="CH566">
        <v>0</v>
      </c>
      <c r="CI566">
        <v>0</v>
      </c>
      <c r="CJ566">
        <v>0</v>
      </c>
      <c r="CK566">
        <v>0</v>
      </c>
      <c r="CL566">
        <v>0</v>
      </c>
      <c r="CM566">
        <v>0</v>
      </c>
      <c r="CN566">
        <v>0</v>
      </c>
    </row>
    <row r="567" spans="1:92">
      <c r="A567" t="s">
        <v>1905</v>
      </c>
      <c r="B567" t="s">
        <v>25</v>
      </c>
      <c r="C567" t="s">
        <v>26</v>
      </c>
      <c r="D567" t="s">
        <v>88</v>
      </c>
      <c r="E567" t="s">
        <v>44</v>
      </c>
      <c r="G567" t="s">
        <v>1019</v>
      </c>
      <c r="H567" t="s">
        <v>1020</v>
      </c>
      <c r="I567">
        <v>100</v>
      </c>
      <c r="J567" s="1">
        <v>0.81</v>
      </c>
      <c r="K567" t="s">
        <v>26</v>
      </c>
      <c r="L567" t="s">
        <v>88</v>
      </c>
      <c r="M567" t="s">
        <v>89</v>
      </c>
      <c r="N567" t="s">
        <v>1069</v>
      </c>
      <c r="O567" t="s">
        <v>1069</v>
      </c>
      <c r="P567" t="s">
        <v>1070</v>
      </c>
      <c r="Q567">
        <v>8</v>
      </c>
      <c r="R567">
        <v>0.41053999999999902</v>
      </c>
      <c r="S567">
        <f t="shared" si="16"/>
        <v>5</v>
      </c>
      <c r="T567">
        <f t="shared" si="17"/>
        <v>28</v>
      </c>
      <c r="U567">
        <v>0</v>
      </c>
      <c r="V567">
        <v>0</v>
      </c>
      <c r="W567">
        <v>0</v>
      </c>
      <c r="X567">
        <v>0</v>
      </c>
      <c r="Y567">
        <v>0</v>
      </c>
      <c r="Z567">
        <v>0</v>
      </c>
      <c r="AA567">
        <v>0</v>
      </c>
      <c r="AB567">
        <v>0</v>
      </c>
      <c r="AC567">
        <v>0</v>
      </c>
      <c r="AD567">
        <v>0</v>
      </c>
      <c r="AE567">
        <v>0</v>
      </c>
      <c r="AF567">
        <v>0</v>
      </c>
      <c r="AG567">
        <v>0</v>
      </c>
      <c r="AH567">
        <v>1</v>
      </c>
      <c r="AI567">
        <v>0</v>
      </c>
      <c r="AJ567">
        <v>0</v>
      </c>
      <c r="AK567">
        <v>0</v>
      </c>
      <c r="AL567">
        <v>0</v>
      </c>
      <c r="AM567">
        <v>0</v>
      </c>
      <c r="AN567">
        <v>0</v>
      </c>
      <c r="AO567">
        <v>0</v>
      </c>
      <c r="AP567">
        <v>0</v>
      </c>
      <c r="AQ567">
        <v>0</v>
      </c>
      <c r="AR567">
        <v>0</v>
      </c>
      <c r="AS567">
        <v>0</v>
      </c>
      <c r="AT567">
        <v>0</v>
      </c>
      <c r="AU567">
        <v>0</v>
      </c>
      <c r="AV567">
        <v>0</v>
      </c>
      <c r="AW567">
        <v>0</v>
      </c>
      <c r="AX567">
        <v>0</v>
      </c>
      <c r="AY567">
        <v>0</v>
      </c>
      <c r="AZ567">
        <v>3</v>
      </c>
      <c r="BA567">
        <v>0</v>
      </c>
      <c r="BB567">
        <v>0</v>
      </c>
      <c r="BC567">
        <v>0</v>
      </c>
      <c r="BD567">
        <v>2</v>
      </c>
      <c r="BE567">
        <v>0</v>
      </c>
      <c r="BF567">
        <v>0</v>
      </c>
      <c r="BG567">
        <v>0</v>
      </c>
      <c r="BH567">
        <v>0</v>
      </c>
      <c r="BI567">
        <v>17</v>
      </c>
      <c r="BJ567">
        <v>0</v>
      </c>
      <c r="BK567">
        <v>0</v>
      </c>
      <c r="BL567">
        <v>0</v>
      </c>
      <c r="BM567">
        <v>0</v>
      </c>
      <c r="BN567">
        <v>0</v>
      </c>
      <c r="BO567">
        <v>0</v>
      </c>
      <c r="BP567">
        <v>0</v>
      </c>
      <c r="BQ567">
        <v>0</v>
      </c>
      <c r="BR567">
        <v>5</v>
      </c>
      <c r="BS567">
        <v>0</v>
      </c>
      <c r="BT567">
        <v>0</v>
      </c>
      <c r="BU567">
        <v>0</v>
      </c>
      <c r="BV567">
        <v>0</v>
      </c>
      <c r="BW567">
        <v>0</v>
      </c>
      <c r="BX567">
        <v>0</v>
      </c>
      <c r="BY567">
        <v>0</v>
      </c>
      <c r="BZ567">
        <v>0</v>
      </c>
      <c r="CA567">
        <v>0</v>
      </c>
      <c r="CB567">
        <v>0</v>
      </c>
      <c r="CC567">
        <v>0</v>
      </c>
      <c r="CD567">
        <v>0</v>
      </c>
      <c r="CE567">
        <v>0</v>
      </c>
      <c r="CF567">
        <v>0</v>
      </c>
      <c r="CG567">
        <v>0</v>
      </c>
      <c r="CH567">
        <v>0</v>
      </c>
      <c r="CI567">
        <v>0</v>
      </c>
      <c r="CJ567">
        <v>0</v>
      </c>
      <c r="CK567">
        <v>0</v>
      </c>
      <c r="CL567">
        <v>0</v>
      </c>
      <c r="CM567">
        <v>0</v>
      </c>
      <c r="CN567">
        <v>0</v>
      </c>
    </row>
    <row r="568" spans="1:92">
      <c r="A568" t="s">
        <v>2122</v>
      </c>
      <c r="B568" t="s">
        <v>25</v>
      </c>
      <c r="C568" t="s">
        <v>26</v>
      </c>
      <c r="D568" t="s">
        <v>47</v>
      </c>
      <c r="E568" t="s">
        <v>343</v>
      </c>
      <c r="G568" t="s">
        <v>415</v>
      </c>
      <c r="H568" t="s">
        <v>416</v>
      </c>
      <c r="I568">
        <v>100</v>
      </c>
      <c r="J568" s="1">
        <v>0.94</v>
      </c>
      <c r="K568" t="s">
        <v>26</v>
      </c>
      <c r="L568" t="s">
        <v>88</v>
      </c>
      <c r="M568" t="s">
        <v>89</v>
      </c>
      <c r="N568" t="s">
        <v>32</v>
      </c>
      <c r="P568" t="s">
        <v>90</v>
      </c>
      <c r="Q568">
        <v>12</v>
      </c>
      <c r="R568">
        <v>9.5060000000000103E-2</v>
      </c>
      <c r="S568">
        <f t="shared" si="16"/>
        <v>4</v>
      </c>
      <c r="T568">
        <f t="shared" si="17"/>
        <v>28</v>
      </c>
      <c r="U568">
        <v>0</v>
      </c>
      <c r="V568">
        <v>0</v>
      </c>
      <c r="W568">
        <v>0</v>
      </c>
      <c r="X568">
        <v>0</v>
      </c>
      <c r="Y568">
        <v>0</v>
      </c>
      <c r="Z568">
        <v>0</v>
      </c>
      <c r="AA568">
        <v>0</v>
      </c>
      <c r="AB568">
        <v>0</v>
      </c>
      <c r="AC568">
        <v>0</v>
      </c>
      <c r="AD568">
        <v>0</v>
      </c>
      <c r="AE568">
        <v>0</v>
      </c>
      <c r="AF568">
        <v>0</v>
      </c>
      <c r="AG568">
        <v>0</v>
      </c>
      <c r="AH568">
        <v>0</v>
      </c>
      <c r="AI568">
        <v>0</v>
      </c>
      <c r="AJ568">
        <v>0</v>
      </c>
      <c r="AK568">
        <v>0</v>
      </c>
      <c r="AL568">
        <v>0</v>
      </c>
      <c r="AM568">
        <v>0</v>
      </c>
      <c r="AN568">
        <v>0</v>
      </c>
      <c r="AO568">
        <v>0</v>
      </c>
      <c r="AP568">
        <v>0</v>
      </c>
      <c r="AQ568">
        <v>0</v>
      </c>
      <c r="AR568">
        <v>8</v>
      </c>
      <c r="AS568">
        <v>0</v>
      </c>
      <c r="AT568">
        <v>7</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2</v>
      </c>
      <c r="BN568">
        <v>0</v>
      </c>
      <c r="BO568">
        <v>0</v>
      </c>
      <c r="BP568">
        <v>0</v>
      </c>
      <c r="BQ568">
        <v>0</v>
      </c>
      <c r="BR568">
        <v>0</v>
      </c>
      <c r="BS568">
        <v>0</v>
      </c>
      <c r="BT568">
        <v>0</v>
      </c>
      <c r="BU568">
        <v>0</v>
      </c>
      <c r="BV568">
        <v>0</v>
      </c>
      <c r="BW568">
        <v>0</v>
      </c>
      <c r="BX568">
        <v>0</v>
      </c>
      <c r="BY568">
        <v>0</v>
      </c>
      <c r="BZ568">
        <v>0</v>
      </c>
      <c r="CA568">
        <v>0</v>
      </c>
      <c r="CB568">
        <v>11</v>
      </c>
      <c r="CC568">
        <v>0</v>
      </c>
      <c r="CD568">
        <v>0</v>
      </c>
      <c r="CE568">
        <v>0</v>
      </c>
      <c r="CF568">
        <v>0</v>
      </c>
      <c r="CG568">
        <v>0</v>
      </c>
      <c r="CH568">
        <v>0</v>
      </c>
      <c r="CI568">
        <v>0</v>
      </c>
      <c r="CJ568">
        <v>0</v>
      </c>
      <c r="CK568">
        <v>0</v>
      </c>
      <c r="CL568">
        <v>0</v>
      </c>
      <c r="CM568">
        <v>0</v>
      </c>
      <c r="CN568">
        <v>0</v>
      </c>
    </row>
    <row r="569" spans="1:92">
      <c r="A569" t="s">
        <v>2088</v>
      </c>
      <c r="B569" t="s">
        <v>25</v>
      </c>
      <c r="C569" t="s">
        <v>26</v>
      </c>
      <c r="D569" t="s">
        <v>27</v>
      </c>
      <c r="E569" t="s">
        <v>28</v>
      </c>
      <c r="F569" t="s">
        <v>29</v>
      </c>
      <c r="G569" t="s">
        <v>30</v>
      </c>
      <c r="H569" t="s">
        <v>2089</v>
      </c>
      <c r="I569">
        <v>100</v>
      </c>
      <c r="J569" s="1">
        <v>0.97</v>
      </c>
      <c r="K569" t="s">
        <v>26</v>
      </c>
      <c r="L569" t="s">
        <v>27</v>
      </c>
      <c r="M569" t="s">
        <v>28</v>
      </c>
      <c r="N569" t="s">
        <v>29</v>
      </c>
      <c r="O569" t="s">
        <v>32</v>
      </c>
      <c r="P569" t="s">
        <v>1916</v>
      </c>
      <c r="Q569">
        <v>3</v>
      </c>
      <c r="R569">
        <v>5.01799999999996E-2</v>
      </c>
      <c r="S569">
        <f t="shared" si="16"/>
        <v>3</v>
      </c>
      <c r="T569">
        <f t="shared" si="17"/>
        <v>28</v>
      </c>
      <c r="U569">
        <v>0</v>
      </c>
      <c r="V569">
        <v>0</v>
      </c>
      <c r="W569">
        <v>0</v>
      </c>
      <c r="X569">
        <v>0</v>
      </c>
      <c r="Y569">
        <v>0</v>
      </c>
      <c r="Z569">
        <v>0</v>
      </c>
      <c r="AA569">
        <v>0</v>
      </c>
      <c r="AB569">
        <v>0</v>
      </c>
      <c r="AC569">
        <v>0</v>
      </c>
      <c r="AD569">
        <v>0</v>
      </c>
      <c r="AE569">
        <v>0</v>
      </c>
      <c r="AF569">
        <v>0</v>
      </c>
      <c r="AG569">
        <v>0</v>
      </c>
      <c r="AH569">
        <v>0</v>
      </c>
      <c r="AI569">
        <v>0</v>
      </c>
      <c r="AJ569">
        <v>0</v>
      </c>
      <c r="AK569">
        <v>0</v>
      </c>
      <c r="AL569">
        <v>0</v>
      </c>
      <c r="AM569">
        <v>0</v>
      </c>
      <c r="AN569">
        <v>0</v>
      </c>
      <c r="AO569">
        <v>0</v>
      </c>
      <c r="AP569">
        <v>9</v>
      </c>
      <c r="AQ569">
        <v>0</v>
      </c>
      <c r="AR569">
        <v>0</v>
      </c>
      <c r="AS569">
        <v>0</v>
      </c>
      <c r="AT569">
        <v>0</v>
      </c>
      <c r="AU569">
        <v>0</v>
      </c>
      <c r="AV569">
        <v>0</v>
      </c>
      <c r="AW569">
        <v>0</v>
      </c>
      <c r="AX569">
        <v>14</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v>0</v>
      </c>
      <c r="BY569">
        <v>0</v>
      </c>
      <c r="BZ569">
        <v>0</v>
      </c>
      <c r="CA569">
        <v>0</v>
      </c>
      <c r="CB569">
        <v>0</v>
      </c>
      <c r="CC569">
        <v>0</v>
      </c>
      <c r="CD569">
        <v>5</v>
      </c>
      <c r="CE569">
        <v>0</v>
      </c>
      <c r="CF569">
        <v>0</v>
      </c>
      <c r="CG569">
        <v>0</v>
      </c>
      <c r="CH569">
        <v>0</v>
      </c>
      <c r="CI569">
        <v>0</v>
      </c>
      <c r="CJ569">
        <v>0</v>
      </c>
      <c r="CK569">
        <v>0</v>
      </c>
      <c r="CL569">
        <v>0</v>
      </c>
      <c r="CM569">
        <v>0</v>
      </c>
      <c r="CN569">
        <v>0</v>
      </c>
    </row>
    <row r="570" spans="1:92">
      <c r="A570" t="s">
        <v>2059</v>
      </c>
      <c r="B570" t="s">
        <v>25</v>
      </c>
      <c r="C570" t="s">
        <v>26</v>
      </c>
      <c r="D570" t="s">
        <v>88</v>
      </c>
      <c r="E570" t="s">
        <v>89</v>
      </c>
      <c r="F570" t="s">
        <v>89</v>
      </c>
      <c r="G570" t="s">
        <v>503</v>
      </c>
      <c r="H570" t="s">
        <v>2060</v>
      </c>
      <c r="I570">
        <v>100</v>
      </c>
      <c r="J570" s="1">
        <v>0.85</v>
      </c>
      <c r="K570" t="s">
        <v>26</v>
      </c>
      <c r="L570" t="s">
        <v>27</v>
      </c>
      <c r="M570" t="s">
        <v>119</v>
      </c>
      <c r="N570" t="s">
        <v>119</v>
      </c>
      <c r="O570" t="s">
        <v>110</v>
      </c>
      <c r="P570" t="s">
        <v>2061</v>
      </c>
      <c r="Q570">
        <v>2</v>
      </c>
      <c r="R570">
        <v>0.66218999999999995</v>
      </c>
      <c r="S570">
        <f t="shared" si="16"/>
        <v>1</v>
      </c>
      <c r="T570">
        <f t="shared" si="17"/>
        <v>28</v>
      </c>
      <c r="U570">
        <v>0</v>
      </c>
      <c r="V570">
        <v>0</v>
      </c>
      <c r="W570">
        <v>0</v>
      </c>
      <c r="X570">
        <v>0</v>
      </c>
      <c r="Y570">
        <v>0</v>
      </c>
      <c r="Z570">
        <v>0</v>
      </c>
      <c r="AA570">
        <v>0</v>
      </c>
      <c r="AB570">
        <v>0</v>
      </c>
      <c r="AC570">
        <v>0</v>
      </c>
      <c r="AD570">
        <v>0</v>
      </c>
      <c r="AE570">
        <v>0</v>
      </c>
      <c r="AF570">
        <v>0</v>
      </c>
      <c r="AG570">
        <v>0</v>
      </c>
      <c r="AH570">
        <v>0</v>
      </c>
      <c r="AI570">
        <v>0</v>
      </c>
      <c r="AJ570">
        <v>0</v>
      </c>
      <c r="AK570">
        <v>0</v>
      </c>
      <c r="AL570">
        <v>0</v>
      </c>
      <c r="AM570">
        <v>0</v>
      </c>
      <c r="AN570">
        <v>0</v>
      </c>
      <c r="AO570">
        <v>28</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v>0</v>
      </c>
      <c r="BY570">
        <v>0</v>
      </c>
      <c r="BZ570">
        <v>0</v>
      </c>
      <c r="CA570">
        <v>0</v>
      </c>
      <c r="CB570">
        <v>0</v>
      </c>
      <c r="CC570">
        <v>0</v>
      </c>
      <c r="CD570">
        <v>0</v>
      </c>
      <c r="CE570">
        <v>0</v>
      </c>
      <c r="CF570">
        <v>0</v>
      </c>
      <c r="CG570">
        <v>0</v>
      </c>
      <c r="CH570">
        <v>0</v>
      </c>
      <c r="CI570">
        <v>0</v>
      </c>
      <c r="CJ570">
        <v>0</v>
      </c>
      <c r="CK570">
        <v>0</v>
      </c>
      <c r="CL570">
        <v>0</v>
      </c>
      <c r="CM570">
        <v>0</v>
      </c>
      <c r="CN570">
        <v>0</v>
      </c>
    </row>
    <row r="571" spans="1:92">
      <c r="A571" t="s">
        <v>2408</v>
      </c>
      <c r="B571" t="s">
        <v>25</v>
      </c>
      <c r="C571" t="s">
        <v>26</v>
      </c>
      <c r="D571" t="s">
        <v>27</v>
      </c>
      <c r="E571" t="s">
        <v>110</v>
      </c>
      <c r="F571" t="s">
        <v>190</v>
      </c>
      <c r="G571" t="s">
        <v>191</v>
      </c>
      <c r="H571" t="s">
        <v>192</v>
      </c>
      <c r="I571">
        <v>100</v>
      </c>
      <c r="J571" s="1">
        <v>0.99</v>
      </c>
      <c r="K571" t="s">
        <v>26</v>
      </c>
      <c r="L571" t="s">
        <v>27</v>
      </c>
      <c r="M571" t="s">
        <v>28</v>
      </c>
      <c r="N571" t="s">
        <v>28</v>
      </c>
      <c r="O571" t="s">
        <v>28</v>
      </c>
      <c r="P571" t="s">
        <v>193</v>
      </c>
      <c r="Q571">
        <v>5</v>
      </c>
      <c r="R571">
        <v>3.3750000000000099E-2</v>
      </c>
      <c r="S571">
        <f t="shared" si="16"/>
        <v>1</v>
      </c>
      <c r="T571">
        <f t="shared" si="17"/>
        <v>28</v>
      </c>
      <c r="U571">
        <v>0</v>
      </c>
      <c r="V571">
        <v>0</v>
      </c>
      <c r="W571">
        <v>0</v>
      </c>
      <c r="X571">
        <v>0</v>
      </c>
      <c r="Y571">
        <v>0</v>
      </c>
      <c r="Z571">
        <v>0</v>
      </c>
      <c r="AA571">
        <v>0</v>
      </c>
      <c r="AB571">
        <v>0</v>
      </c>
      <c r="AC571">
        <v>0</v>
      </c>
      <c r="AD571">
        <v>0</v>
      </c>
      <c r="AE571">
        <v>0</v>
      </c>
      <c r="AF571">
        <v>0</v>
      </c>
      <c r="AG571">
        <v>0</v>
      </c>
      <c r="AH571">
        <v>0</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28</v>
      </c>
      <c r="BW571">
        <v>0</v>
      </c>
      <c r="BX571">
        <v>0</v>
      </c>
      <c r="BY571">
        <v>0</v>
      </c>
      <c r="BZ571">
        <v>0</v>
      </c>
      <c r="CA571">
        <v>0</v>
      </c>
      <c r="CB571">
        <v>0</v>
      </c>
      <c r="CC571">
        <v>0</v>
      </c>
      <c r="CD571">
        <v>0</v>
      </c>
      <c r="CE571">
        <v>0</v>
      </c>
      <c r="CF571">
        <v>0</v>
      </c>
      <c r="CG571">
        <v>0</v>
      </c>
      <c r="CH571">
        <v>0</v>
      </c>
      <c r="CI571">
        <v>0</v>
      </c>
      <c r="CJ571">
        <v>0</v>
      </c>
      <c r="CK571">
        <v>0</v>
      </c>
      <c r="CL571">
        <v>0</v>
      </c>
      <c r="CM571">
        <v>0</v>
      </c>
      <c r="CN571">
        <v>0</v>
      </c>
    </row>
    <row r="572" spans="1:92">
      <c r="A572" t="s">
        <v>1086</v>
      </c>
      <c r="B572" t="s">
        <v>25</v>
      </c>
      <c r="C572" t="s">
        <v>26</v>
      </c>
      <c r="D572" t="s">
        <v>27</v>
      </c>
      <c r="E572" t="s">
        <v>28</v>
      </c>
      <c r="F572" t="s">
        <v>29</v>
      </c>
      <c r="G572" t="s">
        <v>164</v>
      </c>
      <c r="H572" t="s">
        <v>524</v>
      </c>
      <c r="I572">
        <v>100</v>
      </c>
      <c r="J572" s="1">
        <v>0.98</v>
      </c>
      <c r="K572" t="s">
        <v>26</v>
      </c>
      <c r="L572" t="s">
        <v>27</v>
      </c>
      <c r="M572" t="s">
        <v>28</v>
      </c>
      <c r="N572" t="s">
        <v>29</v>
      </c>
      <c r="O572" t="s">
        <v>59</v>
      </c>
      <c r="P572" t="s">
        <v>179</v>
      </c>
      <c r="Q572">
        <v>6</v>
      </c>
      <c r="R572">
        <v>0.11192000000000001</v>
      </c>
      <c r="S572">
        <f t="shared" si="16"/>
        <v>18</v>
      </c>
      <c r="T572">
        <f t="shared" si="17"/>
        <v>27</v>
      </c>
      <c r="U572">
        <v>0</v>
      </c>
      <c r="V572">
        <v>0</v>
      </c>
      <c r="W572">
        <v>1</v>
      </c>
      <c r="X572">
        <v>0</v>
      </c>
      <c r="Y572">
        <v>0</v>
      </c>
      <c r="Z572">
        <v>0</v>
      </c>
      <c r="AA572">
        <v>1</v>
      </c>
      <c r="AB572">
        <v>2</v>
      </c>
      <c r="AC572">
        <v>1</v>
      </c>
      <c r="AD572">
        <v>1</v>
      </c>
      <c r="AE572">
        <v>0</v>
      </c>
      <c r="AF572">
        <v>0</v>
      </c>
      <c r="AG572">
        <v>0</v>
      </c>
      <c r="AH572">
        <v>0</v>
      </c>
      <c r="AI572">
        <v>0</v>
      </c>
      <c r="AJ572">
        <v>0</v>
      </c>
      <c r="AK572">
        <v>1</v>
      </c>
      <c r="AL572">
        <v>0</v>
      </c>
      <c r="AM572">
        <v>0</v>
      </c>
      <c r="AN572">
        <v>0</v>
      </c>
      <c r="AO572">
        <v>0</v>
      </c>
      <c r="AP572">
        <v>1</v>
      </c>
      <c r="AQ572">
        <v>1</v>
      </c>
      <c r="AR572">
        <v>0</v>
      </c>
      <c r="AS572">
        <v>0</v>
      </c>
      <c r="AT572">
        <v>0</v>
      </c>
      <c r="AU572">
        <v>0</v>
      </c>
      <c r="AV572">
        <v>3</v>
      </c>
      <c r="AW572">
        <v>0</v>
      </c>
      <c r="AX572">
        <v>0</v>
      </c>
      <c r="AY572">
        <v>2</v>
      </c>
      <c r="AZ572">
        <v>1</v>
      </c>
      <c r="BA572">
        <v>0</v>
      </c>
      <c r="BB572">
        <v>0</v>
      </c>
      <c r="BC572">
        <v>0</v>
      </c>
      <c r="BD572">
        <v>1</v>
      </c>
      <c r="BE572">
        <v>0</v>
      </c>
      <c r="BF572">
        <v>0</v>
      </c>
      <c r="BG572">
        <v>0</v>
      </c>
      <c r="BH572">
        <v>0</v>
      </c>
      <c r="BI572">
        <v>0</v>
      </c>
      <c r="BJ572">
        <v>0</v>
      </c>
      <c r="BK572">
        <v>0</v>
      </c>
      <c r="BL572">
        <v>0</v>
      </c>
      <c r="BM572">
        <v>0</v>
      </c>
      <c r="BN572">
        <v>0</v>
      </c>
      <c r="BO572">
        <v>0</v>
      </c>
      <c r="BP572">
        <v>0</v>
      </c>
      <c r="BQ572">
        <v>0</v>
      </c>
      <c r="BR572">
        <v>2</v>
      </c>
      <c r="BS572">
        <v>0</v>
      </c>
      <c r="BT572">
        <v>0</v>
      </c>
      <c r="BU572">
        <v>0</v>
      </c>
      <c r="BV572">
        <v>0</v>
      </c>
      <c r="BW572">
        <v>1</v>
      </c>
      <c r="BX572">
        <v>1</v>
      </c>
      <c r="BY572">
        <v>0</v>
      </c>
      <c r="BZ572">
        <v>0</v>
      </c>
      <c r="CA572">
        <v>0</v>
      </c>
      <c r="CB572">
        <v>4</v>
      </c>
      <c r="CC572">
        <v>0</v>
      </c>
      <c r="CD572">
        <v>2</v>
      </c>
      <c r="CE572">
        <v>0</v>
      </c>
      <c r="CF572">
        <v>0</v>
      </c>
      <c r="CG572">
        <v>0</v>
      </c>
      <c r="CH572">
        <v>0</v>
      </c>
      <c r="CI572">
        <v>0</v>
      </c>
      <c r="CJ572">
        <v>0</v>
      </c>
      <c r="CK572">
        <v>0</v>
      </c>
      <c r="CL572">
        <v>0</v>
      </c>
      <c r="CM572">
        <v>0</v>
      </c>
      <c r="CN572">
        <v>1</v>
      </c>
    </row>
    <row r="573" spans="1:92">
      <c r="A573" t="s">
        <v>1953</v>
      </c>
      <c r="B573" t="s">
        <v>25</v>
      </c>
      <c r="C573" t="s">
        <v>26</v>
      </c>
      <c r="D573" t="s">
        <v>27</v>
      </c>
      <c r="E573" t="s">
        <v>28</v>
      </c>
      <c r="F573" t="s">
        <v>29</v>
      </c>
      <c r="G573" t="s">
        <v>164</v>
      </c>
      <c r="H573" t="s">
        <v>178</v>
      </c>
      <c r="I573">
        <v>100</v>
      </c>
      <c r="J573" s="1">
        <v>0.97</v>
      </c>
      <c r="K573" t="s">
        <v>26</v>
      </c>
      <c r="L573" t="s">
        <v>27</v>
      </c>
      <c r="M573" t="s">
        <v>28</v>
      </c>
      <c r="N573" t="s">
        <v>29</v>
      </c>
      <c r="O573" t="s">
        <v>59</v>
      </c>
      <c r="P573" t="s">
        <v>179</v>
      </c>
      <c r="Q573">
        <v>6</v>
      </c>
      <c r="R573">
        <v>0.12352</v>
      </c>
      <c r="S573">
        <f t="shared" si="16"/>
        <v>11</v>
      </c>
      <c r="T573">
        <f t="shared" si="17"/>
        <v>27</v>
      </c>
      <c r="U573">
        <v>0</v>
      </c>
      <c r="V573">
        <v>0</v>
      </c>
      <c r="W573">
        <v>0</v>
      </c>
      <c r="X573">
        <v>0</v>
      </c>
      <c r="Y573">
        <v>0</v>
      </c>
      <c r="Z573">
        <v>0</v>
      </c>
      <c r="AA573">
        <v>0</v>
      </c>
      <c r="AB573">
        <v>0</v>
      </c>
      <c r="AC573">
        <v>0</v>
      </c>
      <c r="AD573">
        <v>0</v>
      </c>
      <c r="AE573">
        <v>0</v>
      </c>
      <c r="AF573">
        <v>0</v>
      </c>
      <c r="AG573">
        <v>0</v>
      </c>
      <c r="AH573">
        <v>0</v>
      </c>
      <c r="AI573">
        <v>0</v>
      </c>
      <c r="AJ573">
        <v>1</v>
      </c>
      <c r="AK573">
        <v>0</v>
      </c>
      <c r="AL573">
        <v>0</v>
      </c>
      <c r="AM573">
        <v>3</v>
      </c>
      <c r="AN573">
        <v>0</v>
      </c>
      <c r="AO573">
        <v>0</v>
      </c>
      <c r="AP573">
        <v>0</v>
      </c>
      <c r="AQ573">
        <v>3</v>
      </c>
      <c r="AR573">
        <v>2</v>
      </c>
      <c r="AS573">
        <v>6</v>
      </c>
      <c r="AT573">
        <v>0</v>
      </c>
      <c r="AU573">
        <v>0</v>
      </c>
      <c r="AV573">
        <v>0</v>
      </c>
      <c r="AW573">
        <v>0</v>
      </c>
      <c r="AX573">
        <v>0</v>
      </c>
      <c r="AY573">
        <v>0</v>
      </c>
      <c r="AZ573">
        <v>0</v>
      </c>
      <c r="BA573">
        <v>0</v>
      </c>
      <c r="BB573">
        <v>0</v>
      </c>
      <c r="BC573">
        <v>0</v>
      </c>
      <c r="BD573">
        <v>1</v>
      </c>
      <c r="BE573">
        <v>0</v>
      </c>
      <c r="BF573">
        <v>0</v>
      </c>
      <c r="BG573">
        <v>0</v>
      </c>
      <c r="BH573">
        <v>0</v>
      </c>
      <c r="BI573">
        <v>0</v>
      </c>
      <c r="BJ573">
        <v>2</v>
      </c>
      <c r="BK573">
        <v>0</v>
      </c>
      <c r="BL573">
        <v>0</v>
      </c>
      <c r="BM573">
        <v>0</v>
      </c>
      <c r="BN573">
        <v>0</v>
      </c>
      <c r="BO573">
        <v>0</v>
      </c>
      <c r="BP573">
        <v>1</v>
      </c>
      <c r="BQ573">
        <v>0</v>
      </c>
      <c r="BR573">
        <v>0</v>
      </c>
      <c r="BS573">
        <v>0</v>
      </c>
      <c r="BT573">
        <v>0</v>
      </c>
      <c r="BU573">
        <v>0</v>
      </c>
      <c r="BV573">
        <v>0</v>
      </c>
      <c r="BW573">
        <v>0</v>
      </c>
      <c r="BX573">
        <v>0</v>
      </c>
      <c r="BY573">
        <v>0</v>
      </c>
      <c r="BZ573">
        <v>0</v>
      </c>
      <c r="CA573">
        <v>0</v>
      </c>
      <c r="CB573">
        <v>0</v>
      </c>
      <c r="CC573">
        <v>0</v>
      </c>
      <c r="CD573">
        <v>2</v>
      </c>
      <c r="CE573">
        <v>0</v>
      </c>
      <c r="CF573">
        <v>0</v>
      </c>
      <c r="CG573">
        <v>0</v>
      </c>
      <c r="CH573">
        <v>0</v>
      </c>
      <c r="CI573">
        <v>0</v>
      </c>
      <c r="CJ573">
        <v>2</v>
      </c>
      <c r="CK573">
        <v>0</v>
      </c>
      <c r="CL573">
        <v>0</v>
      </c>
      <c r="CM573">
        <v>0</v>
      </c>
      <c r="CN573">
        <v>4</v>
      </c>
    </row>
    <row r="574" spans="1:92">
      <c r="A574" t="s">
        <v>622</v>
      </c>
      <c r="B574" t="s">
        <v>25</v>
      </c>
      <c r="C574" t="s">
        <v>26</v>
      </c>
      <c r="D574" t="s">
        <v>47</v>
      </c>
      <c r="E574" t="s">
        <v>29</v>
      </c>
      <c r="F574" t="s">
        <v>29</v>
      </c>
      <c r="G574" t="s">
        <v>86</v>
      </c>
      <c r="H574" t="s">
        <v>87</v>
      </c>
      <c r="I574">
        <v>100</v>
      </c>
      <c r="J574" s="1">
        <v>0.93</v>
      </c>
      <c r="K574" t="s">
        <v>26</v>
      </c>
      <c r="L574" t="s">
        <v>47</v>
      </c>
      <c r="M574" t="s">
        <v>29</v>
      </c>
      <c r="N574" t="s">
        <v>29</v>
      </c>
      <c r="P574" t="s">
        <v>623</v>
      </c>
      <c r="Q574">
        <v>3</v>
      </c>
      <c r="R574">
        <v>7.6229999999999798E-2</v>
      </c>
      <c r="S574">
        <f t="shared" si="16"/>
        <v>6</v>
      </c>
      <c r="T574">
        <f t="shared" si="17"/>
        <v>27</v>
      </c>
      <c r="U574">
        <v>2</v>
      </c>
      <c r="V574">
        <v>0</v>
      </c>
      <c r="W574">
        <v>0</v>
      </c>
      <c r="X574">
        <v>11</v>
      </c>
      <c r="Y574">
        <v>0</v>
      </c>
      <c r="Z574">
        <v>0</v>
      </c>
      <c r="AA574">
        <v>0</v>
      </c>
      <c r="AB574">
        <v>0</v>
      </c>
      <c r="AC574">
        <v>1</v>
      </c>
      <c r="AD574">
        <v>0</v>
      </c>
      <c r="AE574">
        <v>0</v>
      </c>
      <c r="AF574">
        <v>0</v>
      </c>
      <c r="AG574">
        <v>0</v>
      </c>
      <c r="AH574">
        <v>0</v>
      </c>
      <c r="AI574">
        <v>0</v>
      </c>
      <c r="AJ574">
        <v>0</v>
      </c>
      <c r="AK574">
        <v>0</v>
      </c>
      <c r="AL574">
        <v>0</v>
      </c>
      <c r="AM574">
        <v>0</v>
      </c>
      <c r="AN574">
        <v>0</v>
      </c>
      <c r="AO574">
        <v>0</v>
      </c>
      <c r="AP574">
        <v>0</v>
      </c>
      <c r="AQ574">
        <v>0</v>
      </c>
      <c r="AR574">
        <v>0</v>
      </c>
      <c r="AS574">
        <v>0</v>
      </c>
      <c r="AT574">
        <v>0</v>
      </c>
      <c r="AU574">
        <v>3</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v>0</v>
      </c>
      <c r="BY574">
        <v>0</v>
      </c>
      <c r="BZ574">
        <v>0</v>
      </c>
      <c r="CA574">
        <v>0</v>
      </c>
      <c r="CB574">
        <v>0</v>
      </c>
      <c r="CC574">
        <v>0</v>
      </c>
      <c r="CD574">
        <v>1</v>
      </c>
      <c r="CE574">
        <v>0</v>
      </c>
      <c r="CF574">
        <v>0</v>
      </c>
      <c r="CG574">
        <v>9</v>
      </c>
      <c r="CH574">
        <v>0</v>
      </c>
      <c r="CI574">
        <v>0</v>
      </c>
      <c r="CJ574">
        <v>0</v>
      </c>
      <c r="CK574">
        <v>0</v>
      </c>
      <c r="CL574">
        <v>0</v>
      </c>
      <c r="CM574">
        <v>0</v>
      </c>
      <c r="CN574">
        <v>0</v>
      </c>
    </row>
    <row r="575" spans="1:92">
      <c r="A575" t="s">
        <v>1662</v>
      </c>
      <c r="B575" t="s">
        <v>25</v>
      </c>
      <c r="C575" t="s">
        <v>26</v>
      </c>
      <c r="D575" t="s">
        <v>88</v>
      </c>
      <c r="E575" t="s">
        <v>89</v>
      </c>
      <c r="F575" t="s">
        <v>172</v>
      </c>
      <c r="G575" t="s">
        <v>788</v>
      </c>
      <c r="H575" t="s">
        <v>923</v>
      </c>
      <c r="I575">
        <v>100</v>
      </c>
      <c r="J575" s="1">
        <v>0.86</v>
      </c>
      <c r="K575" t="s">
        <v>26</v>
      </c>
      <c r="L575" t="s">
        <v>27</v>
      </c>
      <c r="M575" t="s">
        <v>119</v>
      </c>
      <c r="N575" t="s">
        <v>412</v>
      </c>
      <c r="O575" t="s">
        <v>412</v>
      </c>
      <c r="P575" t="s">
        <v>737</v>
      </c>
      <c r="Q575">
        <v>3</v>
      </c>
      <c r="R575">
        <v>0.4577</v>
      </c>
      <c r="S575">
        <f t="shared" si="16"/>
        <v>5</v>
      </c>
      <c r="T575">
        <f t="shared" si="17"/>
        <v>27</v>
      </c>
      <c r="U575">
        <v>0</v>
      </c>
      <c r="V575">
        <v>0</v>
      </c>
      <c r="W575">
        <v>0</v>
      </c>
      <c r="X575">
        <v>0</v>
      </c>
      <c r="Y575">
        <v>0</v>
      </c>
      <c r="Z575">
        <v>0</v>
      </c>
      <c r="AA575">
        <v>1</v>
      </c>
      <c r="AB575">
        <v>0</v>
      </c>
      <c r="AC575">
        <v>0</v>
      </c>
      <c r="AD575">
        <v>0</v>
      </c>
      <c r="AE575">
        <v>0</v>
      </c>
      <c r="AF575">
        <v>0</v>
      </c>
      <c r="AG575">
        <v>0</v>
      </c>
      <c r="AH575">
        <v>0</v>
      </c>
      <c r="AI575">
        <v>0</v>
      </c>
      <c r="AJ575">
        <v>0</v>
      </c>
      <c r="AK575">
        <v>0</v>
      </c>
      <c r="AL575">
        <v>0</v>
      </c>
      <c r="AM575">
        <v>0</v>
      </c>
      <c r="AN575">
        <v>1</v>
      </c>
      <c r="AO575">
        <v>0</v>
      </c>
      <c r="AP575">
        <v>6</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8</v>
      </c>
      <c r="BL575">
        <v>0</v>
      </c>
      <c r="BM575">
        <v>0</v>
      </c>
      <c r="BN575">
        <v>0</v>
      </c>
      <c r="BO575">
        <v>0</v>
      </c>
      <c r="BP575">
        <v>0</v>
      </c>
      <c r="BQ575">
        <v>11</v>
      </c>
      <c r="BR575">
        <v>0</v>
      </c>
      <c r="BS575">
        <v>0</v>
      </c>
      <c r="BT575">
        <v>0</v>
      </c>
      <c r="BU575">
        <v>0</v>
      </c>
      <c r="BV575">
        <v>0</v>
      </c>
      <c r="BW575">
        <v>0</v>
      </c>
      <c r="BX575">
        <v>0</v>
      </c>
      <c r="BY575">
        <v>0</v>
      </c>
      <c r="BZ575">
        <v>0</v>
      </c>
      <c r="CA575">
        <v>0</v>
      </c>
      <c r="CB575">
        <v>0</v>
      </c>
      <c r="CC575">
        <v>0</v>
      </c>
      <c r="CD575">
        <v>0</v>
      </c>
      <c r="CE575">
        <v>0</v>
      </c>
      <c r="CF575">
        <v>0</v>
      </c>
      <c r="CG575">
        <v>0</v>
      </c>
      <c r="CH575">
        <v>0</v>
      </c>
      <c r="CI575">
        <v>0</v>
      </c>
      <c r="CJ575">
        <v>0</v>
      </c>
      <c r="CK575">
        <v>0</v>
      </c>
      <c r="CL575">
        <v>0</v>
      </c>
      <c r="CM575">
        <v>0</v>
      </c>
      <c r="CN575">
        <v>0</v>
      </c>
    </row>
    <row r="576" spans="1:92">
      <c r="A576" t="s">
        <v>1874</v>
      </c>
      <c r="B576" t="s">
        <v>25</v>
      </c>
      <c r="C576" t="s">
        <v>26</v>
      </c>
      <c r="D576" t="s">
        <v>47</v>
      </c>
      <c r="E576" t="s">
        <v>29</v>
      </c>
      <c r="F576" t="s">
        <v>29</v>
      </c>
      <c r="G576" t="s">
        <v>86</v>
      </c>
      <c r="H576" t="s">
        <v>87</v>
      </c>
      <c r="I576">
        <v>100</v>
      </c>
      <c r="J576" s="1">
        <v>0.94</v>
      </c>
      <c r="K576" t="s">
        <v>26</v>
      </c>
      <c r="L576" t="s">
        <v>27</v>
      </c>
      <c r="M576" t="s">
        <v>28</v>
      </c>
      <c r="N576" t="s">
        <v>29</v>
      </c>
      <c r="O576" t="s">
        <v>59</v>
      </c>
      <c r="P576" t="s">
        <v>654</v>
      </c>
      <c r="Q576">
        <v>3</v>
      </c>
      <c r="R576">
        <v>8.0490000000000103E-2</v>
      </c>
      <c r="S576">
        <f t="shared" si="16"/>
        <v>4</v>
      </c>
      <c r="T576">
        <f t="shared" si="17"/>
        <v>27</v>
      </c>
      <c r="U576">
        <v>0</v>
      </c>
      <c r="V576">
        <v>0</v>
      </c>
      <c r="W576">
        <v>0</v>
      </c>
      <c r="X576">
        <v>0</v>
      </c>
      <c r="Y576">
        <v>0</v>
      </c>
      <c r="Z576">
        <v>0</v>
      </c>
      <c r="AA576">
        <v>0</v>
      </c>
      <c r="AB576">
        <v>0</v>
      </c>
      <c r="AC576">
        <v>0</v>
      </c>
      <c r="AD576">
        <v>0</v>
      </c>
      <c r="AE576">
        <v>0</v>
      </c>
      <c r="AF576">
        <v>0</v>
      </c>
      <c r="AG576">
        <v>8</v>
      </c>
      <c r="AH576">
        <v>0</v>
      </c>
      <c r="AI576">
        <v>0</v>
      </c>
      <c r="AJ576">
        <v>0</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9</v>
      </c>
      <c r="BP576">
        <v>8</v>
      </c>
      <c r="BQ576">
        <v>0</v>
      </c>
      <c r="BR576">
        <v>0</v>
      </c>
      <c r="BS576">
        <v>0</v>
      </c>
      <c r="BT576">
        <v>0</v>
      </c>
      <c r="BU576">
        <v>0</v>
      </c>
      <c r="BV576">
        <v>0</v>
      </c>
      <c r="BW576">
        <v>0</v>
      </c>
      <c r="BX576">
        <v>0</v>
      </c>
      <c r="BY576">
        <v>0</v>
      </c>
      <c r="BZ576">
        <v>0</v>
      </c>
      <c r="CA576">
        <v>0</v>
      </c>
      <c r="CB576">
        <v>0</v>
      </c>
      <c r="CC576">
        <v>0</v>
      </c>
      <c r="CD576">
        <v>0</v>
      </c>
      <c r="CE576">
        <v>0</v>
      </c>
      <c r="CF576">
        <v>0</v>
      </c>
      <c r="CG576">
        <v>0</v>
      </c>
      <c r="CH576">
        <v>0</v>
      </c>
      <c r="CI576">
        <v>0</v>
      </c>
      <c r="CJ576">
        <v>0</v>
      </c>
      <c r="CK576">
        <v>0</v>
      </c>
      <c r="CL576">
        <v>2</v>
      </c>
      <c r="CM576">
        <v>0</v>
      </c>
      <c r="CN576">
        <v>0</v>
      </c>
    </row>
    <row r="577" spans="1:92">
      <c r="A577" t="s">
        <v>1906</v>
      </c>
      <c r="B577" t="s">
        <v>25</v>
      </c>
      <c r="C577" t="s">
        <v>26</v>
      </c>
      <c r="D577" t="s">
        <v>27</v>
      </c>
      <c r="E577" t="s">
        <v>119</v>
      </c>
      <c r="F577" t="s">
        <v>119</v>
      </c>
      <c r="G577" t="s">
        <v>1907</v>
      </c>
      <c r="H577" t="s">
        <v>1908</v>
      </c>
      <c r="I577">
        <v>100</v>
      </c>
      <c r="J577" s="1">
        <v>0.97</v>
      </c>
      <c r="K577" t="s">
        <v>26</v>
      </c>
      <c r="L577" t="s">
        <v>27</v>
      </c>
      <c r="M577" t="s">
        <v>119</v>
      </c>
      <c r="N577" t="s">
        <v>119</v>
      </c>
      <c r="O577" t="s">
        <v>119</v>
      </c>
      <c r="P577" t="s">
        <v>1909</v>
      </c>
      <c r="Q577">
        <v>2</v>
      </c>
      <c r="R577">
        <v>7.0239999999999803E-2</v>
      </c>
      <c r="S577">
        <f t="shared" si="16"/>
        <v>4</v>
      </c>
      <c r="T577">
        <f t="shared" si="17"/>
        <v>27</v>
      </c>
      <c r="U577">
        <v>0</v>
      </c>
      <c r="V577">
        <v>0</v>
      </c>
      <c r="W577">
        <v>0</v>
      </c>
      <c r="X577">
        <v>0</v>
      </c>
      <c r="Y577">
        <v>0</v>
      </c>
      <c r="Z577">
        <v>0</v>
      </c>
      <c r="AA577">
        <v>0</v>
      </c>
      <c r="AB577">
        <v>0</v>
      </c>
      <c r="AC577">
        <v>0</v>
      </c>
      <c r="AD577">
        <v>0</v>
      </c>
      <c r="AE577">
        <v>0</v>
      </c>
      <c r="AF577">
        <v>0</v>
      </c>
      <c r="AG577">
        <v>0</v>
      </c>
      <c r="AH577">
        <v>2</v>
      </c>
      <c r="AI577">
        <v>0</v>
      </c>
      <c r="AJ577">
        <v>0</v>
      </c>
      <c r="AK577">
        <v>0</v>
      </c>
      <c r="AL577">
        <v>0</v>
      </c>
      <c r="AM577">
        <v>0</v>
      </c>
      <c r="AN577">
        <v>0</v>
      </c>
      <c r="AO577">
        <v>0</v>
      </c>
      <c r="AP577">
        <v>0</v>
      </c>
      <c r="AQ577">
        <v>0</v>
      </c>
      <c r="AR577">
        <v>0</v>
      </c>
      <c r="AS577">
        <v>0</v>
      </c>
      <c r="AT577">
        <v>0</v>
      </c>
      <c r="AU577">
        <v>0</v>
      </c>
      <c r="AV577">
        <v>0</v>
      </c>
      <c r="AW577">
        <v>0</v>
      </c>
      <c r="AX577">
        <v>0</v>
      </c>
      <c r="AY577">
        <v>0</v>
      </c>
      <c r="AZ577">
        <v>11</v>
      </c>
      <c r="BA577">
        <v>0</v>
      </c>
      <c r="BB577">
        <v>0</v>
      </c>
      <c r="BC577">
        <v>0</v>
      </c>
      <c r="BD577">
        <v>0</v>
      </c>
      <c r="BE577">
        <v>0</v>
      </c>
      <c r="BF577">
        <v>13</v>
      </c>
      <c r="BG577">
        <v>0</v>
      </c>
      <c r="BH577">
        <v>0</v>
      </c>
      <c r="BI577">
        <v>0</v>
      </c>
      <c r="BJ577">
        <v>0</v>
      </c>
      <c r="BK577">
        <v>0</v>
      </c>
      <c r="BL577">
        <v>0</v>
      </c>
      <c r="BM577">
        <v>0</v>
      </c>
      <c r="BN577">
        <v>0</v>
      </c>
      <c r="BO577">
        <v>0</v>
      </c>
      <c r="BP577">
        <v>0</v>
      </c>
      <c r="BQ577">
        <v>0</v>
      </c>
      <c r="BR577">
        <v>0</v>
      </c>
      <c r="BS577">
        <v>0</v>
      </c>
      <c r="BT577">
        <v>0</v>
      </c>
      <c r="BU577">
        <v>1</v>
      </c>
      <c r="BV577">
        <v>0</v>
      </c>
      <c r="BW577">
        <v>0</v>
      </c>
      <c r="BX577">
        <v>0</v>
      </c>
      <c r="BY577">
        <v>0</v>
      </c>
      <c r="BZ577">
        <v>0</v>
      </c>
      <c r="CA577">
        <v>0</v>
      </c>
      <c r="CB577">
        <v>0</v>
      </c>
      <c r="CC577">
        <v>0</v>
      </c>
      <c r="CD577">
        <v>0</v>
      </c>
      <c r="CE577">
        <v>0</v>
      </c>
      <c r="CF577">
        <v>0</v>
      </c>
      <c r="CG577">
        <v>0</v>
      </c>
      <c r="CH577">
        <v>0</v>
      </c>
      <c r="CI577">
        <v>0</v>
      </c>
      <c r="CJ577">
        <v>0</v>
      </c>
      <c r="CK577">
        <v>0</v>
      </c>
      <c r="CL577">
        <v>0</v>
      </c>
      <c r="CM577">
        <v>0</v>
      </c>
      <c r="CN577">
        <v>0</v>
      </c>
    </row>
    <row r="578" spans="1:92">
      <c r="A578" t="s">
        <v>1938</v>
      </c>
      <c r="B578" t="s">
        <v>25</v>
      </c>
      <c r="C578" t="s">
        <v>26</v>
      </c>
      <c r="D578" t="s">
        <v>27</v>
      </c>
      <c r="E578" t="s">
        <v>491</v>
      </c>
      <c r="F578" t="s">
        <v>32</v>
      </c>
      <c r="G578" t="s">
        <v>1061</v>
      </c>
      <c r="H578" t="s">
        <v>1062</v>
      </c>
      <c r="I578">
        <v>100</v>
      </c>
      <c r="J578" s="1">
        <v>0.99</v>
      </c>
      <c r="K578" t="s">
        <v>26</v>
      </c>
      <c r="L578" t="s">
        <v>27</v>
      </c>
      <c r="M578" t="s">
        <v>491</v>
      </c>
      <c r="N578" t="s">
        <v>32</v>
      </c>
      <c r="O578" t="s">
        <v>231</v>
      </c>
      <c r="P578" t="s">
        <v>1047</v>
      </c>
      <c r="Q578">
        <v>2</v>
      </c>
      <c r="R578">
        <v>2.9530000000000198E-2</v>
      </c>
      <c r="S578">
        <f t="shared" ref="S578:S641" si="18">COUNTIF(U578:CN578,"&gt;0")</f>
        <v>4</v>
      </c>
      <c r="T578">
        <f t="shared" ref="T578:T641" si="19">SUM(U578:CN578)</f>
        <v>27</v>
      </c>
      <c r="U578">
        <v>0</v>
      </c>
      <c r="V578">
        <v>0</v>
      </c>
      <c r="W578">
        <v>0</v>
      </c>
      <c r="X578">
        <v>0</v>
      </c>
      <c r="Y578">
        <v>0</v>
      </c>
      <c r="Z578">
        <v>0</v>
      </c>
      <c r="AA578">
        <v>0</v>
      </c>
      <c r="AB578">
        <v>0</v>
      </c>
      <c r="AC578">
        <v>0</v>
      </c>
      <c r="AD578">
        <v>0</v>
      </c>
      <c r="AE578">
        <v>0</v>
      </c>
      <c r="AF578">
        <v>0</v>
      </c>
      <c r="AG578">
        <v>0</v>
      </c>
      <c r="AH578">
        <v>0</v>
      </c>
      <c r="AI578">
        <v>2</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3</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v>0</v>
      </c>
      <c r="BY578">
        <v>0</v>
      </c>
      <c r="BZ578">
        <v>0</v>
      </c>
      <c r="CA578">
        <v>0</v>
      </c>
      <c r="CB578">
        <v>0</v>
      </c>
      <c r="CC578">
        <v>0</v>
      </c>
      <c r="CD578">
        <v>0</v>
      </c>
      <c r="CE578">
        <v>0</v>
      </c>
      <c r="CF578">
        <v>0</v>
      </c>
      <c r="CG578">
        <v>0</v>
      </c>
      <c r="CH578">
        <v>0</v>
      </c>
      <c r="CI578">
        <v>0</v>
      </c>
      <c r="CJ578">
        <v>21</v>
      </c>
      <c r="CK578">
        <v>0</v>
      </c>
      <c r="CL578">
        <v>1</v>
      </c>
      <c r="CM578">
        <v>0</v>
      </c>
      <c r="CN578">
        <v>0</v>
      </c>
    </row>
    <row r="579" spans="1:92">
      <c r="A579" t="s">
        <v>1157</v>
      </c>
      <c r="B579" t="s">
        <v>25</v>
      </c>
      <c r="C579" t="s">
        <v>26</v>
      </c>
      <c r="D579" t="s">
        <v>27</v>
      </c>
      <c r="E579" t="s">
        <v>28</v>
      </c>
      <c r="F579" t="s">
        <v>28</v>
      </c>
      <c r="G579" t="s">
        <v>595</v>
      </c>
      <c r="H579" t="s">
        <v>656</v>
      </c>
      <c r="I579">
        <v>100</v>
      </c>
      <c r="J579" s="1">
        <v>0.95</v>
      </c>
      <c r="K579" t="s">
        <v>26</v>
      </c>
      <c r="L579" t="s">
        <v>88</v>
      </c>
      <c r="M579" t="s">
        <v>89</v>
      </c>
      <c r="N579" t="s">
        <v>172</v>
      </c>
      <c r="O579" t="s">
        <v>175</v>
      </c>
      <c r="P579" t="s">
        <v>1158</v>
      </c>
      <c r="Q579">
        <v>3</v>
      </c>
      <c r="R579">
        <v>5.1980000000000103E-2</v>
      </c>
      <c r="S579">
        <f t="shared" si="18"/>
        <v>3</v>
      </c>
      <c r="T579">
        <f t="shared" si="19"/>
        <v>27</v>
      </c>
      <c r="U579">
        <v>0</v>
      </c>
      <c r="V579">
        <v>0</v>
      </c>
      <c r="W579">
        <v>0</v>
      </c>
      <c r="X579">
        <v>20</v>
      </c>
      <c r="Y579">
        <v>0</v>
      </c>
      <c r="Z579">
        <v>0</v>
      </c>
      <c r="AA579">
        <v>0</v>
      </c>
      <c r="AB579">
        <v>0</v>
      </c>
      <c r="AC579">
        <v>0</v>
      </c>
      <c r="AD579">
        <v>0</v>
      </c>
      <c r="AE579">
        <v>0</v>
      </c>
      <c r="AF579">
        <v>0</v>
      </c>
      <c r="AG579">
        <v>0</v>
      </c>
      <c r="AH579">
        <v>0</v>
      </c>
      <c r="AI579">
        <v>0</v>
      </c>
      <c r="AJ579">
        <v>0</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2</v>
      </c>
      <c r="BJ579">
        <v>0</v>
      </c>
      <c r="BK579">
        <v>0</v>
      </c>
      <c r="BL579">
        <v>0</v>
      </c>
      <c r="BM579">
        <v>0</v>
      </c>
      <c r="BN579">
        <v>0</v>
      </c>
      <c r="BO579">
        <v>0</v>
      </c>
      <c r="BP579">
        <v>0</v>
      </c>
      <c r="BQ579">
        <v>5</v>
      </c>
      <c r="BR579">
        <v>0</v>
      </c>
      <c r="BS579">
        <v>0</v>
      </c>
      <c r="BT579">
        <v>0</v>
      </c>
      <c r="BU579">
        <v>0</v>
      </c>
      <c r="BV579">
        <v>0</v>
      </c>
      <c r="BW579">
        <v>0</v>
      </c>
      <c r="BX579">
        <v>0</v>
      </c>
      <c r="BY579">
        <v>0</v>
      </c>
      <c r="BZ579">
        <v>0</v>
      </c>
      <c r="CA579">
        <v>0</v>
      </c>
      <c r="CB579">
        <v>0</v>
      </c>
      <c r="CC579">
        <v>0</v>
      </c>
      <c r="CD579">
        <v>0</v>
      </c>
      <c r="CE579">
        <v>0</v>
      </c>
      <c r="CF579">
        <v>0</v>
      </c>
      <c r="CG579">
        <v>0</v>
      </c>
      <c r="CH579">
        <v>0</v>
      </c>
      <c r="CI579">
        <v>0</v>
      </c>
      <c r="CJ579">
        <v>0</v>
      </c>
      <c r="CK579">
        <v>0</v>
      </c>
      <c r="CL579">
        <v>0</v>
      </c>
      <c r="CM579">
        <v>0</v>
      </c>
      <c r="CN579">
        <v>0</v>
      </c>
    </row>
    <row r="580" spans="1:92">
      <c r="A580" t="s">
        <v>1002</v>
      </c>
      <c r="B580" t="s">
        <v>25</v>
      </c>
      <c r="C580" t="s">
        <v>26</v>
      </c>
      <c r="D580" t="s">
        <v>27</v>
      </c>
      <c r="E580" t="s">
        <v>28</v>
      </c>
      <c r="F580" t="s">
        <v>29</v>
      </c>
      <c r="G580" t="s">
        <v>164</v>
      </c>
      <c r="H580" t="s">
        <v>1003</v>
      </c>
      <c r="I580">
        <v>100</v>
      </c>
      <c r="J580" s="1">
        <v>1</v>
      </c>
      <c r="K580" t="s">
        <v>26</v>
      </c>
      <c r="L580" t="s">
        <v>27</v>
      </c>
      <c r="M580" t="s">
        <v>28</v>
      </c>
      <c r="N580" t="s">
        <v>29</v>
      </c>
      <c r="O580" t="s">
        <v>59</v>
      </c>
      <c r="P580" t="s">
        <v>1004</v>
      </c>
      <c r="Q580">
        <v>3</v>
      </c>
      <c r="R580">
        <v>1.74499999999999E-2</v>
      </c>
      <c r="S580">
        <f t="shared" si="18"/>
        <v>2</v>
      </c>
      <c r="T580">
        <f t="shared" si="19"/>
        <v>27</v>
      </c>
      <c r="U580">
        <v>0</v>
      </c>
      <c r="V580">
        <v>0</v>
      </c>
      <c r="W580">
        <v>23</v>
      </c>
      <c r="X580">
        <v>0</v>
      </c>
      <c r="Y580">
        <v>0</v>
      </c>
      <c r="Z580">
        <v>0</v>
      </c>
      <c r="AA580">
        <v>0</v>
      </c>
      <c r="AB580">
        <v>0</v>
      </c>
      <c r="AC580">
        <v>0</v>
      </c>
      <c r="AD580">
        <v>0</v>
      </c>
      <c r="AE580">
        <v>0</v>
      </c>
      <c r="AF580">
        <v>0</v>
      </c>
      <c r="AG580">
        <v>0</v>
      </c>
      <c r="AH580">
        <v>0</v>
      </c>
      <c r="AI580">
        <v>0</v>
      </c>
      <c r="AJ580">
        <v>0</v>
      </c>
      <c r="AK580">
        <v>4</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v>0</v>
      </c>
      <c r="BY580">
        <v>0</v>
      </c>
      <c r="BZ580">
        <v>0</v>
      </c>
      <c r="CA580">
        <v>0</v>
      </c>
      <c r="CB580">
        <v>0</v>
      </c>
      <c r="CC580">
        <v>0</v>
      </c>
      <c r="CD580">
        <v>0</v>
      </c>
      <c r="CE580">
        <v>0</v>
      </c>
      <c r="CF580">
        <v>0</v>
      </c>
      <c r="CG580">
        <v>0</v>
      </c>
      <c r="CH580">
        <v>0</v>
      </c>
      <c r="CI580">
        <v>0</v>
      </c>
      <c r="CJ580">
        <v>0</v>
      </c>
      <c r="CK580">
        <v>0</v>
      </c>
      <c r="CL580">
        <v>0</v>
      </c>
      <c r="CM580">
        <v>0</v>
      </c>
      <c r="CN580">
        <v>0</v>
      </c>
    </row>
    <row r="581" spans="1:92">
      <c r="A581" t="s">
        <v>1557</v>
      </c>
      <c r="B581" t="s">
        <v>25</v>
      </c>
      <c r="C581" t="s">
        <v>26</v>
      </c>
      <c r="D581" t="s">
        <v>27</v>
      </c>
      <c r="E581" t="s">
        <v>77</v>
      </c>
      <c r="F581" t="s">
        <v>643</v>
      </c>
      <c r="G581" t="s">
        <v>644</v>
      </c>
      <c r="H581" t="s">
        <v>645</v>
      </c>
      <c r="I581">
        <v>100</v>
      </c>
      <c r="J581" s="1">
        <v>0.88</v>
      </c>
      <c r="K581" t="s">
        <v>26</v>
      </c>
      <c r="L581" t="s">
        <v>27</v>
      </c>
      <c r="M581" t="s">
        <v>110</v>
      </c>
      <c r="N581" t="s">
        <v>1558</v>
      </c>
      <c r="O581" t="s">
        <v>1558</v>
      </c>
      <c r="P581" t="s">
        <v>1559</v>
      </c>
      <c r="Q581">
        <v>2</v>
      </c>
      <c r="R581">
        <v>0.23796</v>
      </c>
      <c r="S581">
        <f t="shared" si="18"/>
        <v>2</v>
      </c>
      <c r="T581">
        <f t="shared" si="19"/>
        <v>27</v>
      </c>
      <c r="U581">
        <v>0</v>
      </c>
      <c r="V581">
        <v>0</v>
      </c>
      <c r="W581">
        <v>0</v>
      </c>
      <c r="X581">
        <v>0</v>
      </c>
      <c r="Y581">
        <v>0</v>
      </c>
      <c r="Z581">
        <v>23</v>
      </c>
      <c r="AA581">
        <v>0</v>
      </c>
      <c r="AB581">
        <v>0</v>
      </c>
      <c r="AC581">
        <v>0</v>
      </c>
      <c r="AD581">
        <v>0</v>
      </c>
      <c r="AE581">
        <v>0</v>
      </c>
      <c r="AF581">
        <v>0</v>
      </c>
      <c r="AG581">
        <v>0</v>
      </c>
      <c r="AH581">
        <v>0</v>
      </c>
      <c r="AI581">
        <v>0</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v>0</v>
      </c>
      <c r="BY581">
        <v>0</v>
      </c>
      <c r="BZ581">
        <v>0</v>
      </c>
      <c r="CA581">
        <v>4</v>
      </c>
      <c r="CB581">
        <v>0</v>
      </c>
      <c r="CC581">
        <v>0</v>
      </c>
      <c r="CD581">
        <v>0</v>
      </c>
      <c r="CE581">
        <v>0</v>
      </c>
      <c r="CF581">
        <v>0</v>
      </c>
      <c r="CG581">
        <v>0</v>
      </c>
      <c r="CH581">
        <v>0</v>
      </c>
      <c r="CI581">
        <v>0</v>
      </c>
      <c r="CJ581">
        <v>0</v>
      </c>
      <c r="CK581">
        <v>0</v>
      </c>
      <c r="CL581">
        <v>0</v>
      </c>
      <c r="CM581">
        <v>0</v>
      </c>
      <c r="CN581">
        <v>0</v>
      </c>
    </row>
    <row r="582" spans="1:92">
      <c r="A582" t="s">
        <v>1605</v>
      </c>
      <c r="B582" t="s">
        <v>25</v>
      </c>
      <c r="C582" t="s">
        <v>26</v>
      </c>
      <c r="D582" t="s">
        <v>47</v>
      </c>
      <c r="E582" t="s">
        <v>35</v>
      </c>
      <c r="F582" t="s">
        <v>36</v>
      </c>
      <c r="G582" t="s">
        <v>96</v>
      </c>
      <c r="H582" t="s">
        <v>97</v>
      </c>
      <c r="I582">
        <v>100</v>
      </c>
      <c r="J582" s="1">
        <v>0.96</v>
      </c>
      <c r="K582" t="s">
        <v>26</v>
      </c>
      <c r="L582" t="s">
        <v>47</v>
      </c>
      <c r="M582" t="s">
        <v>35</v>
      </c>
      <c r="N582" t="s">
        <v>36</v>
      </c>
      <c r="O582" t="s">
        <v>98</v>
      </c>
      <c r="P582" t="s">
        <v>99</v>
      </c>
      <c r="Q582">
        <v>4</v>
      </c>
      <c r="R582">
        <v>0.10736999999999899</v>
      </c>
      <c r="S582">
        <f t="shared" si="18"/>
        <v>18</v>
      </c>
      <c r="T582">
        <f t="shared" si="19"/>
        <v>26</v>
      </c>
      <c r="U582">
        <v>0</v>
      </c>
      <c r="V582">
        <v>0</v>
      </c>
      <c r="W582">
        <v>0</v>
      </c>
      <c r="X582">
        <v>0</v>
      </c>
      <c r="Y582">
        <v>0</v>
      </c>
      <c r="Z582">
        <v>2</v>
      </c>
      <c r="AA582">
        <v>0</v>
      </c>
      <c r="AB582">
        <v>0</v>
      </c>
      <c r="AC582">
        <v>1</v>
      </c>
      <c r="AD582">
        <v>0</v>
      </c>
      <c r="AE582">
        <v>0</v>
      </c>
      <c r="AF582">
        <v>0</v>
      </c>
      <c r="AG582">
        <v>0</v>
      </c>
      <c r="AH582">
        <v>1</v>
      </c>
      <c r="AI582">
        <v>0</v>
      </c>
      <c r="AJ582">
        <v>1</v>
      </c>
      <c r="AK582">
        <v>0</v>
      </c>
      <c r="AL582">
        <v>0</v>
      </c>
      <c r="AM582">
        <v>0</v>
      </c>
      <c r="AN582">
        <v>0</v>
      </c>
      <c r="AO582">
        <v>0</v>
      </c>
      <c r="AP582">
        <v>0</v>
      </c>
      <c r="AQ582">
        <v>0</v>
      </c>
      <c r="AR582">
        <v>0</v>
      </c>
      <c r="AS582">
        <v>0</v>
      </c>
      <c r="AT582">
        <v>1</v>
      </c>
      <c r="AU582">
        <v>0</v>
      </c>
      <c r="AV582">
        <v>2</v>
      </c>
      <c r="AW582">
        <v>0</v>
      </c>
      <c r="AX582">
        <v>1</v>
      </c>
      <c r="AY582">
        <v>0</v>
      </c>
      <c r="AZ582">
        <v>2</v>
      </c>
      <c r="BA582">
        <v>0</v>
      </c>
      <c r="BB582">
        <v>0</v>
      </c>
      <c r="BC582">
        <v>0</v>
      </c>
      <c r="BD582">
        <v>1</v>
      </c>
      <c r="BE582">
        <v>0</v>
      </c>
      <c r="BF582">
        <v>1</v>
      </c>
      <c r="BG582">
        <v>0</v>
      </c>
      <c r="BH582">
        <v>2</v>
      </c>
      <c r="BI582">
        <v>0</v>
      </c>
      <c r="BJ582">
        <v>0</v>
      </c>
      <c r="BK582">
        <v>0</v>
      </c>
      <c r="BL582">
        <v>2</v>
      </c>
      <c r="BM582">
        <v>0</v>
      </c>
      <c r="BN582">
        <v>0</v>
      </c>
      <c r="BO582">
        <v>0</v>
      </c>
      <c r="BP582">
        <v>0</v>
      </c>
      <c r="BQ582">
        <v>0</v>
      </c>
      <c r="BR582">
        <v>4</v>
      </c>
      <c r="BS582">
        <v>0</v>
      </c>
      <c r="BT582">
        <v>0</v>
      </c>
      <c r="BU582">
        <v>0</v>
      </c>
      <c r="BV582">
        <v>1</v>
      </c>
      <c r="BW582">
        <v>0</v>
      </c>
      <c r="BX582">
        <v>1</v>
      </c>
      <c r="BY582">
        <v>0</v>
      </c>
      <c r="BZ582">
        <v>0</v>
      </c>
      <c r="CA582">
        <v>0</v>
      </c>
      <c r="CB582">
        <v>1</v>
      </c>
      <c r="CC582">
        <v>0</v>
      </c>
      <c r="CD582">
        <v>0</v>
      </c>
      <c r="CE582">
        <v>0</v>
      </c>
      <c r="CF582">
        <v>1</v>
      </c>
      <c r="CG582">
        <v>0</v>
      </c>
      <c r="CH582">
        <v>0</v>
      </c>
      <c r="CI582">
        <v>0</v>
      </c>
      <c r="CJ582">
        <v>0</v>
      </c>
      <c r="CK582">
        <v>1</v>
      </c>
      <c r="CL582">
        <v>0</v>
      </c>
      <c r="CM582">
        <v>0</v>
      </c>
      <c r="CN582">
        <v>0</v>
      </c>
    </row>
    <row r="583" spans="1:92">
      <c r="A583" t="s">
        <v>1611</v>
      </c>
      <c r="B583" t="s">
        <v>25</v>
      </c>
      <c r="C583" t="s">
        <v>26</v>
      </c>
      <c r="D583" t="s">
        <v>27</v>
      </c>
      <c r="E583" t="s">
        <v>28</v>
      </c>
      <c r="F583" t="s">
        <v>67</v>
      </c>
      <c r="G583" t="s">
        <v>1293</v>
      </c>
      <c r="H583" t="s">
        <v>1294</v>
      </c>
      <c r="I583">
        <v>100</v>
      </c>
      <c r="J583" s="1">
        <v>0.98</v>
      </c>
      <c r="K583" t="s">
        <v>26</v>
      </c>
      <c r="L583" t="s">
        <v>27</v>
      </c>
      <c r="M583" t="s">
        <v>28</v>
      </c>
      <c r="N583" t="s">
        <v>29</v>
      </c>
      <c r="O583" t="s">
        <v>29</v>
      </c>
      <c r="P583" t="s">
        <v>796</v>
      </c>
      <c r="Q583">
        <v>7</v>
      </c>
      <c r="R583">
        <v>9.8070000000000504E-2</v>
      </c>
      <c r="S583">
        <f t="shared" si="18"/>
        <v>17</v>
      </c>
      <c r="T583">
        <f t="shared" si="19"/>
        <v>26</v>
      </c>
      <c r="U583">
        <v>0</v>
      </c>
      <c r="V583">
        <v>0</v>
      </c>
      <c r="W583">
        <v>0</v>
      </c>
      <c r="X583">
        <v>0</v>
      </c>
      <c r="Y583">
        <v>0</v>
      </c>
      <c r="Z583">
        <v>1</v>
      </c>
      <c r="AA583">
        <v>0</v>
      </c>
      <c r="AB583">
        <v>0</v>
      </c>
      <c r="AC583">
        <v>0</v>
      </c>
      <c r="AD583">
        <v>0</v>
      </c>
      <c r="AE583">
        <v>0</v>
      </c>
      <c r="AF583">
        <v>1</v>
      </c>
      <c r="AG583">
        <v>0</v>
      </c>
      <c r="AH583">
        <v>2</v>
      </c>
      <c r="AI583">
        <v>0</v>
      </c>
      <c r="AJ583">
        <v>1</v>
      </c>
      <c r="AK583">
        <v>0</v>
      </c>
      <c r="AL583">
        <v>0</v>
      </c>
      <c r="AM583">
        <v>0</v>
      </c>
      <c r="AN583">
        <v>0</v>
      </c>
      <c r="AO583">
        <v>1</v>
      </c>
      <c r="AP583">
        <v>1</v>
      </c>
      <c r="AQ583">
        <v>1</v>
      </c>
      <c r="AR583">
        <v>1</v>
      </c>
      <c r="AS583">
        <v>1</v>
      </c>
      <c r="AT583">
        <v>0</v>
      </c>
      <c r="AU583">
        <v>1</v>
      </c>
      <c r="AV583">
        <v>0</v>
      </c>
      <c r="AW583">
        <v>0</v>
      </c>
      <c r="AX583">
        <v>0</v>
      </c>
      <c r="AY583">
        <v>0</v>
      </c>
      <c r="AZ583">
        <v>0</v>
      </c>
      <c r="BA583">
        <v>0</v>
      </c>
      <c r="BB583">
        <v>0</v>
      </c>
      <c r="BC583">
        <v>1</v>
      </c>
      <c r="BD583">
        <v>0</v>
      </c>
      <c r="BE583">
        <v>0</v>
      </c>
      <c r="BF583">
        <v>1</v>
      </c>
      <c r="BG583">
        <v>0</v>
      </c>
      <c r="BH583">
        <v>3</v>
      </c>
      <c r="BI583">
        <v>0</v>
      </c>
      <c r="BJ583">
        <v>0</v>
      </c>
      <c r="BK583">
        <v>0</v>
      </c>
      <c r="BL583">
        <v>1</v>
      </c>
      <c r="BM583">
        <v>0</v>
      </c>
      <c r="BN583">
        <v>0</v>
      </c>
      <c r="BO583">
        <v>0</v>
      </c>
      <c r="BP583">
        <v>0</v>
      </c>
      <c r="BQ583">
        <v>0</v>
      </c>
      <c r="BR583">
        <v>3</v>
      </c>
      <c r="BS583">
        <v>0</v>
      </c>
      <c r="BT583">
        <v>0</v>
      </c>
      <c r="BU583">
        <v>0</v>
      </c>
      <c r="BV583">
        <v>0</v>
      </c>
      <c r="BW583">
        <v>0</v>
      </c>
      <c r="BX583">
        <v>0</v>
      </c>
      <c r="BY583">
        <v>2</v>
      </c>
      <c r="BZ583">
        <v>0</v>
      </c>
      <c r="CA583">
        <v>0</v>
      </c>
      <c r="CB583">
        <v>0</v>
      </c>
      <c r="CC583">
        <v>0</v>
      </c>
      <c r="CD583">
        <v>4</v>
      </c>
      <c r="CE583">
        <v>0</v>
      </c>
      <c r="CF583">
        <v>0</v>
      </c>
      <c r="CG583">
        <v>0</v>
      </c>
      <c r="CH583">
        <v>0</v>
      </c>
      <c r="CI583">
        <v>0</v>
      </c>
      <c r="CJ583">
        <v>0</v>
      </c>
      <c r="CK583">
        <v>0</v>
      </c>
      <c r="CL583">
        <v>0</v>
      </c>
      <c r="CM583">
        <v>0</v>
      </c>
      <c r="CN583">
        <v>0</v>
      </c>
    </row>
    <row r="584" spans="1:92">
      <c r="A584" t="s">
        <v>1177</v>
      </c>
      <c r="B584" t="s">
        <v>25</v>
      </c>
      <c r="C584" t="s">
        <v>26</v>
      </c>
      <c r="D584" t="s">
        <v>27</v>
      </c>
      <c r="E584" t="s">
        <v>35</v>
      </c>
      <c r="F584" t="s">
        <v>36</v>
      </c>
      <c r="G584" t="s">
        <v>543</v>
      </c>
      <c r="H584" t="s">
        <v>544</v>
      </c>
      <c r="I584">
        <v>100</v>
      </c>
      <c r="J584" s="1">
        <v>0.96</v>
      </c>
      <c r="K584" t="s">
        <v>26</v>
      </c>
      <c r="L584" t="s">
        <v>27</v>
      </c>
      <c r="M584" t="s">
        <v>35</v>
      </c>
      <c r="N584" t="s">
        <v>36</v>
      </c>
      <c r="O584" t="s">
        <v>586</v>
      </c>
      <c r="P584" t="s">
        <v>1178</v>
      </c>
      <c r="Q584">
        <v>3</v>
      </c>
      <c r="R584">
        <v>9.8579999999999807E-2</v>
      </c>
      <c r="S584">
        <f t="shared" si="18"/>
        <v>14</v>
      </c>
      <c r="T584">
        <f t="shared" si="19"/>
        <v>26</v>
      </c>
      <c r="U584">
        <v>0</v>
      </c>
      <c r="V584">
        <v>0</v>
      </c>
      <c r="W584">
        <v>0</v>
      </c>
      <c r="X584">
        <v>2</v>
      </c>
      <c r="Y584">
        <v>0</v>
      </c>
      <c r="Z584">
        <v>0</v>
      </c>
      <c r="AA584">
        <v>0</v>
      </c>
      <c r="AB584">
        <v>0</v>
      </c>
      <c r="AC584">
        <v>0</v>
      </c>
      <c r="AD584">
        <v>0</v>
      </c>
      <c r="AE584">
        <v>0</v>
      </c>
      <c r="AF584">
        <v>0</v>
      </c>
      <c r="AG584">
        <v>1</v>
      </c>
      <c r="AH584">
        <v>0</v>
      </c>
      <c r="AI584">
        <v>0</v>
      </c>
      <c r="AJ584">
        <v>0</v>
      </c>
      <c r="AK584">
        <v>0</v>
      </c>
      <c r="AL584">
        <v>1</v>
      </c>
      <c r="AM584">
        <v>0</v>
      </c>
      <c r="AN584">
        <v>0</v>
      </c>
      <c r="AO584">
        <v>0</v>
      </c>
      <c r="AP584">
        <v>0</v>
      </c>
      <c r="AQ584">
        <v>0</v>
      </c>
      <c r="AR584">
        <v>0</v>
      </c>
      <c r="AS584">
        <v>0</v>
      </c>
      <c r="AT584">
        <v>0</v>
      </c>
      <c r="AU584">
        <v>3</v>
      </c>
      <c r="AV584">
        <v>0</v>
      </c>
      <c r="AW584">
        <v>3</v>
      </c>
      <c r="AX584">
        <v>0</v>
      </c>
      <c r="AY584">
        <v>0</v>
      </c>
      <c r="AZ584">
        <v>0</v>
      </c>
      <c r="BA584">
        <v>0</v>
      </c>
      <c r="BB584">
        <v>0</v>
      </c>
      <c r="BC584">
        <v>0</v>
      </c>
      <c r="BD584">
        <v>0</v>
      </c>
      <c r="BE584">
        <v>0</v>
      </c>
      <c r="BF584">
        <v>0</v>
      </c>
      <c r="BG584">
        <v>2</v>
      </c>
      <c r="BH584">
        <v>0</v>
      </c>
      <c r="BI584">
        <v>0</v>
      </c>
      <c r="BJ584">
        <v>0</v>
      </c>
      <c r="BK584">
        <v>3</v>
      </c>
      <c r="BL584">
        <v>0</v>
      </c>
      <c r="BM584">
        <v>1</v>
      </c>
      <c r="BN584">
        <v>1</v>
      </c>
      <c r="BO584">
        <v>0</v>
      </c>
      <c r="BP584">
        <v>1</v>
      </c>
      <c r="BQ584">
        <v>0</v>
      </c>
      <c r="BR584">
        <v>0</v>
      </c>
      <c r="BS584">
        <v>3</v>
      </c>
      <c r="BT584">
        <v>0</v>
      </c>
      <c r="BU584">
        <v>0</v>
      </c>
      <c r="BV584">
        <v>0</v>
      </c>
      <c r="BW584">
        <v>0</v>
      </c>
      <c r="BX584">
        <v>0</v>
      </c>
      <c r="BY584">
        <v>2</v>
      </c>
      <c r="BZ584">
        <v>0</v>
      </c>
      <c r="CA584">
        <v>2</v>
      </c>
      <c r="CB584">
        <v>0</v>
      </c>
      <c r="CC584">
        <v>1</v>
      </c>
      <c r="CD584">
        <v>0</v>
      </c>
      <c r="CE584">
        <v>0</v>
      </c>
      <c r="CF584">
        <v>0</v>
      </c>
      <c r="CG584">
        <v>0</v>
      </c>
      <c r="CH584">
        <v>0</v>
      </c>
      <c r="CI584">
        <v>0</v>
      </c>
      <c r="CJ584">
        <v>0</v>
      </c>
      <c r="CK584">
        <v>0</v>
      </c>
      <c r="CL584">
        <v>0</v>
      </c>
      <c r="CM584">
        <v>0</v>
      </c>
      <c r="CN584">
        <v>0</v>
      </c>
    </row>
    <row r="585" spans="1:92">
      <c r="A585" t="s">
        <v>1484</v>
      </c>
      <c r="B585" t="s">
        <v>25</v>
      </c>
      <c r="C585" t="s">
        <v>26</v>
      </c>
      <c r="D585" t="s">
        <v>27</v>
      </c>
      <c r="E585" t="s">
        <v>81</v>
      </c>
      <c r="F585" t="s">
        <v>82</v>
      </c>
      <c r="G585" t="s">
        <v>291</v>
      </c>
      <c r="H585" t="s">
        <v>292</v>
      </c>
      <c r="I585">
        <v>100</v>
      </c>
      <c r="J585" s="1">
        <v>0.98</v>
      </c>
      <c r="K585" t="s">
        <v>26</v>
      </c>
      <c r="L585" t="s">
        <v>27</v>
      </c>
      <c r="M585" t="s">
        <v>35</v>
      </c>
      <c r="N585" t="s">
        <v>35</v>
      </c>
      <c r="O585" t="s">
        <v>151</v>
      </c>
      <c r="P585" t="s">
        <v>152</v>
      </c>
      <c r="Q585">
        <v>5</v>
      </c>
      <c r="R585">
        <v>4.0630000000000097E-2</v>
      </c>
      <c r="S585">
        <f t="shared" si="18"/>
        <v>13</v>
      </c>
      <c r="T585">
        <f t="shared" si="19"/>
        <v>26</v>
      </c>
      <c r="U585">
        <v>0</v>
      </c>
      <c r="V585">
        <v>0</v>
      </c>
      <c r="W585">
        <v>0</v>
      </c>
      <c r="X585">
        <v>0</v>
      </c>
      <c r="Y585">
        <v>0</v>
      </c>
      <c r="Z585">
        <v>0</v>
      </c>
      <c r="AA585">
        <v>0</v>
      </c>
      <c r="AB585">
        <v>0</v>
      </c>
      <c r="AC585">
        <v>0</v>
      </c>
      <c r="AD585">
        <v>0</v>
      </c>
      <c r="AE585">
        <v>0</v>
      </c>
      <c r="AF585">
        <v>1</v>
      </c>
      <c r="AG585">
        <v>3</v>
      </c>
      <c r="AH585">
        <v>0</v>
      </c>
      <c r="AI585">
        <v>1</v>
      </c>
      <c r="AJ585">
        <v>0</v>
      </c>
      <c r="AK585">
        <v>2</v>
      </c>
      <c r="AL585">
        <v>0</v>
      </c>
      <c r="AM585">
        <v>0</v>
      </c>
      <c r="AN585">
        <v>0</v>
      </c>
      <c r="AO585">
        <v>2</v>
      </c>
      <c r="AP585">
        <v>0</v>
      </c>
      <c r="AQ585">
        <v>0</v>
      </c>
      <c r="AR585">
        <v>0</v>
      </c>
      <c r="AS585">
        <v>0</v>
      </c>
      <c r="AT585">
        <v>0</v>
      </c>
      <c r="AU585">
        <v>0</v>
      </c>
      <c r="AV585">
        <v>0</v>
      </c>
      <c r="AW585">
        <v>0</v>
      </c>
      <c r="AX585">
        <v>0</v>
      </c>
      <c r="AY585">
        <v>0</v>
      </c>
      <c r="AZ585">
        <v>0</v>
      </c>
      <c r="BA585">
        <v>0</v>
      </c>
      <c r="BB585">
        <v>1</v>
      </c>
      <c r="BC585">
        <v>0</v>
      </c>
      <c r="BD585">
        <v>0</v>
      </c>
      <c r="BE585">
        <v>0</v>
      </c>
      <c r="BF585">
        <v>0</v>
      </c>
      <c r="BG585">
        <v>3</v>
      </c>
      <c r="BH585">
        <v>0</v>
      </c>
      <c r="BI585">
        <v>0</v>
      </c>
      <c r="BJ585">
        <v>0</v>
      </c>
      <c r="BK585">
        <v>3</v>
      </c>
      <c r="BL585">
        <v>0</v>
      </c>
      <c r="BM585">
        <v>1</v>
      </c>
      <c r="BN585">
        <v>0</v>
      </c>
      <c r="BO585">
        <v>0</v>
      </c>
      <c r="BP585">
        <v>0</v>
      </c>
      <c r="BQ585">
        <v>0</v>
      </c>
      <c r="BR585">
        <v>0</v>
      </c>
      <c r="BS585">
        <v>0</v>
      </c>
      <c r="BT585">
        <v>0</v>
      </c>
      <c r="BU585">
        <v>3</v>
      </c>
      <c r="BV585">
        <v>0</v>
      </c>
      <c r="BW585">
        <v>0</v>
      </c>
      <c r="BX585">
        <v>0</v>
      </c>
      <c r="BY585">
        <v>0</v>
      </c>
      <c r="BZ585">
        <v>0</v>
      </c>
      <c r="CA585">
        <v>0</v>
      </c>
      <c r="CB585">
        <v>0</v>
      </c>
      <c r="CC585">
        <v>0</v>
      </c>
      <c r="CD585">
        <v>0</v>
      </c>
      <c r="CE585">
        <v>0</v>
      </c>
      <c r="CF585">
        <v>0</v>
      </c>
      <c r="CG585">
        <v>2</v>
      </c>
      <c r="CH585">
        <v>0</v>
      </c>
      <c r="CI585">
        <v>0</v>
      </c>
      <c r="CJ585">
        <v>0</v>
      </c>
      <c r="CK585">
        <v>2</v>
      </c>
      <c r="CL585">
        <v>0</v>
      </c>
      <c r="CM585">
        <v>2</v>
      </c>
      <c r="CN585">
        <v>0</v>
      </c>
    </row>
    <row r="586" spans="1:92">
      <c r="A586" t="s">
        <v>1284</v>
      </c>
      <c r="B586" t="s">
        <v>25</v>
      </c>
      <c r="C586" t="s">
        <v>26</v>
      </c>
      <c r="D586" t="s">
        <v>47</v>
      </c>
      <c r="E586" t="s">
        <v>48</v>
      </c>
      <c r="F586" t="s">
        <v>49</v>
      </c>
      <c r="G586" t="s">
        <v>385</v>
      </c>
      <c r="H586" t="s">
        <v>577</v>
      </c>
      <c r="I586">
        <v>100</v>
      </c>
      <c r="J586" s="1">
        <v>0.92</v>
      </c>
      <c r="K586" t="s">
        <v>26</v>
      </c>
      <c r="L586" t="s">
        <v>47</v>
      </c>
      <c r="M586" t="s">
        <v>48</v>
      </c>
      <c r="N586" t="s">
        <v>49</v>
      </c>
      <c r="O586" t="s">
        <v>52</v>
      </c>
      <c r="P586" t="s">
        <v>387</v>
      </c>
      <c r="Q586">
        <v>4</v>
      </c>
      <c r="R586">
        <v>0.18942999999999999</v>
      </c>
      <c r="S586">
        <f t="shared" si="18"/>
        <v>11</v>
      </c>
      <c r="T586">
        <f t="shared" si="19"/>
        <v>26</v>
      </c>
      <c r="U586">
        <v>0</v>
      </c>
      <c r="V586">
        <v>0</v>
      </c>
      <c r="W586">
        <v>0</v>
      </c>
      <c r="X586">
        <v>0</v>
      </c>
      <c r="Y586">
        <v>0</v>
      </c>
      <c r="Z586">
        <v>0</v>
      </c>
      <c r="AA586">
        <v>0</v>
      </c>
      <c r="AB586">
        <v>0</v>
      </c>
      <c r="AC586">
        <v>0</v>
      </c>
      <c r="AD586">
        <v>0</v>
      </c>
      <c r="AE586">
        <v>0</v>
      </c>
      <c r="AF586">
        <v>0</v>
      </c>
      <c r="AG586">
        <v>0</v>
      </c>
      <c r="AH586">
        <v>0</v>
      </c>
      <c r="AI586">
        <v>0</v>
      </c>
      <c r="AJ586">
        <v>0</v>
      </c>
      <c r="AK586">
        <v>1</v>
      </c>
      <c r="AL586">
        <v>2</v>
      </c>
      <c r="AM586">
        <v>0</v>
      </c>
      <c r="AN586">
        <v>0</v>
      </c>
      <c r="AO586">
        <v>3</v>
      </c>
      <c r="AP586">
        <v>0</v>
      </c>
      <c r="AQ586">
        <v>0</v>
      </c>
      <c r="AR586">
        <v>0</v>
      </c>
      <c r="AS586">
        <v>2</v>
      </c>
      <c r="AT586">
        <v>7</v>
      </c>
      <c r="AU586">
        <v>0</v>
      </c>
      <c r="AV586">
        <v>0</v>
      </c>
      <c r="AW586">
        <v>0</v>
      </c>
      <c r="AX586">
        <v>0</v>
      </c>
      <c r="AY586">
        <v>0</v>
      </c>
      <c r="AZ586">
        <v>0</v>
      </c>
      <c r="BA586">
        <v>0</v>
      </c>
      <c r="BB586">
        <v>0</v>
      </c>
      <c r="BC586">
        <v>0</v>
      </c>
      <c r="BD586">
        <v>0</v>
      </c>
      <c r="BE586">
        <v>0</v>
      </c>
      <c r="BF586">
        <v>0</v>
      </c>
      <c r="BG586">
        <v>1</v>
      </c>
      <c r="BH586">
        <v>0</v>
      </c>
      <c r="BI586">
        <v>0</v>
      </c>
      <c r="BJ586">
        <v>0</v>
      </c>
      <c r="BK586">
        <v>2</v>
      </c>
      <c r="BL586">
        <v>0</v>
      </c>
      <c r="BM586">
        <v>0</v>
      </c>
      <c r="BN586">
        <v>1</v>
      </c>
      <c r="BO586">
        <v>0</v>
      </c>
      <c r="BP586">
        <v>0</v>
      </c>
      <c r="BQ586">
        <v>0</v>
      </c>
      <c r="BR586">
        <v>0</v>
      </c>
      <c r="BS586">
        <v>0</v>
      </c>
      <c r="BT586">
        <v>0</v>
      </c>
      <c r="BU586">
        <v>0</v>
      </c>
      <c r="BV586">
        <v>0</v>
      </c>
      <c r="BW586">
        <v>0</v>
      </c>
      <c r="BX586">
        <v>0</v>
      </c>
      <c r="BY586">
        <v>0</v>
      </c>
      <c r="BZ586">
        <v>0</v>
      </c>
      <c r="CA586">
        <v>0</v>
      </c>
      <c r="CB586">
        <v>0</v>
      </c>
      <c r="CC586">
        <v>0</v>
      </c>
      <c r="CD586">
        <v>0</v>
      </c>
      <c r="CE586">
        <v>0</v>
      </c>
      <c r="CF586">
        <v>0</v>
      </c>
      <c r="CG586">
        <v>3</v>
      </c>
      <c r="CH586">
        <v>0</v>
      </c>
      <c r="CI586">
        <v>0</v>
      </c>
      <c r="CJ586">
        <v>0</v>
      </c>
      <c r="CK586">
        <v>0</v>
      </c>
      <c r="CL586">
        <v>2</v>
      </c>
      <c r="CM586">
        <v>2</v>
      </c>
      <c r="CN586">
        <v>0</v>
      </c>
    </row>
    <row r="587" spans="1:92">
      <c r="A587" t="s">
        <v>688</v>
      </c>
      <c r="B587" t="s">
        <v>25</v>
      </c>
      <c r="C587" t="s">
        <v>26</v>
      </c>
      <c r="D587" t="s">
        <v>47</v>
      </c>
      <c r="E587" t="s">
        <v>35</v>
      </c>
      <c r="F587" t="s">
        <v>116</v>
      </c>
      <c r="G587" t="s">
        <v>689</v>
      </c>
      <c r="H587" t="s">
        <v>690</v>
      </c>
      <c r="I587">
        <v>100</v>
      </c>
      <c r="J587" s="1">
        <v>0.98</v>
      </c>
      <c r="K587" t="s">
        <v>26</v>
      </c>
      <c r="L587" t="s">
        <v>47</v>
      </c>
      <c r="M587" t="s">
        <v>35</v>
      </c>
      <c r="N587" t="s">
        <v>360</v>
      </c>
      <c r="O587" t="s">
        <v>251</v>
      </c>
      <c r="P587" t="s">
        <v>691</v>
      </c>
      <c r="Q587">
        <v>2</v>
      </c>
      <c r="R587">
        <v>5.1849999999999903E-2</v>
      </c>
      <c r="S587">
        <f t="shared" si="18"/>
        <v>1</v>
      </c>
      <c r="T587">
        <f t="shared" si="19"/>
        <v>26</v>
      </c>
      <c r="U587">
        <v>26</v>
      </c>
      <c r="V587">
        <v>0</v>
      </c>
      <c r="W587">
        <v>0</v>
      </c>
      <c r="X587">
        <v>0</v>
      </c>
      <c r="Y587">
        <v>0</v>
      </c>
      <c r="Z587">
        <v>0</v>
      </c>
      <c r="AA587">
        <v>0</v>
      </c>
      <c r="AB587">
        <v>0</v>
      </c>
      <c r="AC587">
        <v>0</v>
      </c>
      <c r="AD587">
        <v>0</v>
      </c>
      <c r="AE587">
        <v>0</v>
      </c>
      <c r="AF587">
        <v>0</v>
      </c>
      <c r="AG587">
        <v>0</v>
      </c>
      <c r="AH587">
        <v>0</v>
      </c>
      <c r="AI587">
        <v>0</v>
      </c>
      <c r="AJ587">
        <v>0</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v>0</v>
      </c>
      <c r="BY587">
        <v>0</v>
      </c>
      <c r="BZ587">
        <v>0</v>
      </c>
      <c r="CA587">
        <v>0</v>
      </c>
      <c r="CB587">
        <v>0</v>
      </c>
      <c r="CC587">
        <v>0</v>
      </c>
      <c r="CD587">
        <v>0</v>
      </c>
      <c r="CE587">
        <v>0</v>
      </c>
      <c r="CF587">
        <v>0</v>
      </c>
      <c r="CG587">
        <v>0</v>
      </c>
      <c r="CH587">
        <v>0</v>
      </c>
      <c r="CI587">
        <v>0</v>
      </c>
      <c r="CJ587">
        <v>0</v>
      </c>
      <c r="CK587">
        <v>0</v>
      </c>
      <c r="CL587">
        <v>0</v>
      </c>
      <c r="CM587">
        <v>0</v>
      </c>
      <c r="CN587">
        <v>0</v>
      </c>
    </row>
    <row r="588" spans="1:92">
      <c r="A588" t="s">
        <v>1719</v>
      </c>
      <c r="B588" t="s">
        <v>25</v>
      </c>
      <c r="C588" t="s">
        <v>26</v>
      </c>
      <c r="D588" t="s">
        <v>47</v>
      </c>
      <c r="E588" t="s">
        <v>48</v>
      </c>
      <c r="F588" t="s">
        <v>49</v>
      </c>
      <c r="G588" t="s">
        <v>92</v>
      </c>
      <c r="H588" t="s">
        <v>93</v>
      </c>
      <c r="I588">
        <v>100</v>
      </c>
      <c r="J588" s="1">
        <v>0.99</v>
      </c>
      <c r="K588" t="s">
        <v>26</v>
      </c>
      <c r="L588" t="s">
        <v>47</v>
      </c>
      <c r="M588" t="s">
        <v>48</v>
      </c>
      <c r="N588" t="s">
        <v>49</v>
      </c>
      <c r="O588" t="s">
        <v>52</v>
      </c>
      <c r="P588" t="s">
        <v>94</v>
      </c>
      <c r="Q588">
        <v>6</v>
      </c>
      <c r="R588">
        <v>5.4329999999999698E-2</v>
      </c>
      <c r="S588">
        <f t="shared" si="18"/>
        <v>12</v>
      </c>
      <c r="T588">
        <f t="shared" si="19"/>
        <v>25</v>
      </c>
      <c r="U588">
        <v>0</v>
      </c>
      <c r="V588">
        <v>0</v>
      </c>
      <c r="W588">
        <v>0</v>
      </c>
      <c r="X588">
        <v>0</v>
      </c>
      <c r="Y588">
        <v>0</v>
      </c>
      <c r="Z588">
        <v>0</v>
      </c>
      <c r="AA588">
        <v>0</v>
      </c>
      <c r="AB588">
        <v>5</v>
      </c>
      <c r="AC588">
        <v>0</v>
      </c>
      <c r="AD588">
        <v>0</v>
      </c>
      <c r="AE588">
        <v>2</v>
      </c>
      <c r="AF588">
        <v>0</v>
      </c>
      <c r="AG588">
        <v>0</v>
      </c>
      <c r="AH588">
        <v>0</v>
      </c>
      <c r="AI588">
        <v>0</v>
      </c>
      <c r="AJ588">
        <v>0</v>
      </c>
      <c r="AK588">
        <v>0</v>
      </c>
      <c r="AL588">
        <v>0</v>
      </c>
      <c r="AM588">
        <v>0</v>
      </c>
      <c r="AN588">
        <v>1</v>
      </c>
      <c r="AO588">
        <v>0</v>
      </c>
      <c r="AP588">
        <v>0</v>
      </c>
      <c r="AQ588">
        <v>0</v>
      </c>
      <c r="AR588">
        <v>1</v>
      </c>
      <c r="AS588">
        <v>2</v>
      </c>
      <c r="AT588">
        <v>0</v>
      </c>
      <c r="AU588">
        <v>0</v>
      </c>
      <c r="AV588">
        <v>0</v>
      </c>
      <c r="AW588">
        <v>0</v>
      </c>
      <c r="AX588">
        <v>1</v>
      </c>
      <c r="AY588">
        <v>0</v>
      </c>
      <c r="AZ588">
        <v>0</v>
      </c>
      <c r="BA588">
        <v>0</v>
      </c>
      <c r="BB588">
        <v>0</v>
      </c>
      <c r="BC588">
        <v>0</v>
      </c>
      <c r="BD588">
        <v>1</v>
      </c>
      <c r="BE588">
        <v>0</v>
      </c>
      <c r="BF588">
        <v>3</v>
      </c>
      <c r="BG588">
        <v>0</v>
      </c>
      <c r="BH588">
        <v>6</v>
      </c>
      <c r="BI588">
        <v>0</v>
      </c>
      <c r="BJ588">
        <v>0</v>
      </c>
      <c r="BK588">
        <v>0</v>
      </c>
      <c r="BL588">
        <v>0</v>
      </c>
      <c r="BM588">
        <v>0</v>
      </c>
      <c r="BN588">
        <v>1</v>
      </c>
      <c r="BO588">
        <v>0</v>
      </c>
      <c r="BP588">
        <v>0</v>
      </c>
      <c r="BQ588">
        <v>0</v>
      </c>
      <c r="BR588">
        <v>1</v>
      </c>
      <c r="BS588">
        <v>0</v>
      </c>
      <c r="BT588">
        <v>0</v>
      </c>
      <c r="BU588">
        <v>0</v>
      </c>
      <c r="BV588">
        <v>0</v>
      </c>
      <c r="BW588">
        <v>0</v>
      </c>
      <c r="BX588">
        <v>0</v>
      </c>
      <c r="BY588">
        <v>0</v>
      </c>
      <c r="BZ588">
        <v>0</v>
      </c>
      <c r="CA588">
        <v>0</v>
      </c>
      <c r="CB588">
        <v>0</v>
      </c>
      <c r="CC588">
        <v>0</v>
      </c>
      <c r="CD588">
        <v>0</v>
      </c>
      <c r="CE588">
        <v>0</v>
      </c>
      <c r="CF588">
        <v>0</v>
      </c>
      <c r="CG588">
        <v>0</v>
      </c>
      <c r="CH588">
        <v>0</v>
      </c>
      <c r="CI588">
        <v>0</v>
      </c>
      <c r="CJ588">
        <v>0</v>
      </c>
      <c r="CK588">
        <v>0</v>
      </c>
      <c r="CL588">
        <v>0</v>
      </c>
      <c r="CM588">
        <v>0</v>
      </c>
      <c r="CN588">
        <v>1</v>
      </c>
    </row>
    <row r="589" spans="1:92">
      <c r="A589" t="s">
        <v>867</v>
      </c>
      <c r="B589" t="s">
        <v>25</v>
      </c>
      <c r="C589" t="s">
        <v>26</v>
      </c>
      <c r="D589" t="s">
        <v>88</v>
      </c>
      <c r="E589" t="s">
        <v>89</v>
      </c>
      <c r="F589" t="s">
        <v>89</v>
      </c>
      <c r="G589" t="s">
        <v>868</v>
      </c>
      <c r="H589" t="s">
        <v>869</v>
      </c>
      <c r="I589">
        <v>100</v>
      </c>
      <c r="J589" s="1">
        <v>0.94</v>
      </c>
      <c r="K589" t="s">
        <v>26</v>
      </c>
      <c r="L589" t="s">
        <v>88</v>
      </c>
      <c r="M589" t="s">
        <v>89</v>
      </c>
      <c r="N589" t="s">
        <v>89</v>
      </c>
      <c r="O589" t="s">
        <v>89</v>
      </c>
      <c r="P589" t="s">
        <v>870</v>
      </c>
      <c r="Q589">
        <v>4</v>
      </c>
      <c r="R589">
        <v>6.9089999999999804E-2</v>
      </c>
      <c r="S589">
        <f t="shared" si="18"/>
        <v>10</v>
      </c>
      <c r="T589">
        <f t="shared" si="19"/>
        <v>25</v>
      </c>
      <c r="U589">
        <v>0</v>
      </c>
      <c r="V589">
        <v>6</v>
      </c>
      <c r="W589">
        <v>1</v>
      </c>
      <c r="X589">
        <v>0</v>
      </c>
      <c r="Y589">
        <v>0</v>
      </c>
      <c r="Z589">
        <v>0</v>
      </c>
      <c r="AA589">
        <v>0</v>
      </c>
      <c r="AB589">
        <v>0</v>
      </c>
      <c r="AC589">
        <v>1</v>
      </c>
      <c r="AD589">
        <v>0</v>
      </c>
      <c r="AE589">
        <v>0</v>
      </c>
      <c r="AF589">
        <v>0</v>
      </c>
      <c r="AG589">
        <v>0</v>
      </c>
      <c r="AH589">
        <v>0</v>
      </c>
      <c r="AI589">
        <v>1</v>
      </c>
      <c r="AJ589">
        <v>0</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2</v>
      </c>
      <c r="BE589">
        <v>2</v>
      </c>
      <c r="BF589">
        <v>0</v>
      </c>
      <c r="BG589">
        <v>0</v>
      </c>
      <c r="BH589">
        <v>0</v>
      </c>
      <c r="BI589">
        <v>0</v>
      </c>
      <c r="BJ589">
        <v>0</v>
      </c>
      <c r="BK589">
        <v>0</v>
      </c>
      <c r="BL589">
        <v>0</v>
      </c>
      <c r="BM589">
        <v>6</v>
      </c>
      <c r="BN589">
        <v>0</v>
      </c>
      <c r="BO589">
        <v>0</v>
      </c>
      <c r="BP589">
        <v>0</v>
      </c>
      <c r="BQ589">
        <v>3</v>
      </c>
      <c r="BR589">
        <v>0</v>
      </c>
      <c r="BS589">
        <v>0</v>
      </c>
      <c r="BT589">
        <v>0</v>
      </c>
      <c r="BU589">
        <v>0</v>
      </c>
      <c r="BV589">
        <v>0</v>
      </c>
      <c r="BW589">
        <v>0</v>
      </c>
      <c r="BX589">
        <v>0</v>
      </c>
      <c r="BY589">
        <v>0</v>
      </c>
      <c r="BZ589">
        <v>0</v>
      </c>
      <c r="CA589">
        <v>1</v>
      </c>
      <c r="CB589">
        <v>0</v>
      </c>
      <c r="CC589">
        <v>0</v>
      </c>
      <c r="CD589">
        <v>0</v>
      </c>
      <c r="CE589">
        <v>0</v>
      </c>
      <c r="CF589">
        <v>0</v>
      </c>
      <c r="CG589">
        <v>0</v>
      </c>
      <c r="CH589">
        <v>0</v>
      </c>
      <c r="CI589">
        <v>0</v>
      </c>
      <c r="CJ589">
        <v>0</v>
      </c>
      <c r="CK589">
        <v>0</v>
      </c>
      <c r="CL589">
        <v>0</v>
      </c>
      <c r="CM589">
        <v>0</v>
      </c>
      <c r="CN589">
        <v>2</v>
      </c>
    </row>
    <row r="590" spans="1:92">
      <c r="A590" t="s">
        <v>1121</v>
      </c>
      <c r="B590" t="s">
        <v>25</v>
      </c>
      <c r="C590" t="s">
        <v>26</v>
      </c>
      <c r="D590" t="s">
        <v>88</v>
      </c>
      <c r="E590" t="s">
        <v>89</v>
      </c>
      <c r="F590" t="s">
        <v>32</v>
      </c>
      <c r="G590" t="s">
        <v>332</v>
      </c>
      <c r="H590" t="s">
        <v>333</v>
      </c>
      <c r="I590">
        <v>100</v>
      </c>
      <c r="J590" s="1">
        <v>0.98</v>
      </c>
      <c r="K590" t="s">
        <v>26</v>
      </c>
      <c r="L590" t="s">
        <v>88</v>
      </c>
      <c r="M590" t="s">
        <v>89</v>
      </c>
      <c r="N590" t="s">
        <v>89</v>
      </c>
      <c r="O590" t="s">
        <v>89</v>
      </c>
      <c r="P590" t="s">
        <v>1122</v>
      </c>
      <c r="Q590">
        <v>5</v>
      </c>
      <c r="R590">
        <v>1.6200000000001699E-3</v>
      </c>
      <c r="S590">
        <f t="shared" si="18"/>
        <v>9</v>
      </c>
      <c r="T590">
        <f t="shared" si="19"/>
        <v>25</v>
      </c>
      <c r="U590">
        <v>0</v>
      </c>
      <c r="V590">
        <v>0</v>
      </c>
      <c r="W590">
        <v>9</v>
      </c>
      <c r="X590">
        <v>0</v>
      </c>
      <c r="Y590">
        <v>2</v>
      </c>
      <c r="Z590">
        <v>0</v>
      </c>
      <c r="AA590">
        <v>0</v>
      </c>
      <c r="AB590">
        <v>0</v>
      </c>
      <c r="AC590">
        <v>0</v>
      </c>
      <c r="AD590">
        <v>0</v>
      </c>
      <c r="AE590">
        <v>0</v>
      </c>
      <c r="AF590">
        <v>0</v>
      </c>
      <c r="AG590">
        <v>0</v>
      </c>
      <c r="AH590">
        <v>0</v>
      </c>
      <c r="AI590">
        <v>0</v>
      </c>
      <c r="AJ590">
        <v>0</v>
      </c>
      <c r="AK590">
        <v>1</v>
      </c>
      <c r="AL590">
        <v>0</v>
      </c>
      <c r="AM590">
        <v>0</v>
      </c>
      <c r="AN590">
        <v>0</v>
      </c>
      <c r="AO590">
        <v>0</v>
      </c>
      <c r="AP590">
        <v>0</v>
      </c>
      <c r="AQ590">
        <v>0</v>
      </c>
      <c r="AR590">
        <v>0</v>
      </c>
      <c r="AS590">
        <v>0</v>
      </c>
      <c r="AT590">
        <v>5</v>
      </c>
      <c r="AU590">
        <v>0</v>
      </c>
      <c r="AV590">
        <v>0</v>
      </c>
      <c r="AW590">
        <v>0</v>
      </c>
      <c r="AX590">
        <v>0</v>
      </c>
      <c r="AY590">
        <v>1</v>
      </c>
      <c r="AZ590">
        <v>0</v>
      </c>
      <c r="BA590">
        <v>0</v>
      </c>
      <c r="BB590">
        <v>0</v>
      </c>
      <c r="BC590">
        <v>0</v>
      </c>
      <c r="BD590">
        <v>0</v>
      </c>
      <c r="BE590">
        <v>0</v>
      </c>
      <c r="BF590">
        <v>0</v>
      </c>
      <c r="BG590">
        <v>0</v>
      </c>
      <c r="BH590">
        <v>0</v>
      </c>
      <c r="BI590">
        <v>3</v>
      </c>
      <c r="BJ590">
        <v>0</v>
      </c>
      <c r="BK590">
        <v>0</v>
      </c>
      <c r="BL590">
        <v>0</v>
      </c>
      <c r="BM590">
        <v>0</v>
      </c>
      <c r="BN590">
        <v>0</v>
      </c>
      <c r="BO590">
        <v>0</v>
      </c>
      <c r="BP590">
        <v>0</v>
      </c>
      <c r="BQ590">
        <v>1</v>
      </c>
      <c r="BR590">
        <v>0</v>
      </c>
      <c r="BS590">
        <v>0</v>
      </c>
      <c r="BT590">
        <v>1</v>
      </c>
      <c r="BU590">
        <v>0</v>
      </c>
      <c r="BV590">
        <v>0</v>
      </c>
      <c r="BW590">
        <v>0</v>
      </c>
      <c r="BX590">
        <v>0</v>
      </c>
      <c r="BY590">
        <v>2</v>
      </c>
      <c r="BZ590">
        <v>0</v>
      </c>
      <c r="CA590">
        <v>0</v>
      </c>
      <c r="CB590">
        <v>0</v>
      </c>
      <c r="CC590">
        <v>0</v>
      </c>
      <c r="CD590">
        <v>0</v>
      </c>
      <c r="CE590">
        <v>0</v>
      </c>
      <c r="CF590">
        <v>0</v>
      </c>
      <c r="CG590">
        <v>0</v>
      </c>
      <c r="CH590">
        <v>0</v>
      </c>
      <c r="CI590">
        <v>0</v>
      </c>
      <c r="CJ590">
        <v>0</v>
      </c>
      <c r="CK590">
        <v>0</v>
      </c>
      <c r="CL590">
        <v>0</v>
      </c>
      <c r="CM590">
        <v>0</v>
      </c>
      <c r="CN590">
        <v>0</v>
      </c>
    </row>
    <row r="591" spans="1:92">
      <c r="A591" t="s">
        <v>1791</v>
      </c>
      <c r="B591" t="s">
        <v>25</v>
      </c>
      <c r="C591" t="s">
        <v>26</v>
      </c>
      <c r="D591" t="s">
        <v>88</v>
      </c>
      <c r="E591" t="s">
        <v>89</v>
      </c>
      <c r="F591" t="s">
        <v>32</v>
      </c>
      <c r="G591" t="s">
        <v>332</v>
      </c>
      <c r="H591" t="s">
        <v>333</v>
      </c>
      <c r="I591">
        <v>100</v>
      </c>
      <c r="J591" s="1">
        <v>0.96</v>
      </c>
      <c r="K591" t="s">
        <v>26</v>
      </c>
      <c r="L591" t="s">
        <v>88</v>
      </c>
      <c r="M591" t="s">
        <v>89</v>
      </c>
      <c r="N591" t="s">
        <v>172</v>
      </c>
      <c r="O591" t="s">
        <v>175</v>
      </c>
      <c r="P591" t="s">
        <v>282</v>
      </c>
      <c r="Q591">
        <v>2</v>
      </c>
      <c r="R591">
        <v>0.12429999999999999</v>
      </c>
      <c r="S591">
        <f t="shared" si="18"/>
        <v>9</v>
      </c>
      <c r="T591">
        <f t="shared" si="19"/>
        <v>25</v>
      </c>
      <c r="U591">
        <v>0</v>
      </c>
      <c r="V591">
        <v>0</v>
      </c>
      <c r="W591">
        <v>0</v>
      </c>
      <c r="X591">
        <v>0</v>
      </c>
      <c r="Y591">
        <v>0</v>
      </c>
      <c r="Z591">
        <v>0</v>
      </c>
      <c r="AA591">
        <v>0</v>
      </c>
      <c r="AB591">
        <v>0</v>
      </c>
      <c r="AC591">
        <v>2</v>
      </c>
      <c r="AD591">
        <v>0</v>
      </c>
      <c r="AE591">
        <v>0</v>
      </c>
      <c r="AF591">
        <v>0</v>
      </c>
      <c r="AG591">
        <v>0</v>
      </c>
      <c r="AH591">
        <v>0</v>
      </c>
      <c r="AI591">
        <v>0</v>
      </c>
      <c r="AJ591">
        <v>0</v>
      </c>
      <c r="AK591">
        <v>0</v>
      </c>
      <c r="AL591">
        <v>0</v>
      </c>
      <c r="AM591">
        <v>1</v>
      </c>
      <c r="AN591">
        <v>0</v>
      </c>
      <c r="AO591">
        <v>0</v>
      </c>
      <c r="AP591">
        <v>1</v>
      </c>
      <c r="AQ591">
        <v>0</v>
      </c>
      <c r="AR591">
        <v>0</v>
      </c>
      <c r="AS591">
        <v>0</v>
      </c>
      <c r="AT591">
        <v>0</v>
      </c>
      <c r="AU591">
        <v>0</v>
      </c>
      <c r="AV591">
        <v>0</v>
      </c>
      <c r="AW591">
        <v>0</v>
      </c>
      <c r="AX591">
        <v>0</v>
      </c>
      <c r="AY591">
        <v>0</v>
      </c>
      <c r="AZ591">
        <v>0</v>
      </c>
      <c r="BA591">
        <v>0</v>
      </c>
      <c r="BB591">
        <v>5</v>
      </c>
      <c r="BC591">
        <v>0</v>
      </c>
      <c r="BD591">
        <v>0</v>
      </c>
      <c r="BE591">
        <v>0</v>
      </c>
      <c r="BF591">
        <v>1</v>
      </c>
      <c r="BG591">
        <v>0</v>
      </c>
      <c r="BH591">
        <v>0</v>
      </c>
      <c r="BI591">
        <v>0</v>
      </c>
      <c r="BJ591">
        <v>0</v>
      </c>
      <c r="BK591">
        <v>0</v>
      </c>
      <c r="BL591">
        <v>5</v>
      </c>
      <c r="BM591">
        <v>0</v>
      </c>
      <c r="BN591">
        <v>0</v>
      </c>
      <c r="BO591">
        <v>0</v>
      </c>
      <c r="BP591">
        <v>6</v>
      </c>
      <c r="BQ591">
        <v>0</v>
      </c>
      <c r="BR591">
        <v>0</v>
      </c>
      <c r="BS591">
        <v>0</v>
      </c>
      <c r="BT591">
        <v>0</v>
      </c>
      <c r="BU591">
        <v>0</v>
      </c>
      <c r="BV591">
        <v>0</v>
      </c>
      <c r="BW591">
        <v>0</v>
      </c>
      <c r="BX591">
        <v>0</v>
      </c>
      <c r="BY591">
        <v>0</v>
      </c>
      <c r="BZ591">
        <v>0</v>
      </c>
      <c r="CA591">
        <v>0</v>
      </c>
      <c r="CB591">
        <v>3</v>
      </c>
      <c r="CC591">
        <v>0</v>
      </c>
      <c r="CD591">
        <v>0</v>
      </c>
      <c r="CE591">
        <v>0</v>
      </c>
      <c r="CF591">
        <v>0</v>
      </c>
      <c r="CG591">
        <v>0</v>
      </c>
      <c r="CH591">
        <v>0</v>
      </c>
      <c r="CI591">
        <v>0</v>
      </c>
      <c r="CJ591">
        <v>0</v>
      </c>
      <c r="CK591">
        <v>0</v>
      </c>
      <c r="CL591">
        <v>0</v>
      </c>
      <c r="CM591">
        <v>0</v>
      </c>
      <c r="CN591">
        <v>1</v>
      </c>
    </row>
    <row r="592" spans="1:92">
      <c r="A592" t="s">
        <v>662</v>
      </c>
      <c r="B592" t="s">
        <v>25</v>
      </c>
      <c r="C592" t="s">
        <v>26</v>
      </c>
      <c r="D592" t="s">
        <v>47</v>
      </c>
      <c r="E592" t="s">
        <v>48</v>
      </c>
      <c r="F592" t="s">
        <v>49</v>
      </c>
      <c r="G592" t="s">
        <v>663</v>
      </c>
      <c r="H592" t="s">
        <v>664</v>
      </c>
      <c r="I592">
        <v>100</v>
      </c>
      <c r="J592" s="1">
        <v>1</v>
      </c>
      <c r="K592" t="s">
        <v>26</v>
      </c>
      <c r="L592" t="s">
        <v>47</v>
      </c>
      <c r="M592" t="s">
        <v>48</v>
      </c>
      <c r="N592" t="s">
        <v>49</v>
      </c>
      <c r="O592" t="s">
        <v>52</v>
      </c>
      <c r="P592" t="s">
        <v>665</v>
      </c>
      <c r="Q592">
        <v>2</v>
      </c>
      <c r="R592">
        <v>1.9379999999999901E-2</v>
      </c>
      <c r="S592">
        <f t="shared" si="18"/>
        <v>8</v>
      </c>
      <c r="T592">
        <f t="shared" si="19"/>
        <v>25</v>
      </c>
      <c r="U592">
        <v>9</v>
      </c>
      <c r="V592">
        <v>0</v>
      </c>
      <c r="W592">
        <v>8</v>
      </c>
      <c r="X592">
        <v>0</v>
      </c>
      <c r="Y592">
        <v>0</v>
      </c>
      <c r="Z592">
        <v>0</v>
      </c>
      <c r="AA592">
        <v>0</v>
      </c>
      <c r="AB592">
        <v>0</v>
      </c>
      <c r="AC592">
        <v>0</v>
      </c>
      <c r="AD592">
        <v>0</v>
      </c>
      <c r="AE592">
        <v>0</v>
      </c>
      <c r="AF592">
        <v>0</v>
      </c>
      <c r="AG592">
        <v>0</v>
      </c>
      <c r="AH592">
        <v>0</v>
      </c>
      <c r="AI592">
        <v>0</v>
      </c>
      <c r="AJ592">
        <v>0</v>
      </c>
      <c r="AK592">
        <v>0</v>
      </c>
      <c r="AL592">
        <v>0</v>
      </c>
      <c r="AM592">
        <v>0</v>
      </c>
      <c r="AN592">
        <v>0</v>
      </c>
      <c r="AO592">
        <v>0</v>
      </c>
      <c r="AP592">
        <v>1</v>
      </c>
      <c r="AQ592">
        <v>0</v>
      </c>
      <c r="AR592">
        <v>0</v>
      </c>
      <c r="AS592">
        <v>0</v>
      </c>
      <c r="AT592">
        <v>0</v>
      </c>
      <c r="AU592">
        <v>0</v>
      </c>
      <c r="AV592">
        <v>0</v>
      </c>
      <c r="AW592">
        <v>0</v>
      </c>
      <c r="AX592">
        <v>0</v>
      </c>
      <c r="AY592">
        <v>1</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2</v>
      </c>
      <c r="BT592">
        <v>0</v>
      </c>
      <c r="BU592">
        <v>0</v>
      </c>
      <c r="BV592">
        <v>0</v>
      </c>
      <c r="BW592">
        <v>1</v>
      </c>
      <c r="BX592">
        <v>0</v>
      </c>
      <c r="BY592">
        <v>0</v>
      </c>
      <c r="BZ592">
        <v>0</v>
      </c>
      <c r="CA592">
        <v>0</v>
      </c>
      <c r="CB592">
        <v>0</v>
      </c>
      <c r="CC592">
        <v>0</v>
      </c>
      <c r="CD592">
        <v>0</v>
      </c>
      <c r="CE592">
        <v>0</v>
      </c>
      <c r="CF592">
        <v>2</v>
      </c>
      <c r="CG592">
        <v>0</v>
      </c>
      <c r="CH592">
        <v>0</v>
      </c>
      <c r="CI592">
        <v>0</v>
      </c>
      <c r="CJ592">
        <v>0</v>
      </c>
      <c r="CK592">
        <v>0</v>
      </c>
      <c r="CL592">
        <v>1</v>
      </c>
      <c r="CM592">
        <v>0</v>
      </c>
      <c r="CN592">
        <v>0</v>
      </c>
    </row>
    <row r="593" spans="1:92">
      <c r="A593" t="s">
        <v>1381</v>
      </c>
      <c r="B593" t="s">
        <v>25</v>
      </c>
      <c r="C593" t="s">
        <v>26</v>
      </c>
      <c r="D593" t="s">
        <v>47</v>
      </c>
      <c r="E593" t="s">
        <v>48</v>
      </c>
      <c r="F593" t="s">
        <v>49</v>
      </c>
      <c r="G593" t="s">
        <v>354</v>
      </c>
      <c r="H593" t="s">
        <v>355</v>
      </c>
      <c r="I593">
        <v>100</v>
      </c>
      <c r="J593" s="1">
        <v>0.99</v>
      </c>
      <c r="K593" t="s">
        <v>26</v>
      </c>
      <c r="L593" t="s">
        <v>47</v>
      </c>
      <c r="M593" t="s">
        <v>48</v>
      </c>
      <c r="N593" t="s">
        <v>49</v>
      </c>
      <c r="O593" t="s">
        <v>52</v>
      </c>
      <c r="P593" t="s">
        <v>356</v>
      </c>
      <c r="Q593">
        <v>3</v>
      </c>
      <c r="R593">
        <v>4.8449999999999799E-2</v>
      </c>
      <c r="S593">
        <f t="shared" si="18"/>
        <v>8</v>
      </c>
      <c r="T593">
        <f t="shared" si="19"/>
        <v>25</v>
      </c>
      <c r="U593">
        <v>0</v>
      </c>
      <c r="V593">
        <v>0</v>
      </c>
      <c r="W593">
        <v>0</v>
      </c>
      <c r="X593">
        <v>0</v>
      </c>
      <c r="Y593">
        <v>0</v>
      </c>
      <c r="Z593">
        <v>0</v>
      </c>
      <c r="AA593">
        <v>0</v>
      </c>
      <c r="AB593">
        <v>0</v>
      </c>
      <c r="AC593">
        <v>0</v>
      </c>
      <c r="AD593">
        <v>0</v>
      </c>
      <c r="AE593">
        <v>0</v>
      </c>
      <c r="AF593">
        <v>0</v>
      </c>
      <c r="AG593">
        <v>0</v>
      </c>
      <c r="AH593">
        <v>0</v>
      </c>
      <c r="AI593">
        <v>0</v>
      </c>
      <c r="AJ593">
        <v>1</v>
      </c>
      <c r="AK593">
        <v>0</v>
      </c>
      <c r="AL593">
        <v>0</v>
      </c>
      <c r="AM593">
        <v>0</v>
      </c>
      <c r="AN593">
        <v>0</v>
      </c>
      <c r="AO593">
        <v>0</v>
      </c>
      <c r="AP593">
        <v>0</v>
      </c>
      <c r="AQ593">
        <v>4</v>
      </c>
      <c r="AR593">
        <v>0</v>
      </c>
      <c r="AS593">
        <v>0</v>
      </c>
      <c r="AT593">
        <v>0</v>
      </c>
      <c r="AU593">
        <v>0</v>
      </c>
      <c r="AV593">
        <v>0</v>
      </c>
      <c r="AW593">
        <v>0</v>
      </c>
      <c r="AX593">
        <v>0</v>
      </c>
      <c r="AY593">
        <v>0</v>
      </c>
      <c r="AZ593">
        <v>0</v>
      </c>
      <c r="BA593">
        <v>0</v>
      </c>
      <c r="BB593">
        <v>0</v>
      </c>
      <c r="BC593">
        <v>0</v>
      </c>
      <c r="BD593">
        <v>0</v>
      </c>
      <c r="BE593">
        <v>0</v>
      </c>
      <c r="BF593">
        <v>0</v>
      </c>
      <c r="BG593">
        <v>0</v>
      </c>
      <c r="BH593">
        <v>3</v>
      </c>
      <c r="BI593">
        <v>0</v>
      </c>
      <c r="BJ593">
        <v>1</v>
      </c>
      <c r="BK593">
        <v>0</v>
      </c>
      <c r="BL593">
        <v>0</v>
      </c>
      <c r="BM593">
        <v>0</v>
      </c>
      <c r="BN593">
        <v>0</v>
      </c>
      <c r="BO593">
        <v>0</v>
      </c>
      <c r="BP593">
        <v>0</v>
      </c>
      <c r="BQ593">
        <v>0</v>
      </c>
      <c r="BR593">
        <v>0</v>
      </c>
      <c r="BS593">
        <v>0</v>
      </c>
      <c r="BT593">
        <v>0</v>
      </c>
      <c r="BU593">
        <v>0</v>
      </c>
      <c r="BV593">
        <v>0</v>
      </c>
      <c r="BW593">
        <v>0</v>
      </c>
      <c r="BX593">
        <v>0</v>
      </c>
      <c r="BY593">
        <v>0</v>
      </c>
      <c r="BZ593">
        <v>0</v>
      </c>
      <c r="CA593">
        <v>0</v>
      </c>
      <c r="CB593">
        <v>0</v>
      </c>
      <c r="CC593">
        <v>0</v>
      </c>
      <c r="CD593">
        <v>0</v>
      </c>
      <c r="CE593">
        <v>0</v>
      </c>
      <c r="CF593">
        <v>0</v>
      </c>
      <c r="CG593">
        <v>1</v>
      </c>
      <c r="CH593">
        <v>1</v>
      </c>
      <c r="CI593">
        <v>0</v>
      </c>
      <c r="CJ593">
        <v>0</v>
      </c>
      <c r="CK593">
        <v>3</v>
      </c>
      <c r="CL593">
        <v>11</v>
      </c>
      <c r="CM593">
        <v>0</v>
      </c>
      <c r="CN593">
        <v>0</v>
      </c>
    </row>
    <row r="594" spans="1:92">
      <c r="A594" t="s">
        <v>1861</v>
      </c>
      <c r="B594" t="s">
        <v>25</v>
      </c>
      <c r="C594" t="s">
        <v>26</v>
      </c>
      <c r="D594" t="s">
        <v>47</v>
      </c>
      <c r="E594" t="s">
        <v>48</v>
      </c>
      <c r="F594" t="s">
        <v>44</v>
      </c>
      <c r="G594" t="s">
        <v>184</v>
      </c>
      <c r="H594" t="s">
        <v>185</v>
      </c>
      <c r="I594">
        <v>100</v>
      </c>
      <c r="J594" s="1">
        <v>0.94</v>
      </c>
      <c r="K594" t="s">
        <v>26</v>
      </c>
      <c r="L594" t="s">
        <v>47</v>
      </c>
      <c r="M594" t="s">
        <v>48</v>
      </c>
      <c r="N594" t="s">
        <v>44</v>
      </c>
      <c r="P594" t="s">
        <v>445</v>
      </c>
      <c r="Q594">
        <v>4</v>
      </c>
      <c r="R594">
        <v>9.0009999999999896E-2</v>
      </c>
      <c r="S594">
        <f t="shared" si="18"/>
        <v>8</v>
      </c>
      <c r="T594">
        <f t="shared" si="19"/>
        <v>25</v>
      </c>
      <c r="U594">
        <v>0</v>
      </c>
      <c r="V594">
        <v>0</v>
      </c>
      <c r="W594">
        <v>0</v>
      </c>
      <c r="X594">
        <v>0</v>
      </c>
      <c r="Y594">
        <v>0</v>
      </c>
      <c r="Z594">
        <v>0</v>
      </c>
      <c r="AA594">
        <v>0</v>
      </c>
      <c r="AB594">
        <v>0</v>
      </c>
      <c r="AC594">
        <v>0</v>
      </c>
      <c r="AD594">
        <v>0</v>
      </c>
      <c r="AE594">
        <v>0</v>
      </c>
      <c r="AF594">
        <v>1</v>
      </c>
      <c r="AG594">
        <v>0</v>
      </c>
      <c r="AH594">
        <v>0</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6</v>
      </c>
      <c r="BH594">
        <v>2</v>
      </c>
      <c r="BI594">
        <v>0</v>
      </c>
      <c r="BJ594">
        <v>0</v>
      </c>
      <c r="BK594">
        <v>1</v>
      </c>
      <c r="BL594">
        <v>0</v>
      </c>
      <c r="BM594">
        <v>0</v>
      </c>
      <c r="BN594">
        <v>0</v>
      </c>
      <c r="BO594">
        <v>0</v>
      </c>
      <c r="BP594">
        <v>0</v>
      </c>
      <c r="BQ594">
        <v>0</v>
      </c>
      <c r="BR594">
        <v>10</v>
      </c>
      <c r="BS594">
        <v>2</v>
      </c>
      <c r="BT594">
        <v>0</v>
      </c>
      <c r="BU594">
        <v>1</v>
      </c>
      <c r="BV594">
        <v>0</v>
      </c>
      <c r="BW594">
        <v>0</v>
      </c>
      <c r="BX594">
        <v>0</v>
      </c>
      <c r="BY594">
        <v>0</v>
      </c>
      <c r="BZ594">
        <v>0</v>
      </c>
      <c r="CA594">
        <v>0</v>
      </c>
      <c r="CB594">
        <v>0</v>
      </c>
      <c r="CC594">
        <v>0</v>
      </c>
      <c r="CD594">
        <v>0</v>
      </c>
      <c r="CE594">
        <v>0</v>
      </c>
      <c r="CF594">
        <v>0</v>
      </c>
      <c r="CG594">
        <v>2</v>
      </c>
      <c r="CH594">
        <v>0</v>
      </c>
      <c r="CI594">
        <v>0</v>
      </c>
      <c r="CJ594">
        <v>0</v>
      </c>
      <c r="CK594">
        <v>0</v>
      </c>
      <c r="CL594">
        <v>0</v>
      </c>
      <c r="CM594">
        <v>0</v>
      </c>
      <c r="CN594">
        <v>0</v>
      </c>
    </row>
    <row r="595" spans="1:92">
      <c r="A595" t="s">
        <v>1976</v>
      </c>
      <c r="B595" t="s">
        <v>25</v>
      </c>
      <c r="C595" t="s">
        <v>26</v>
      </c>
      <c r="D595" t="s">
        <v>47</v>
      </c>
      <c r="E595" t="s">
        <v>48</v>
      </c>
      <c r="F595" t="s">
        <v>49</v>
      </c>
      <c r="G595" t="s">
        <v>147</v>
      </c>
      <c r="H595" t="s">
        <v>148</v>
      </c>
      <c r="I595">
        <v>100</v>
      </c>
      <c r="J595" s="1">
        <v>0.96</v>
      </c>
      <c r="K595" t="s">
        <v>26</v>
      </c>
      <c r="L595" t="s">
        <v>47</v>
      </c>
      <c r="M595" t="s">
        <v>48</v>
      </c>
      <c r="N595" t="s">
        <v>49</v>
      </c>
      <c r="O595" t="s">
        <v>323</v>
      </c>
      <c r="P595" t="s">
        <v>324</v>
      </c>
      <c r="Q595">
        <v>4</v>
      </c>
      <c r="R595">
        <v>0.1021</v>
      </c>
      <c r="S595">
        <f t="shared" si="18"/>
        <v>8</v>
      </c>
      <c r="T595">
        <f t="shared" si="19"/>
        <v>25</v>
      </c>
      <c r="U595">
        <v>0</v>
      </c>
      <c r="V595">
        <v>0</v>
      </c>
      <c r="W595">
        <v>0</v>
      </c>
      <c r="X595">
        <v>0</v>
      </c>
      <c r="Y595">
        <v>0</v>
      </c>
      <c r="Z595">
        <v>0</v>
      </c>
      <c r="AA595">
        <v>0</v>
      </c>
      <c r="AB595">
        <v>0</v>
      </c>
      <c r="AC595">
        <v>0</v>
      </c>
      <c r="AD595">
        <v>0</v>
      </c>
      <c r="AE595">
        <v>0</v>
      </c>
      <c r="AF595">
        <v>0</v>
      </c>
      <c r="AG595">
        <v>0</v>
      </c>
      <c r="AH595">
        <v>0</v>
      </c>
      <c r="AI595">
        <v>0</v>
      </c>
      <c r="AJ595">
        <v>0</v>
      </c>
      <c r="AK595">
        <v>0</v>
      </c>
      <c r="AL595">
        <v>5</v>
      </c>
      <c r="AM595">
        <v>0</v>
      </c>
      <c r="AN595">
        <v>0</v>
      </c>
      <c r="AO595">
        <v>0</v>
      </c>
      <c r="AP595">
        <v>0</v>
      </c>
      <c r="AQ595">
        <v>4</v>
      </c>
      <c r="AR595">
        <v>7</v>
      </c>
      <c r="AS595">
        <v>0</v>
      </c>
      <c r="AT595">
        <v>3</v>
      </c>
      <c r="AU595">
        <v>0</v>
      </c>
      <c r="AV595">
        <v>0</v>
      </c>
      <c r="AW595">
        <v>0</v>
      </c>
      <c r="AX595">
        <v>0</v>
      </c>
      <c r="AY595">
        <v>0</v>
      </c>
      <c r="AZ595">
        <v>0</v>
      </c>
      <c r="BA595">
        <v>0</v>
      </c>
      <c r="BB595">
        <v>0</v>
      </c>
      <c r="BC595">
        <v>0</v>
      </c>
      <c r="BD595">
        <v>0</v>
      </c>
      <c r="BE595">
        <v>0</v>
      </c>
      <c r="BF595">
        <v>0</v>
      </c>
      <c r="BG595">
        <v>0</v>
      </c>
      <c r="BH595">
        <v>0</v>
      </c>
      <c r="BI595">
        <v>1</v>
      </c>
      <c r="BJ595">
        <v>0</v>
      </c>
      <c r="BK595">
        <v>0</v>
      </c>
      <c r="BL595">
        <v>0</v>
      </c>
      <c r="BM595">
        <v>0</v>
      </c>
      <c r="BN595">
        <v>0</v>
      </c>
      <c r="BO595">
        <v>0</v>
      </c>
      <c r="BP595">
        <v>0</v>
      </c>
      <c r="BQ595">
        <v>0</v>
      </c>
      <c r="BR595">
        <v>0</v>
      </c>
      <c r="BS595">
        <v>0</v>
      </c>
      <c r="BT595">
        <v>0</v>
      </c>
      <c r="BU595">
        <v>0</v>
      </c>
      <c r="BV595">
        <v>0</v>
      </c>
      <c r="BW595">
        <v>0</v>
      </c>
      <c r="BX595">
        <v>0</v>
      </c>
      <c r="BY595">
        <v>0</v>
      </c>
      <c r="BZ595">
        <v>0</v>
      </c>
      <c r="CA595">
        <v>0</v>
      </c>
      <c r="CB595">
        <v>0</v>
      </c>
      <c r="CC595">
        <v>0</v>
      </c>
      <c r="CD595">
        <v>0</v>
      </c>
      <c r="CE595">
        <v>0</v>
      </c>
      <c r="CF595">
        <v>0</v>
      </c>
      <c r="CG595">
        <v>0</v>
      </c>
      <c r="CH595">
        <v>1</v>
      </c>
      <c r="CI595">
        <v>2</v>
      </c>
      <c r="CJ595">
        <v>2</v>
      </c>
      <c r="CK595">
        <v>0</v>
      </c>
      <c r="CL595">
        <v>0</v>
      </c>
      <c r="CM595">
        <v>0</v>
      </c>
      <c r="CN595">
        <v>0</v>
      </c>
    </row>
    <row r="596" spans="1:92">
      <c r="A596" t="s">
        <v>2132</v>
      </c>
      <c r="B596" t="s">
        <v>25</v>
      </c>
      <c r="C596" t="s">
        <v>26</v>
      </c>
      <c r="D596" t="s">
        <v>88</v>
      </c>
      <c r="E596" t="s">
        <v>89</v>
      </c>
      <c r="F596" t="s">
        <v>172</v>
      </c>
      <c r="G596" t="s">
        <v>241</v>
      </c>
      <c r="H596" t="s">
        <v>242</v>
      </c>
      <c r="I596">
        <v>100</v>
      </c>
      <c r="J596" s="1">
        <v>0.95</v>
      </c>
      <c r="K596" t="s">
        <v>26</v>
      </c>
      <c r="L596" t="s">
        <v>88</v>
      </c>
      <c r="M596" t="s">
        <v>89</v>
      </c>
      <c r="N596" t="s">
        <v>172</v>
      </c>
      <c r="O596" t="s">
        <v>175</v>
      </c>
      <c r="P596" t="s">
        <v>1215</v>
      </c>
      <c r="Q596">
        <v>4</v>
      </c>
      <c r="R596">
        <v>6.3589999999999994E-2</v>
      </c>
      <c r="S596">
        <f t="shared" si="18"/>
        <v>7</v>
      </c>
      <c r="T596">
        <f t="shared" si="19"/>
        <v>25</v>
      </c>
      <c r="U596">
        <v>0</v>
      </c>
      <c r="V596">
        <v>0</v>
      </c>
      <c r="W596">
        <v>0</v>
      </c>
      <c r="X596">
        <v>0</v>
      </c>
      <c r="Y596">
        <v>0</v>
      </c>
      <c r="Z596">
        <v>0</v>
      </c>
      <c r="AA596">
        <v>0</v>
      </c>
      <c r="AB596">
        <v>0</v>
      </c>
      <c r="AC596">
        <v>0</v>
      </c>
      <c r="AD596">
        <v>0</v>
      </c>
      <c r="AE596">
        <v>0</v>
      </c>
      <c r="AF596">
        <v>0</v>
      </c>
      <c r="AG596">
        <v>0</v>
      </c>
      <c r="AH596">
        <v>0</v>
      </c>
      <c r="AI596">
        <v>0</v>
      </c>
      <c r="AJ596">
        <v>0</v>
      </c>
      <c r="AK596">
        <v>0</v>
      </c>
      <c r="AL596">
        <v>0</v>
      </c>
      <c r="AM596">
        <v>0</v>
      </c>
      <c r="AN596">
        <v>0</v>
      </c>
      <c r="AO596">
        <v>0</v>
      </c>
      <c r="AP596">
        <v>0</v>
      </c>
      <c r="AQ596">
        <v>0</v>
      </c>
      <c r="AR596">
        <v>0</v>
      </c>
      <c r="AS596">
        <v>2</v>
      </c>
      <c r="AT596">
        <v>3</v>
      </c>
      <c r="AU596">
        <v>0</v>
      </c>
      <c r="AV596">
        <v>0</v>
      </c>
      <c r="AW596">
        <v>0</v>
      </c>
      <c r="AX596">
        <v>0</v>
      </c>
      <c r="AY596">
        <v>0</v>
      </c>
      <c r="AZ596">
        <v>0</v>
      </c>
      <c r="BA596">
        <v>0</v>
      </c>
      <c r="BB596">
        <v>0</v>
      </c>
      <c r="BC596">
        <v>0</v>
      </c>
      <c r="BD596">
        <v>0</v>
      </c>
      <c r="BE596">
        <v>0</v>
      </c>
      <c r="BF596">
        <v>0</v>
      </c>
      <c r="BG596">
        <v>0</v>
      </c>
      <c r="BH596">
        <v>0</v>
      </c>
      <c r="BI596">
        <v>2</v>
      </c>
      <c r="BJ596">
        <v>0</v>
      </c>
      <c r="BK596">
        <v>0</v>
      </c>
      <c r="BL596">
        <v>0</v>
      </c>
      <c r="BM596">
        <v>0</v>
      </c>
      <c r="BN596">
        <v>0</v>
      </c>
      <c r="BO596">
        <v>0</v>
      </c>
      <c r="BP596">
        <v>0</v>
      </c>
      <c r="BQ596">
        <v>1</v>
      </c>
      <c r="BR596">
        <v>0</v>
      </c>
      <c r="BS596">
        <v>0</v>
      </c>
      <c r="BT596">
        <v>0</v>
      </c>
      <c r="BU596">
        <v>0</v>
      </c>
      <c r="BV596">
        <v>0</v>
      </c>
      <c r="BW596">
        <v>0</v>
      </c>
      <c r="BX596">
        <v>0</v>
      </c>
      <c r="BY596">
        <v>0</v>
      </c>
      <c r="BZ596">
        <v>0</v>
      </c>
      <c r="CA596">
        <v>0</v>
      </c>
      <c r="CB596">
        <v>0</v>
      </c>
      <c r="CC596">
        <v>0</v>
      </c>
      <c r="CD596">
        <v>0</v>
      </c>
      <c r="CE596">
        <v>0</v>
      </c>
      <c r="CF596">
        <v>0</v>
      </c>
      <c r="CG596">
        <v>7</v>
      </c>
      <c r="CH596">
        <v>0</v>
      </c>
      <c r="CI596">
        <v>6</v>
      </c>
      <c r="CJ596">
        <v>0</v>
      </c>
      <c r="CK596">
        <v>0</v>
      </c>
      <c r="CL596">
        <v>0</v>
      </c>
      <c r="CM596">
        <v>4</v>
      </c>
      <c r="CN596">
        <v>0</v>
      </c>
    </row>
    <row r="597" spans="1:92">
      <c r="A597" t="s">
        <v>983</v>
      </c>
      <c r="B597" t="s">
        <v>25</v>
      </c>
      <c r="C597" t="s">
        <v>26</v>
      </c>
      <c r="D597" t="s">
        <v>88</v>
      </c>
      <c r="E597" t="s">
        <v>89</v>
      </c>
      <c r="F597" t="s">
        <v>32</v>
      </c>
      <c r="G597" t="s">
        <v>332</v>
      </c>
      <c r="H597" t="s">
        <v>333</v>
      </c>
      <c r="I597">
        <v>100</v>
      </c>
      <c r="J597" s="1">
        <v>0.96</v>
      </c>
      <c r="K597" t="s">
        <v>26</v>
      </c>
      <c r="L597" t="s">
        <v>88</v>
      </c>
      <c r="M597" t="s">
        <v>89</v>
      </c>
      <c r="N597" t="s">
        <v>625</v>
      </c>
      <c r="O597" t="s">
        <v>626</v>
      </c>
      <c r="P597" t="s">
        <v>627</v>
      </c>
      <c r="Q597">
        <v>5</v>
      </c>
      <c r="R597">
        <v>0.13009999999999899</v>
      </c>
      <c r="S597">
        <f t="shared" si="18"/>
        <v>6</v>
      </c>
      <c r="T597">
        <f t="shared" si="19"/>
        <v>25</v>
      </c>
      <c r="U597">
        <v>0</v>
      </c>
      <c r="V597">
        <v>0</v>
      </c>
      <c r="W597">
        <v>6</v>
      </c>
      <c r="X597">
        <v>1</v>
      </c>
      <c r="Y597">
        <v>0</v>
      </c>
      <c r="Z597">
        <v>0</v>
      </c>
      <c r="AA597">
        <v>0</v>
      </c>
      <c r="AB597">
        <v>11</v>
      </c>
      <c r="AC597">
        <v>0</v>
      </c>
      <c r="AD597">
        <v>0</v>
      </c>
      <c r="AE597">
        <v>5</v>
      </c>
      <c r="AF597">
        <v>0</v>
      </c>
      <c r="AG597">
        <v>0</v>
      </c>
      <c r="AH597">
        <v>0</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1</v>
      </c>
      <c r="BQ597">
        <v>0</v>
      </c>
      <c r="BR597">
        <v>0</v>
      </c>
      <c r="BS597">
        <v>0</v>
      </c>
      <c r="BT597">
        <v>0</v>
      </c>
      <c r="BU597">
        <v>0</v>
      </c>
      <c r="BV597">
        <v>0</v>
      </c>
      <c r="BW597">
        <v>0</v>
      </c>
      <c r="BX597">
        <v>0</v>
      </c>
      <c r="BY597">
        <v>0</v>
      </c>
      <c r="BZ597">
        <v>0</v>
      </c>
      <c r="CA597">
        <v>0</v>
      </c>
      <c r="CB597">
        <v>0</v>
      </c>
      <c r="CC597">
        <v>0</v>
      </c>
      <c r="CD597">
        <v>0</v>
      </c>
      <c r="CE597">
        <v>0</v>
      </c>
      <c r="CF597">
        <v>0</v>
      </c>
      <c r="CG597">
        <v>0</v>
      </c>
      <c r="CH597">
        <v>1</v>
      </c>
      <c r="CI597">
        <v>0</v>
      </c>
      <c r="CJ597">
        <v>0</v>
      </c>
      <c r="CK597">
        <v>0</v>
      </c>
      <c r="CL597">
        <v>0</v>
      </c>
      <c r="CM597">
        <v>0</v>
      </c>
      <c r="CN597">
        <v>0</v>
      </c>
    </row>
    <row r="598" spans="1:92">
      <c r="A598" t="s">
        <v>1012</v>
      </c>
      <c r="B598" t="s">
        <v>25</v>
      </c>
      <c r="C598" t="s">
        <v>26</v>
      </c>
      <c r="D598" t="s">
        <v>88</v>
      </c>
      <c r="E598" t="s">
        <v>89</v>
      </c>
      <c r="F598" t="s">
        <v>32</v>
      </c>
      <c r="G598" t="s">
        <v>332</v>
      </c>
      <c r="H598" t="s">
        <v>333</v>
      </c>
      <c r="I598">
        <v>100</v>
      </c>
      <c r="J598" s="1">
        <v>0.99</v>
      </c>
      <c r="K598" t="s">
        <v>26</v>
      </c>
      <c r="L598" t="s">
        <v>88</v>
      </c>
      <c r="M598" t="s">
        <v>89</v>
      </c>
      <c r="N598" t="s">
        <v>89</v>
      </c>
      <c r="O598" t="s">
        <v>89</v>
      </c>
      <c r="P598" t="s">
        <v>1013</v>
      </c>
      <c r="Q598">
        <v>2</v>
      </c>
      <c r="R598">
        <v>5.66799999999998E-2</v>
      </c>
      <c r="S598">
        <f t="shared" si="18"/>
        <v>6</v>
      </c>
      <c r="T598">
        <f t="shared" si="19"/>
        <v>25</v>
      </c>
      <c r="U598">
        <v>0</v>
      </c>
      <c r="V598">
        <v>0</v>
      </c>
      <c r="W598">
        <v>13</v>
      </c>
      <c r="X598">
        <v>0</v>
      </c>
      <c r="Y598">
        <v>0</v>
      </c>
      <c r="Z598">
        <v>0</v>
      </c>
      <c r="AA598">
        <v>0</v>
      </c>
      <c r="AB598">
        <v>0</v>
      </c>
      <c r="AC598">
        <v>0</v>
      </c>
      <c r="AD598">
        <v>0</v>
      </c>
      <c r="AE598">
        <v>0</v>
      </c>
      <c r="AF598">
        <v>0</v>
      </c>
      <c r="AG598">
        <v>1</v>
      </c>
      <c r="AH598">
        <v>0</v>
      </c>
      <c r="AI598">
        <v>0</v>
      </c>
      <c r="AJ598">
        <v>0</v>
      </c>
      <c r="AK598">
        <v>0</v>
      </c>
      <c r="AL598">
        <v>0</v>
      </c>
      <c r="AM598">
        <v>0</v>
      </c>
      <c r="AN598">
        <v>0</v>
      </c>
      <c r="AO598">
        <v>0</v>
      </c>
      <c r="AP598">
        <v>0</v>
      </c>
      <c r="AQ598">
        <v>0</v>
      </c>
      <c r="AR598">
        <v>0</v>
      </c>
      <c r="AS598">
        <v>0</v>
      </c>
      <c r="AT598">
        <v>0</v>
      </c>
      <c r="AU598">
        <v>0</v>
      </c>
      <c r="AV598">
        <v>0</v>
      </c>
      <c r="AW598">
        <v>0</v>
      </c>
      <c r="AX598">
        <v>0</v>
      </c>
      <c r="AY598">
        <v>1</v>
      </c>
      <c r="AZ598">
        <v>0</v>
      </c>
      <c r="BA598">
        <v>0</v>
      </c>
      <c r="BB598">
        <v>0</v>
      </c>
      <c r="BC598">
        <v>0</v>
      </c>
      <c r="BD598">
        <v>0</v>
      </c>
      <c r="BE598">
        <v>0</v>
      </c>
      <c r="BF598">
        <v>0</v>
      </c>
      <c r="BG598">
        <v>0</v>
      </c>
      <c r="BH598">
        <v>0</v>
      </c>
      <c r="BI598">
        <v>2</v>
      </c>
      <c r="BJ598">
        <v>0</v>
      </c>
      <c r="BK598">
        <v>0</v>
      </c>
      <c r="BL598">
        <v>0</v>
      </c>
      <c r="BM598">
        <v>0</v>
      </c>
      <c r="BN598">
        <v>0</v>
      </c>
      <c r="BO598">
        <v>0</v>
      </c>
      <c r="BP598">
        <v>0</v>
      </c>
      <c r="BQ598">
        <v>0</v>
      </c>
      <c r="BR598">
        <v>0</v>
      </c>
      <c r="BS598">
        <v>0</v>
      </c>
      <c r="BT598">
        <v>0</v>
      </c>
      <c r="BU598">
        <v>0</v>
      </c>
      <c r="BV598">
        <v>0</v>
      </c>
      <c r="BW598">
        <v>0</v>
      </c>
      <c r="BX598">
        <v>0</v>
      </c>
      <c r="BY598">
        <v>0</v>
      </c>
      <c r="BZ598">
        <v>0</v>
      </c>
      <c r="CA598">
        <v>0</v>
      </c>
      <c r="CB598">
        <v>0</v>
      </c>
      <c r="CC598">
        <v>0</v>
      </c>
      <c r="CD598">
        <v>0</v>
      </c>
      <c r="CE598">
        <v>1</v>
      </c>
      <c r="CF598">
        <v>0</v>
      </c>
      <c r="CG598">
        <v>0</v>
      </c>
      <c r="CH598">
        <v>0</v>
      </c>
      <c r="CI598">
        <v>0</v>
      </c>
      <c r="CJ598">
        <v>0</v>
      </c>
      <c r="CK598">
        <v>0</v>
      </c>
      <c r="CL598">
        <v>0</v>
      </c>
      <c r="CM598">
        <v>0</v>
      </c>
      <c r="CN598">
        <v>7</v>
      </c>
    </row>
    <row r="599" spans="1:92">
      <c r="A599" t="s">
        <v>1216</v>
      </c>
      <c r="B599" t="s">
        <v>25</v>
      </c>
      <c r="C599" t="s">
        <v>26</v>
      </c>
      <c r="D599" t="s">
        <v>47</v>
      </c>
      <c r="E599" t="s">
        <v>48</v>
      </c>
      <c r="F599" t="s">
        <v>49</v>
      </c>
      <c r="G599" t="s">
        <v>405</v>
      </c>
      <c r="H599" t="s">
        <v>1217</v>
      </c>
      <c r="I599">
        <v>100</v>
      </c>
      <c r="J599" s="1">
        <v>0.98</v>
      </c>
      <c r="K599" t="s">
        <v>26</v>
      </c>
      <c r="L599" t="s">
        <v>47</v>
      </c>
      <c r="M599" t="s">
        <v>48</v>
      </c>
      <c r="N599" t="s">
        <v>49</v>
      </c>
      <c r="O599" t="s">
        <v>52</v>
      </c>
      <c r="P599" t="s">
        <v>1218</v>
      </c>
      <c r="Q599">
        <v>2</v>
      </c>
      <c r="R599">
        <v>2.6360000000000099E-2</v>
      </c>
      <c r="S599">
        <f t="shared" si="18"/>
        <v>5</v>
      </c>
      <c r="T599">
        <f t="shared" si="19"/>
        <v>25</v>
      </c>
      <c r="U599">
        <v>0</v>
      </c>
      <c r="V599">
        <v>0</v>
      </c>
      <c r="W599">
        <v>0</v>
      </c>
      <c r="X599">
        <v>7</v>
      </c>
      <c r="Y599">
        <v>0</v>
      </c>
      <c r="Z599">
        <v>0</v>
      </c>
      <c r="AA599">
        <v>0</v>
      </c>
      <c r="AB599">
        <v>0</v>
      </c>
      <c r="AC599">
        <v>0</v>
      </c>
      <c r="AD599">
        <v>0</v>
      </c>
      <c r="AE599">
        <v>4</v>
      </c>
      <c r="AF599">
        <v>9</v>
      </c>
      <c r="AG599">
        <v>0</v>
      </c>
      <c r="AH599">
        <v>0</v>
      </c>
      <c r="AI599">
        <v>0</v>
      </c>
      <c r="AJ599">
        <v>0</v>
      </c>
      <c r="AK599">
        <v>0</v>
      </c>
      <c r="AL599">
        <v>0</v>
      </c>
      <c r="AM599">
        <v>0</v>
      </c>
      <c r="AN599">
        <v>0</v>
      </c>
      <c r="AO599">
        <v>0</v>
      </c>
      <c r="AP599">
        <v>0</v>
      </c>
      <c r="AQ599">
        <v>0</v>
      </c>
      <c r="AR599">
        <v>0</v>
      </c>
      <c r="AS599">
        <v>0</v>
      </c>
      <c r="AT599">
        <v>0</v>
      </c>
      <c r="AU599">
        <v>0</v>
      </c>
      <c r="AV599">
        <v>0</v>
      </c>
      <c r="AW599">
        <v>0</v>
      </c>
      <c r="AX599">
        <v>0</v>
      </c>
      <c r="AY599">
        <v>2</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3</v>
      </c>
      <c r="BV599">
        <v>0</v>
      </c>
      <c r="BW599">
        <v>0</v>
      </c>
      <c r="BX599">
        <v>0</v>
      </c>
      <c r="BY599">
        <v>0</v>
      </c>
      <c r="BZ599">
        <v>0</v>
      </c>
      <c r="CA599">
        <v>0</v>
      </c>
      <c r="CB599">
        <v>0</v>
      </c>
      <c r="CC599">
        <v>0</v>
      </c>
      <c r="CD599">
        <v>0</v>
      </c>
      <c r="CE599">
        <v>0</v>
      </c>
      <c r="CF599">
        <v>0</v>
      </c>
      <c r="CG599">
        <v>0</v>
      </c>
      <c r="CH599">
        <v>0</v>
      </c>
      <c r="CI599">
        <v>0</v>
      </c>
      <c r="CJ599">
        <v>0</v>
      </c>
      <c r="CK599">
        <v>0</v>
      </c>
      <c r="CL599">
        <v>0</v>
      </c>
      <c r="CM599">
        <v>0</v>
      </c>
      <c r="CN599">
        <v>0</v>
      </c>
    </row>
    <row r="600" spans="1:92">
      <c r="A600" t="s">
        <v>604</v>
      </c>
      <c r="B600" t="s">
        <v>25</v>
      </c>
      <c r="C600" t="s">
        <v>26</v>
      </c>
      <c r="D600" t="s">
        <v>27</v>
      </c>
      <c r="E600" t="s">
        <v>59</v>
      </c>
      <c r="F600" t="s">
        <v>59</v>
      </c>
      <c r="G600" t="s">
        <v>108</v>
      </c>
      <c r="H600" t="s">
        <v>605</v>
      </c>
      <c r="I600">
        <v>100</v>
      </c>
      <c r="J600" s="1">
        <v>0.92</v>
      </c>
      <c r="K600" t="s">
        <v>26</v>
      </c>
      <c r="L600" t="s">
        <v>27</v>
      </c>
      <c r="M600" t="s">
        <v>28</v>
      </c>
      <c r="N600" t="s">
        <v>29</v>
      </c>
      <c r="O600" t="s">
        <v>59</v>
      </c>
      <c r="P600" t="s">
        <v>439</v>
      </c>
      <c r="Q600">
        <v>3</v>
      </c>
      <c r="R600">
        <v>8.1889999999999505E-2</v>
      </c>
      <c r="S600">
        <f t="shared" si="18"/>
        <v>4</v>
      </c>
      <c r="T600">
        <f t="shared" si="19"/>
        <v>25</v>
      </c>
      <c r="U600">
        <v>22</v>
      </c>
      <c r="V600">
        <v>0</v>
      </c>
      <c r="W600">
        <v>0</v>
      </c>
      <c r="X600">
        <v>0</v>
      </c>
      <c r="Y600">
        <v>0</v>
      </c>
      <c r="Z600">
        <v>0</v>
      </c>
      <c r="AA600">
        <v>0</v>
      </c>
      <c r="AB600">
        <v>0</v>
      </c>
      <c r="AC600">
        <v>0</v>
      </c>
      <c r="AD600">
        <v>0</v>
      </c>
      <c r="AE600">
        <v>0</v>
      </c>
      <c r="AF600">
        <v>0</v>
      </c>
      <c r="AG600">
        <v>0</v>
      </c>
      <c r="AH600">
        <v>0</v>
      </c>
      <c r="AI600">
        <v>0</v>
      </c>
      <c r="AJ600">
        <v>0</v>
      </c>
      <c r="AK600">
        <v>0</v>
      </c>
      <c r="AL600">
        <v>0</v>
      </c>
      <c r="AM600">
        <v>0</v>
      </c>
      <c r="AN600">
        <v>0</v>
      </c>
      <c r="AO600">
        <v>0</v>
      </c>
      <c r="AP600">
        <v>0</v>
      </c>
      <c r="AQ600">
        <v>0</v>
      </c>
      <c r="AR600">
        <v>0</v>
      </c>
      <c r="AS600">
        <v>0</v>
      </c>
      <c r="AT600">
        <v>0</v>
      </c>
      <c r="AU600">
        <v>1</v>
      </c>
      <c r="AV600">
        <v>0</v>
      </c>
      <c r="AW600">
        <v>0</v>
      </c>
      <c r="AX600">
        <v>0</v>
      </c>
      <c r="AY600">
        <v>0</v>
      </c>
      <c r="AZ600">
        <v>0</v>
      </c>
      <c r="BA600">
        <v>0</v>
      </c>
      <c r="BB600">
        <v>0</v>
      </c>
      <c r="BC600">
        <v>0</v>
      </c>
      <c r="BD600">
        <v>0</v>
      </c>
      <c r="BE600">
        <v>0</v>
      </c>
      <c r="BF600">
        <v>1</v>
      </c>
      <c r="BG600">
        <v>0</v>
      </c>
      <c r="BH600">
        <v>0</v>
      </c>
      <c r="BI600">
        <v>0</v>
      </c>
      <c r="BJ600">
        <v>0</v>
      </c>
      <c r="BK600">
        <v>0</v>
      </c>
      <c r="BL600">
        <v>0</v>
      </c>
      <c r="BM600">
        <v>0</v>
      </c>
      <c r="BN600">
        <v>0</v>
      </c>
      <c r="BO600">
        <v>0</v>
      </c>
      <c r="BP600">
        <v>1</v>
      </c>
      <c r="BQ600">
        <v>0</v>
      </c>
      <c r="BR600">
        <v>0</v>
      </c>
      <c r="BS600">
        <v>0</v>
      </c>
      <c r="BT600">
        <v>0</v>
      </c>
      <c r="BU600">
        <v>0</v>
      </c>
      <c r="BV600">
        <v>0</v>
      </c>
      <c r="BW600">
        <v>0</v>
      </c>
      <c r="BX600">
        <v>0</v>
      </c>
      <c r="BY600">
        <v>0</v>
      </c>
      <c r="BZ600">
        <v>0</v>
      </c>
      <c r="CA600">
        <v>0</v>
      </c>
      <c r="CB600">
        <v>0</v>
      </c>
      <c r="CC600">
        <v>0</v>
      </c>
      <c r="CD600">
        <v>0</v>
      </c>
      <c r="CE600">
        <v>0</v>
      </c>
      <c r="CF600">
        <v>0</v>
      </c>
      <c r="CG600">
        <v>0</v>
      </c>
      <c r="CH600">
        <v>0</v>
      </c>
      <c r="CI600">
        <v>0</v>
      </c>
      <c r="CJ600">
        <v>0</v>
      </c>
      <c r="CK600">
        <v>0</v>
      </c>
      <c r="CL600">
        <v>0</v>
      </c>
      <c r="CM600">
        <v>0</v>
      </c>
      <c r="CN600">
        <v>0</v>
      </c>
    </row>
    <row r="601" spans="1:92">
      <c r="A601" t="s">
        <v>1320</v>
      </c>
      <c r="B601" t="s">
        <v>25</v>
      </c>
      <c r="C601" t="s">
        <v>26</v>
      </c>
      <c r="D601" t="s">
        <v>47</v>
      </c>
      <c r="E601" t="s">
        <v>48</v>
      </c>
      <c r="F601" t="s">
        <v>49</v>
      </c>
      <c r="G601" t="s">
        <v>50</v>
      </c>
      <c r="H601" t="s">
        <v>105</v>
      </c>
      <c r="I601">
        <v>100</v>
      </c>
      <c r="J601" s="1">
        <v>0.96</v>
      </c>
      <c r="K601" t="s">
        <v>26</v>
      </c>
      <c r="L601" t="s">
        <v>47</v>
      </c>
      <c r="M601" t="s">
        <v>48</v>
      </c>
      <c r="N601" t="s">
        <v>49</v>
      </c>
      <c r="O601" t="s">
        <v>52</v>
      </c>
      <c r="P601" t="s">
        <v>106</v>
      </c>
      <c r="Q601">
        <v>7</v>
      </c>
      <c r="R601">
        <v>0.12981999999999899</v>
      </c>
      <c r="S601">
        <f t="shared" si="18"/>
        <v>4</v>
      </c>
      <c r="T601">
        <f t="shared" si="19"/>
        <v>25</v>
      </c>
      <c r="U601">
        <v>0</v>
      </c>
      <c r="V601">
        <v>0</v>
      </c>
      <c r="W601">
        <v>0</v>
      </c>
      <c r="X601">
        <v>0</v>
      </c>
      <c r="Y601">
        <v>0</v>
      </c>
      <c r="Z601">
        <v>0</v>
      </c>
      <c r="AA601">
        <v>0</v>
      </c>
      <c r="AB601">
        <v>0</v>
      </c>
      <c r="AC601">
        <v>0</v>
      </c>
      <c r="AD601">
        <v>0</v>
      </c>
      <c r="AE601">
        <v>0</v>
      </c>
      <c r="AF601">
        <v>0</v>
      </c>
      <c r="AG601">
        <v>0</v>
      </c>
      <c r="AH601">
        <v>0</v>
      </c>
      <c r="AI601">
        <v>0</v>
      </c>
      <c r="AJ601">
        <v>0</v>
      </c>
      <c r="AK601">
        <v>0</v>
      </c>
      <c r="AL601">
        <v>19</v>
      </c>
      <c r="AM601">
        <v>0</v>
      </c>
      <c r="AN601">
        <v>0</v>
      </c>
      <c r="AO601">
        <v>0</v>
      </c>
      <c r="AP601">
        <v>0</v>
      </c>
      <c r="AQ601">
        <v>1</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v>0</v>
      </c>
      <c r="BY601">
        <v>0</v>
      </c>
      <c r="BZ601">
        <v>0</v>
      </c>
      <c r="CA601">
        <v>0</v>
      </c>
      <c r="CB601">
        <v>0</v>
      </c>
      <c r="CC601">
        <v>0</v>
      </c>
      <c r="CD601">
        <v>0</v>
      </c>
      <c r="CE601">
        <v>0</v>
      </c>
      <c r="CF601">
        <v>0</v>
      </c>
      <c r="CG601">
        <v>3</v>
      </c>
      <c r="CH601">
        <v>0</v>
      </c>
      <c r="CI601">
        <v>2</v>
      </c>
      <c r="CJ601">
        <v>0</v>
      </c>
      <c r="CK601">
        <v>0</v>
      </c>
      <c r="CL601">
        <v>0</v>
      </c>
      <c r="CM601">
        <v>0</v>
      </c>
      <c r="CN601">
        <v>0</v>
      </c>
    </row>
    <row r="602" spans="1:92">
      <c r="A602" t="s">
        <v>2394</v>
      </c>
      <c r="B602" t="s">
        <v>25</v>
      </c>
      <c r="C602" t="s">
        <v>26</v>
      </c>
      <c r="D602" t="s">
        <v>88</v>
      </c>
      <c r="E602" t="s">
        <v>89</v>
      </c>
      <c r="F602" t="s">
        <v>172</v>
      </c>
      <c r="G602" t="s">
        <v>470</v>
      </c>
      <c r="H602" t="s">
        <v>471</v>
      </c>
      <c r="I602">
        <v>100</v>
      </c>
      <c r="J602" s="1">
        <v>0.88</v>
      </c>
      <c r="K602" t="s">
        <v>26</v>
      </c>
      <c r="L602" t="s">
        <v>88</v>
      </c>
      <c r="M602" t="s">
        <v>89</v>
      </c>
      <c r="N602" t="s">
        <v>172</v>
      </c>
      <c r="O602" t="s">
        <v>111</v>
      </c>
      <c r="P602" t="s">
        <v>482</v>
      </c>
      <c r="Q602">
        <v>6</v>
      </c>
      <c r="R602">
        <v>0.25742999999999899</v>
      </c>
      <c r="S602">
        <f t="shared" si="18"/>
        <v>4</v>
      </c>
      <c r="T602">
        <f t="shared" si="19"/>
        <v>25</v>
      </c>
      <c r="U602">
        <v>0</v>
      </c>
      <c r="V602">
        <v>0</v>
      </c>
      <c r="W602">
        <v>0</v>
      </c>
      <c r="X602">
        <v>0</v>
      </c>
      <c r="Y602">
        <v>0</v>
      </c>
      <c r="Z602">
        <v>0</v>
      </c>
      <c r="AA602">
        <v>0</v>
      </c>
      <c r="AB602">
        <v>0</v>
      </c>
      <c r="AC602">
        <v>0</v>
      </c>
      <c r="AD602">
        <v>0</v>
      </c>
      <c r="AE602">
        <v>0</v>
      </c>
      <c r="AF602">
        <v>0</v>
      </c>
      <c r="AG602">
        <v>0</v>
      </c>
      <c r="AH602">
        <v>0</v>
      </c>
      <c r="AI602">
        <v>0</v>
      </c>
      <c r="AJ602">
        <v>0</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0</v>
      </c>
      <c r="BR602">
        <v>0</v>
      </c>
      <c r="BS602">
        <v>1</v>
      </c>
      <c r="BT602">
        <v>0</v>
      </c>
      <c r="BU602">
        <v>0</v>
      </c>
      <c r="BV602">
        <v>0</v>
      </c>
      <c r="BW602">
        <v>0</v>
      </c>
      <c r="BX602">
        <v>0</v>
      </c>
      <c r="BY602">
        <v>0</v>
      </c>
      <c r="BZ602">
        <v>17</v>
      </c>
      <c r="CA602">
        <v>0</v>
      </c>
      <c r="CB602">
        <v>0</v>
      </c>
      <c r="CC602">
        <v>0</v>
      </c>
      <c r="CD602">
        <v>0</v>
      </c>
      <c r="CE602">
        <v>0</v>
      </c>
      <c r="CF602">
        <v>0</v>
      </c>
      <c r="CG602">
        <v>6</v>
      </c>
      <c r="CH602">
        <v>0</v>
      </c>
      <c r="CI602">
        <v>0</v>
      </c>
      <c r="CJ602">
        <v>0</v>
      </c>
      <c r="CK602">
        <v>0</v>
      </c>
      <c r="CL602">
        <v>0</v>
      </c>
      <c r="CM602">
        <v>1</v>
      </c>
      <c r="CN602">
        <v>0</v>
      </c>
    </row>
    <row r="603" spans="1:92">
      <c r="A603" t="s">
        <v>603</v>
      </c>
      <c r="B603" t="s">
        <v>25</v>
      </c>
      <c r="C603" t="s">
        <v>26</v>
      </c>
      <c r="D603" t="s">
        <v>47</v>
      </c>
      <c r="E603" t="s">
        <v>35</v>
      </c>
      <c r="F603" t="s">
        <v>110</v>
      </c>
      <c r="G603" t="s">
        <v>249</v>
      </c>
      <c r="H603" t="s">
        <v>250</v>
      </c>
      <c r="I603">
        <v>100</v>
      </c>
      <c r="J603" s="1">
        <v>0.94</v>
      </c>
      <c r="K603" t="s">
        <v>26</v>
      </c>
      <c r="L603" t="s">
        <v>47</v>
      </c>
      <c r="M603" t="s">
        <v>35</v>
      </c>
      <c r="N603" t="s">
        <v>110</v>
      </c>
      <c r="O603" t="s">
        <v>251</v>
      </c>
      <c r="P603" t="s">
        <v>252</v>
      </c>
      <c r="Q603">
        <v>10</v>
      </c>
      <c r="R603">
        <v>0.13602</v>
      </c>
      <c r="S603">
        <f t="shared" si="18"/>
        <v>2</v>
      </c>
      <c r="T603">
        <f t="shared" si="19"/>
        <v>25</v>
      </c>
      <c r="U603">
        <v>24</v>
      </c>
      <c r="V603">
        <v>0</v>
      </c>
      <c r="W603">
        <v>0</v>
      </c>
      <c r="X603">
        <v>0</v>
      </c>
      <c r="Y603">
        <v>0</v>
      </c>
      <c r="Z603">
        <v>0</v>
      </c>
      <c r="AA603">
        <v>0</v>
      </c>
      <c r="AB603">
        <v>0</v>
      </c>
      <c r="AC603">
        <v>0</v>
      </c>
      <c r="AD603">
        <v>0</v>
      </c>
      <c r="AE603">
        <v>0</v>
      </c>
      <c r="AF603">
        <v>0</v>
      </c>
      <c r="AG603">
        <v>0</v>
      </c>
      <c r="AH603">
        <v>0</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v>0</v>
      </c>
      <c r="BY603">
        <v>0</v>
      </c>
      <c r="BZ603">
        <v>0</v>
      </c>
      <c r="CA603">
        <v>0</v>
      </c>
      <c r="CB603">
        <v>0</v>
      </c>
      <c r="CC603">
        <v>0</v>
      </c>
      <c r="CD603">
        <v>0</v>
      </c>
      <c r="CE603">
        <v>0</v>
      </c>
      <c r="CF603">
        <v>0</v>
      </c>
      <c r="CG603">
        <v>0</v>
      </c>
      <c r="CH603">
        <v>0</v>
      </c>
      <c r="CI603">
        <v>0</v>
      </c>
      <c r="CJ603">
        <v>0</v>
      </c>
      <c r="CK603">
        <v>0</v>
      </c>
      <c r="CL603">
        <v>0</v>
      </c>
      <c r="CM603">
        <v>1</v>
      </c>
      <c r="CN603">
        <v>0</v>
      </c>
    </row>
    <row r="604" spans="1:92">
      <c r="A604" t="s">
        <v>672</v>
      </c>
      <c r="B604" t="s">
        <v>25</v>
      </c>
      <c r="C604" t="s">
        <v>26</v>
      </c>
      <c r="D604" t="s">
        <v>27</v>
      </c>
      <c r="E604" t="s">
        <v>35</v>
      </c>
      <c r="F604" t="s">
        <v>36</v>
      </c>
      <c r="G604" t="s">
        <v>268</v>
      </c>
      <c r="H604" t="s">
        <v>269</v>
      </c>
      <c r="I604">
        <v>100</v>
      </c>
      <c r="J604" s="1">
        <v>0.99</v>
      </c>
      <c r="K604" t="s">
        <v>26</v>
      </c>
      <c r="L604" t="s">
        <v>27</v>
      </c>
      <c r="M604" t="s">
        <v>35</v>
      </c>
      <c r="N604" t="s">
        <v>36</v>
      </c>
      <c r="O604" t="s">
        <v>270</v>
      </c>
      <c r="P604" t="s">
        <v>271</v>
      </c>
      <c r="Q604">
        <v>3</v>
      </c>
      <c r="R604">
        <v>9.07000000000013E-3</v>
      </c>
      <c r="S604">
        <f t="shared" si="18"/>
        <v>2</v>
      </c>
      <c r="T604">
        <f t="shared" si="19"/>
        <v>25</v>
      </c>
      <c r="U604">
        <v>24</v>
      </c>
      <c r="V604">
        <v>0</v>
      </c>
      <c r="W604">
        <v>0</v>
      </c>
      <c r="X604">
        <v>0</v>
      </c>
      <c r="Y604">
        <v>0</v>
      </c>
      <c r="Z604">
        <v>0</v>
      </c>
      <c r="AA604">
        <v>0</v>
      </c>
      <c r="AB604">
        <v>0</v>
      </c>
      <c r="AC604">
        <v>0</v>
      </c>
      <c r="AD604">
        <v>0</v>
      </c>
      <c r="AE604">
        <v>0</v>
      </c>
      <c r="AF604">
        <v>0</v>
      </c>
      <c r="AG604">
        <v>0</v>
      </c>
      <c r="AH604">
        <v>0</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v>0</v>
      </c>
      <c r="BY604">
        <v>0</v>
      </c>
      <c r="BZ604">
        <v>0</v>
      </c>
      <c r="CA604">
        <v>0</v>
      </c>
      <c r="CB604">
        <v>0</v>
      </c>
      <c r="CC604">
        <v>0</v>
      </c>
      <c r="CD604">
        <v>0</v>
      </c>
      <c r="CE604">
        <v>0</v>
      </c>
      <c r="CF604">
        <v>0</v>
      </c>
      <c r="CG604">
        <v>0</v>
      </c>
      <c r="CH604">
        <v>0</v>
      </c>
      <c r="CI604">
        <v>0</v>
      </c>
      <c r="CJ604">
        <v>0</v>
      </c>
      <c r="CK604">
        <v>1</v>
      </c>
      <c r="CL604">
        <v>0</v>
      </c>
      <c r="CM604">
        <v>0</v>
      </c>
      <c r="CN604">
        <v>0</v>
      </c>
    </row>
    <row r="605" spans="1:92">
      <c r="A605" t="s">
        <v>2149</v>
      </c>
      <c r="B605" t="s">
        <v>25</v>
      </c>
      <c r="C605" t="s">
        <v>26</v>
      </c>
      <c r="D605" t="s">
        <v>47</v>
      </c>
      <c r="E605" t="s">
        <v>48</v>
      </c>
      <c r="F605" t="s">
        <v>49</v>
      </c>
      <c r="G605" t="s">
        <v>114</v>
      </c>
      <c r="H605" t="s">
        <v>115</v>
      </c>
      <c r="I605">
        <v>100</v>
      </c>
      <c r="J605" s="1">
        <v>0.88</v>
      </c>
      <c r="K605" t="s">
        <v>26</v>
      </c>
      <c r="L605" t="s">
        <v>47</v>
      </c>
      <c r="M605" t="s">
        <v>48</v>
      </c>
      <c r="N605" t="s">
        <v>49</v>
      </c>
      <c r="O605" t="s">
        <v>913</v>
      </c>
      <c r="P605" t="s">
        <v>914</v>
      </c>
      <c r="Q605">
        <v>4</v>
      </c>
      <c r="R605">
        <v>0.47537000000000001</v>
      </c>
      <c r="S605">
        <f t="shared" si="18"/>
        <v>2</v>
      </c>
      <c r="T605">
        <f t="shared" si="19"/>
        <v>25</v>
      </c>
      <c r="U605">
        <v>0</v>
      </c>
      <c r="V605">
        <v>0</v>
      </c>
      <c r="W605">
        <v>0</v>
      </c>
      <c r="X605">
        <v>0</v>
      </c>
      <c r="Y605">
        <v>0</v>
      </c>
      <c r="Z605">
        <v>0</v>
      </c>
      <c r="AA605">
        <v>0</v>
      </c>
      <c r="AB605">
        <v>0</v>
      </c>
      <c r="AC605">
        <v>0</v>
      </c>
      <c r="AD605">
        <v>0</v>
      </c>
      <c r="AE605">
        <v>0</v>
      </c>
      <c r="AF605">
        <v>0</v>
      </c>
      <c r="AG605">
        <v>0</v>
      </c>
      <c r="AH605">
        <v>0</v>
      </c>
      <c r="AI605">
        <v>0</v>
      </c>
      <c r="AJ605">
        <v>0</v>
      </c>
      <c r="AK605">
        <v>0</v>
      </c>
      <c r="AL605">
        <v>0</v>
      </c>
      <c r="AM605">
        <v>0</v>
      </c>
      <c r="AN605">
        <v>0</v>
      </c>
      <c r="AO605">
        <v>0</v>
      </c>
      <c r="AP605">
        <v>0</v>
      </c>
      <c r="AQ605">
        <v>0</v>
      </c>
      <c r="AR605">
        <v>0</v>
      </c>
      <c r="AS605">
        <v>0</v>
      </c>
      <c r="AT605">
        <v>18</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0</v>
      </c>
      <c r="BW605">
        <v>7</v>
      </c>
      <c r="BX605">
        <v>0</v>
      </c>
      <c r="BY605">
        <v>0</v>
      </c>
      <c r="BZ605">
        <v>0</v>
      </c>
      <c r="CA605">
        <v>0</v>
      </c>
      <c r="CB605">
        <v>0</v>
      </c>
      <c r="CC605">
        <v>0</v>
      </c>
      <c r="CD605">
        <v>0</v>
      </c>
      <c r="CE605">
        <v>0</v>
      </c>
      <c r="CF605">
        <v>0</v>
      </c>
      <c r="CG605">
        <v>0</v>
      </c>
      <c r="CH605">
        <v>0</v>
      </c>
      <c r="CI605">
        <v>0</v>
      </c>
      <c r="CJ605">
        <v>0</v>
      </c>
      <c r="CK605">
        <v>0</v>
      </c>
      <c r="CL605">
        <v>0</v>
      </c>
      <c r="CM605">
        <v>0</v>
      </c>
      <c r="CN605">
        <v>0</v>
      </c>
    </row>
    <row r="606" spans="1:92">
      <c r="A606" t="s">
        <v>2297</v>
      </c>
      <c r="B606" t="s">
        <v>25</v>
      </c>
      <c r="C606" t="s">
        <v>26</v>
      </c>
      <c r="D606" t="s">
        <v>47</v>
      </c>
      <c r="E606" t="s">
        <v>48</v>
      </c>
      <c r="F606" t="s">
        <v>49</v>
      </c>
      <c r="G606" t="s">
        <v>1351</v>
      </c>
      <c r="H606" t="s">
        <v>1352</v>
      </c>
      <c r="I606">
        <v>100</v>
      </c>
      <c r="J606" s="1">
        <v>0.97</v>
      </c>
      <c r="K606" t="s">
        <v>26</v>
      </c>
      <c r="L606" t="s">
        <v>47</v>
      </c>
      <c r="M606" t="s">
        <v>48</v>
      </c>
      <c r="N606" t="s">
        <v>49</v>
      </c>
      <c r="O606" t="s">
        <v>913</v>
      </c>
      <c r="P606" t="s">
        <v>2298</v>
      </c>
      <c r="Q606">
        <v>2</v>
      </c>
      <c r="R606">
        <v>2.5679999999999901E-2</v>
      </c>
      <c r="S606">
        <f t="shared" si="18"/>
        <v>1</v>
      </c>
      <c r="T606">
        <f t="shared" si="19"/>
        <v>25</v>
      </c>
      <c r="U606">
        <v>0</v>
      </c>
      <c r="V606">
        <v>0</v>
      </c>
      <c r="W606">
        <v>0</v>
      </c>
      <c r="X606">
        <v>0</v>
      </c>
      <c r="Y606">
        <v>0</v>
      </c>
      <c r="Z606">
        <v>0</v>
      </c>
      <c r="AA606">
        <v>0</v>
      </c>
      <c r="AB606">
        <v>0</v>
      </c>
      <c r="AC606">
        <v>0</v>
      </c>
      <c r="AD606">
        <v>0</v>
      </c>
      <c r="AE606">
        <v>0</v>
      </c>
      <c r="AF606">
        <v>0</v>
      </c>
      <c r="AG606">
        <v>0</v>
      </c>
      <c r="AH606">
        <v>0</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25</v>
      </c>
      <c r="BI606">
        <v>0</v>
      </c>
      <c r="BJ606">
        <v>0</v>
      </c>
      <c r="BK606">
        <v>0</v>
      </c>
      <c r="BL606">
        <v>0</v>
      </c>
      <c r="BM606">
        <v>0</v>
      </c>
      <c r="BN606">
        <v>0</v>
      </c>
      <c r="BO606">
        <v>0</v>
      </c>
      <c r="BP606">
        <v>0</v>
      </c>
      <c r="BQ606">
        <v>0</v>
      </c>
      <c r="BR606">
        <v>0</v>
      </c>
      <c r="BS606">
        <v>0</v>
      </c>
      <c r="BT606">
        <v>0</v>
      </c>
      <c r="BU606">
        <v>0</v>
      </c>
      <c r="BV606">
        <v>0</v>
      </c>
      <c r="BW606">
        <v>0</v>
      </c>
      <c r="BX606">
        <v>0</v>
      </c>
      <c r="BY606">
        <v>0</v>
      </c>
      <c r="BZ606">
        <v>0</v>
      </c>
      <c r="CA606">
        <v>0</v>
      </c>
      <c r="CB606">
        <v>0</v>
      </c>
      <c r="CC606">
        <v>0</v>
      </c>
      <c r="CD606">
        <v>0</v>
      </c>
      <c r="CE606">
        <v>0</v>
      </c>
      <c r="CF606">
        <v>0</v>
      </c>
      <c r="CG606">
        <v>0</v>
      </c>
      <c r="CH606">
        <v>0</v>
      </c>
      <c r="CI606">
        <v>0</v>
      </c>
      <c r="CJ606">
        <v>0</v>
      </c>
      <c r="CK606">
        <v>0</v>
      </c>
      <c r="CL606">
        <v>0</v>
      </c>
      <c r="CM606">
        <v>0</v>
      </c>
      <c r="CN606">
        <v>0</v>
      </c>
    </row>
    <row r="607" spans="1:92">
      <c r="A607" t="s">
        <v>974</v>
      </c>
      <c r="B607" t="s">
        <v>25</v>
      </c>
      <c r="C607" t="s">
        <v>26</v>
      </c>
      <c r="D607" t="s">
        <v>27</v>
      </c>
      <c r="E607" t="s">
        <v>28</v>
      </c>
      <c r="F607" t="s">
        <v>64</v>
      </c>
      <c r="G607" t="s">
        <v>65</v>
      </c>
      <c r="H607" t="s">
        <v>66</v>
      </c>
      <c r="I607">
        <v>100</v>
      </c>
      <c r="J607" s="1">
        <v>0.94</v>
      </c>
      <c r="K607" t="s">
        <v>26</v>
      </c>
      <c r="L607" t="s">
        <v>27</v>
      </c>
      <c r="M607" t="s">
        <v>28</v>
      </c>
      <c r="N607" t="s">
        <v>67</v>
      </c>
      <c r="O607" t="s">
        <v>67</v>
      </c>
      <c r="P607" t="s">
        <v>68</v>
      </c>
      <c r="Q607">
        <v>14</v>
      </c>
      <c r="R607">
        <v>8.8090000000000002E-2</v>
      </c>
      <c r="S607">
        <f t="shared" si="18"/>
        <v>16</v>
      </c>
      <c r="T607">
        <f t="shared" si="19"/>
        <v>24</v>
      </c>
      <c r="U607">
        <v>0</v>
      </c>
      <c r="V607">
        <v>0</v>
      </c>
      <c r="W607">
        <v>0</v>
      </c>
      <c r="X607">
        <v>0</v>
      </c>
      <c r="Y607">
        <v>0</v>
      </c>
      <c r="Z607">
        <v>0</v>
      </c>
      <c r="AA607">
        <v>0</v>
      </c>
      <c r="AB607">
        <v>2</v>
      </c>
      <c r="AC607">
        <v>0</v>
      </c>
      <c r="AD607">
        <v>0</v>
      </c>
      <c r="AE607">
        <v>0</v>
      </c>
      <c r="AF607">
        <v>1</v>
      </c>
      <c r="AG607">
        <v>0</v>
      </c>
      <c r="AH607">
        <v>1</v>
      </c>
      <c r="AI607">
        <v>0</v>
      </c>
      <c r="AJ607">
        <v>0</v>
      </c>
      <c r="AK607">
        <v>0</v>
      </c>
      <c r="AL607">
        <v>0</v>
      </c>
      <c r="AM607">
        <v>0</v>
      </c>
      <c r="AN607">
        <v>1</v>
      </c>
      <c r="AO607">
        <v>0</v>
      </c>
      <c r="AP607">
        <v>0</v>
      </c>
      <c r="AQ607">
        <v>0</v>
      </c>
      <c r="AR607">
        <v>0</v>
      </c>
      <c r="AS607">
        <v>1</v>
      </c>
      <c r="AT607">
        <v>0</v>
      </c>
      <c r="AU607">
        <v>0</v>
      </c>
      <c r="AV607">
        <v>1</v>
      </c>
      <c r="AW607">
        <v>0</v>
      </c>
      <c r="AX607">
        <v>0</v>
      </c>
      <c r="AY607">
        <v>0</v>
      </c>
      <c r="AZ607">
        <v>2</v>
      </c>
      <c r="BA607">
        <v>0</v>
      </c>
      <c r="BB607">
        <v>0</v>
      </c>
      <c r="BC607">
        <v>0</v>
      </c>
      <c r="BD607">
        <v>2</v>
      </c>
      <c r="BE607">
        <v>0</v>
      </c>
      <c r="BF607">
        <v>0</v>
      </c>
      <c r="BG607">
        <v>0</v>
      </c>
      <c r="BH607">
        <v>1</v>
      </c>
      <c r="BI607">
        <v>0</v>
      </c>
      <c r="BJ607">
        <v>0</v>
      </c>
      <c r="BK607">
        <v>0</v>
      </c>
      <c r="BL607">
        <v>0</v>
      </c>
      <c r="BM607">
        <v>0</v>
      </c>
      <c r="BN607">
        <v>0</v>
      </c>
      <c r="BO607">
        <v>0</v>
      </c>
      <c r="BP607">
        <v>1</v>
      </c>
      <c r="BQ607">
        <v>0</v>
      </c>
      <c r="BR607">
        <v>1</v>
      </c>
      <c r="BS607">
        <v>0</v>
      </c>
      <c r="BT607">
        <v>0</v>
      </c>
      <c r="BU607">
        <v>0</v>
      </c>
      <c r="BV607">
        <v>0</v>
      </c>
      <c r="BW607">
        <v>0</v>
      </c>
      <c r="BX607">
        <v>0</v>
      </c>
      <c r="BY607">
        <v>0</v>
      </c>
      <c r="BZ607">
        <v>1</v>
      </c>
      <c r="CA607">
        <v>0</v>
      </c>
      <c r="CB607">
        <v>5</v>
      </c>
      <c r="CC607">
        <v>0</v>
      </c>
      <c r="CD607">
        <v>0</v>
      </c>
      <c r="CE607">
        <v>0</v>
      </c>
      <c r="CF607">
        <v>1</v>
      </c>
      <c r="CG607">
        <v>0</v>
      </c>
      <c r="CH607">
        <v>1</v>
      </c>
      <c r="CI607">
        <v>0</v>
      </c>
      <c r="CJ607">
        <v>0</v>
      </c>
      <c r="CK607">
        <v>0</v>
      </c>
      <c r="CL607">
        <v>0</v>
      </c>
      <c r="CM607">
        <v>0</v>
      </c>
      <c r="CN607">
        <v>2</v>
      </c>
    </row>
    <row r="608" spans="1:92">
      <c r="A608" t="s">
        <v>772</v>
      </c>
      <c r="B608" t="s">
        <v>25</v>
      </c>
      <c r="C608" t="s">
        <v>26</v>
      </c>
      <c r="D608" t="s">
        <v>47</v>
      </c>
      <c r="E608" t="s">
        <v>48</v>
      </c>
      <c r="F608" t="s">
        <v>49</v>
      </c>
      <c r="G608" t="s">
        <v>50</v>
      </c>
      <c r="H608" t="s">
        <v>51</v>
      </c>
      <c r="I608">
        <v>100</v>
      </c>
      <c r="J608" s="1">
        <v>0.98</v>
      </c>
      <c r="K608" t="s">
        <v>26</v>
      </c>
      <c r="L608" t="s">
        <v>47</v>
      </c>
      <c r="M608" t="s">
        <v>48</v>
      </c>
      <c r="N608" t="s">
        <v>49</v>
      </c>
      <c r="O608" t="s">
        <v>52</v>
      </c>
      <c r="P608" t="s">
        <v>103</v>
      </c>
      <c r="Q608">
        <v>3</v>
      </c>
      <c r="R608">
        <v>8.0559999999999896E-2</v>
      </c>
      <c r="S608">
        <f t="shared" si="18"/>
        <v>15</v>
      </c>
      <c r="T608">
        <f t="shared" si="19"/>
        <v>24</v>
      </c>
      <c r="U608">
        <v>1</v>
      </c>
      <c r="V608">
        <v>0</v>
      </c>
      <c r="W608">
        <v>0</v>
      </c>
      <c r="X608">
        <v>2</v>
      </c>
      <c r="Y608">
        <v>0</v>
      </c>
      <c r="Z608">
        <v>0</v>
      </c>
      <c r="AA608">
        <v>0</v>
      </c>
      <c r="AB608">
        <v>0</v>
      </c>
      <c r="AC608">
        <v>0</v>
      </c>
      <c r="AD608">
        <v>0</v>
      </c>
      <c r="AE608">
        <v>0</v>
      </c>
      <c r="AF608">
        <v>0</v>
      </c>
      <c r="AG608">
        <v>0</v>
      </c>
      <c r="AH608">
        <v>0</v>
      </c>
      <c r="AI608">
        <v>1</v>
      </c>
      <c r="AJ608">
        <v>0</v>
      </c>
      <c r="AK608">
        <v>1</v>
      </c>
      <c r="AL608">
        <v>0</v>
      </c>
      <c r="AM608">
        <v>0</v>
      </c>
      <c r="AN608">
        <v>0</v>
      </c>
      <c r="AO608">
        <v>0</v>
      </c>
      <c r="AP608">
        <v>0</v>
      </c>
      <c r="AQ608">
        <v>2</v>
      </c>
      <c r="AR608">
        <v>2</v>
      </c>
      <c r="AS608">
        <v>0</v>
      </c>
      <c r="AT608">
        <v>0</v>
      </c>
      <c r="AU608">
        <v>3</v>
      </c>
      <c r="AV608">
        <v>0</v>
      </c>
      <c r="AW608">
        <v>1</v>
      </c>
      <c r="AX608">
        <v>0</v>
      </c>
      <c r="AY608">
        <v>2</v>
      </c>
      <c r="AZ608">
        <v>0</v>
      </c>
      <c r="BA608">
        <v>0</v>
      </c>
      <c r="BB608">
        <v>0</v>
      </c>
      <c r="BC608">
        <v>0</v>
      </c>
      <c r="BD608">
        <v>0</v>
      </c>
      <c r="BE608">
        <v>3</v>
      </c>
      <c r="BF608">
        <v>0</v>
      </c>
      <c r="BG608">
        <v>1</v>
      </c>
      <c r="BH608">
        <v>0</v>
      </c>
      <c r="BI608">
        <v>2</v>
      </c>
      <c r="BJ608">
        <v>0</v>
      </c>
      <c r="BK608">
        <v>0</v>
      </c>
      <c r="BL608">
        <v>0</v>
      </c>
      <c r="BM608">
        <v>0</v>
      </c>
      <c r="BN608">
        <v>1</v>
      </c>
      <c r="BO608">
        <v>0</v>
      </c>
      <c r="BP608">
        <v>0</v>
      </c>
      <c r="BQ608">
        <v>0</v>
      </c>
      <c r="BR608">
        <v>0</v>
      </c>
      <c r="BS608">
        <v>0</v>
      </c>
      <c r="BT608">
        <v>0</v>
      </c>
      <c r="BU608">
        <v>0</v>
      </c>
      <c r="BV608">
        <v>0</v>
      </c>
      <c r="BW608">
        <v>1</v>
      </c>
      <c r="BX608">
        <v>0</v>
      </c>
      <c r="BY608">
        <v>0</v>
      </c>
      <c r="BZ608">
        <v>0</v>
      </c>
      <c r="CA608">
        <v>0</v>
      </c>
      <c r="CB608">
        <v>0</v>
      </c>
      <c r="CC608">
        <v>0</v>
      </c>
      <c r="CD608">
        <v>0</v>
      </c>
      <c r="CE608">
        <v>0</v>
      </c>
      <c r="CF608">
        <v>0</v>
      </c>
      <c r="CG608">
        <v>1</v>
      </c>
      <c r="CH608">
        <v>0</v>
      </c>
      <c r="CI608">
        <v>0</v>
      </c>
      <c r="CJ608">
        <v>0</v>
      </c>
      <c r="CK608">
        <v>0</v>
      </c>
      <c r="CL608">
        <v>0</v>
      </c>
      <c r="CM608">
        <v>0</v>
      </c>
      <c r="CN608">
        <v>0</v>
      </c>
    </row>
    <row r="609" spans="1:92">
      <c r="A609" t="s">
        <v>1638</v>
      </c>
      <c r="B609" t="s">
        <v>25</v>
      </c>
      <c r="C609" t="s">
        <v>26</v>
      </c>
      <c r="D609" t="s">
        <v>47</v>
      </c>
      <c r="E609" t="s">
        <v>48</v>
      </c>
      <c r="F609" t="s">
        <v>49</v>
      </c>
      <c r="G609" t="s">
        <v>50</v>
      </c>
      <c r="H609" t="s">
        <v>51</v>
      </c>
      <c r="I609">
        <v>100</v>
      </c>
      <c r="J609" s="1">
        <v>0.98</v>
      </c>
      <c r="K609" t="s">
        <v>26</v>
      </c>
      <c r="L609" t="s">
        <v>47</v>
      </c>
      <c r="M609" t="s">
        <v>48</v>
      </c>
      <c r="N609" t="s">
        <v>49</v>
      </c>
      <c r="O609" t="s">
        <v>52</v>
      </c>
      <c r="P609" t="s">
        <v>53</v>
      </c>
      <c r="Q609">
        <v>5</v>
      </c>
      <c r="R609">
        <v>5.5870000000000003E-2</v>
      </c>
      <c r="S609">
        <f t="shared" si="18"/>
        <v>15</v>
      </c>
      <c r="T609">
        <f t="shared" si="19"/>
        <v>24</v>
      </c>
      <c r="U609">
        <v>0</v>
      </c>
      <c r="V609">
        <v>0</v>
      </c>
      <c r="W609">
        <v>0</v>
      </c>
      <c r="X609">
        <v>0</v>
      </c>
      <c r="Y609">
        <v>0</v>
      </c>
      <c r="Z609">
        <v>1</v>
      </c>
      <c r="AA609">
        <v>0</v>
      </c>
      <c r="AB609">
        <v>1</v>
      </c>
      <c r="AC609">
        <v>0</v>
      </c>
      <c r="AD609">
        <v>0</v>
      </c>
      <c r="AE609">
        <v>0</v>
      </c>
      <c r="AF609">
        <v>0</v>
      </c>
      <c r="AG609">
        <v>0</v>
      </c>
      <c r="AH609">
        <v>2</v>
      </c>
      <c r="AI609">
        <v>0</v>
      </c>
      <c r="AJ609">
        <v>0</v>
      </c>
      <c r="AK609">
        <v>0</v>
      </c>
      <c r="AL609">
        <v>0</v>
      </c>
      <c r="AM609">
        <v>0</v>
      </c>
      <c r="AN609">
        <v>0</v>
      </c>
      <c r="AO609">
        <v>0</v>
      </c>
      <c r="AP609">
        <v>0</v>
      </c>
      <c r="AQ609">
        <v>0</v>
      </c>
      <c r="AR609">
        <v>4</v>
      </c>
      <c r="AS609">
        <v>2</v>
      </c>
      <c r="AT609">
        <v>1</v>
      </c>
      <c r="AU609">
        <v>1</v>
      </c>
      <c r="AV609">
        <v>3</v>
      </c>
      <c r="AW609">
        <v>0</v>
      </c>
      <c r="AX609">
        <v>0</v>
      </c>
      <c r="AY609">
        <v>0</v>
      </c>
      <c r="AZ609">
        <v>0</v>
      </c>
      <c r="BA609">
        <v>0</v>
      </c>
      <c r="BB609">
        <v>0</v>
      </c>
      <c r="BC609">
        <v>0</v>
      </c>
      <c r="BD609">
        <v>0</v>
      </c>
      <c r="BE609">
        <v>0</v>
      </c>
      <c r="BF609">
        <v>0</v>
      </c>
      <c r="BG609">
        <v>0</v>
      </c>
      <c r="BH609">
        <v>1</v>
      </c>
      <c r="BI609">
        <v>2</v>
      </c>
      <c r="BJ609">
        <v>0</v>
      </c>
      <c r="BK609">
        <v>0</v>
      </c>
      <c r="BL609">
        <v>0</v>
      </c>
      <c r="BM609">
        <v>0</v>
      </c>
      <c r="BN609">
        <v>1</v>
      </c>
      <c r="BO609">
        <v>0</v>
      </c>
      <c r="BP609">
        <v>0</v>
      </c>
      <c r="BQ609">
        <v>0</v>
      </c>
      <c r="BR609">
        <v>0</v>
      </c>
      <c r="BS609">
        <v>0</v>
      </c>
      <c r="BT609">
        <v>0</v>
      </c>
      <c r="BU609">
        <v>2</v>
      </c>
      <c r="BV609">
        <v>0</v>
      </c>
      <c r="BW609">
        <v>0</v>
      </c>
      <c r="BX609">
        <v>0</v>
      </c>
      <c r="BY609">
        <v>0</v>
      </c>
      <c r="BZ609">
        <v>0</v>
      </c>
      <c r="CA609">
        <v>0</v>
      </c>
      <c r="CB609">
        <v>0</v>
      </c>
      <c r="CC609">
        <v>0</v>
      </c>
      <c r="CD609">
        <v>0</v>
      </c>
      <c r="CE609">
        <v>0</v>
      </c>
      <c r="CF609">
        <v>1</v>
      </c>
      <c r="CG609">
        <v>1</v>
      </c>
      <c r="CH609">
        <v>1</v>
      </c>
      <c r="CI609">
        <v>0</v>
      </c>
      <c r="CJ609">
        <v>0</v>
      </c>
      <c r="CK609">
        <v>0</v>
      </c>
      <c r="CL609">
        <v>0</v>
      </c>
      <c r="CM609">
        <v>0</v>
      </c>
      <c r="CN609">
        <v>0</v>
      </c>
    </row>
    <row r="610" spans="1:92">
      <c r="A610" t="s">
        <v>1603</v>
      </c>
      <c r="B610" t="s">
        <v>25</v>
      </c>
      <c r="C610" t="s">
        <v>26</v>
      </c>
      <c r="D610" t="s">
        <v>27</v>
      </c>
      <c r="E610" t="s">
        <v>28</v>
      </c>
      <c r="F610" t="s">
        <v>67</v>
      </c>
      <c r="G610" t="s">
        <v>211</v>
      </c>
      <c r="H610" t="s">
        <v>212</v>
      </c>
      <c r="I610">
        <v>100</v>
      </c>
      <c r="J610" s="1">
        <v>0.99</v>
      </c>
      <c r="K610" t="s">
        <v>26</v>
      </c>
      <c r="L610" t="s">
        <v>27</v>
      </c>
      <c r="M610" t="s">
        <v>28</v>
      </c>
      <c r="N610" t="s">
        <v>29</v>
      </c>
      <c r="O610" t="s">
        <v>59</v>
      </c>
      <c r="P610" t="s">
        <v>1604</v>
      </c>
      <c r="Q610">
        <v>3</v>
      </c>
      <c r="R610">
        <v>4.2029999999999998E-2</v>
      </c>
      <c r="S610">
        <f t="shared" si="18"/>
        <v>14</v>
      </c>
      <c r="T610">
        <f t="shared" si="19"/>
        <v>24</v>
      </c>
      <c r="U610">
        <v>0</v>
      </c>
      <c r="V610">
        <v>0</v>
      </c>
      <c r="W610">
        <v>0</v>
      </c>
      <c r="X610">
        <v>0</v>
      </c>
      <c r="Y610">
        <v>0</v>
      </c>
      <c r="Z610">
        <v>3</v>
      </c>
      <c r="AA610">
        <v>0</v>
      </c>
      <c r="AB610">
        <v>0</v>
      </c>
      <c r="AC610">
        <v>0</v>
      </c>
      <c r="AD610">
        <v>0</v>
      </c>
      <c r="AE610">
        <v>0</v>
      </c>
      <c r="AF610">
        <v>0</v>
      </c>
      <c r="AG610">
        <v>0</v>
      </c>
      <c r="AH610">
        <v>1</v>
      </c>
      <c r="AI610">
        <v>0</v>
      </c>
      <c r="AJ610">
        <v>0</v>
      </c>
      <c r="AK610">
        <v>0</v>
      </c>
      <c r="AL610">
        <v>0</v>
      </c>
      <c r="AM610">
        <v>0</v>
      </c>
      <c r="AN610">
        <v>4</v>
      </c>
      <c r="AO610">
        <v>0</v>
      </c>
      <c r="AP610">
        <v>1</v>
      </c>
      <c r="AQ610">
        <v>0</v>
      </c>
      <c r="AR610">
        <v>1</v>
      </c>
      <c r="AS610">
        <v>0</v>
      </c>
      <c r="AT610">
        <v>0</v>
      </c>
      <c r="AU610">
        <v>0</v>
      </c>
      <c r="AV610">
        <v>1</v>
      </c>
      <c r="AW610">
        <v>0</v>
      </c>
      <c r="AX610">
        <v>0</v>
      </c>
      <c r="AY610">
        <v>0</v>
      </c>
      <c r="AZ610">
        <v>3</v>
      </c>
      <c r="BA610">
        <v>0</v>
      </c>
      <c r="BB610">
        <v>0</v>
      </c>
      <c r="BC610">
        <v>0</v>
      </c>
      <c r="BD610">
        <v>0</v>
      </c>
      <c r="BE610">
        <v>0</v>
      </c>
      <c r="BF610">
        <v>0</v>
      </c>
      <c r="BG610">
        <v>0</v>
      </c>
      <c r="BH610">
        <v>1</v>
      </c>
      <c r="BI610">
        <v>0</v>
      </c>
      <c r="BJ610">
        <v>2</v>
      </c>
      <c r="BK610">
        <v>0</v>
      </c>
      <c r="BL610">
        <v>0</v>
      </c>
      <c r="BM610">
        <v>0</v>
      </c>
      <c r="BN610">
        <v>0</v>
      </c>
      <c r="BO610">
        <v>0</v>
      </c>
      <c r="BP610">
        <v>0</v>
      </c>
      <c r="BQ610">
        <v>0</v>
      </c>
      <c r="BR610">
        <v>2</v>
      </c>
      <c r="BS610">
        <v>0</v>
      </c>
      <c r="BT610">
        <v>0</v>
      </c>
      <c r="BU610">
        <v>0</v>
      </c>
      <c r="BV610">
        <v>2</v>
      </c>
      <c r="BW610">
        <v>0</v>
      </c>
      <c r="BX610">
        <v>1</v>
      </c>
      <c r="BY610">
        <v>0</v>
      </c>
      <c r="BZ610">
        <v>1</v>
      </c>
      <c r="CA610">
        <v>0</v>
      </c>
      <c r="CB610">
        <v>0</v>
      </c>
      <c r="CC610">
        <v>0</v>
      </c>
      <c r="CD610">
        <v>0</v>
      </c>
      <c r="CE610">
        <v>0</v>
      </c>
      <c r="CF610">
        <v>0</v>
      </c>
      <c r="CG610">
        <v>0</v>
      </c>
      <c r="CH610">
        <v>0</v>
      </c>
      <c r="CI610">
        <v>0</v>
      </c>
      <c r="CJ610">
        <v>0</v>
      </c>
      <c r="CK610">
        <v>0</v>
      </c>
      <c r="CL610">
        <v>1</v>
      </c>
      <c r="CM610">
        <v>0</v>
      </c>
      <c r="CN610">
        <v>0</v>
      </c>
    </row>
    <row r="611" spans="1:92">
      <c r="A611" t="s">
        <v>1693</v>
      </c>
      <c r="B611" t="s">
        <v>25</v>
      </c>
      <c r="C611" t="s">
        <v>26</v>
      </c>
      <c r="D611" t="s">
        <v>27</v>
      </c>
      <c r="E611" t="s">
        <v>263</v>
      </c>
      <c r="F611" t="s">
        <v>263</v>
      </c>
      <c r="G611" t="s">
        <v>1694</v>
      </c>
      <c r="H611" t="s">
        <v>1695</v>
      </c>
      <c r="I611">
        <v>100</v>
      </c>
      <c r="J611" s="1">
        <v>0.93</v>
      </c>
      <c r="K611" t="s">
        <v>26</v>
      </c>
      <c r="L611" t="s">
        <v>88</v>
      </c>
      <c r="M611" t="s">
        <v>89</v>
      </c>
      <c r="P611" t="s">
        <v>1385</v>
      </c>
      <c r="Q611">
        <v>6</v>
      </c>
      <c r="R611">
        <v>0.12063</v>
      </c>
      <c r="S611">
        <f t="shared" si="18"/>
        <v>6</v>
      </c>
      <c r="T611">
        <f t="shared" si="19"/>
        <v>24</v>
      </c>
      <c r="U611">
        <v>0</v>
      </c>
      <c r="V611">
        <v>0</v>
      </c>
      <c r="W611">
        <v>0</v>
      </c>
      <c r="X611">
        <v>0</v>
      </c>
      <c r="Y611">
        <v>0</v>
      </c>
      <c r="Z611">
        <v>0</v>
      </c>
      <c r="AA611">
        <v>1</v>
      </c>
      <c r="AB611">
        <v>0</v>
      </c>
      <c r="AC611">
        <v>0</v>
      </c>
      <c r="AD611">
        <v>0</v>
      </c>
      <c r="AE611">
        <v>0</v>
      </c>
      <c r="AF611">
        <v>0</v>
      </c>
      <c r="AG611">
        <v>0</v>
      </c>
      <c r="AH611">
        <v>0</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3</v>
      </c>
      <c r="BH611">
        <v>0</v>
      </c>
      <c r="BI611">
        <v>0</v>
      </c>
      <c r="BJ611">
        <v>0</v>
      </c>
      <c r="BK611">
        <v>0</v>
      </c>
      <c r="BL611">
        <v>0</v>
      </c>
      <c r="BM611">
        <v>0</v>
      </c>
      <c r="BN611">
        <v>0</v>
      </c>
      <c r="BO611">
        <v>1</v>
      </c>
      <c r="BP611">
        <v>0</v>
      </c>
      <c r="BQ611">
        <v>6</v>
      </c>
      <c r="BR611">
        <v>0</v>
      </c>
      <c r="BS611">
        <v>0</v>
      </c>
      <c r="BT611">
        <v>0</v>
      </c>
      <c r="BU611">
        <v>4</v>
      </c>
      <c r="BV611">
        <v>0</v>
      </c>
      <c r="BW611">
        <v>0</v>
      </c>
      <c r="BX611">
        <v>0</v>
      </c>
      <c r="BY611">
        <v>0</v>
      </c>
      <c r="BZ611">
        <v>0</v>
      </c>
      <c r="CA611">
        <v>9</v>
      </c>
      <c r="CB611">
        <v>0</v>
      </c>
      <c r="CC611">
        <v>0</v>
      </c>
      <c r="CD611">
        <v>0</v>
      </c>
      <c r="CE611">
        <v>0</v>
      </c>
      <c r="CF611">
        <v>0</v>
      </c>
      <c r="CG611">
        <v>0</v>
      </c>
      <c r="CH611">
        <v>0</v>
      </c>
      <c r="CI611">
        <v>0</v>
      </c>
      <c r="CJ611">
        <v>0</v>
      </c>
      <c r="CK611">
        <v>0</v>
      </c>
      <c r="CL611">
        <v>0</v>
      </c>
      <c r="CM611">
        <v>0</v>
      </c>
      <c r="CN611">
        <v>0</v>
      </c>
    </row>
    <row r="612" spans="1:92">
      <c r="A612" t="s">
        <v>1880</v>
      </c>
      <c r="B612" t="s">
        <v>25</v>
      </c>
      <c r="C612" t="s">
        <v>26</v>
      </c>
      <c r="D612" t="s">
        <v>88</v>
      </c>
      <c r="E612" t="s">
        <v>89</v>
      </c>
      <c r="F612" t="s">
        <v>89</v>
      </c>
      <c r="G612" t="s">
        <v>503</v>
      </c>
      <c r="H612" t="s">
        <v>610</v>
      </c>
      <c r="I612">
        <v>100</v>
      </c>
      <c r="J612" s="1">
        <v>0.96</v>
      </c>
      <c r="K612" t="s">
        <v>26</v>
      </c>
      <c r="L612" t="s">
        <v>88</v>
      </c>
      <c r="M612" t="s">
        <v>89</v>
      </c>
      <c r="N612" t="s">
        <v>89</v>
      </c>
      <c r="O612" t="s">
        <v>89</v>
      </c>
      <c r="P612" t="s">
        <v>611</v>
      </c>
      <c r="Q612">
        <v>6</v>
      </c>
      <c r="R612">
        <v>6.3160000000000299E-2</v>
      </c>
      <c r="S612">
        <f t="shared" si="18"/>
        <v>3</v>
      </c>
      <c r="T612">
        <f t="shared" si="19"/>
        <v>24</v>
      </c>
      <c r="U612">
        <v>0</v>
      </c>
      <c r="V612">
        <v>0</v>
      </c>
      <c r="W612">
        <v>0</v>
      </c>
      <c r="X612">
        <v>0</v>
      </c>
      <c r="Y612">
        <v>0</v>
      </c>
      <c r="Z612">
        <v>0</v>
      </c>
      <c r="AA612">
        <v>0</v>
      </c>
      <c r="AB612">
        <v>0</v>
      </c>
      <c r="AC612">
        <v>0</v>
      </c>
      <c r="AD612">
        <v>0</v>
      </c>
      <c r="AE612">
        <v>0</v>
      </c>
      <c r="AF612">
        <v>0</v>
      </c>
      <c r="AG612">
        <v>6</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3</v>
      </c>
      <c r="BD612">
        <v>0</v>
      </c>
      <c r="BE612">
        <v>0</v>
      </c>
      <c r="BF612">
        <v>0</v>
      </c>
      <c r="BG612">
        <v>0</v>
      </c>
      <c r="BH612">
        <v>0</v>
      </c>
      <c r="BI612">
        <v>0</v>
      </c>
      <c r="BJ612">
        <v>0</v>
      </c>
      <c r="BK612">
        <v>0</v>
      </c>
      <c r="BL612">
        <v>0</v>
      </c>
      <c r="BM612">
        <v>0</v>
      </c>
      <c r="BN612">
        <v>0</v>
      </c>
      <c r="BO612">
        <v>0</v>
      </c>
      <c r="BP612">
        <v>0</v>
      </c>
      <c r="BQ612">
        <v>0</v>
      </c>
      <c r="BR612">
        <v>0</v>
      </c>
      <c r="BS612">
        <v>0</v>
      </c>
      <c r="BT612">
        <v>0</v>
      </c>
      <c r="BU612">
        <v>0</v>
      </c>
      <c r="BV612">
        <v>0</v>
      </c>
      <c r="BW612">
        <v>0</v>
      </c>
      <c r="BX612">
        <v>0</v>
      </c>
      <c r="BY612">
        <v>0</v>
      </c>
      <c r="BZ612">
        <v>0</v>
      </c>
      <c r="CA612">
        <v>0</v>
      </c>
      <c r="CB612">
        <v>0</v>
      </c>
      <c r="CC612">
        <v>0</v>
      </c>
      <c r="CD612">
        <v>0</v>
      </c>
      <c r="CE612">
        <v>0</v>
      </c>
      <c r="CF612">
        <v>0</v>
      </c>
      <c r="CG612">
        <v>0</v>
      </c>
      <c r="CH612">
        <v>0</v>
      </c>
      <c r="CI612">
        <v>0</v>
      </c>
      <c r="CJ612">
        <v>0</v>
      </c>
      <c r="CK612">
        <v>0</v>
      </c>
      <c r="CL612">
        <v>15</v>
      </c>
      <c r="CM612">
        <v>0</v>
      </c>
      <c r="CN612">
        <v>0</v>
      </c>
    </row>
    <row r="613" spans="1:92">
      <c r="A613" t="s">
        <v>2271</v>
      </c>
      <c r="B613" t="s">
        <v>25</v>
      </c>
      <c r="C613" t="s">
        <v>26</v>
      </c>
      <c r="D613" t="s">
        <v>88</v>
      </c>
      <c r="E613" t="s">
        <v>89</v>
      </c>
      <c r="F613" t="s">
        <v>32</v>
      </c>
      <c r="G613" t="s">
        <v>584</v>
      </c>
      <c r="H613" t="s">
        <v>585</v>
      </c>
      <c r="I613">
        <v>100</v>
      </c>
      <c r="J613" s="1">
        <v>0.94</v>
      </c>
      <c r="K613" t="s">
        <v>26</v>
      </c>
      <c r="L613" t="s">
        <v>88</v>
      </c>
      <c r="M613" t="s">
        <v>89</v>
      </c>
      <c r="N613" t="s">
        <v>172</v>
      </c>
      <c r="O613" t="s">
        <v>175</v>
      </c>
      <c r="P613" t="s">
        <v>282</v>
      </c>
      <c r="Q613">
        <v>4</v>
      </c>
      <c r="R613">
        <v>2.6880000000000001E-2</v>
      </c>
      <c r="S613">
        <f t="shared" si="18"/>
        <v>2</v>
      </c>
      <c r="T613">
        <f t="shared" si="19"/>
        <v>24</v>
      </c>
      <c r="U613">
        <v>0</v>
      </c>
      <c r="V613">
        <v>0</v>
      </c>
      <c r="W613">
        <v>0</v>
      </c>
      <c r="X613">
        <v>0</v>
      </c>
      <c r="Y613">
        <v>0</v>
      </c>
      <c r="Z613">
        <v>0</v>
      </c>
      <c r="AA613">
        <v>0</v>
      </c>
      <c r="AB613">
        <v>0</v>
      </c>
      <c r="AC613">
        <v>0</v>
      </c>
      <c r="AD613">
        <v>0</v>
      </c>
      <c r="AE613">
        <v>0</v>
      </c>
      <c r="AF613">
        <v>0</v>
      </c>
      <c r="AG613">
        <v>0</v>
      </c>
      <c r="AH613">
        <v>0</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7</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v>0</v>
      </c>
      <c r="BY613">
        <v>0</v>
      </c>
      <c r="BZ613">
        <v>17</v>
      </c>
      <c r="CA613">
        <v>0</v>
      </c>
      <c r="CB613">
        <v>0</v>
      </c>
      <c r="CC613">
        <v>0</v>
      </c>
      <c r="CD613">
        <v>0</v>
      </c>
      <c r="CE613">
        <v>0</v>
      </c>
      <c r="CF613">
        <v>0</v>
      </c>
      <c r="CG613">
        <v>0</v>
      </c>
      <c r="CH613">
        <v>0</v>
      </c>
      <c r="CI613">
        <v>0</v>
      </c>
      <c r="CJ613">
        <v>0</v>
      </c>
      <c r="CK613">
        <v>0</v>
      </c>
      <c r="CL613">
        <v>0</v>
      </c>
      <c r="CM613">
        <v>0</v>
      </c>
      <c r="CN613">
        <v>0</v>
      </c>
    </row>
    <row r="614" spans="1:92">
      <c r="A614" t="s">
        <v>2118</v>
      </c>
      <c r="B614" t="s">
        <v>25</v>
      </c>
      <c r="C614" t="s">
        <v>26</v>
      </c>
      <c r="D614" t="s">
        <v>27</v>
      </c>
      <c r="E614" t="s">
        <v>81</v>
      </c>
      <c r="F614" t="s">
        <v>82</v>
      </c>
      <c r="G614" t="s">
        <v>291</v>
      </c>
      <c r="H614" t="s">
        <v>292</v>
      </c>
      <c r="I614">
        <v>100</v>
      </c>
      <c r="J614" s="1">
        <v>0.95</v>
      </c>
      <c r="K614" t="s">
        <v>26</v>
      </c>
      <c r="L614" t="s">
        <v>27</v>
      </c>
      <c r="M614" t="s">
        <v>28</v>
      </c>
      <c r="N614" t="s">
        <v>64</v>
      </c>
      <c r="O614" t="s">
        <v>119</v>
      </c>
      <c r="P614" t="s">
        <v>2119</v>
      </c>
      <c r="Q614">
        <v>2</v>
      </c>
      <c r="R614">
        <v>0.16789999999999999</v>
      </c>
      <c r="S614">
        <f t="shared" si="18"/>
        <v>1</v>
      </c>
      <c r="T614">
        <f t="shared" si="19"/>
        <v>24</v>
      </c>
      <c r="U614">
        <v>0</v>
      </c>
      <c r="V614">
        <v>0</v>
      </c>
      <c r="W614">
        <v>0</v>
      </c>
      <c r="X614">
        <v>0</v>
      </c>
      <c r="Y614">
        <v>0</v>
      </c>
      <c r="Z614">
        <v>0</v>
      </c>
      <c r="AA614">
        <v>0</v>
      </c>
      <c r="AB614">
        <v>0</v>
      </c>
      <c r="AC614">
        <v>0</v>
      </c>
      <c r="AD614">
        <v>0</v>
      </c>
      <c r="AE614">
        <v>0</v>
      </c>
      <c r="AF614">
        <v>0</v>
      </c>
      <c r="AG614">
        <v>0</v>
      </c>
      <c r="AH614">
        <v>0</v>
      </c>
      <c r="AI614">
        <v>0</v>
      </c>
      <c r="AJ614">
        <v>0</v>
      </c>
      <c r="AK614">
        <v>0</v>
      </c>
      <c r="AL614">
        <v>0</v>
      </c>
      <c r="AM614">
        <v>0</v>
      </c>
      <c r="AN614">
        <v>0</v>
      </c>
      <c r="AO614">
        <v>0</v>
      </c>
      <c r="AP614">
        <v>0</v>
      </c>
      <c r="AQ614">
        <v>0</v>
      </c>
      <c r="AR614">
        <v>24</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v>0</v>
      </c>
      <c r="BY614">
        <v>0</v>
      </c>
      <c r="BZ614">
        <v>0</v>
      </c>
      <c r="CA614">
        <v>0</v>
      </c>
      <c r="CB614">
        <v>0</v>
      </c>
      <c r="CC614">
        <v>0</v>
      </c>
      <c r="CD614">
        <v>0</v>
      </c>
      <c r="CE614">
        <v>0</v>
      </c>
      <c r="CF614">
        <v>0</v>
      </c>
      <c r="CG614">
        <v>0</v>
      </c>
      <c r="CH614">
        <v>0</v>
      </c>
      <c r="CI614">
        <v>0</v>
      </c>
      <c r="CJ614">
        <v>0</v>
      </c>
      <c r="CK614">
        <v>0</v>
      </c>
      <c r="CL614">
        <v>0</v>
      </c>
      <c r="CM614">
        <v>0</v>
      </c>
      <c r="CN614">
        <v>0</v>
      </c>
    </row>
    <row r="615" spans="1:92">
      <c r="A615" t="s">
        <v>2368</v>
      </c>
      <c r="B615" t="s">
        <v>2369</v>
      </c>
      <c r="K615" t="s">
        <v>26</v>
      </c>
      <c r="L615" t="s">
        <v>27</v>
      </c>
      <c r="M615" t="s">
        <v>28</v>
      </c>
      <c r="N615" t="s">
        <v>28</v>
      </c>
      <c r="O615" t="s">
        <v>28</v>
      </c>
      <c r="P615" t="s">
        <v>1601</v>
      </c>
      <c r="Q615">
        <v>3</v>
      </c>
      <c r="R615">
        <v>0.61697999999999897</v>
      </c>
      <c r="S615">
        <f t="shared" si="18"/>
        <v>1</v>
      </c>
      <c r="T615">
        <f t="shared" si="19"/>
        <v>24</v>
      </c>
      <c r="U615">
        <v>0</v>
      </c>
      <c r="V615">
        <v>0</v>
      </c>
      <c r="W615">
        <v>0</v>
      </c>
      <c r="X615">
        <v>0</v>
      </c>
      <c r="Y615">
        <v>0</v>
      </c>
      <c r="Z615">
        <v>0</v>
      </c>
      <c r="AA615">
        <v>0</v>
      </c>
      <c r="AB615">
        <v>0</v>
      </c>
      <c r="AC615">
        <v>0</v>
      </c>
      <c r="AD615">
        <v>0</v>
      </c>
      <c r="AE615">
        <v>0</v>
      </c>
      <c r="AF615">
        <v>0</v>
      </c>
      <c r="AG615">
        <v>0</v>
      </c>
      <c r="AH615">
        <v>0</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24</v>
      </c>
      <c r="BS615">
        <v>0</v>
      </c>
      <c r="BT615">
        <v>0</v>
      </c>
      <c r="BU615">
        <v>0</v>
      </c>
      <c r="BV615">
        <v>0</v>
      </c>
      <c r="BW615">
        <v>0</v>
      </c>
      <c r="BX615">
        <v>0</v>
      </c>
      <c r="BY615">
        <v>0</v>
      </c>
      <c r="BZ615">
        <v>0</v>
      </c>
      <c r="CA615">
        <v>0</v>
      </c>
      <c r="CB615">
        <v>0</v>
      </c>
      <c r="CC615">
        <v>0</v>
      </c>
      <c r="CD615">
        <v>0</v>
      </c>
      <c r="CE615">
        <v>0</v>
      </c>
      <c r="CF615">
        <v>0</v>
      </c>
      <c r="CG615">
        <v>0</v>
      </c>
      <c r="CH615">
        <v>0</v>
      </c>
      <c r="CI615">
        <v>0</v>
      </c>
      <c r="CJ615">
        <v>0</v>
      </c>
      <c r="CK615">
        <v>0</v>
      </c>
      <c r="CL615">
        <v>0</v>
      </c>
      <c r="CM615">
        <v>0</v>
      </c>
      <c r="CN615">
        <v>0</v>
      </c>
    </row>
    <row r="616" spans="1:92">
      <c r="A616" t="s">
        <v>2398</v>
      </c>
      <c r="B616" t="s">
        <v>25</v>
      </c>
      <c r="C616" t="s">
        <v>26</v>
      </c>
      <c r="D616" t="s">
        <v>27</v>
      </c>
      <c r="E616" t="s">
        <v>28</v>
      </c>
      <c r="F616" t="s">
        <v>29</v>
      </c>
      <c r="G616" t="s">
        <v>30</v>
      </c>
      <c r="H616" t="s">
        <v>31</v>
      </c>
      <c r="I616">
        <v>100</v>
      </c>
      <c r="J616" s="1">
        <v>0.99</v>
      </c>
      <c r="K616" t="s">
        <v>26</v>
      </c>
      <c r="L616" t="s">
        <v>27</v>
      </c>
      <c r="M616" t="s">
        <v>28</v>
      </c>
      <c r="N616" t="s">
        <v>29</v>
      </c>
      <c r="O616" t="s">
        <v>32</v>
      </c>
      <c r="P616" t="s">
        <v>1747</v>
      </c>
      <c r="Q616">
        <v>5</v>
      </c>
      <c r="R616">
        <v>0.147229999999999</v>
      </c>
      <c r="S616">
        <f t="shared" si="18"/>
        <v>1</v>
      </c>
      <c r="T616">
        <f t="shared" si="19"/>
        <v>24</v>
      </c>
      <c r="U616">
        <v>0</v>
      </c>
      <c r="V616">
        <v>0</v>
      </c>
      <c r="W616">
        <v>0</v>
      </c>
      <c r="X616">
        <v>0</v>
      </c>
      <c r="Y616">
        <v>0</v>
      </c>
      <c r="Z616">
        <v>0</v>
      </c>
      <c r="AA616">
        <v>0</v>
      </c>
      <c r="AB616">
        <v>0</v>
      </c>
      <c r="AC616">
        <v>0</v>
      </c>
      <c r="AD616">
        <v>0</v>
      </c>
      <c r="AE616">
        <v>0</v>
      </c>
      <c r="AF616">
        <v>0</v>
      </c>
      <c r="AG616">
        <v>0</v>
      </c>
      <c r="AH616">
        <v>0</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24</v>
      </c>
      <c r="BU616">
        <v>0</v>
      </c>
      <c r="BV616">
        <v>0</v>
      </c>
      <c r="BW616">
        <v>0</v>
      </c>
      <c r="BX616">
        <v>0</v>
      </c>
      <c r="BY616">
        <v>0</v>
      </c>
      <c r="BZ616">
        <v>0</v>
      </c>
      <c r="CA616">
        <v>0</v>
      </c>
      <c r="CB616">
        <v>0</v>
      </c>
      <c r="CC616">
        <v>0</v>
      </c>
      <c r="CD616">
        <v>0</v>
      </c>
      <c r="CE616">
        <v>0</v>
      </c>
      <c r="CF616">
        <v>0</v>
      </c>
      <c r="CG616">
        <v>0</v>
      </c>
      <c r="CH616">
        <v>0</v>
      </c>
      <c r="CI616">
        <v>0</v>
      </c>
      <c r="CJ616">
        <v>0</v>
      </c>
      <c r="CK616">
        <v>0</v>
      </c>
      <c r="CL616">
        <v>0</v>
      </c>
      <c r="CM616">
        <v>0</v>
      </c>
      <c r="CN616">
        <v>0</v>
      </c>
    </row>
    <row r="617" spans="1:92">
      <c r="A617" t="s">
        <v>1884</v>
      </c>
      <c r="B617" t="s">
        <v>25</v>
      </c>
      <c r="C617" t="s">
        <v>26</v>
      </c>
      <c r="D617" t="s">
        <v>27</v>
      </c>
      <c r="E617" t="s">
        <v>119</v>
      </c>
      <c r="F617" t="s">
        <v>44</v>
      </c>
      <c r="G617" t="s">
        <v>120</v>
      </c>
      <c r="H617" t="s">
        <v>121</v>
      </c>
      <c r="I617">
        <v>100</v>
      </c>
      <c r="J617" s="1">
        <v>0.88</v>
      </c>
      <c r="K617" t="s">
        <v>26</v>
      </c>
      <c r="L617" t="s">
        <v>27</v>
      </c>
      <c r="M617" t="s">
        <v>28</v>
      </c>
      <c r="N617" t="s">
        <v>67</v>
      </c>
      <c r="O617" t="s">
        <v>67</v>
      </c>
      <c r="P617" t="s">
        <v>75</v>
      </c>
      <c r="Q617">
        <v>3</v>
      </c>
      <c r="R617">
        <v>0.36670000000000003</v>
      </c>
      <c r="S617">
        <f t="shared" si="18"/>
        <v>15</v>
      </c>
      <c r="T617">
        <f t="shared" si="19"/>
        <v>23</v>
      </c>
      <c r="U617">
        <v>0</v>
      </c>
      <c r="V617">
        <v>0</v>
      </c>
      <c r="W617">
        <v>0</v>
      </c>
      <c r="X617">
        <v>0</v>
      </c>
      <c r="Y617">
        <v>0</v>
      </c>
      <c r="Z617">
        <v>0</v>
      </c>
      <c r="AA617">
        <v>0</v>
      </c>
      <c r="AB617">
        <v>0</v>
      </c>
      <c r="AC617">
        <v>0</v>
      </c>
      <c r="AD617">
        <v>0</v>
      </c>
      <c r="AE617">
        <v>0</v>
      </c>
      <c r="AF617">
        <v>0</v>
      </c>
      <c r="AG617">
        <v>0</v>
      </c>
      <c r="AH617">
        <v>2</v>
      </c>
      <c r="AI617">
        <v>0</v>
      </c>
      <c r="AJ617">
        <v>1</v>
      </c>
      <c r="AK617">
        <v>0</v>
      </c>
      <c r="AL617">
        <v>1</v>
      </c>
      <c r="AM617">
        <v>0</v>
      </c>
      <c r="AN617">
        <v>0</v>
      </c>
      <c r="AO617">
        <v>1</v>
      </c>
      <c r="AP617">
        <v>0</v>
      </c>
      <c r="AQ617">
        <v>0</v>
      </c>
      <c r="AR617">
        <v>0</v>
      </c>
      <c r="AS617">
        <v>0</v>
      </c>
      <c r="AT617">
        <v>0</v>
      </c>
      <c r="AU617">
        <v>0</v>
      </c>
      <c r="AV617">
        <v>0</v>
      </c>
      <c r="AW617">
        <v>0</v>
      </c>
      <c r="AX617">
        <v>0</v>
      </c>
      <c r="AY617">
        <v>0</v>
      </c>
      <c r="AZ617">
        <v>3</v>
      </c>
      <c r="BA617">
        <v>0</v>
      </c>
      <c r="BB617">
        <v>0</v>
      </c>
      <c r="BC617">
        <v>0</v>
      </c>
      <c r="BD617">
        <v>0</v>
      </c>
      <c r="BE617">
        <v>0</v>
      </c>
      <c r="BF617">
        <v>2</v>
      </c>
      <c r="BG617">
        <v>0</v>
      </c>
      <c r="BH617">
        <v>0</v>
      </c>
      <c r="BI617">
        <v>0</v>
      </c>
      <c r="BJ617">
        <v>0</v>
      </c>
      <c r="BK617">
        <v>0</v>
      </c>
      <c r="BL617">
        <v>0</v>
      </c>
      <c r="BM617">
        <v>0</v>
      </c>
      <c r="BN617">
        <v>1</v>
      </c>
      <c r="BO617">
        <v>0</v>
      </c>
      <c r="BP617">
        <v>0</v>
      </c>
      <c r="BQ617">
        <v>2</v>
      </c>
      <c r="BR617">
        <v>2</v>
      </c>
      <c r="BS617">
        <v>0</v>
      </c>
      <c r="BT617">
        <v>0</v>
      </c>
      <c r="BU617">
        <v>1</v>
      </c>
      <c r="BV617">
        <v>0</v>
      </c>
      <c r="BW617">
        <v>0</v>
      </c>
      <c r="BX617">
        <v>1</v>
      </c>
      <c r="BY617">
        <v>0</v>
      </c>
      <c r="BZ617">
        <v>0</v>
      </c>
      <c r="CA617">
        <v>2</v>
      </c>
      <c r="CB617">
        <v>2</v>
      </c>
      <c r="CC617">
        <v>0</v>
      </c>
      <c r="CD617">
        <v>0</v>
      </c>
      <c r="CE617">
        <v>0</v>
      </c>
      <c r="CF617">
        <v>1</v>
      </c>
      <c r="CG617">
        <v>0</v>
      </c>
      <c r="CH617">
        <v>0</v>
      </c>
      <c r="CI617">
        <v>0</v>
      </c>
      <c r="CJ617">
        <v>0</v>
      </c>
      <c r="CK617">
        <v>0</v>
      </c>
      <c r="CL617">
        <v>0</v>
      </c>
      <c r="CM617">
        <v>0</v>
      </c>
      <c r="CN617">
        <v>1</v>
      </c>
    </row>
    <row r="618" spans="1:92">
      <c r="A618" t="s">
        <v>757</v>
      </c>
      <c r="B618" t="s">
        <v>25</v>
      </c>
      <c r="C618" t="s">
        <v>26</v>
      </c>
      <c r="D618" t="s">
        <v>27</v>
      </c>
      <c r="E618" t="s">
        <v>28</v>
      </c>
      <c r="F618" t="s">
        <v>28</v>
      </c>
      <c r="G618" t="s">
        <v>441</v>
      </c>
      <c r="H618" t="s">
        <v>758</v>
      </c>
      <c r="I618">
        <v>100</v>
      </c>
      <c r="J618" s="1">
        <v>0.99</v>
      </c>
      <c r="K618" t="s">
        <v>26</v>
      </c>
      <c r="L618" t="s">
        <v>27</v>
      </c>
      <c r="M618" t="s">
        <v>28</v>
      </c>
      <c r="N618" t="s">
        <v>64</v>
      </c>
      <c r="O618" t="s">
        <v>119</v>
      </c>
      <c r="P618" t="s">
        <v>443</v>
      </c>
      <c r="Q618">
        <v>4</v>
      </c>
      <c r="R618">
        <v>1.05999999999983E-3</v>
      </c>
      <c r="S618">
        <f t="shared" si="18"/>
        <v>14</v>
      </c>
      <c r="T618">
        <f t="shared" si="19"/>
        <v>23</v>
      </c>
      <c r="U618">
        <v>4</v>
      </c>
      <c r="V618">
        <v>0</v>
      </c>
      <c r="W618">
        <v>0</v>
      </c>
      <c r="X618">
        <v>5</v>
      </c>
      <c r="Y618">
        <v>0</v>
      </c>
      <c r="Z618">
        <v>0</v>
      </c>
      <c r="AA618">
        <v>0</v>
      </c>
      <c r="AB618">
        <v>0</v>
      </c>
      <c r="AC618">
        <v>0</v>
      </c>
      <c r="AD618">
        <v>0</v>
      </c>
      <c r="AE618">
        <v>0</v>
      </c>
      <c r="AF618">
        <v>0</v>
      </c>
      <c r="AG618">
        <v>0</v>
      </c>
      <c r="AH618">
        <v>2</v>
      </c>
      <c r="AI618">
        <v>0</v>
      </c>
      <c r="AJ618">
        <v>0</v>
      </c>
      <c r="AK618">
        <v>0</v>
      </c>
      <c r="AL618">
        <v>0</v>
      </c>
      <c r="AM618">
        <v>0</v>
      </c>
      <c r="AN618">
        <v>0</v>
      </c>
      <c r="AO618">
        <v>1</v>
      </c>
      <c r="AP618">
        <v>0</v>
      </c>
      <c r="AQ618">
        <v>0</v>
      </c>
      <c r="AR618">
        <v>0</v>
      </c>
      <c r="AS618">
        <v>1</v>
      </c>
      <c r="AT618">
        <v>2</v>
      </c>
      <c r="AU618">
        <v>0</v>
      </c>
      <c r="AV618">
        <v>0</v>
      </c>
      <c r="AW618">
        <v>0</v>
      </c>
      <c r="AX618">
        <v>0</v>
      </c>
      <c r="AY618">
        <v>0</v>
      </c>
      <c r="AZ618">
        <v>1</v>
      </c>
      <c r="BA618">
        <v>0</v>
      </c>
      <c r="BB618">
        <v>0</v>
      </c>
      <c r="BC618">
        <v>0</v>
      </c>
      <c r="BD618">
        <v>0</v>
      </c>
      <c r="BE618">
        <v>0</v>
      </c>
      <c r="BF618">
        <v>0</v>
      </c>
      <c r="BG618">
        <v>1</v>
      </c>
      <c r="BH618">
        <v>0</v>
      </c>
      <c r="BI618">
        <v>0</v>
      </c>
      <c r="BJ618">
        <v>0</v>
      </c>
      <c r="BK618">
        <v>0</v>
      </c>
      <c r="BL618">
        <v>1</v>
      </c>
      <c r="BM618">
        <v>0</v>
      </c>
      <c r="BN618">
        <v>0</v>
      </c>
      <c r="BO618">
        <v>1</v>
      </c>
      <c r="BP618">
        <v>0</v>
      </c>
      <c r="BQ618">
        <v>0</v>
      </c>
      <c r="BR618">
        <v>0</v>
      </c>
      <c r="BS618">
        <v>0</v>
      </c>
      <c r="BT618">
        <v>0</v>
      </c>
      <c r="BU618">
        <v>0</v>
      </c>
      <c r="BV618">
        <v>0</v>
      </c>
      <c r="BW618">
        <v>1</v>
      </c>
      <c r="BX618">
        <v>0</v>
      </c>
      <c r="BY618">
        <v>0</v>
      </c>
      <c r="BZ618">
        <v>0</v>
      </c>
      <c r="CA618">
        <v>1</v>
      </c>
      <c r="CB618">
        <v>0</v>
      </c>
      <c r="CC618">
        <v>0</v>
      </c>
      <c r="CD618">
        <v>1</v>
      </c>
      <c r="CE618">
        <v>0</v>
      </c>
      <c r="CF618">
        <v>0</v>
      </c>
      <c r="CG618">
        <v>1</v>
      </c>
      <c r="CH618">
        <v>0</v>
      </c>
      <c r="CI618">
        <v>0</v>
      </c>
      <c r="CJ618">
        <v>0</v>
      </c>
      <c r="CK618">
        <v>0</v>
      </c>
      <c r="CL618">
        <v>0</v>
      </c>
      <c r="CM618">
        <v>0</v>
      </c>
      <c r="CN618">
        <v>0</v>
      </c>
    </row>
    <row r="619" spans="1:92">
      <c r="A619" t="s">
        <v>1302</v>
      </c>
      <c r="B619" t="s">
        <v>25</v>
      </c>
      <c r="C619" t="s">
        <v>26</v>
      </c>
      <c r="D619" t="s">
        <v>27</v>
      </c>
      <c r="E619" t="s">
        <v>59</v>
      </c>
      <c r="F619" t="s">
        <v>59</v>
      </c>
      <c r="G619" t="s">
        <v>237</v>
      </c>
      <c r="H619" t="s">
        <v>1303</v>
      </c>
      <c r="I619">
        <v>100</v>
      </c>
      <c r="J619" s="1">
        <v>0.99</v>
      </c>
      <c r="K619" t="s">
        <v>26</v>
      </c>
      <c r="L619" t="s">
        <v>27</v>
      </c>
      <c r="M619" t="s">
        <v>35</v>
      </c>
      <c r="N619" t="s">
        <v>35</v>
      </c>
      <c r="O619" t="s">
        <v>151</v>
      </c>
      <c r="P619" t="s">
        <v>152</v>
      </c>
      <c r="Q619">
        <v>3</v>
      </c>
      <c r="R619">
        <v>8.0999999999997697E-4</v>
      </c>
      <c r="S619">
        <f t="shared" si="18"/>
        <v>9</v>
      </c>
      <c r="T619">
        <f t="shared" si="19"/>
        <v>23</v>
      </c>
      <c r="U619">
        <v>0</v>
      </c>
      <c r="V619">
        <v>0</v>
      </c>
      <c r="W619">
        <v>0</v>
      </c>
      <c r="X619">
        <v>0</v>
      </c>
      <c r="Y619">
        <v>0</v>
      </c>
      <c r="Z619">
        <v>0</v>
      </c>
      <c r="AA619">
        <v>0</v>
      </c>
      <c r="AB619">
        <v>0</v>
      </c>
      <c r="AC619">
        <v>0</v>
      </c>
      <c r="AD619">
        <v>0</v>
      </c>
      <c r="AE619">
        <v>0</v>
      </c>
      <c r="AF619">
        <v>0</v>
      </c>
      <c r="AG619">
        <v>0</v>
      </c>
      <c r="AH619">
        <v>0</v>
      </c>
      <c r="AI619">
        <v>0</v>
      </c>
      <c r="AJ619">
        <v>0</v>
      </c>
      <c r="AK619">
        <v>3</v>
      </c>
      <c r="AL619">
        <v>0</v>
      </c>
      <c r="AM619">
        <v>0</v>
      </c>
      <c r="AN619">
        <v>0</v>
      </c>
      <c r="AO619">
        <v>0</v>
      </c>
      <c r="AP619">
        <v>0</v>
      </c>
      <c r="AQ619">
        <v>9</v>
      </c>
      <c r="AR619">
        <v>0</v>
      </c>
      <c r="AS619">
        <v>0</v>
      </c>
      <c r="AT619">
        <v>0</v>
      </c>
      <c r="AU619">
        <v>1</v>
      </c>
      <c r="AV619">
        <v>0</v>
      </c>
      <c r="AW619">
        <v>0</v>
      </c>
      <c r="AX619">
        <v>0</v>
      </c>
      <c r="AY619">
        <v>0</v>
      </c>
      <c r="AZ619">
        <v>0</v>
      </c>
      <c r="BA619">
        <v>0</v>
      </c>
      <c r="BB619">
        <v>0</v>
      </c>
      <c r="BC619">
        <v>0</v>
      </c>
      <c r="BD619">
        <v>0</v>
      </c>
      <c r="BE619">
        <v>0</v>
      </c>
      <c r="BF619">
        <v>0</v>
      </c>
      <c r="BG619">
        <v>0</v>
      </c>
      <c r="BH619">
        <v>0</v>
      </c>
      <c r="BI619">
        <v>3</v>
      </c>
      <c r="BJ619">
        <v>0</v>
      </c>
      <c r="BK619">
        <v>0</v>
      </c>
      <c r="BL619">
        <v>0</v>
      </c>
      <c r="BM619">
        <v>0</v>
      </c>
      <c r="BN619">
        <v>0</v>
      </c>
      <c r="BO619">
        <v>2</v>
      </c>
      <c r="BP619">
        <v>0</v>
      </c>
      <c r="BQ619">
        <v>0</v>
      </c>
      <c r="BR619">
        <v>0</v>
      </c>
      <c r="BS619">
        <v>0</v>
      </c>
      <c r="BT619">
        <v>0</v>
      </c>
      <c r="BU619">
        <v>0</v>
      </c>
      <c r="BV619">
        <v>0</v>
      </c>
      <c r="BW619">
        <v>0</v>
      </c>
      <c r="BX619">
        <v>0</v>
      </c>
      <c r="BY619">
        <v>1</v>
      </c>
      <c r="BZ619">
        <v>0</v>
      </c>
      <c r="CA619">
        <v>0</v>
      </c>
      <c r="CB619">
        <v>0</v>
      </c>
      <c r="CC619">
        <v>0</v>
      </c>
      <c r="CD619">
        <v>0</v>
      </c>
      <c r="CE619">
        <v>1</v>
      </c>
      <c r="CF619">
        <v>0</v>
      </c>
      <c r="CG619">
        <v>0</v>
      </c>
      <c r="CH619">
        <v>0</v>
      </c>
      <c r="CI619">
        <v>0</v>
      </c>
      <c r="CJ619">
        <v>0</v>
      </c>
      <c r="CK619">
        <v>1</v>
      </c>
      <c r="CL619">
        <v>0</v>
      </c>
      <c r="CM619">
        <v>2</v>
      </c>
      <c r="CN619">
        <v>0</v>
      </c>
    </row>
    <row r="620" spans="1:92">
      <c r="A620" t="s">
        <v>1535</v>
      </c>
      <c r="B620" t="s">
        <v>25</v>
      </c>
      <c r="C620" t="s">
        <v>26</v>
      </c>
      <c r="D620" t="s">
        <v>47</v>
      </c>
      <c r="E620" t="s">
        <v>48</v>
      </c>
      <c r="F620" t="s">
        <v>49</v>
      </c>
      <c r="G620" t="s">
        <v>1536</v>
      </c>
      <c r="H620" t="s">
        <v>1537</v>
      </c>
      <c r="I620">
        <v>100</v>
      </c>
      <c r="J620" s="1">
        <v>0.81</v>
      </c>
      <c r="K620" t="s">
        <v>26</v>
      </c>
      <c r="L620" t="s">
        <v>88</v>
      </c>
      <c r="M620" t="s">
        <v>89</v>
      </c>
      <c r="N620" t="s">
        <v>172</v>
      </c>
      <c r="O620" t="s">
        <v>175</v>
      </c>
      <c r="P620" t="s">
        <v>1538</v>
      </c>
      <c r="Q620">
        <v>3</v>
      </c>
      <c r="R620">
        <v>0.213889999999999</v>
      </c>
      <c r="S620">
        <f t="shared" si="18"/>
        <v>9</v>
      </c>
      <c r="T620">
        <f t="shared" si="19"/>
        <v>23</v>
      </c>
      <c r="U620">
        <v>0</v>
      </c>
      <c r="V620">
        <v>0</v>
      </c>
      <c r="W620">
        <v>0</v>
      </c>
      <c r="X620">
        <v>0</v>
      </c>
      <c r="Y620">
        <v>1</v>
      </c>
      <c r="Z620">
        <v>0</v>
      </c>
      <c r="AA620">
        <v>0</v>
      </c>
      <c r="AB620">
        <v>0</v>
      </c>
      <c r="AC620">
        <v>0</v>
      </c>
      <c r="AD620">
        <v>0</v>
      </c>
      <c r="AE620">
        <v>0</v>
      </c>
      <c r="AF620">
        <v>0</v>
      </c>
      <c r="AG620">
        <v>0</v>
      </c>
      <c r="AH620">
        <v>0</v>
      </c>
      <c r="AI620">
        <v>2</v>
      </c>
      <c r="AJ620">
        <v>0</v>
      </c>
      <c r="AK620">
        <v>0</v>
      </c>
      <c r="AL620">
        <v>0</v>
      </c>
      <c r="AM620">
        <v>0</v>
      </c>
      <c r="AN620">
        <v>0</v>
      </c>
      <c r="AO620">
        <v>8</v>
      </c>
      <c r="AP620">
        <v>0</v>
      </c>
      <c r="AQ620">
        <v>0</v>
      </c>
      <c r="AR620">
        <v>1</v>
      </c>
      <c r="AS620">
        <v>1</v>
      </c>
      <c r="AT620">
        <v>1</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0</v>
      </c>
      <c r="BR620">
        <v>2</v>
      </c>
      <c r="BS620">
        <v>0</v>
      </c>
      <c r="BT620">
        <v>0</v>
      </c>
      <c r="BU620">
        <v>0</v>
      </c>
      <c r="BV620">
        <v>0</v>
      </c>
      <c r="BW620">
        <v>0</v>
      </c>
      <c r="BX620">
        <v>0</v>
      </c>
      <c r="BY620">
        <v>0</v>
      </c>
      <c r="BZ620">
        <v>0</v>
      </c>
      <c r="CA620">
        <v>1</v>
      </c>
      <c r="CB620">
        <v>0</v>
      </c>
      <c r="CC620">
        <v>6</v>
      </c>
      <c r="CD620">
        <v>0</v>
      </c>
      <c r="CE620">
        <v>0</v>
      </c>
      <c r="CF620">
        <v>0</v>
      </c>
      <c r="CG620">
        <v>0</v>
      </c>
      <c r="CH620">
        <v>0</v>
      </c>
      <c r="CI620">
        <v>0</v>
      </c>
      <c r="CJ620">
        <v>0</v>
      </c>
      <c r="CK620">
        <v>0</v>
      </c>
      <c r="CL620">
        <v>0</v>
      </c>
      <c r="CM620">
        <v>0</v>
      </c>
      <c r="CN620">
        <v>0</v>
      </c>
    </row>
    <row r="621" spans="1:92">
      <c r="A621" t="s">
        <v>1992</v>
      </c>
      <c r="B621" t="s">
        <v>25</v>
      </c>
      <c r="C621" t="s">
        <v>26</v>
      </c>
      <c r="D621" t="s">
        <v>27</v>
      </c>
      <c r="E621" t="s">
        <v>28</v>
      </c>
      <c r="F621" t="s">
        <v>28</v>
      </c>
      <c r="G621" t="s">
        <v>1993</v>
      </c>
      <c r="H621" t="s">
        <v>1994</v>
      </c>
      <c r="I621">
        <v>100</v>
      </c>
      <c r="J621" s="1">
        <v>0.91</v>
      </c>
      <c r="K621" t="s">
        <v>26</v>
      </c>
      <c r="L621" t="s">
        <v>27</v>
      </c>
      <c r="M621" t="s">
        <v>28</v>
      </c>
      <c r="N621" t="s">
        <v>29</v>
      </c>
      <c r="O621" t="s">
        <v>59</v>
      </c>
      <c r="P621" t="s">
        <v>1598</v>
      </c>
      <c r="Q621">
        <v>3</v>
      </c>
      <c r="R621">
        <v>0.28480999999999901</v>
      </c>
      <c r="S621">
        <f t="shared" si="18"/>
        <v>9</v>
      </c>
      <c r="T621">
        <f t="shared" si="19"/>
        <v>23</v>
      </c>
      <c r="U621">
        <v>0</v>
      </c>
      <c r="V621">
        <v>0</v>
      </c>
      <c r="W621">
        <v>0</v>
      </c>
      <c r="X621">
        <v>0</v>
      </c>
      <c r="Y621">
        <v>0</v>
      </c>
      <c r="Z621">
        <v>0</v>
      </c>
      <c r="AA621">
        <v>0</v>
      </c>
      <c r="AB621">
        <v>0</v>
      </c>
      <c r="AC621">
        <v>0</v>
      </c>
      <c r="AD621">
        <v>0</v>
      </c>
      <c r="AE621">
        <v>0</v>
      </c>
      <c r="AF621">
        <v>0</v>
      </c>
      <c r="AG621">
        <v>0</v>
      </c>
      <c r="AH621">
        <v>0</v>
      </c>
      <c r="AI621">
        <v>0</v>
      </c>
      <c r="AJ621">
        <v>0</v>
      </c>
      <c r="AK621">
        <v>0</v>
      </c>
      <c r="AL621">
        <v>3</v>
      </c>
      <c r="AM621">
        <v>0</v>
      </c>
      <c r="AN621">
        <v>0</v>
      </c>
      <c r="AO621">
        <v>2</v>
      </c>
      <c r="AP621">
        <v>0</v>
      </c>
      <c r="AQ621">
        <v>0</v>
      </c>
      <c r="AR621">
        <v>0</v>
      </c>
      <c r="AS621">
        <v>0</v>
      </c>
      <c r="AT621">
        <v>4</v>
      </c>
      <c r="AU621">
        <v>0</v>
      </c>
      <c r="AV621">
        <v>0</v>
      </c>
      <c r="AW621">
        <v>0</v>
      </c>
      <c r="AX621">
        <v>0</v>
      </c>
      <c r="AY621">
        <v>0</v>
      </c>
      <c r="AZ621">
        <v>0</v>
      </c>
      <c r="BA621">
        <v>0</v>
      </c>
      <c r="BB621">
        <v>0</v>
      </c>
      <c r="BC621">
        <v>2</v>
      </c>
      <c r="BD621">
        <v>0</v>
      </c>
      <c r="BE621">
        <v>0</v>
      </c>
      <c r="BF621">
        <v>0</v>
      </c>
      <c r="BG621">
        <v>0</v>
      </c>
      <c r="BH621">
        <v>0</v>
      </c>
      <c r="BI621">
        <v>0</v>
      </c>
      <c r="BJ621">
        <v>0</v>
      </c>
      <c r="BK621">
        <v>0</v>
      </c>
      <c r="BL621">
        <v>0</v>
      </c>
      <c r="BM621">
        <v>2</v>
      </c>
      <c r="BN621">
        <v>0</v>
      </c>
      <c r="BO621">
        <v>3</v>
      </c>
      <c r="BP621">
        <v>0</v>
      </c>
      <c r="BQ621">
        <v>0</v>
      </c>
      <c r="BR621">
        <v>0</v>
      </c>
      <c r="BS621">
        <v>0</v>
      </c>
      <c r="BT621">
        <v>0</v>
      </c>
      <c r="BU621">
        <v>0</v>
      </c>
      <c r="BV621">
        <v>0</v>
      </c>
      <c r="BW621">
        <v>0</v>
      </c>
      <c r="BX621">
        <v>0</v>
      </c>
      <c r="BY621">
        <v>0</v>
      </c>
      <c r="BZ621">
        <v>0</v>
      </c>
      <c r="CA621">
        <v>0</v>
      </c>
      <c r="CB621">
        <v>0</v>
      </c>
      <c r="CC621">
        <v>0</v>
      </c>
      <c r="CD621">
        <v>0</v>
      </c>
      <c r="CE621">
        <v>0</v>
      </c>
      <c r="CF621">
        <v>0</v>
      </c>
      <c r="CG621">
        <v>0</v>
      </c>
      <c r="CH621">
        <v>0</v>
      </c>
      <c r="CI621">
        <v>4</v>
      </c>
      <c r="CJ621">
        <v>2</v>
      </c>
      <c r="CK621">
        <v>0</v>
      </c>
      <c r="CL621">
        <v>0</v>
      </c>
      <c r="CM621">
        <v>1</v>
      </c>
      <c r="CN621">
        <v>0</v>
      </c>
    </row>
    <row r="622" spans="1:92">
      <c r="A622" t="s">
        <v>1687</v>
      </c>
      <c r="B622" t="s">
        <v>25</v>
      </c>
      <c r="C622" t="s">
        <v>26</v>
      </c>
      <c r="D622" t="s">
        <v>27</v>
      </c>
      <c r="E622" t="s">
        <v>35</v>
      </c>
      <c r="F622" t="s">
        <v>223</v>
      </c>
      <c r="G622" t="s">
        <v>1286</v>
      </c>
      <c r="H622" t="s">
        <v>1287</v>
      </c>
      <c r="I622">
        <v>100</v>
      </c>
      <c r="J622" s="1">
        <v>0.99</v>
      </c>
      <c r="K622" t="s">
        <v>26</v>
      </c>
      <c r="L622" t="s">
        <v>27</v>
      </c>
      <c r="M622" t="s">
        <v>28</v>
      </c>
      <c r="N622" t="s">
        <v>28</v>
      </c>
      <c r="O622" t="s">
        <v>28</v>
      </c>
      <c r="P622" t="s">
        <v>1688</v>
      </c>
      <c r="Q622">
        <v>2</v>
      </c>
      <c r="R622">
        <v>4.9250000000000002E-2</v>
      </c>
      <c r="S622">
        <f t="shared" si="18"/>
        <v>6</v>
      </c>
      <c r="T622">
        <f t="shared" si="19"/>
        <v>23</v>
      </c>
      <c r="U622">
        <v>0</v>
      </c>
      <c r="V622">
        <v>0</v>
      </c>
      <c r="W622">
        <v>0</v>
      </c>
      <c r="X622">
        <v>0</v>
      </c>
      <c r="Y622">
        <v>0</v>
      </c>
      <c r="Z622">
        <v>0</v>
      </c>
      <c r="AA622">
        <v>4</v>
      </c>
      <c r="AB622">
        <v>0</v>
      </c>
      <c r="AC622">
        <v>0</v>
      </c>
      <c r="AD622">
        <v>0</v>
      </c>
      <c r="AE622">
        <v>0</v>
      </c>
      <c r="AF622">
        <v>0</v>
      </c>
      <c r="AG622">
        <v>0</v>
      </c>
      <c r="AH622">
        <v>0</v>
      </c>
      <c r="AI622">
        <v>0</v>
      </c>
      <c r="AJ622">
        <v>0</v>
      </c>
      <c r="AK622">
        <v>2</v>
      </c>
      <c r="AL622">
        <v>0</v>
      </c>
      <c r="AM622">
        <v>0</v>
      </c>
      <c r="AN622">
        <v>0</v>
      </c>
      <c r="AO622">
        <v>11</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1</v>
      </c>
      <c r="BJ622">
        <v>0</v>
      </c>
      <c r="BK622">
        <v>0</v>
      </c>
      <c r="BL622">
        <v>0</v>
      </c>
      <c r="BM622">
        <v>0</v>
      </c>
      <c r="BN622">
        <v>0</v>
      </c>
      <c r="BO622">
        <v>0</v>
      </c>
      <c r="BP622">
        <v>0</v>
      </c>
      <c r="BQ622">
        <v>0</v>
      </c>
      <c r="BR622">
        <v>0</v>
      </c>
      <c r="BS622">
        <v>0</v>
      </c>
      <c r="BT622">
        <v>0</v>
      </c>
      <c r="BU622">
        <v>0</v>
      </c>
      <c r="BV622">
        <v>0</v>
      </c>
      <c r="BW622">
        <v>0</v>
      </c>
      <c r="BX622">
        <v>0</v>
      </c>
      <c r="BY622">
        <v>3</v>
      </c>
      <c r="BZ622">
        <v>0</v>
      </c>
      <c r="CA622">
        <v>2</v>
      </c>
      <c r="CB622">
        <v>0</v>
      </c>
      <c r="CC622">
        <v>0</v>
      </c>
      <c r="CD622">
        <v>0</v>
      </c>
      <c r="CE622">
        <v>0</v>
      </c>
      <c r="CF622">
        <v>0</v>
      </c>
      <c r="CG622">
        <v>0</v>
      </c>
      <c r="CH622">
        <v>0</v>
      </c>
      <c r="CI622">
        <v>0</v>
      </c>
      <c r="CJ622">
        <v>0</v>
      </c>
      <c r="CK622">
        <v>0</v>
      </c>
      <c r="CL622">
        <v>0</v>
      </c>
      <c r="CM622">
        <v>0</v>
      </c>
      <c r="CN622">
        <v>0</v>
      </c>
    </row>
    <row r="623" spans="1:92">
      <c r="A623" t="s">
        <v>1570</v>
      </c>
      <c r="B623" t="s">
        <v>25</v>
      </c>
      <c r="C623" t="s">
        <v>26</v>
      </c>
      <c r="D623" t="s">
        <v>47</v>
      </c>
      <c r="E623" t="s">
        <v>48</v>
      </c>
      <c r="F623" t="s">
        <v>49</v>
      </c>
      <c r="G623" t="s">
        <v>1571</v>
      </c>
      <c r="H623" t="s">
        <v>1572</v>
      </c>
      <c r="I623">
        <v>100</v>
      </c>
      <c r="J623" s="1">
        <v>1</v>
      </c>
      <c r="K623" t="s">
        <v>26</v>
      </c>
      <c r="L623" t="s">
        <v>47</v>
      </c>
      <c r="M623" t="s">
        <v>48</v>
      </c>
      <c r="N623" t="s">
        <v>49</v>
      </c>
      <c r="O623" t="s">
        <v>52</v>
      </c>
      <c r="P623" t="s">
        <v>1573</v>
      </c>
      <c r="Q623">
        <v>2</v>
      </c>
      <c r="R623">
        <v>2.5699999999999599E-3</v>
      </c>
      <c r="S623">
        <f t="shared" si="18"/>
        <v>5</v>
      </c>
      <c r="T623">
        <f t="shared" si="19"/>
        <v>23</v>
      </c>
      <c r="U623">
        <v>0</v>
      </c>
      <c r="V623">
        <v>0</v>
      </c>
      <c r="W623">
        <v>0</v>
      </c>
      <c r="X623">
        <v>0</v>
      </c>
      <c r="Y623">
        <v>0</v>
      </c>
      <c r="Z623">
        <v>2</v>
      </c>
      <c r="AA623">
        <v>0</v>
      </c>
      <c r="AB623">
        <v>0</v>
      </c>
      <c r="AC623">
        <v>0</v>
      </c>
      <c r="AD623">
        <v>0</v>
      </c>
      <c r="AE623">
        <v>0</v>
      </c>
      <c r="AF623">
        <v>0</v>
      </c>
      <c r="AG623">
        <v>0</v>
      </c>
      <c r="AH623">
        <v>0</v>
      </c>
      <c r="AI623">
        <v>0</v>
      </c>
      <c r="AJ623">
        <v>0</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2</v>
      </c>
      <c r="BT623">
        <v>0</v>
      </c>
      <c r="BU623">
        <v>0</v>
      </c>
      <c r="BV623">
        <v>0</v>
      </c>
      <c r="BW623">
        <v>0</v>
      </c>
      <c r="BX623">
        <v>0</v>
      </c>
      <c r="BY623">
        <v>0</v>
      </c>
      <c r="BZ623">
        <v>0</v>
      </c>
      <c r="CA623">
        <v>0</v>
      </c>
      <c r="CB623">
        <v>0</v>
      </c>
      <c r="CC623">
        <v>5</v>
      </c>
      <c r="CD623">
        <v>0</v>
      </c>
      <c r="CE623">
        <v>0</v>
      </c>
      <c r="CF623">
        <v>0</v>
      </c>
      <c r="CG623">
        <v>0</v>
      </c>
      <c r="CH623">
        <v>0</v>
      </c>
      <c r="CI623">
        <v>0</v>
      </c>
      <c r="CJ623">
        <v>2</v>
      </c>
      <c r="CK623">
        <v>0</v>
      </c>
      <c r="CL623">
        <v>0</v>
      </c>
      <c r="CM623">
        <v>12</v>
      </c>
      <c r="CN623">
        <v>0</v>
      </c>
    </row>
    <row r="624" spans="1:92">
      <c r="A624" t="s">
        <v>1365</v>
      </c>
      <c r="B624" t="s">
        <v>25</v>
      </c>
      <c r="C624" t="s">
        <v>26</v>
      </c>
      <c r="D624" t="s">
        <v>88</v>
      </c>
      <c r="E624" t="s">
        <v>89</v>
      </c>
      <c r="F624" t="s">
        <v>89</v>
      </c>
      <c r="G624" t="s">
        <v>1366</v>
      </c>
      <c r="H624" t="s">
        <v>1367</v>
      </c>
      <c r="I624">
        <v>100</v>
      </c>
      <c r="J624" s="1">
        <v>0.86</v>
      </c>
      <c r="K624" t="s">
        <v>26</v>
      </c>
      <c r="L624" t="s">
        <v>88</v>
      </c>
      <c r="M624" t="s">
        <v>89</v>
      </c>
      <c r="N624" t="s">
        <v>89</v>
      </c>
      <c r="O624" t="s">
        <v>89</v>
      </c>
      <c r="P624" t="s">
        <v>1368</v>
      </c>
      <c r="Q624">
        <v>2</v>
      </c>
      <c r="R624">
        <v>0.28969999999999901</v>
      </c>
      <c r="S624">
        <f t="shared" si="18"/>
        <v>3</v>
      </c>
      <c r="T624">
        <f t="shared" si="19"/>
        <v>23</v>
      </c>
      <c r="U624">
        <v>0</v>
      </c>
      <c r="V624">
        <v>0</v>
      </c>
      <c r="W624">
        <v>0</v>
      </c>
      <c r="X624">
        <v>0</v>
      </c>
      <c r="Y624">
        <v>0</v>
      </c>
      <c r="Z624">
        <v>0</v>
      </c>
      <c r="AA624">
        <v>0</v>
      </c>
      <c r="AB624">
        <v>0</v>
      </c>
      <c r="AC624">
        <v>0</v>
      </c>
      <c r="AD624">
        <v>0</v>
      </c>
      <c r="AE624">
        <v>0</v>
      </c>
      <c r="AF624">
        <v>0</v>
      </c>
      <c r="AG624">
        <v>0</v>
      </c>
      <c r="AH624">
        <v>0</v>
      </c>
      <c r="AI624">
        <v>0</v>
      </c>
      <c r="AJ624">
        <v>0</v>
      </c>
      <c r="AK624">
        <v>0</v>
      </c>
      <c r="AL624">
        <v>0</v>
      </c>
      <c r="AM624">
        <v>0</v>
      </c>
      <c r="AN624">
        <v>0</v>
      </c>
      <c r="AO624">
        <v>0</v>
      </c>
      <c r="AP624">
        <v>0</v>
      </c>
      <c r="AQ624">
        <v>0</v>
      </c>
      <c r="AR624">
        <v>0</v>
      </c>
      <c r="AS624">
        <v>0</v>
      </c>
      <c r="AT624">
        <v>10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v>0</v>
      </c>
      <c r="BY624">
        <v>0</v>
      </c>
      <c r="BZ624">
        <v>0</v>
      </c>
      <c r="CA624">
        <v>0</v>
      </c>
      <c r="CB624">
        <v>0</v>
      </c>
      <c r="CC624">
        <v>0</v>
      </c>
      <c r="CD624">
        <v>0</v>
      </c>
      <c r="CE624">
        <v>0</v>
      </c>
      <c r="CF624">
        <v>0</v>
      </c>
      <c r="CG624">
        <v>0</v>
      </c>
      <c r="CH624">
        <v>11</v>
      </c>
      <c r="CI624">
        <v>0</v>
      </c>
      <c r="CJ624">
        <v>0</v>
      </c>
      <c r="CK624">
        <v>0</v>
      </c>
      <c r="CL624">
        <v>0</v>
      </c>
      <c r="CM624">
        <v>0</v>
      </c>
      <c r="CN624">
        <v>2</v>
      </c>
    </row>
    <row r="625" spans="1:92">
      <c r="A625" t="s">
        <v>1389</v>
      </c>
      <c r="B625" t="s">
        <v>25</v>
      </c>
      <c r="C625" t="s">
        <v>26</v>
      </c>
      <c r="D625" t="s">
        <v>47</v>
      </c>
      <c r="E625" t="s">
        <v>48</v>
      </c>
      <c r="F625" t="s">
        <v>49</v>
      </c>
      <c r="G625" t="s">
        <v>1390</v>
      </c>
      <c r="H625" t="s">
        <v>1391</v>
      </c>
      <c r="I625">
        <v>100</v>
      </c>
      <c r="J625" s="1">
        <v>0.99</v>
      </c>
      <c r="K625" t="s">
        <v>26</v>
      </c>
      <c r="L625" t="s">
        <v>47</v>
      </c>
      <c r="M625" t="s">
        <v>48</v>
      </c>
      <c r="N625" t="s">
        <v>49</v>
      </c>
      <c r="O625" t="s">
        <v>52</v>
      </c>
      <c r="P625" t="s">
        <v>641</v>
      </c>
      <c r="Q625">
        <v>4</v>
      </c>
      <c r="R625">
        <v>4.4649999999999801E-2</v>
      </c>
      <c r="S625">
        <f t="shared" si="18"/>
        <v>2</v>
      </c>
      <c r="T625">
        <f t="shared" si="19"/>
        <v>23</v>
      </c>
      <c r="U625">
        <v>0</v>
      </c>
      <c r="V625">
        <v>0</v>
      </c>
      <c r="W625">
        <v>0</v>
      </c>
      <c r="X625">
        <v>0</v>
      </c>
      <c r="Y625">
        <v>16</v>
      </c>
      <c r="Z625">
        <v>0</v>
      </c>
      <c r="AA625">
        <v>0</v>
      </c>
      <c r="AB625">
        <v>0</v>
      </c>
      <c r="AC625">
        <v>0</v>
      </c>
      <c r="AD625">
        <v>0</v>
      </c>
      <c r="AE625">
        <v>0</v>
      </c>
      <c r="AF625">
        <v>0</v>
      </c>
      <c r="AG625">
        <v>0</v>
      </c>
      <c r="AH625">
        <v>0</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v>0</v>
      </c>
      <c r="BY625">
        <v>0</v>
      </c>
      <c r="BZ625">
        <v>0</v>
      </c>
      <c r="CA625">
        <v>0</v>
      </c>
      <c r="CB625">
        <v>0</v>
      </c>
      <c r="CC625">
        <v>0</v>
      </c>
      <c r="CD625">
        <v>0</v>
      </c>
      <c r="CE625">
        <v>0</v>
      </c>
      <c r="CF625">
        <v>0</v>
      </c>
      <c r="CG625">
        <v>0</v>
      </c>
      <c r="CH625">
        <v>0</v>
      </c>
      <c r="CI625">
        <v>7</v>
      </c>
      <c r="CJ625">
        <v>0</v>
      </c>
      <c r="CK625">
        <v>0</v>
      </c>
      <c r="CL625">
        <v>0</v>
      </c>
      <c r="CM625">
        <v>0</v>
      </c>
      <c r="CN625">
        <v>0</v>
      </c>
    </row>
    <row r="626" spans="1:92">
      <c r="A626" t="s">
        <v>2420</v>
      </c>
      <c r="B626" t="s">
        <v>25</v>
      </c>
      <c r="C626" t="s">
        <v>26</v>
      </c>
      <c r="D626" t="s">
        <v>47</v>
      </c>
      <c r="E626" t="s">
        <v>44</v>
      </c>
      <c r="G626" t="s">
        <v>2421</v>
      </c>
      <c r="H626" t="s">
        <v>2422</v>
      </c>
      <c r="I626">
        <v>100</v>
      </c>
      <c r="J626" s="1">
        <v>0.94</v>
      </c>
      <c r="K626" t="s">
        <v>26</v>
      </c>
      <c r="L626" t="s">
        <v>47</v>
      </c>
      <c r="M626" t="s">
        <v>29</v>
      </c>
      <c r="N626" t="s">
        <v>29</v>
      </c>
      <c r="P626" t="s">
        <v>1314</v>
      </c>
      <c r="Q626">
        <v>3</v>
      </c>
      <c r="R626">
        <v>7.3080000000000006E-2</v>
      </c>
      <c r="S626">
        <f t="shared" si="18"/>
        <v>2</v>
      </c>
      <c r="T626">
        <f t="shared" si="19"/>
        <v>23</v>
      </c>
      <c r="U626">
        <v>0</v>
      </c>
      <c r="V626">
        <v>0</v>
      </c>
      <c r="W626">
        <v>0</v>
      </c>
      <c r="X626">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0</v>
      </c>
      <c r="BV626">
        <v>0</v>
      </c>
      <c r="BW626">
        <v>0</v>
      </c>
      <c r="BX626">
        <v>0</v>
      </c>
      <c r="BY626">
        <v>8</v>
      </c>
      <c r="BZ626">
        <v>0</v>
      </c>
      <c r="CA626">
        <v>0</v>
      </c>
      <c r="CB626">
        <v>0</v>
      </c>
      <c r="CC626">
        <v>0</v>
      </c>
      <c r="CD626">
        <v>0</v>
      </c>
      <c r="CE626">
        <v>0</v>
      </c>
      <c r="CF626">
        <v>15</v>
      </c>
      <c r="CG626">
        <v>0</v>
      </c>
      <c r="CH626">
        <v>0</v>
      </c>
      <c r="CI626">
        <v>0</v>
      </c>
      <c r="CJ626">
        <v>0</v>
      </c>
      <c r="CK626">
        <v>0</v>
      </c>
      <c r="CL626">
        <v>0</v>
      </c>
      <c r="CM626">
        <v>0</v>
      </c>
      <c r="CN626">
        <v>0</v>
      </c>
    </row>
    <row r="627" spans="1:92">
      <c r="A627" t="s">
        <v>2192</v>
      </c>
      <c r="B627" t="s">
        <v>25</v>
      </c>
      <c r="C627" t="s">
        <v>26</v>
      </c>
      <c r="D627" t="s">
        <v>27</v>
      </c>
      <c r="E627" t="s">
        <v>491</v>
      </c>
      <c r="F627" t="s">
        <v>32</v>
      </c>
      <c r="G627" t="s">
        <v>1061</v>
      </c>
      <c r="H627" t="s">
        <v>1062</v>
      </c>
      <c r="I627">
        <v>100</v>
      </c>
      <c r="J627" s="1">
        <v>0.93</v>
      </c>
      <c r="K627" t="s">
        <v>26</v>
      </c>
      <c r="L627" t="s">
        <v>27</v>
      </c>
      <c r="M627" t="s">
        <v>28</v>
      </c>
      <c r="N627" t="s">
        <v>28</v>
      </c>
      <c r="O627" t="s">
        <v>28</v>
      </c>
      <c r="P627" t="s">
        <v>2193</v>
      </c>
      <c r="Q627">
        <v>2</v>
      </c>
      <c r="R627">
        <v>0.107929999999999</v>
      </c>
      <c r="S627">
        <f t="shared" si="18"/>
        <v>1</v>
      </c>
      <c r="T627">
        <f t="shared" si="19"/>
        <v>23</v>
      </c>
      <c r="U627">
        <v>0</v>
      </c>
      <c r="V627">
        <v>0</v>
      </c>
      <c r="W627">
        <v>0</v>
      </c>
      <c r="X627">
        <v>0</v>
      </c>
      <c r="Y627">
        <v>0</v>
      </c>
      <c r="Z627">
        <v>0</v>
      </c>
      <c r="AA627">
        <v>0</v>
      </c>
      <c r="AB627">
        <v>0</v>
      </c>
      <c r="AC627">
        <v>0</v>
      </c>
      <c r="AD627">
        <v>0</v>
      </c>
      <c r="AE627">
        <v>0</v>
      </c>
      <c r="AF627">
        <v>0</v>
      </c>
      <c r="AG627">
        <v>0</v>
      </c>
      <c r="AH627">
        <v>0</v>
      </c>
      <c r="AI627">
        <v>0</v>
      </c>
      <c r="AJ627">
        <v>0</v>
      </c>
      <c r="AK627">
        <v>0</v>
      </c>
      <c r="AL627">
        <v>0</v>
      </c>
      <c r="AM627">
        <v>0</v>
      </c>
      <c r="AN627">
        <v>0</v>
      </c>
      <c r="AO627">
        <v>0</v>
      </c>
      <c r="AP627">
        <v>0</v>
      </c>
      <c r="AQ627">
        <v>0</v>
      </c>
      <c r="AR627">
        <v>0</v>
      </c>
      <c r="AS627">
        <v>0</v>
      </c>
      <c r="AT627">
        <v>0</v>
      </c>
      <c r="AU627">
        <v>0</v>
      </c>
      <c r="AV627">
        <v>0</v>
      </c>
      <c r="AW627">
        <v>0</v>
      </c>
      <c r="AX627">
        <v>23</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c r="BR627">
        <v>0</v>
      </c>
      <c r="BS627">
        <v>0</v>
      </c>
      <c r="BT627">
        <v>0</v>
      </c>
      <c r="BU627">
        <v>0</v>
      </c>
      <c r="BV627">
        <v>0</v>
      </c>
      <c r="BW627">
        <v>0</v>
      </c>
      <c r="BX627">
        <v>0</v>
      </c>
      <c r="BY627">
        <v>0</v>
      </c>
      <c r="BZ627">
        <v>0</v>
      </c>
      <c r="CA627">
        <v>0</v>
      </c>
      <c r="CB627">
        <v>0</v>
      </c>
      <c r="CC627">
        <v>0</v>
      </c>
      <c r="CD627">
        <v>0</v>
      </c>
      <c r="CE627">
        <v>0</v>
      </c>
      <c r="CF627">
        <v>0</v>
      </c>
      <c r="CG627">
        <v>0</v>
      </c>
      <c r="CH627">
        <v>0</v>
      </c>
      <c r="CI627">
        <v>0</v>
      </c>
      <c r="CJ627">
        <v>0</v>
      </c>
      <c r="CK627">
        <v>0</v>
      </c>
      <c r="CL627">
        <v>0</v>
      </c>
      <c r="CM627">
        <v>0</v>
      </c>
      <c r="CN627">
        <v>0</v>
      </c>
    </row>
    <row r="628" spans="1:92">
      <c r="A628" t="s">
        <v>2520</v>
      </c>
      <c r="B628" t="s">
        <v>25</v>
      </c>
      <c r="C628" t="s">
        <v>26</v>
      </c>
      <c r="D628" t="s">
        <v>88</v>
      </c>
      <c r="E628" t="s">
        <v>89</v>
      </c>
      <c r="F628" t="s">
        <v>32</v>
      </c>
      <c r="G628" t="s">
        <v>667</v>
      </c>
      <c r="H628" t="s">
        <v>668</v>
      </c>
      <c r="I628">
        <v>100</v>
      </c>
      <c r="J628" s="1">
        <v>0.94</v>
      </c>
      <c r="K628" t="s">
        <v>26</v>
      </c>
      <c r="L628" t="s">
        <v>27</v>
      </c>
      <c r="M628" t="s">
        <v>36</v>
      </c>
      <c r="N628" t="s">
        <v>44</v>
      </c>
      <c r="P628" t="s">
        <v>958</v>
      </c>
      <c r="Q628">
        <v>3</v>
      </c>
      <c r="R628">
        <v>8.8920000000000096E-2</v>
      </c>
      <c r="S628">
        <f t="shared" si="18"/>
        <v>1</v>
      </c>
      <c r="T628">
        <f t="shared" si="19"/>
        <v>23</v>
      </c>
      <c r="U628">
        <v>0</v>
      </c>
      <c r="V628">
        <v>0</v>
      </c>
      <c r="W628">
        <v>0</v>
      </c>
      <c r="X628">
        <v>0</v>
      </c>
      <c r="Y628">
        <v>0</v>
      </c>
      <c r="Z628">
        <v>0</v>
      </c>
      <c r="AA628">
        <v>0</v>
      </c>
      <c r="AB628">
        <v>0</v>
      </c>
      <c r="AC628">
        <v>0</v>
      </c>
      <c r="AD628">
        <v>0</v>
      </c>
      <c r="AE628">
        <v>0</v>
      </c>
      <c r="AF628">
        <v>0</v>
      </c>
      <c r="AG628">
        <v>0</v>
      </c>
      <c r="AH628">
        <v>0</v>
      </c>
      <c r="AI628">
        <v>0</v>
      </c>
      <c r="AJ628">
        <v>0</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0</v>
      </c>
      <c r="BV628">
        <v>0</v>
      </c>
      <c r="BW628">
        <v>0</v>
      </c>
      <c r="BX628">
        <v>0</v>
      </c>
      <c r="BY628">
        <v>0</v>
      </c>
      <c r="BZ628">
        <v>0</v>
      </c>
      <c r="CA628">
        <v>0</v>
      </c>
      <c r="CB628">
        <v>0</v>
      </c>
      <c r="CC628">
        <v>0</v>
      </c>
      <c r="CD628">
        <v>0</v>
      </c>
      <c r="CE628">
        <v>0</v>
      </c>
      <c r="CF628">
        <v>0</v>
      </c>
      <c r="CG628">
        <v>0</v>
      </c>
      <c r="CH628">
        <v>0</v>
      </c>
      <c r="CI628">
        <v>0</v>
      </c>
      <c r="CJ628">
        <v>0</v>
      </c>
      <c r="CK628">
        <v>0</v>
      </c>
      <c r="CL628">
        <v>23</v>
      </c>
      <c r="CM628">
        <v>0</v>
      </c>
      <c r="CN628">
        <v>0</v>
      </c>
    </row>
    <row r="629" spans="1:92">
      <c r="A629" t="s">
        <v>1471</v>
      </c>
      <c r="B629" t="s">
        <v>25</v>
      </c>
      <c r="C629" t="s">
        <v>26</v>
      </c>
      <c r="D629" t="s">
        <v>27</v>
      </c>
      <c r="E629" t="s">
        <v>28</v>
      </c>
      <c r="F629" t="s">
        <v>64</v>
      </c>
      <c r="G629" t="s">
        <v>709</v>
      </c>
      <c r="H629" t="s">
        <v>710</v>
      </c>
      <c r="I629">
        <v>100</v>
      </c>
      <c r="J629" s="1">
        <v>0.95</v>
      </c>
      <c r="K629" t="s">
        <v>26</v>
      </c>
      <c r="L629" t="s">
        <v>27</v>
      </c>
      <c r="M629" t="s">
        <v>28</v>
      </c>
      <c r="N629" t="s">
        <v>67</v>
      </c>
      <c r="O629" t="s">
        <v>67</v>
      </c>
      <c r="P629" t="s">
        <v>68</v>
      </c>
      <c r="Q629">
        <v>4</v>
      </c>
      <c r="R629">
        <v>0.10736999999999999</v>
      </c>
      <c r="S629">
        <f t="shared" si="18"/>
        <v>13</v>
      </c>
      <c r="T629">
        <f t="shared" si="19"/>
        <v>22</v>
      </c>
      <c r="U629">
        <v>0</v>
      </c>
      <c r="V629">
        <v>0</v>
      </c>
      <c r="W629">
        <v>0</v>
      </c>
      <c r="X629">
        <v>0</v>
      </c>
      <c r="Y629">
        <v>0</v>
      </c>
      <c r="Z629">
        <v>1</v>
      </c>
      <c r="AA629">
        <v>0</v>
      </c>
      <c r="AB629">
        <v>1</v>
      </c>
      <c r="AC629">
        <v>0</v>
      </c>
      <c r="AD629">
        <v>2</v>
      </c>
      <c r="AE629">
        <v>0</v>
      </c>
      <c r="AF629">
        <v>2</v>
      </c>
      <c r="AG629">
        <v>0</v>
      </c>
      <c r="AH629">
        <v>0</v>
      </c>
      <c r="AI629">
        <v>0</v>
      </c>
      <c r="AJ629">
        <v>0</v>
      </c>
      <c r="AK629">
        <v>0</v>
      </c>
      <c r="AL629">
        <v>0</v>
      </c>
      <c r="AM629">
        <v>0</v>
      </c>
      <c r="AN629">
        <v>3</v>
      </c>
      <c r="AO629">
        <v>0</v>
      </c>
      <c r="AP629">
        <v>2</v>
      </c>
      <c r="AQ629">
        <v>0</v>
      </c>
      <c r="AR629">
        <v>0</v>
      </c>
      <c r="AS629">
        <v>0</v>
      </c>
      <c r="AT629">
        <v>0</v>
      </c>
      <c r="AU629">
        <v>0</v>
      </c>
      <c r="AV629">
        <v>0</v>
      </c>
      <c r="AW629">
        <v>0</v>
      </c>
      <c r="AX629">
        <v>3</v>
      </c>
      <c r="AY629">
        <v>0</v>
      </c>
      <c r="AZ629">
        <v>0</v>
      </c>
      <c r="BA629">
        <v>0</v>
      </c>
      <c r="BB629">
        <v>0</v>
      </c>
      <c r="BC629">
        <v>0</v>
      </c>
      <c r="BD629">
        <v>2</v>
      </c>
      <c r="BE629">
        <v>0</v>
      </c>
      <c r="BF629">
        <v>0</v>
      </c>
      <c r="BG629">
        <v>0</v>
      </c>
      <c r="BH629">
        <v>2</v>
      </c>
      <c r="BI629">
        <v>0</v>
      </c>
      <c r="BJ629">
        <v>0</v>
      </c>
      <c r="BK629">
        <v>0</v>
      </c>
      <c r="BL629">
        <v>0</v>
      </c>
      <c r="BM629">
        <v>0</v>
      </c>
      <c r="BN629">
        <v>0</v>
      </c>
      <c r="BO629">
        <v>0</v>
      </c>
      <c r="BP629">
        <v>0</v>
      </c>
      <c r="BQ629">
        <v>0</v>
      </c>
      <c r="BR629">
        <v>1</v>
      </c>
      <c r="BS629">
        <v>0</v>
      </c>
      <c r="BT629">
        <v>0</v>
      </c>
      <c r="BU629">
        <v>0</v>
      </c>
      <c r="BV629">
        <v>0</v>
      </c>
      <c r="BW629">
        <v>0</v>
      </c>
      <c r="BX629">
        <v>0</v>
      </c>
      <c r="BY629">
        <v>0</v>
      </c>
      <c r="BZ629">
        <v>1</v>
      </c>
      <c r="CA629">
        <v>0</v>
      </c>
      <c r="CB629">
        <v>0</v>
      </c>
      <c r="CC629">
        <v>0</v>
      </c>
      <c r="CD629">
        <v>1</v>
      </c>
      <c r="CE629">
        <v>0</v>
      </c>
      <c r="CF629">
        <v>0</v>
      </c>
      <c r="CG629">
        <v>0</v>
      </c>
      <c r="CH629">
        <v>0</v>
      </c>
      <c r="CI629">
        <v>0</v>
      </c>
      <c r="CJ629">
        <v>0</v>
      </c>
      <c r="CK629">
        <v>0</v>
      </c>
      <c r="CL629">
        <v>0</v>
      </c>
      <c r="CM629">
        <v>0</v>
      </c>
      <c r="CN629">
        <v>1</v>
      </c>
    </row>
    <row r="630" spans="1:92">
      <c r="A630" t="s">
        <v>1252</v>
      </c>
      <c r="B630" t="s">
        <v>25</v>
      </c>
      <c r="C630" t="s">
        <v>26</v>
      </c>
      <c r="D630" t="s">
        <v>27</v>
      </c>
      <c r="E630" t="s">
        <v>35</v>
      </c>
      <c r="F630" t="s">
        <v>35</v>
      </c>
      <c r="G630" t="s">
        <v>1119</v>
      </c>
      <c r="H630" t="s">
        <v>1120</v>
      </c>
      <c r="I630">
        <v>100</v>
      </c>
      <c r="J630" s="1">
        <v>0.94</v>
      </c>
      <c r="K630" t="s">
        <v>26</v>
      </c>
      <c r="L630" t="s">
        <v>27</v>
      </c>
      <c r="M630" t="s">
        <v>28</v>
      </c>
      <c r="N630" t="s">
        <v>28</v>
      </c>
      <c r="O630" t="s">
        <v>28</v>
      </c>
      <c r="P630" t="s">
        <v>938</v>
      </c>
      <c r="Q630">
        <v>7</v>
      </c>
      <c r="R630">
        <v>0.10773000000000001</v>
      </c>
      <c r="S630">
        <f t="shared" si="18"/>
        <v>12</v>
      </c>
      <c r="T630">
        <f t="shared" si="19"/>
        <v>22</v>
      </c>
      <c r="U630">
        <v>0</v>
      </c>
      <c r="V630">
        <v>0</v>
      </c>
      <c r="W630">
        <v>0</v>
      </c>
      <c r="X630">
        <v>1</v>
      </c>
      <c r="Y630">
        <v>2</v>
      </c>
      <c r="Z630">
        <v>0</v>
      </c>
      <c r="AA630">
        <v>0</v>
      </c>
      <c r="AB630">
        <v>0</v>
      </c>
      <c r="AC630">
        <v>0</v>
      </c>
      <c r="AD630">
        <v>0</v>
      </c>
      <c r="AE630">
        <v>0</v>
      </c>
      <c r="AF630">
        <v>0</v>
      </c>
      <c r="AG630">
        <v>0</v>
      </c>
      <c r="AH630">
        <v>0</v>
      </c>
      <c r="AI630">
        <v>3</v>
      </c>
      <c r="AJ630">
        <v>0</v>
      </c>
      <c r="AK630">
        <v>0</v>
      </c>
      <c r="AL630">
        <v>0</v>
      </c>
      <c r="AM630">
        <v>0</v>
      </c>
      <c r="AN630">
        <v>0</v>
      </c>
      <c r="AO630">
        <v>0</v>
      </c>
      <c r="AP630">
        <v>0</v>
      </c>
      <c r="AQ630">
        <v>0</v>
      </c>
      <c r="AR630">
        <v>0</v>
      </c>
      <c r="AS630">
        <v>0</v>
      </c>
      <c r="AT630">
        <v>0</v>
      </c>
      <c r="AU630">
        <v>0</v>
      </c>
      <c r="AV630">
        <v>0</v>
      </c>
      <c r="AW630">
        <v>2</v>
      </c>
      <c r="AX630">
        <v>1</v>
      </c>
      <c r="AY630">
        <v>2</v>
      </c>
      <c r="AZ630">
        <v>0</v>
      </c>
      <c r="BA630">
        <v>0</v>
      </c>
      <c r="BB630">
        <v>0</v>
      </c>
      <c r="BC630">
        <v>0</v>
      </c>
      <c r="BD630">
        <v>0</v>
      </c>
      <c r="BE630">
        <v>2</v>
      </c>
      <c r="BF630">
        <v>0</v>
      </c>
      <c r="BG630">
        <v>0</v>
      </c>
      <c r="BH630">
        <v>0</v>
      </c>
      <c r="BI630">
        <v>1</v>
      </c>
      <c r="BJ630">
        <v>0</v>
      </c>
      <c r="BK630">
        <v>0</v>
      </c>
      <c r="BL630">
        <v>0</v>
      </c>
      <c r="BM630">
        <v>0</v>
      </c>
      <c r="BN630">
        <v>0</v>
      </c>
      <c r="BO630">
        <v>0</v>
      </c>
      <c r="BP630">
        <v>0</v>
      </c>
      <c r="BQ630">
        <v>0</v>
      </c>
      <c r="BR630">
        <v>0</v>
      </c>
      <c r="BS630">
        <v>0</v>
      </c>
      <c r="BT630">
        <v>0</v>
      </c>
      <c r="BU630">
        <v>0</v>
      </c>
      <c r="BV630">
        <v>0</v>
      </c>
      <c r="BW630">
        <v>0</v>
      </c>
      <c r="BX630">
        <v>0</v>
      </c>
      <c r="BY630">
        <v>3</v>
      </c>
      <c r="BZ630">
        <v>0</v>
      </c>
      <c r="CA630">
        <v>0</v>
      </c>
      <c r="CB630">
        <v>0</v>
      </c>
      <c r="CC630">
        <v>0</v>
      </c>
      <c r="CD630">
        <v>1</v>
      </c>
      <c r="CE630">
        <v>0</v>
      </c>
      <c r="CF630">
        <v>0</v>
      </c>
      <c r="CG630">
        <v>1</v>
      </c>
      <c r="CH630">
        <v>0</v>
      </c>
      <c r="CI630">
        <v>0</v>
      </c>
      <c r="CJ630">
        <v>0</v>
      </c>
      <c r="CK630">
        <v>0</v>
      </c>
      <c r="CL630">
        <v>0</v>
      </c>
      <c r="CM630">
        <v>3</v>
      </c>
      <c r="CN630">
        <v>0</v>
      </c>
    </row>
    <row r="631" spans="1:92">
      <c r="A631" t="s">
        <v>1730</v>
      </c>
      <c r="B631" t="s">
        <v>25</v>
      </c>
      <c r="C631" t="s">
        <v>26</v>
      </c>
      <c r="D631" t="s">
        <v>27</v>
      </c>
      <c r="E631" t="s">
        <v>77</v>
      </c>
      <c r="F631" t="s">
        <v>1624</v>
      </c>
      <c r="G631" t="s">
        <v>1625</v>
      </c>
      <c r="H631" t="s">
        <v>1626</v>
      </c>
      <c r="I631">
        <v>100</v>
      </c>
      <c r="J631" s="1">
        <v>0.93</v>
      </c>
      <c r="K631" t="s">
        <v>26</v>
      </c>
      <c r="L631" t="s">
        <v>27</v>
      </c>
      <c r="M631" t="s">
        <v>28</v>
      </c>
      <c r="N631" t="s">
        <v>67</v>
      </c>
      <c r="O631" t="s">
        <v>67</v>
      </c>
      <c r="P631" t="s">
        <v>75</v>
      </c>
      <c r="Q631">
        <v>12</v>
      </c>
      <c r="R631">
        <v>0.1389</v>
      </c>
      <c r="S631">
        <f t="shared" si="18"/>
        <v>12</v>
      </c>
      <c r="T631">
        <f t="shared" si="19"/>
        <v>22</v>
      </c>
      <c r="U631">
        <v>0</v>
      </c>
      <c r="V631">
        <v>0</v>
      </c>
      <c r="W631">
        <v>0</v>
      </c>
      <c r="X631">
        <v>0</v>
      </c>
      <c r="Y631">
        <v>0</v>
      </c>
      <c r="Z631">
        <v>0</v>
      </c>
      <c r="AA631">
        <v>0</v>
      </c>
      <c r="AB631">
        <v>1</v>
      </c>
      <c r="AC631">
        <v>0</v>
      </c>
      <c r="AD631">
        <v>2</v>
      </c>
      <c r="AE631">
        <v>0</v>
      </c>
      <c r="AF631">
        <v>1</v>
      </c>
      <c r="AG631">
        <v>0</v>
      </c>
      <c r="AH631">
        <v>1</v>
      </c>
      <c r="AI631">
        <v>0</v>
      </c>
      <c r="AJ631">
        <v>0</v>
      </c>
      <c r="AK631">
        <v>0</v>
      </c>
      <c r="AL631">
        <v>0</v>
      </c>
      <c r="AM631">
        <v>0</v>
      </c>
      <c r="AN631">
        <v>1</v>
      </c>
      <c r="AO631">
        <v>0</v>
      </c>
      <c r="AP631">
        <v>1</v>
      </c>
      <c r="AQ631">
        <v>0</v>
      </c>
      <c r="AR631">
        <v>0</v>
      </c>
      <c r="AS631">
        <v>0</v>
      </c>
      <c r="AT631">
        <v>0</v>
      </c>
      <c r="AU631">
        <v>0</v>
      </c>
      <c r="AV631">
        <v>2</v>
      </c>
      <c r="AW631">
        <v>0</v>
      </c>
      <c r="AX631">
        <v>0</v>
      </c>
      <c r="AY631">
        <v>0</v>
      </c>
      <c r="AZ631">
        <v>0</v>
      </c>
      <c r="BA631">
        <v>0</v>
      </c>
      <c r="BB631">
        <v>0</v>
      </c>
      <c r="BC631">
        <v>0</v>
      </c>
      <c r="BD631">
        <v>6</v>
      </c>
      <c r="BE631">
        <v>0</v>
      </c>
      <c r="BF631">
        <v>2</v>
      </c>
      <c r="BG631">
        <v>0</v>
      </c>
      <c r="BH631">
        <v>0</v>
      </c>
      <c r="BI631">
        <v>0</v>
      </c>
      <c r="BJ631">
        <v>0</v>
      </c>
      <c r="BK631">
        <v>0</v>
      </c>
      <c r="BL631">
        <v>0</v>
      </c>
      <c r="BM631">
        <v>0</v>
      </c>
      <c r="BN631">
        <v>0</v>
      </c>
      <c r="BO631">
        <v>0</v>
      </c>
      <c r="BP631">
        <v>2</v>
      </c>
      <c r="BQ631">
        <v>0</v>
      </c>
      <c r="BR631">
        <v>1</v>
      </c>
      <c r="BS631">
        <v>0</v>
      </c>
      <c r="BT631">
        <v>0</v>
      </c>
      <c r="BU631">
        <v>0</v>
      </c>
      <c r="BV631">
        <v>0</v>
      </c>
      <c r="BW631">
        <v>0</v>
      </c>
      <c r="BX631">
        <v>2</v>
      </c>
      <c r="BY631">
        <v>0</v>
      </c>
      <c r="BZ631">
        <v>0</v>
      </c>
      <c r="CA631">
        <v>0</v>
      </c>
      <c r="CB631">
        <v>0</v>
      </c>
      <c r="CC631">
        <v>0</v>
      </c>
      <c r="CD631">
        <v>0</v>
      </c>
      <c r="CE631">
        <v>0</v>
      </c>
      <c r="CF631">
        <v>0</v>
      </c>
      <c r="CG631">
        <v>0</v>
      </c>
      <c r="CH631">
        <v>0</v>
      </c>
      <c r="CI631">
        <v>0</v>
      </c>
      <c r="CJ631">
        <v>0</v>
      </c>
      <c r="CK631">
        <v>0</v>
      </c>
      <c r="CL631">
        <v>0</v>
      </c>
      <c r="CM631">
        <v>0</v>
      </c>
      <c r="CN631">
        <v>0</v>
      </c>
    </row>
    <row r="632" spans="1:92">
      <c r="A632" t="s">
        <v>773</v>
      </c>
      <c r="B632" t="s">
        <v>25</v>
      </c>
      <c r="C632" t="s">
        <v>26</v>
      </c>
      <c r="D632" t="s">
        <v>47</v>
      </c>
      <c r="E632" t="s">
        <v>48</v>
      </c>
      <c r="F632" t="s">
        <v>49</v>
      </c>
      <c r="G632" t="s">
        <v>50</v>
      </c>
      <c r="H632" t="s">
        <v>51</v>
      </c>
      <c r="I632">
        <v>100</v>
      </c>
      <c r="J632" s="1">
        <v>0.97</v>
      </c>
      <c r="K632" t="s">
        <v>26</v>
      </c>
      <c r="L632" t="s">
        <v>47</v>
      </c>
      <c r="M632" t="s">
        <v>48</v>
      </c>
      <c r="N632" t="s">
        <v>49</v>
      </c>
      <c r="O632" t="s">
        <v>52</v>
      </c>
      <c r="P632" t="s">
        <v>53</v>
      </c>
      <c r="Q632">
        <v>6</v>
      </c>
      <c r="R632">
        <v>9.6749999999999794E-2</v>
      </c>
      <c r="S632">
        <f t="shared" si="18"/>
        <v>11</v>
      </c>
      <c r="T632">
        <f t="shared" si="19"/>
        <v>22</v>
      </c>
      <c r="U632">
        <v>1</v>
      </c>
      <c r="V632">
        <v>0</v>
      </c>
      <c r="W632">
        <v>0</v>
      </c>
      <c r="X632">
        <v>0</v>
      </c>
      <c r="Y632">
        <v>0</v>
      </c>
      <c r="Z632">
        <v>3</v>
      </c>
      <c r="AA632">
        <v>0</v>
      </c>
      <c r="AB632">
        <v>0</v>
      </c>
      <c r="AC632">
        <v>1</v>
      </c>
      <c r="AD632">
        <v>0</v>
      </c>
      <c r="AE632">
        <v>2</v>
      </c>
      <c r="AF632">
        <v>0</v>
      </c>
      <c r="AG632">
        <v>0</v>
      </c>
      <c r="AH632">
        <v>0</v>
      </c>
      <c r="AI632">
        <v>1</v>
      </c>
      <c r="AJ632">
        <v>1</v>
      </c>
      <c r="AK632">
        <v>0</v>
      </c>
      <c r="AL632">
        <v>0</v>
      </c>
      <c r="AM632">
        <v>0</v>
      </c>
      <c r="AN632">
        <v>0</v>
      </c>
      <c r="AO632">
        <v>0</v>
      </c>
      <c r="AP632">
        <v>0</v>
      </c>
      <c r="AQ632">
        <v>0</v>
      </c>
      <c r="AR632">
        <v>2</v>
      </c>
      <c r="AS632">
        <v>0</v>
      </c>
      <c r="AT632">
        <v>0</v>
      </c>
      <c r="AU632">
        <v>8</v>
      </c>
      <c r="AV632">
        <v>1</v>
      </c>
      <c r="AW632">
        <v>0</v>
      </c>
      <c r="AX632">
        <v>0</v>
      </c>
      <c r="AY632">
        <v>0</v>
      </c>
      <c r="AZ632">
        <v>0</v>
      </c>
      <c r="BA632">
        <v>0</v>
      </c>
      <c r="BB632">
        <v>0</v>
      </c>
      <c r="BC632">
        <v>0</v>
      </c>
      <c r="BD632">
        <v>0</v>
      </c>
      <c r="BE632">
        <v>0</v>
      </c>
      <c r="BF632">
        <v>0</v>
      </c>
      <c r="BG632">
        <v>0</v>
      </c>
      <c r="BH632">
        <v>0</v>
      </c>
      <c r="BI632">
        <v>1</v>
      </c>
      <c r="BJ632">
        <v>0</v>
      </c>
      <c r="BK632">
        <v>1</v>
      </c>
      <c r="BL632">
        <v>0</v>
      </c>
      <c r="BM632">
        <v>0</v>
      </c>
      <c r="BN632">
        <v>0</v>
      </c>
      <c r="BO632">
        <v>0</v>
      </c>
      <c r="BP632">
        <v>0</v>
      </c>
      <c r="BQ632">
        <v>0</v>
      </c>
      <c r="BR632">
        <v>0</v>
      </c>
      <c r="BS632">
        <v>0</v>
      </c>
      <c r="BT632">
        <v>0</v>
      </c>
      <c r="BU632">
        <v>0</v>
      </c>
      <c r="BV632">
        <v>0</v>
      </c>
      <c r="BW632">
        <v>0</v>
      </c>
      <c r="BX632">
        <v>0</v>
      </c>
      <c r="BY632">
        <v>0</v>
      </c>
      <c r="BZ632">
        <v>0</v>
      </c>
      <c r="CA632">
        <v>0</v>
      </c>
      <c r="CB632">
        <v>0</v>
      </c>
      <c r="CC632">
        <v>0</v>
      </c>
      <c r="CD632">
        <v>0</v>
      </c>
      <c r="CE632">
        <v>0</v>
      </c>
      <c r="CF632">
        <v>0</v>
      </c>
      <c r="CG632">
        <v>0</v>
      </c>
      <c r="CH632">
        <v>0</v>
      </c>
      <c r="CI632">
        <v>0</v>
      </c>
      <c r="CJ632">
        <v>0</v>
      </c>
      <c r="CK632">
        <v>0</v>
      </c>
      <c r="CL632">
        <v>0</v>
      </c>
      <c r="CM632">
        <v>0</v>
      </c>
      <c r="CN632">
        <v>0</v>
      </c>
    </row>
    <row r="633" spans="1:92">
      <c r="A633" t="s">
        <v>1733</v>
      </c>
      <c r="B633" t="s">
        <v>25</v>
      </c>
      <c r="C633" t="s">
        <v>26</v>
      </c>
      <c r="D633" t="s">
        <v>27</v>
      </c>
      <c r="E633" t="s">
        <v>28</v>
      </c>
      <c r="F633" t="s">
        <v>64</v>
      </c>
      <c r="G633" t="s">
        <v>295</v>
      </c>
      <c r="H633" t="s">
        <v>296</v>
      </c>
      <c r="I633">
        <v>100</v>
      </c>
      <c r="J633" s="1">
        <v>0.97</v>
      </c>
      <c r="K633" t="s">
        <v>26</v>
      </c>
      <c r="L633" t="s">
        <v>27</v>
      </c>
      <c r="M633" t="s">
        <v>28</v>
      </c>
      <c r="N633" t="s">
        <v>29</v>
      </c>
      <c r="O633" t="s">
        <v>59</v>
      </c>
      <c r="P633" t="s">
        <v>179</v>
      </c>
      <c r="Q633">
        <v>12</v>
      </c>
      <c r="R633">
        <v>0.13160999999999901</v>
      </c>
      <c r="S633">
        <f t="shared" si="18"/>
        <v>10</v>
      </c>
      <c r="T633">
        <f t="shared" si="19"/>
        <v>22</v>
      </c>
      <c r="U633">
        <v>0</v>
      </c>
      <c r="V633">
        <v>0</v>
      </c>
      <c r="W633">
        <v>0</v>
      </c>
      <c r="X633">
        <v>0</v>
      </c>
      <c r="Y633">
        <v>0</v>
      </c>
      <c r="Z633">
        <v>0</v>
      </c>
      <c r="AA633">
        <v>0</v>
      </c>
      <c r="AB633">
        <v>5</v>
      </c>
      <c r="AC633">
        <v>0</v>
      </c>
      <c r="AD633">
        <v>0</v>
      </c>
      <c r="AE633">
        <v>0</v>
      </c>
      <c r="AF633">
        <v>0</v>
      </c>
      <c r="AG633">
        <v>0</v>
      </c>
      <c r="AH633">
        <v>0</v>
      </c>
      <c r="AI633">
        <v>0</v>
      </c>
      <c r="AJ633">
        <v>0</v>
      </c>
      <c r="AK633">
        <v>0</v>
      </c>
      <c r="AL633">
        <v>0</v>
      </c>
      <c r="AM633">
        <v>0</v>
      </c>
      <c r="AN633">
        <v>0</v>
      </c>
      <c r="AO633">
        <v>0</v>
      </c>
      <c r="AP633">
        <v>1</v>
      </c>
      <c r="AQ633">
        <v>0</v>
      </c>
      <c r="AR633">
        <v>0</v>
      </c>
      <c r="AS633">
        <v>2</v>
      </c>
      <c r="AT633">
        <v>0</v>
      </c>
      <c r="AU633">
        <v>0</v>
      </c>
      <c r="AV633">
        <v>0</v>
      </c>
      <c r="AW633">
        <v>0</v>
      </c>
      <c r="AX633">
        <v>0</v>
      </c>
      <c r="AY633">
        <v>0</v>
      </c>
      <c r="AZ633">
        <v>1</v>
      </c>
      <c r="BA633">
        <v>0</v>
      </c>
      <c r="BB633">
        <v>0</v>
      </c>
      <c r="BC633">
        <v>0</v>
      </c>
      <c r="BD633">
        <v>2</v>
      </c>
      <c r="BE633">
        <v>0</v>
      </c>
      <c r="BF633">
        <v>0</v>
      </c>
      <c r="BG633">
        <v>0</v>
      </c>
      <c r="BH633">
        <v>4</v>
      </c>
      <c r="BI633">
        <v>0</v>
      </c>
      <c r="BJ633">
        <v>1</v>
      </c>
      <c r="BK633">
        <v>0</v>
      </c>
      <c r="BL633">
        <v>0</v>
      </c>
      <c r="BM633">
        <v>0</v>
      </c>
      <c r="BN633">
        <v>0</v>
      </c>
      <c r="BO633">
        <v>0</v>
      </c>
      <c r="BP633">
        <v>2</v>
      </c>
      <c r="BQ633">
        <v>0</v>
      </c>
      <c r="BR633">
        <v>0</v>
      </c>
      <c r="BS633">
        <v>0</v>
      </c>
      <c r="BT633">
        <v>0</v>
      </c>
      <c r="BU633">
        <v>0</v>
      </c>
      <c r="BV633">
        <v>0</v>
      </c>
      <c r="BW633">
        <v>0</v>
      </c>
      <c r="BX633">
        <v>0</v>
      </c>
      <c r="BY633">
        <v>0</v>
      </c>
      <c r="BZ633">
        <v>3</v>
      </c>
      <c r="CA633">
        <v>0</v>
      </c>
      <c r="CB633">
        <v>0</v>
      </c>
      <c r="CC633">
        <v>0</v>
      </c>
      <c r="CD633">
        <v>0</v>
      </c>
      <c r="CE633">
        <v>0</v>
      </c>
      <c r="CF633">
        <v>0</v>
      </c>
      <c r="CG633">
        <v>0</v>
      </c>
      <c r="CH633">
        <v>0</v>
      </c>
      <c r="CI633">
        <v>0</v>
      </c>
      <c r="CJ633">
        <v>1</v>
      </c>
      <c r="CK633">
        <v>0</v>
      </c>
      <c r="CL633">
        <v>0</v>
      </c>
      <c r="CM633">
        <v>0</v>
      </c>
      <c r="CN633">
        <v>0</v>
      </c>
    </row>
    <row r="634" spans="1:92">
      <c r="A634" t="s">
        <v>1826</v>
      </c>
      <c r="B634" t="s">
        <v>25</v>
      </c>
      <c r="C634" t="s">
        <v>26</v>
      </c>
      <c r="D634" t="s">
        <v>27</v>
      </c>
      <c r="E634" t="s">
        <v>28</v>
      </c>
      <c r="F634" t="s">
        <v>67</v>
      </c>
      <c r="G634" t="s">
        <v>211</v>
      </c>
      <c r="H634" t="s">
        <v>212</v>
      </c>
      <c r="I634">
        <v>100</v>
      </c>
      <c r="J634" s="1">
        <v>0.99</v>
      </c>
      <c r="K634" t="s">
        <v>26</v>
      </c>
      <c r="L634" t="s">
        <v>27</v>
      </c>
      <c r="M634" t="s">
        <v>28</v>
      </c>
      <c r="N634" t="s">
        <v>28</v>
      </c>
      <c r="O634" t="s">
        <v>28</v>
      </c>
      <c r="P634" t="s">
        <v>321</v>
      </c>
      <c r="Q634">
        <v>4</v>
      </c>
      <c r="R634">
        <v>3.3610000000000098E-2</v>
      </c>
      <c r="S634">
        <f t="shared" si="18"/>
        <v>9</v>
      </c>
      <c r="T634">
        <f t="shared" si="19"/>
        <v>22</v>
      </c>
      <c r="U634">
        <v>0</v>
      </c>
      <c r="V634">
        <v>0</v>
      </c>
      <c r="W634">
        <v>0</v>
      </c>
      <c r="X634">
        <v>0</v>
      </c>
      <c r="Y634">
        <v>0</v>
      </c>
      <c r="Z634">
        <v>0</v>
      </c>
      <c r="AA634">
        <v>0</v>
      </c>
      <c r="AB634">
        <v>0</v>
      </c>
      <c r="AC634">
        <v>0</v>
      </c>
      <c r="AD634">
        <v>1</v>
      </c>
      <c r="AE634">
        <v>0</v>
      </c>
      <c r="AF634">
        <v>0</v>
      </c>
      <c r="AG634">
        <v>0</v>
      </c>
      <c r="AH634">
        <v>1</v>
      </c>
      <c r="AI634">
        <v>0</v>
      </c>
      <c r="AJ634">
        <v>0</v>
      </c>
      <c r="AK634">
        <v>0</v>
      </c>
      <c r="AL634">
        <v>0</v>
      </c>
      <c r="AM634">
        <v>0</v>
      </c>
      <c r="AN634">
        <v>0</v>
      </c>
      <c r="AO634">
        <v>0</v>
      </c>
      <c r="AP634">
        <v>0</v>
      </c>
      <c r="AQ634">
        <v>6</v>
      </c>
      <c r="AR634">
        <v>2</v>
      </c>
      <c r="AS634">
        <v>1</v>
      </c>
      <c r="AT634">
        <v>0</v>
      </c>
      <c r="AU634">
        <v>0</v>
      </c>
      <c r="AV634">
        <v>0</v>
      </c>
      <c r="AW634">
        <v>0</v>
      </c>
      <c r="AX634">
        <v>0</v>
      </c>
      <c r="AY634">
        <v>0</v>
      </c>
      <c r="AZ634">
        <v>0</v>
      </c>
      <c r="BA634">
        <v>0</v>
      </c>
      <c r="BB634">
        <v>0</v>
      </c>
      <c r="BC634">
        <v>0</v>
      </c>
      <c r="BD634">
        <v>0</v>
      </c>
      <c r="BE634">
        <v>0</v>
      </c>
      <c r="BF634">
        <v>0</v>
      </c>
      <c r="BG634">
        <v>1</v>
      </c>
      <c r="BH634">
        <v>0</v>
      </c>
      <c r="BI634">
        <v>0</v>
      </c>
      <c r="BJ634">
        <v>0</v>
      </c>
      <c r="BK634">
        <v>0</v>
      </c>
      <c r="BL634">
        <v>0</v>
      </c>
      <c r="BM634">
        <v>0</v>
      </c>
      <c r="BN634">
        <v>0</v>
      </c>
      <c r="BO634">
        <v>0</v>
      </c>
      <c r="BP634">
        <v>3</v>
      </c>
      <c r="BQ634">
        <v>0</v>
      </c>
      <c r="BR634">
        <v>0</v>
      </c>
      <c r="BS634">
        <v>0</v>
      </c>
      <c r="BT634">
        <v>0</v>
      </c>
      <c r="BU634">
        <v>0</v>
      </c>
      <c r="BV634">
        <v>0</v>
      </c>
      <c r="BW634">
        <v>0</v>
      </c>
      <c r="BX634">
        <v>0</v>
      </c>
      <c r="BY634">
        <v>0</v>
      </c>
      <c r="BZ634">
        <v>0</v>
      </c>
      <c r="CA634">
        <v>0</v>
      </c>
      <c r="CB634">
        <v>0</v>
      </c>
      <c r="CC634">
        <v>0</v>
      </c>
      <c r="CD634">
        <v>0</v>
      </c>
      <c r="CE634">
        <v>0</v>
      </c>
      <c r="CF634">
        <v>0</v>
      </c>
      <c r="CG634">
        <v>0</v>
      </c>
      <c r="CH634">
        <v>0</v>
      </c>
      <c r="CI634">
        <v>0</v>
      </c>
      <c r="CJ634">
        <v>4</v>
      </c>
      <c r="CK634">
        <v>0</v>
      </c>
      <c r="CL634">
        <v>0</v>
      </c>
      <c r="CM634">
        <v>0</v>
      </c>
      <c r="CN634">
        <v>3</v>
      </c>
    </row>
    <row r="635" spans="1:92">
      <c r="A635" t="s">
        <v>1405</v>
      </c>
      <c r="B635" t="s">
        <v>25</v>
      </c>
      <c r="C635" t="s">
        <v>26</v>
      </c>
      <c r="D635" t="s">
        <v>47</v>
      </c>
      <c r="E635" t="s">
        <v>48</v>
      </c>
      <c r="F635" t="s">
        <v>49</v>
      </c>
      <c r="G635" t="s">
        <v>259</v>
      </c>
      <c r="H635" t="s">
        <v>260</v>
      </c>
      <c r="I635">
        <v>100</v>
      </c>
      <c r="J635" s="1">
        <v>0.99</v>
      </c>
      <c r="K635" t="s">
        <v>26</v>
      </c>
      <c r="L635" t="s">
        <v>47</v>
      </c>
      <c r="M635" t="s">
        <v>48</v>
      </c>
      <c r="N635" t="s">
        <v>49</v>
      </c>
      <c r="O635" t="s">
        <v>52</v>
      </c>
      <c r="P635" t="s">
        <v>261</v>
      </c>
      <c r="Q635">
        <v>4</v>
      </c>
      <c r="R635">
        <v>4.1330000000000297E-2</v>
      </c>
      <c r="S635">
        <f t="shared" si="18"/>
        <v>8</v>
      </c>
      <c r="T635">
        <f t="shared" si="19"/>
        <v>22</v>
      </c>
      <c r="U635">
        <v>0</v>
      </c>
      <c r="V635">
        <v>0</v>
      </c>
      <c r="W635">
        <v>0</v>
      </c>
      <c r="X635">
        <v>0</v>
      </c>
      <c r="Y635">
        <v>0</v>
      </c>
      <c r="Z635">
        <v>0</v>
      </c>
      <c r="AA635">
        <v>0</v>
      </c>
      <c r="AB635">
        <v>0</v>
      </c>
      <c r="AC635">
        <v>0</v>
      </c>
      <c r="AD635">
        <v>0</v>
      </c>
      <c r="AE635">
        <v>0</v>
      </c>
      <c r="AF635">
        <v>0</v>
      </c>
      <c r="AG635">
        <v>0</v>
      </c>
      <c r="AH635">
        <v>0</v>
      </c>
      <c r="AI635">
        <v>0</v>
      </c>
      <c r="AJ635">
        <v>0</v>
      </c>
      <c r="AK635">
        <v>0</v>
      </c>
      <c r="AL635">
        <v>3</v>
      </c>
      <c r="AM635">
        <v>1</v>
      </c>
      <c r="AN635">
        <v>1</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1</v>
      </c>
      <c r="BM635">
        <v>2</v>
      </c>
      <c r="BN635">
        <v>4</v>
      </c>
      <c r="BO635">
        <v>0</v>
      </c>
      <c r="BP635">
        <v>0</v>
      </c>
      <c r="BQ635">
        <v>0</v>
      </c>
      <c r="BR635">
        <v>0</v>
      </c>
      <c r="BS635">
        <v>0</v>
      </c>
      <c r="BT635">
        <v>0</v>
      </c>
      <c r="BU635">
        <v>0</v>
      </c>
      <c r="BV635">
        <v>0</v>
      </c>
      <c r="BW635">
        <v>0</v>
      </c>
      <c r="BX635">
        <v>0</v>
      </c>
      <c r="BY635">
        <v>0</v>
      </c>
      <c r="BZ635">
        <v>0</v>
      </c>
      <c r="CA635">
        <v>0</v>
      </c>
      <c r="CB635">
        <v>0</v>
      </c>
      <c r="CC635">
        <v>0</v>
      </c>
      <c r="CD635">
        <v>0</v>
      </c>
      <c r="CE635">
        <v>0</v>
      </c>
      <c r="CF635">
        <v>0</v>
      </c>
      <c r="CG635">
        <v>0</v>
      </c>
      <c r="CH635">
        <v>0</v>
      </c>
      <c r="CI635">
        <v>7</v>
      </c>
      <c r="CJ635">
        <v>3</v>
      </c>
      <c r="CK635">
        <v>0</v>
      </c>
      <c r="CL635">
        <v>0</v>
      </c>
      <c r="CM635">
        <v>0</v>
      </c>
      <c r="CN635">
        <v>0</v>
      </c>
    </row>
    <row r="636" spans="1:92">
      <c r="A636" t="s">
        <v>1137</v>
      </c>
      <c r="B636" t="s">
        <v>25</v>
      </c>
      <c r="C636" t="s">
        <v>26</v>
      </c>
      <c r="D636" t="s">
        <v>88</v>
      </c>
      <c r="E636" t="s">
        <v>89</v>
      </c>
      <c r="F636" t="s">
        <v>172</v>
      </c>
      <c r="G636" t="s">
        <v>241</v>
      </c>
      <c r="H636" t="s">
        <v>1138</v>
      </c>
      <c r="I636">
        <v>100</v>
      </c>
      <c r="J636" s="1">
        <v>0.92</v>
      </c>
      <c r="K636" t="s">
        <v>26</v>
      </c>
      <c r="L636" t="s">
        <v>88</v>
      </c>
      <c r="M636" t="s">
        <v>89</v>
      </c>
      <c r="N636" t="s">
        <v>172</v>
      </c>
      <c r="O636" t="s">
        <v>111</v>
      </c>
      <c r="P636" t="s">
        <v>482</v>
      </c>
      <c r="Q636">
        <v>4</v>
      </c>
      <c r="R636">
        <v>0.104309999999999</v>
      </c>
      <c r="S636">
        <f t="shared" si="18"/>
        <v>7</v>
      </c>
      <c r="T636">
        <f t="shared" si="19"/>
        <v>22</v>
      </c>
      <c r="U636">
        <v>0</v>
      </c>
      <c r="V636">
        <v>0</v>
      </c>
      <c r="W636">
        <v>8</v>
      </c>
      <c r="X636">
        <v>0</v>
      </c>
      <c r="Y636">
        <v>0</v>
      </c>
      <c r="Z636">
        <v>0</v>
      </c>
      <c r="AA636">
        <v>0</v>
      </c>
      <c r="AB636">
        <v>0</v>
      </c>
      <c r="AC636">
        <v>0</v>
      </c>
      <c r="AD636">
        <v>0</v>
      </c>
      <c r="AE636">
        <v>0</v>
      </c>
      <c r="AF636">
        <v>0</v>
      </c>
      <c r="AG636">
        <v>0</v>
      </c>
      <c r="AH636">
        <v>0</v>
      </c>
      <c r="AI636">
        <v>1</v>
      </c>
      <c r="AJ636">
        <v>1</v>
      </c>
      <c r="AK636">
        <v>0</v>
      </c>
      <c r="AL636">
        <v>0</v>
      </c>
      <c r="AM636">
        <v>0</v>
      </c>
      <c r="AN636">
        <v>1</v>
      </c>
      <c r="AO636">
        <v>0</v>
      </c>
      <c r="AP636">
        <v>0</v>
      </c>
      <c r="AQ636">
        <v>0</v>
      </c>
      <c r="AR636">
        <v>0</v>
      </c>
      <c r="AS636">
        <v>0</v>
      </c>
      <c r="AT636">
        <v>0</v>
      </c>
      <c r="AU636">
        <v>0</v>
      </c>
      <c r="AV636">
        <v>0</v>
      </c>
      <c r="AW636">
        <v>0</v>
      </c>
      <c r="AX636">
        <v>0</v>
      </c>
      <c r="AY636">
        <v>0</v>
      </c>
      <c r="AZ636">
        <v>0</v>
      </c>
      <c r="BA636">
        <v>0</v>
      </c>
      <c r="BB636">
        <v>0</v>
      </c>
      <c r="BC636">
        <v>0</v>
      </c>
      <c r="BD636">
        <v>0</v>
      </c>
      <c r="BE636">
        <v>7</v>
      </c>
      <c r="BF636">
        <v>0</v>
      </c>
      <c r="BG636">
        <v>0</v>
      </c>
      <c r="BH636">
        <v>0</v>
      </c>
      <c r="BI636">
        <v>0</v>
      </c>
      <c r="BJ636">
        <v>0</v>
      </c>
      <c r="BK636">
        <v>0</v>
      </c>
      <c r="BL636">
        <v>0</v>
      </c>
      <c r="BM636">
        <v>0</v>
      </c>
      <c r="BN636">
        <v>0</v>
      </c>
      <c r="BO636">
        <v>0</v>
      </c>
      <c r="BP636">
        <v>0</v>
      </c>
      <c r="BQ636">
        <v>0</v>
      </c>
      <c r="BR636">
        <v>0</v>
      </c>
      <c r="BS636">
        <v>0</v>
      </c>
      <c r="BT636">
        <v>2</v>
      </c>
      <c r="BU636">
        <v>0</v>
      </c>
      <c r="BV636">
        <v>0</v>
      </c>
      <c r="BW636">
        <v>0</v>
      </c>
      <c r="BX636">
        <v>0</v>
      </c>
      <c r="BY636">
        <v>0</v>
      </c>
      <c r="BZ636">
        <v>0</v>
      </c>
      <c r="CA636">
        <v>0</v>
      </c>
      <c r="CB636">
        <v>0</v>
      </c>
      <c r="CC636">
        <v>0</v>
      </c>
      <c r="CD636">
        <v>2</v>
      </c>
      <c r="CE636">
        <v>0</v>
      </c>
      <c r="CF636">
        <v>0</v>
      </c>
      <c r="CG636">
        <v>0</v>
      </c>
      <c r="CH636">
        <v>0</v>
      </c>
      <c r="CI636">
        <v>0</v>
      </c>
      <c r="CJ636">
        <v>0</v>
      </c>
      <c r="CK636">
        <v>0</v>
      </c>
      <c r="CL636">
        <v>0</v>
      </c>
      <c r="CM636">
        <v>0</v>
      </c>
      <c r="CN636">
        <v>0</v>
      </c>
    </row>
    <row r="637" spans="1:92">
      <c r="A637" t="s">
        <v>1545</v>
      </c>
      <c r="B637" t="s">
        <v>25</v>
      </c>
      <c r="C637" t="s">
        <v>26</v>
      </c>
      <c r="D637" t="s">
        <v>47</v>
      </c>
      <c r="E637" t="s">
        <v>35</v>
      </c>
      <c r="F637" t="s">
        <v>36</v>
      </c>
      <c r="G637" t="s">
        <v>1546</v>
      </c>
      <c r="H637" t="s">
        <v>1547</v>
      </c>
      <c r="I637">
        <v>100</v>
      </c>
      <c r="J637" s="1">
        <v>0.99</v>
      </c>
      <c r="K637" t="s">
        <v>26</v>
      </c>
      <c r="L637" t="s">
        <v>47</v>
      </c>
      <c r="M637" t="s">
        <v>35</v>
      </c>
      <c r="N637" t="s">
        <v>198</v>
      </c>
      <c r="O637" t="s">
        <v>312</v>
      </c>
      <c r="P637" t="s">
        <v>1548</v>
      </c>
      <c r="Q637">
        <v>2</v>
      </c>
      <c r="R637">
        <v>1.5660000000000399E-2</v>
      </c>
      <c r="S637">
        <f t="shared" si="18"/>
        <v>6</v>
      </c>
      <c r="T637">
        <f t="shared" si="19"/>
        <v>22</v>
      </c>
      <c r="U637">
        <v>0</v>
      </c>
      <c r="V637">
        <v>0</v>
      </c>
      <c r="W637">
        <v>0</v>
      </c>
      <c r="X637">
        <v>0</v>
      </c>
      <c r="Y637">
        <v>1</v>
      </c>
      <c r="Z637">
        <v>0</v>
      </c>
      <c r="AA637">
        <v>0</v>
      </c>
      <c r="AB637">
        <v>0</v>
      </c>
      <c r="AC637">
        <v>2</v>
      </c>
      <c r="AD637">
        <v>0</v>
      </c>
      <c r="AE637">
        <v>1</v>
      </c>
      <c r="AF637">
        <v>0</v>
      </c>
      <c r="AG637">
        <v>0</v>
      </c>
      <c r="AH637">
        <v>0</v>
      </c>
      <c r="AI637">
        <v>0</v>
      </c>
      <c r="AJ637">
        <v>0</v>
      </c>
      <c r="AK637">
        <v>0</v>
      </c>
      <c r="AL637">
        <v>0</v>
      </c>
      <c r="AM637">
        <v>0</v>
      </c>
      <c r="AN637">
        <v>1</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9</v>
      </c>
      <c r="BL637">
        <v>0</v>
      </c>
      <c r="BM637">
        <v>0</v>
      </c>
      <c r="BN637">
        <v>0</v>
      </c>
      <c r="BO637">
        <v>0</v>
      </c>
      <c r="BP637">
        <v>0</v>
      </c>
      <c r="BQ637">
        <v>0</v>
      </c>
      <c r="BR637">
        <v>0</v>
      </c>
      <c r="BS637">
        <v>0</v>
      </c>
      <c r="BT637">
        <v>0</v>
      </c>
      <c r="BU637">
        <v>0</v>
      </c>
      <c r="BV637">
        <v>0</v>
      </c>
      <c r="BW637">
        <v>0</v>
      </c>
      <c r="BX637">
        <v>0</v>
      </c>
      <c r="BY637">
        <v>0</v>
      </c>
      <c r="BZ637">
        <v>0</v>
      </c>
      <c r="CA637">
        <v>0</v>
      </c>
      <c r="CB637">
        <v>0</v>
      </c>
      <c r="CC637">
        <v>0</v>
      </c>
      <c r="CD637">
        <v>0</v>
      </c>
      <c r="CE637">
        <v>0</v>
      </c>
      <c r="CF637">
        <v>0</v>
      </c>
      <c r="CG637">
        <v>0</v>
      </c>
      <c r="CH637">
        <v>0</v>
      </c>
      <c r="CI637">
        <v>0</v>
      </c>
      <c r="CJ637">
        <v>0</v>
      </c>
      <c r="CK637">
        <v>0</v>
      </c>
      <c r="CL637">
        <v>0</v>
      </c>
      <c r="CM637">
        <v>8</v>
      </c>
      <c r="CN637">
        <v>0</v>
      </c>
    </row>
    <row r="638" spans="1:92">
      <c r="A638" t="s">
        <v>797</v>
      </c>
      <c r="B638" t="s">
        <v>25</v>
      </c>
      <c r="C638" t="s">
        <v>26</v>
      </c>
      <c r="D638" t="s">
        <v>27</v>
      </c>
      <c r="E638" t="s">
        <v>81</v>
      </c>
      <c r="F638" t="s">
        <v>82</v>
      </c>
      <c r="G638" t="s">
        <v>798</v>
      </c>
      <c r="H638" t="s">
        <v>799</v>
      </c>
      <c r="I638">
        <v>100</v>
      </c>
      <c r="J638" s="1">
        <v>0.94</v>
      </c>
      <c r="K638" t="s">
        <v>26</v>
      </c>
      <c r="L638" t="s">
        <v>27</v>
      </c>
      <c r="M638" t="s">
        <v>28</v>
      </c>
      <c r="N638" t="s">
        <v>28</v>
      </c>
      <c r="O638" t="s">
        <v>28</v>
      </c>
      <c r="P638" t="s">
        <v>468</v>
      </c>
      <c r="Q638">
        <v>6</v>
      </c>
      <c r="R638">
        <v>0.116989999999999</v>
      </c>
      <c r="S638">
        <f t="shared" si="18"/>
        <v>2</v>
      </c>
      <c r="T638">
        <f t="shared" si="19"/>
        <v>22</v>
      </c>
      <c r="U638">
        <v>0</v>
      </c>
      <c r="V638">
        <v>19</v>
      </c>
      <c r="W638">
        <v>0</v>
      </c>
      <c r="X638">
        <v>0</v>
      </c>
      <c r="Y638">
        <v>0</v>
      </c>
      <c r="Z638">
        <v>0</v>
      </c>
      <c r="AA638">
        <v>0</v>
      </c>
      <c r="AB638">
        <v>0</v>
      </c>
      <c r="AC638">
        <v>0</v>
      </c>
      <c r="AD638">
        <v>0</v>
      </c>
      <c r="AE638">
        <v>0</v>
      </c>
      <c r="AF638">
        <v>0</v>
      </c>
      <c r="AG638">
        <v>0</v>
      </c>
      <c r="AH638">
        <v>0</v>
      </c>
      <c r="AI638">
        <v>0</v>
      </c>
      <c r="AJ638">
        <v>0</v>
      </c>
      <c r="AK638">
        <v>0</v>
      </c>
      <c r="AL638">
        <v>0</v>
      </c>
      <c r="AM638">
        <v>0</v>
      </c>
      <c r="AN638">
        <v>0</v>
      </c>
      <c r="AO638">
        <v>0</v>
      </c>
      <c r="AP638">
        <v>0</v>
      </c>
      <c r="AQ638">
        <v>0</v>
      </c>
      <c r="AR638">
        <v>0</v>
      </c>
      <c r="AS638">
        <v>3</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v>0</v>
      </c>
      <c r="BY638">
        <v>0</v>
      </c>
      <c r="BZ638">
        <v>0</v>
      </c>
      <c r="CA638">
        <v>0</v>
      </c>
      <c r="CB638">
        <v>0</v>
      </c>
      <c r="CC638">
        <v>0</v>
      </c>
      <c r="CD638">
        <v>0</v>
      </c>
      <c r="CE638">
        <v>0</v>
      </c>
      <c r="CF638">
        <v>0</v>
      </c>
      <c r="CG638">
        <v>0</v>
      </c>
      <c r="CH638">
        <v>0</v>
      </c>
      <c r="CI638">
        <v>0</v>
      </c>
      <c r="CJ638">
        <v>0</v>
      </c>
      <c r="CK638">
        <v>0</v>
      </c>
      <c r="CL638">
        <v>0</v>
      </c>
      <c r="CM638">
        <v>0</v>
      </c>
      <c r="CN638">
        <v>0</v>
      </c>
    </row>
    <row r="639" spans="1:92">
      <c r="A639" t="s">
        <v>1460</v>
      </c>
      <c r="B639" t="s">
        <v>25</v>
      </c>
      <c r="C639" t="s">
        <v>26</v>
      </c>
      <c r="D639" t="s">
        <v>88</v>
      </c>
      <c r="E639" t="s">
        <v>89</v>
      </c>
      <c r="F639" t="s">
        <v>172</v>
      </c>
      <c r="G639" t="s">
        <v>241</v>
      </c>
      <c r="H639" t="s">
        <v>1461</v>
      </c>
      <c r="I639">
        <v>100</v>
      </c>
      <c r="J639" s="1">
        <v>0.96</v>
      </c>
      <c r="K639" t="s">
        <v>26</v>
      </c>
      <c r="L639" t="s">
        <v>88</v>
      </c>
      <c r="M639" t="s">
        <v>567</v>
      </c>
      <c r="N639" t="s">
        <v>567</v>
      </c>
      <c r="P639" t="s">
        <v>1462</v>
      </c>
      <c r="Q639">
        <v>3</v>
      </c>
      <c r="R639">
        <v>0.105139999999999</v>
      </c>
      <c r="S639">
        <f t="shared" si="18"/>
        <v>2</v>
      </c>
      <c r="T639">
        <f t="shared" si="19"/>
        <v>22</v>
      </c>
      <c r="U639">
        <v>0</v>
      </c>
      <c r="V639">
        <v>0</v>
      </c>
      <c r="W639">
        <v>0</v>
      </c>
      <c r="X639">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v>0</v>
      </c>
      <c r="BY639">
        <v>0</v>
      </c>
      <c r="BZ639">
        <v>0</v>
      </c>
      <c r="CA639">
        <v>0</v>
      </c>
      <c r="CB639">
        <v>0</v>
      </c>
      <c r="CC639">
        <v>0</v>
      </c>
      <c r="CD639">
        <v>0</v>
      </c>
      <c r="CE639">
        <v>0</v>
      </c>
      <c r="CF639">
        <v>0</v>
      </c>
      <c r="CG639">
        <v>0</v>
      </c>
      <c r="CH639">
        <v>0</v>
      </c>
      <c r="CI639">
        <v>0</v>
      </c>
      <c r="CJ639">
        <v>15</v>
      </c>
      <c r="CK639">
        <v>0</v>
      </c>
      <c r="CL639">
        <v>0</v>
      </c>
      <c r="CM639">
        <v>0</v>
      </c>
      <c r="CN639">
        <v>7</v>
      </c>
    </row>
    <row r="640" spans="1:92">
      <c r="A640" t="s">
        <v>1195</v>
      </c>
      <c r="B640" t="s">
        <v>25</v>
      </c>
      <c r="C640" t="s">
        <v>26</v>
      </c>
      <c r="D640" t="s">
        <v>27</v>
      </c>
      <c r="E640" t="s">
        <v>110</v>
      </c>
      <c r="F640" t="s">
        <v>110</v>
      </c>
      <c r="G640" t="s">
        <v>1196</v>
      </c>
      <c r="H640" t="s">
        <v>1197</v>
      </c>
      <c r="I640">
        <v>100</v>
      </c>
      <c r="J640" s="1">
        <v>0.81</v>
      </c>
      <c r="K640" t="s">
        <v>26</v>
      </c>
      <c r="L640" t="s">
        <v>27</v>
      </c>
      <c r="M640" t="s">
        <v>491</v>
      </c>
      <c r="N640" t="s">
        <v>44</v>
      </c>
      <c r="P640" t="s">
        <v>1198</v>
      </c>
      <c r="Q640">
        <v>2</v>
      </c>
      <c r="R640">
        <v>0.75190999999999897</v>
      </c>
      <c r="S640">
        <f t="shared" si="18"/>
        <v>1</v>
      </c>
      <c r="T640">
        <f t="shared" si="19"/>
        <v>22</v>
      </c>
      <c r="U640">
        <v>0</v>
      </c>
      <c r="V640">
        <v>0</v>
      </c>
      <c r="W640">
        <v>0</v>
      </c>
      <c r="X640">
        <v>22</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v>0</v>
      </c>
      <c r="BY640">
        <v>0</v>
      </c>
      <c r="BZ640">
        <v>0</v>
      </c>
      <c r="CA640">
        <v>0</v>
      </c>
      <c r="CB640">
        <v>0</v>
      </c>
      <c r="CC640">
        <v>0</v>
      </c>
      <c r="CD640">
        <v>0</v>
      </c>
      <c r="CE640">
        <v>0</v>
      </c>
      <c r="CF640">
        <v>0</v>
      </c>
      <c r="CG640">
        <v>0</v>
      </c>
      <c r="CH640">
        <v>0</v>
      </c>
      <c r="CI640">
        <v>0</v>
      </c>
      <c r="CJ640">
        <v>0</v>
      </c>
      <c r="CK640">
        <v>0</v>
      </c>
      <c r="CL640">
        <v>0</v>
      </c>
      <c r="CM640">
        <v>0</v>
      </c>
      <c r="CN640">
        <v>0</v>
      </c>
    </row>
    <row r="641" spans="1:92">
      <c r="A641" t="s">
        <v>2295</v>
      </c>
      <c r="B641" t="s">
        <v>25</v>
      </c>
      <c r="C641" t="s">
        <v>26</v>
      </c>
      <c r="D641" t="s">
        <v>27</v>
      </c>
      <c r="E641" t="s">
        <v>28</v>
      </c>
      <c r="F641" t="s">
        <v>29</v>
      </c>
      <c r="G641" t="s">
        <v>164</v>
      </c>
      <c r="H641" t="s">
        <v>178</v>
      </c>
      <c r="I641">
        <v>100</v>
      </c>
      <c r="J641" s="1">
        <v>0.99</v>
      </c>
      <c r="K641" t="s">
        <v>26</v>
      </c>
      <c r="L641" t="s">
        <v>27</v>
      </c>
      <c r="M641" t="s">
        <v>28</v>
      </c>
      <c r="N641" t="s">
        <v>29</v>
      </c>
      <c r="O641" t="s">
        <v>59</v>
      </c>
      <c r="P641" t="s">
        <v>179</v>
      </c>
      <c r="Q641">
        <v>5</v>
      </c>
      <c r="R641">
        <v>6.1929999999999999E-2</v>
      </c>
      <c r="S641">
        <f t="shared" si="18"/>
        <v>1</v>
      </c>
      <c r="T641">
        <f t="shared" si="19"/>
        <v>22</v>
      </c>
      <c r="U641">
        <v>0</v>
      </c>
      <c r="V641">
        <v>0</v>
      </c>
      <c r="W641">
        <v>0</v>
      </c>
      <c r="X641">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22</v>
      </c>
      <c r="BI641">
        <v>0</v>
      </c>
      <c r="BJ641">
        <v>0</v>
      </c>
      <c r="BK641">
        <v>0</v>
      </c>
      <c r="BL641">
        <v>0</v>
      </c>
      <c r="BM641">
        <v>0</v>
      </c>
      <c r="BN641">
        <v>0</v>
      </c>
      <c r="BO641">
        <v>0</v>
      </c>
      <c r="BP641">
        <v>0</v>
      </c>
      <c r="BQ641">
        <v>0</v>
      </c>
      <c r="BR641">
        <v>0</v>
      </c>
      <c r="BS641">
        <v>0</v>
      </c>
      <c r="BT641">
        <v>0</v>
      </c>
      <c r="BU641">
        <v>0</v>
      </c>
      <c r="BV641">
        <v>0</v>
      </c>
      <c r="BW641">
        <v>0</v>
      </c>
      <c r="BX641">
        <v>0</v>
      </c>
      <c r="BY641">
        <v>0</v>
      </c>
      <c r="BZ641">
        <v>0</v>
      </c>
      <c r="CA641">
        <v>0</v>
      </c>
      <c r="CB641">
        <v>0</v>
      </c>
      <c r="CC641">
        <v>0</v>
      </c>
      <c r="CD641">
        <v>0</v>
      </c>
      <c r="CE641">
        <v>0</v>
      </c>
      <c r="CF641">
        <v>0</v>
      </c>
      <c r="CG641">
        <v>0</v>
      </c>
      <c r="CH641">
        <v>0</v>
      </c>
      <c r="CI641">
        <v>0</v>
      </c>
      <c r="CJ641">
        <v>0</v>
      </c>
      <c r="CK641">
        <v>0</v>
      </c>
      <c r="CL641">
        <v>0</v>
      </c>
      <c r="CM641">
        <v>0</v>
      </c>
      <c r="CN641">
        <v>0</v>
      </c>
    </row>
    <row r="642" spans="1:92">
      <c r="A642" t="s">
        <v>1566</v>
      </c>
      <c r="B642" t="s">
        <v>25</v>
      </c>
      <c r="C642" t="s">
        <v>26</v>
      </c>
      <c r="D642" t="s">
        <v>27</v>
      </c>
      <c r="E642" t="s">
        <v>36</v>
      </c>
      <c r="F642" t="s">
        <v>36</v>
      </c>
      <c r="G642" t="s">
        <v>125</v>
      </c>
      <c r="H642" t="s">
        <v>126</v>
      </c>
      <c r="I642">
        <v>100</v>
      </c>
      <c r="J642" s="1">
        <v>0.97</v>
      </c>
      <c r="K642" t="s">
        <v>26</v>
      </c>
      <c r="L642" t="s">
        <v>27</v>
      </c>
      <c r="M642" t="s">
        <v>36</v>
      </c>
      <c r="N642" t="s">
        <v>36</v>
      </c>
      <c r="O642" t="s">
        <v>127</v>
      </c>
      <c r="P642" t="s">
        <v>128</v>
      </c>
      <c r="Q642">
        <v>5</v>
      </c>
      <c r="R642">
        <v>9.4130000000000005E-2</v>
      </c>
      <c r="S642">
        <f t="shared" ref="S642:S705" si="20">COUNTIF(U642:CN642,"&gt;0")</f>
        <v>13</v>
      </c>
      <c r="T642">
        <f t="shared" ref="T642:T705" si="21">SUM(U642:CN642)</f>
        <v>21</v>
      </c>
      <c r="U642">
        <v>0</v>
      </c>
      <c r="V642">
        <v>0</v>
      </c>
      <c r="W642">
        <v>0</v>
      </c>
      <c r="X642">
        <v>0</v>
      </c>
      <c r="Y642">
        <v>0</v>
      </c>
      <c r="Z642">
        <v>1</v>
      </c>
      <c r="AA642">
        <v>0</v>
      </c>
      <c r="AB642">
        <v>0</v>
      </c>
      <c r="AC642">
        <v>1</v>
      </c>
      <c r="AD642">
        <v>0</v>
      </c>
      <c r="AE642">
        <v>0</v>
      </c>
      <c r="AF642">
        <v>0</v>
      </c>
      <c r="AG642">
        <v>0</v>
      </c>
      <c r="AH642">
        <v>0</v>
      </c>
      <c r="AI642">
        <v>0</v>
      </c>
      <c r="AJ642">
        <v>0</v>
      </c>
      <c r="AK642">
        <v>0</v>
      </c>
      <c r="AL642">
        <v>0</v>
      </c>
      <c r="AM642">
        <v>0</v>
      </c>
      <c r="AN642">
        <v>2</v>
      </c>
      <c r="AO642">
        <v>0</v>
      </c>
      <c r="AP642">
        <v>2</v>
      </c>
      <c r="AQ642">
        <v>0</v>
      </c>
      <c r="AR642">
        <v>0</v>
      </c>
      <c r="AS642">
        <v>0</v>
      </c>
      <c r="AT642">
        <v>0</v>
      </c>
      <c r="AU642">
        <v>0</v>
      </c>
      <c r="AV642">
        <v>0</v>
      </c>
      <c r="AW642">
        <v>2</v>
      </c>
      <c r="AX642">
        <v>0</v>
      </c>
      <c r="AY642">
        <v>0</v>
      </c>
      <c r="AZ642">
        <v>0</v>
      </c>
      <c r="BA642">
        <v>0</v>
      </c>
      <c r="BB642">
        <v>0</v>
      </c>
      <c r="BC642">
        <v>2</v>
      </c>
      <c r="BD642">
        <v>0</v>
      </c>
      <c r="BE642">
        <v>0</v>
      </c>
      <c r="BF642">
        <v>1</v>
      </c>
      <c r="BG642">
        <v>0</v>
      </c>
      <c r="BH642">
        <v>2</v>
      </c>
      <c r="BI642">
        <v>0</v>
      </c>
      <c r="BJ642">
        <v>0</v>
      </c>
      <c r="BK642">
        <v>0</v>
      </c>
      <c r="BL642">
        <v>0</v>
      </c>
      <c r="BM642">
        <v>0</v>
      </c>
      <c r="BN642">
        <v>1</v>
      </c>
      <c r="BO642">
        <v>0</v>
      </c>
      <c r="BP642">
        <v>2</v>
      </c>
      <c r="BQ642">
        <v>0</v>
      </c>
      <c r="BR642">
        <v>1</v>
      </c>
      <c r="BS642">
        <v>0</v>
      </c>
      <c r="BT642">
        <v>0</v>
      </c>
      <c r="BU642">
        <v>0</v>
      </c>
      <c r="BV642">
        <v>0</v>
      </c>
      <c r="BW642">
        <v>0</v>
      </c>
      <c r="BX642">
        <v>2</v>
      </c>
      <c r="BY642">
        <v>0</v>
      </c>
      <c r="BZ642">
        <v>0</v>
      </c>
      <c r="CA642">
        <v>0</v>
      </c>
      <c r="CB642">
        <v>0</v>
      </c>
      <c r="CC642">
        <v>0</v>
      </c>
      <c r="CD642">
        <v>0</v>
      </c>
      <c r="CE642">
        <v>0</v>
      </c>
      <c r="CF642">
        <v>0</v>
      </c>
      <c r="CG642">
        <v>0</v>
      </c>
      <c r="CH642">
        <v>0</v>
      </c>
      <c r="CI642">
        <v>0</v>
      </c>
      <c r="CJ642">
        <v>0</v>
      </c>
      <c r="CK642">
        <v>2</v>
      </c>
      <c r="CL642">
        <v>0</v>
      </c>
      <c r="CM642">
        <v>0</v>
      </c>
      <c r="CN642">
        <v>0</v>
      </c>
    </row>
    <row r="643" spans="1:92">
      <c r="A643" t="s">
        <v>1635</v>
      </c>
      <c r="B643" t="s">
        <v>25</v>
      </c>
      <c r="C643" t="s">
        <v>26</v>
      </c>
      <c r="D643" t="s">
        <v>27</v>
      </c>
      <c r="E643" t="s">
        <v>35</v>
      </c>
      <c r="F643" t="s">
        <v>36</v>
      </c>
      <c r="G643" t="s">
        <v>143</v>
      </c>
      <c r="H643" t="s">
        <v>144</v>
      </c>
      <c r="I643">
        <v>100</v>
      </c>
      <c r="J643" s="1">
        <v>0.97</v>
      </c>
      <c r="K643" t="s">
        <v>26</v>
      </c>
      <c r="L643" t="s">
        <v>27</v>
      </c>
      <c r="M643" t="s">
        <v>35</v>
      </c>
      <c r="N643" t="s">
        <v>36</v>
      </c>
      <c r="O643" t="s">
        <v>44</v>
      </c>
      <c r="P643" t="s">
        <v>145</v>
      </c>
      <c r="Q643">
        <v>5</v>
      </c>
      <c r="R643">
        <v>8.4289999999999907E-2</v>
      </c>
      <c r="S643">
        <f t="shared" si="20"/>
        <v>12</v>
      </c>
      <c r="T643">
        <f t="shared" si="21"/>
        <v>21</v>
      </c>
      <c r="U643">
        <v>0</v>
      </c>
      <c r="V643">
        <v>0</v>
      </c>
      <c r="W643">
        <v>0</v>
      </c>
      <c r="X643">
        <v>0</v>
      </c>
      <c r="Y643">
        <v>0</v>
      </c>
      <c r="Z643">
        <v>1</v>
      </c>
      <c r="AA643">
        <v>0</v>
      </c>
      <c r="AB643">
        <v>3</v>
      </c>
      <c r="AC643">
        <v>0</v>
      </c>
      <c r="AD643">
        <v>0</v>
      </c>
      <c r="AE643">
        <v>1</v>
      </c>
      <c r="AF643">
        <v>4</v>
      </c>
      <c r="AG643">
        <v>0</v>
      </c>
      <c r="AH643">
        <v>0</v>
      </c>
      <c r="AI643">
        <v>0</v>
      </c>
      <c r="AJ643">
        <v>0</v>
      </c>
      <c r="AK643">
        <v>0</v>
      </c>
      <c r="AL643">
        <v>0</v>
      </c>
      <c r="AM643">
        <v>0</v>
      </c>
      <c r="AN643">
        <v>0</v>
      </c>
      <c r="AO643">
        <v>0</v>
      </c>
      <c r="AP643">
        <v>1</v>
      </c>
      <c r="AQ643">
        <v>0</v>
      </c>
      <c r="AR643">
        <v>0</v>
      </c>
      <c r="AS643">
        <v>0</v>
      </c>
      <c r="AT643">
        <v>0</v>
      </c>
      <c r="AU643">
        <v>0</v>
      </c>
      <c r="AV643">
        <v>0</v>
      </c>
      <c r="AW643">
        <v>0</v>
      </c>
      <c r="AX643">
        <v>1</v>
      </c>
      <c r="AY643">
        <v>0</v>
      </c>
      <c r="AZ643">
        <v>0</v>
      </c>
      <c r="BA643">
        <v>0</v>
      </c>
      <c r="BB643">
        <v>0</v>
      </c>
      <c r="BC643">
        <v>0</v>
      </c>
      <c r="BD643">
        <v>0</v>
      </c>
      <c r="BE643">
        <v>0</v>
      </c>
      <c r="BF643">
        <v>0</v>
      </c>
      <c r="BG643">
        <v>0</v>
      </c>
      <c r="BH643">
        <v>0</v>
      </c>
      <c r="BI643">
        <v>0</v>
      </c>
      <c r="BJ643">
        <v>1</v>
      </c>
      <c r="BK643">
        <v>0</v>
      </c>
      <c r="BL643">
        <v>0</v>
      </c>
      <c r="BM643">
        <v>0</v>
      </c>
      <c r="BN643">
        <v>5</v>
      </c>
      <c r="BO643">
        <v>0</v>
      </c>
      <c r="BP643">
        <v>0</v>
      </c>
      <c r="BQ643">
        <v>0</v>
      </c>
      <c r="BR643">
        <v>0</v>
      </c>
      <c r="BS643">
        <v>0</v>
      </c>
      <c r="BT643">
        <v>0</v>
      </c>
      <c r="BU643">
        <v>0</v>
      </c>
      <c r="BV643">
        <v>0</v>
      </c>
      <c r="BW643">
        <v>0</v>
      </c>
      <c r="BX643">
        <v>1</v>
      </c>
      <c r="BY643">
        <v>0</v>
      </c>
      <c r="BZ643">
        <v>0</v>
      </c>
      <c r="CA643">
        <v>0</v>
      </c>
      <c r="CB643">
        <v>0</v>
      </c>
      <c r="CC643">
        <v>0</v>
      </c>
      <c r="CD643">
        <v>0</v>
      </c>
      <c r="CE643">
        <v>0</v>
      </c>
      <c r="CF643">
        <v>1</v>
      </c>
      <c r="CG643">
        <v>1</v>
      </c>
      <c r="CH643">
        <v>0</v>
      </c>
      <c r="CI643">
        <v>0</v>
      </c>
      <c r="CJ643">
        <v>1</v>
      </c>
      <c r="CK643">
        <v>0</v>
      </c>
      <c r="CL643">
        <v>0</v>
      </c>
      <c r="CM643">
        <v>0</v>
      </c>
      <c r="CN643">
        <v>0</v>
      </c>
    </row>
    <row r="644" spans="1:92">
      <c r="A644" t="s">
        <v>1731</v>
      </c>
      <c r="B644" t="s">
        <v>25</v>
      </c>
      <c r="C644" t="s">
        <v>26</v>
      </c>
      <c r="D644" t="s">
        <v>27</v>
      </c>
      <c r="E644" t="s">
        <v>28</v>
      </c>
      <c r="F644" t="s">
        <v>29</v>
      </c>
      <c r="G644" t="s">
        <v>164</v>
      </c>
      <c r="H644" t="s">
        <v>178</v>
      </c>
      <c r="I644">
        <v>100</v>
      </c>
      <c r="J644" s="1">
        <v>0.97</v>
      </c>
      <c r="K644" t="s">
        <v>26</v>
      </c>
      <c r="L644" t="s">
        <v>27</v>
      </c>
      <c r="M644" t="s">
        <v>28</v>
      </c>
      <c r="N644" t="s">
        <v>29</v>
      </c>
      <c r="O644" t="s">
        <v>59</v>
      </c>
      <c r="P644" t="s">
        <v>179</v>
      </c>
      <c r="Q644">
        <v>4</v>
      </c>
      <c r="R644">
        <v>0.12361</v>
      </c>
      <c r="S644">
        <f t="shared" si="20"/>
        <v>9</v>
      </c>
      <c r="T644">
        <f t="shared" si="21"/>
        <v>21</v>
      </c>
      <c r="U644">
        <v>0</v>
      </c>
      <c r="V644">
        <v>0</v>
      </c>
      <c r="W644">
        <v>0</v>
      </c>
      <c r="X644">
        <v>0</v>
      </c>
      <c r="Y644">
        <v>0</v>
      </c>
      <c r="Z644">
        <v>0</v>
      </c>
      <c r="AA644">
        <v>0</v>
      </c>
      <c r="AB644">
        <v>5</v>
      </c>
      <c r="AC644">
        <v>0</v>
      </c>
      <c r="AD644">
        <v>0</v>
      </c>
      <c r="AE644">
        <v>0</v>
      </c>
      <c r="AF644">
        <v>0</v>
      </c>
      <c r="AG644">
        <v>0</v>
      </c>
      <c r="AH644">
        <v>2</v>
      </c>
      <c r="AI644">
        <v>0</v>
      </c>
      <c r="AJ644">
        <v>0</v>
      </c>
      <c r="AK644">
        <v>0</v>
      </c>
      <c r="AL644">
        <v>0</v>
      </c>
      <c r="AM644">
        <v>0</v>
      </c>
      <c r="AN644">
        <v>1</v>
      </c>
      <c r="AO644">
        <v>0</v>
      </c>
      <c r="AP644">
        <v>1</v>
      </c>
      <c r="AQ644">
        <v>0</v>
      </c>
      <c r="AR644">
        <v>1</v>
      </c>
      <c r="AS644">
        <v>3</v>
      </c>
      <c r="AT644">
        <v>0</v>
      </c>
      <c r="AU644">
        <v>0</v>
      </c>
      <c r="AV644">
        <v>0</v>
      </c>
      <c r="AW644">
        <v>0</v>
      </c>
      <c r="AX644">
        <v>0</v>
      </c>
      <c r="AY644">
        <v>0</v>
      </c>
      <c r="AZ644">
        <v>0</v>
      </c>
      <c r="BA644">
        <v>0</v>
      </c>
      <c r="BB644">
        <v>0</v>
      </c>
      <c r="BC644">
        <v>0</v>
      </c>
      <c r="BD644">
        <v>2</v>
      </c>
      <c r="BE644">
        <v>0</v>
      </c>
      <c r="BF644">
        <v>0</v>
      </c>
      <c r="BG644">
        <v>0</v>
      </c>
      <c r="BH644">
        <v>3</v>
      </c>
      <c r="BI644">
        <v>0</v>
      </c>
      <c r="BJ644">
        <v>0</v>
      </c>
      <c r="BK644">
        <v>0</v>
      </c>
      <c r="BL644">
        <v>0</v>
      </c>
      <c r="BM644">
        <v>0</v>
      </c>
      <c r="BN644">
        <v>0</v>
      </c>
      <c r="BO644">
        <v>0</v>
      </c>
      <c r="BP644">
        <v>0</v>
      </c>
      <c r="BQ644">
        <v>0</v>
      </c>
      <c r="BR644">
        <v>0</v>
      </c>
      <c r="BS644">
        <v>0</v>
      </c>
      <c r="BT644">
        <v>0</v>
      </c>
      <c r="BU644">
        <v>0</v>
      </c>
      <c r="BV644">
        <v>0</v>
      </c>
      <c r="BW644">
        <v>0</v>
      </c>
      <c r="BX644">
        <v>0</v>
      </c>
      <c r="BY644">
        <v>0</v>
      </c>
      <c r="BZ644">
        <v>0</v>
      </c>
      <c r="CA644">
        <v>0</v>
      </c>
      <c r="CB644">
        <v>3</v>
      </c>
      <c r="CC644">
        <v>0</v>
      </c>
      <c r="CD644">
        <v>0</v>
      </c>
      <c r="CE644">
        <v>0</v>
      </c>
      <c r="CF644">
        <v>0</v>
      </c>
      <c r="CG644">
        <v>0</v>
      </c>
      <c r="CH644">
        <v>0</v>
      </c>
      <c r="CI644">
        <v>0</v>
      </c>
      <c r="CJ644">
        <v>0</v>
      </c>
      <c r="CK644">
        <v>0</v>
      </c>
      <c r="CL644">
        <v>0</v>
      </c>
      <c r="CM644">
        <v>0</v>
      </c>
      <c r="CN644">
        <v>0</v>
      </c>
    </row>
    <row r="645" spans="1:92">
      <c r="A645" t="s">
        <v>1977</v>
      </c>
      <c r="B645" t="s">
        <v>25</v>
      </c>
      <c r="C645" t="s">
        <v>26</v>
      </c>
      <c r="D645" t="s">
        <v>27</v>
      </c>
      <c r="E645" t="s">
        <v>376</v>
      </c>
      <c r="G645" t="s">
        <v>377</v>
      </c>
      <c r="H645" t="s">
        <v>378</v>
      </c>
      <c r="I645">
        <v>100</v>
      </c>
      <c r="J645" s="1">
        <v>0.94</v>
      </c>
      <c r="K645" t="s">
        <v>26</v>
      </c>
      <c r="L645" t="s">
        <v>27</v>
      </c>
      <c r="M645" t="s">
        <v>376</v>
      </c>
      <c r="P645" t="s">
        <v>379</v>
      </c>
      <c r="Q645">
        <v>3</v>
      </c>
      <c r="R645">
        <v>6.7480000000000206E-2</v>
      </c>
      <c r="S645">
        <f t="shared" si="20"/>
        <v>8</v>
      </c>
      <c r="T645">
        <f t="shared" si="21"/>
        <v>21</v>
      </c>
      <c r="U645">
        <v>0</v>
      </c>
      <c r="V645">
        <v>0</v>
      </c>
      <c r="W645">
        <v>0</v>
      </c>
      <c r="X645">
        <v>0</v>
      </c>
      <c r="Y645">
        <v>0</v>
      </c>
      <c r="Z645">
        <v>0</v>
      </c>
      <c r="AA645">
        <v>0</v>
      </c>
      <c r="AB645">
        <v>0</v>
      </c>
      <c r="AC645">
        <v>0</v>
      </c>
      <c r="AD645">
        <v>0</v>
      </c>
      <c r="AE645">
        <v>0</v>
      </c>
      <c r="AF645">
        <v>0</v>
      </c>
      <c r="AG645">
        <v>0</v>
      </c>
      <c r="AH645">
        <v>0</v>
      </c>
      <c r="AI645">
        <v>0</v>
      </c>
      <c r="AJ645">
        <v>0</v>
      </c>
      <c r="AK645">
        <v>0</v>
      </c>
      <c r="AL645">
        <v>5</v>
      </c>
      <c r="AM645">
        <v>0</v>
      </c>
      <c r="AN645">
        <v>0</v>
      </c>
      <c r="AO645">
        <v>1</v>
      </c>
      <c r="AP645">
        <v>0</v>
      </c>
      <c r="AQ645">
        <v>0</v>
      </c>
      <c r="AR645">
        <v>0</v>
      </c>
      <c r="AS645">
        <v>0</v>
      </c>
      <c r="AT645">
        <v>2</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1</v>
      </c>
      <c r="BV645">
        <v>0</v>
      </c>
      <c r="BW645">
        <v>0</v>
      </c>
      <c r="BX645">
        <v>0</v>
      </c>
      <c r="BY645">
        <v>0</v>
      </c>
      <c r="BZ645">
        <v>0</v>
      </c>
      <c r="CA645">
        <v>0</v>
      </c>
      <c r="CB645">
        <v>0</v>
      </c>
      <c r="CC645">
        <v>0</v>
      </c>
      <c r="CD645">
        <v>0</v>
      </c>
      <c r="CE645">
        <v>1</v>
      </c>
      <c r="CF645">
        <v>0</v>
      </c>
      <c r="CG645">
        <v>0</v>
      </c>
      <c r="CH645">
        <v>0</v>
      </c>
      <c r="CI645">
        <v>0</v>
      </c>
      <c r="CJ645">
        <v>0</v>
      </c>
      <c r="CK645">
        <v>3</v>
      </c>
      <c r="CL645">
        <v>0</v>
      </c>
      <c r="CM645">
        <v>7</v>
      </c>
      <c r="CN645">
        <v>1</v>
      </c>
    </row>
    <row r="646" spans="1:92">
      <c r="A646" t="s">
        <v>2116</v>
      </c>
      <c r="B646" t="s">
        <v>25</v>
      </c>
      <c r="C646" t="s">
        <v>26</v>
      </c>
      <c r="D646" t="s">
        <v>47</v>
      </c>
      <c r="E646" t="s">
        <v>48</v>
      </c>
      <c r="F646" t="s">
        <v>49</v>
      </c>
      <c r="G646" t="s">
        <v>812</v>
      </c>
      <c r="H646" t="s">
        <v>813</v>
      </c>
      <c r="I646">
        <v>100</v>
      </c>
      <c r="J646" s="1">
        <v>0.99</v>
      </c>
      <c r="K646" t="s">
        <v>26</v>
      </c>
      <c r="L646" t="s">
        <v>47</v>
      </c>
      <c r="M646" t="s">
        <v>48</v>
      </c>
      <c r="N646" t="s">
        <v>49</v>
      </c>
      <c r="O646" t="s">
        <v>52</v>
      </c>
      <c r="P646" t="s">
        <v>814</v>
      </c>
      <c r="Q646">
        <v>6</v>
      </c>
      <c r="R646">
        <v>6.1519999999999797E-2</v>
      </c>
      <c r="S646">
        <f t="shared" si="20"/>
        <v>8</v>
      </c>
      <c r="T646">
        <f t="shared" si="21"/>
        <v>21</v>
      </c>
      <c r="U646">
        <v>0</v>
      </c>
      <c r="V646">
        <v>0</v>
      </c>
      <c r="W646">
        <v>0</v>
      </c>
      <c r="X646">
        <v>0</v>
      </c>
      <c r="Y646">
        <v>0</v>
      </c>
      <c r="Z646">
        <v>0</v>
      </c>
      <c r="AA646">
        <v>0</v>
      </c>
      <c r="AB646">
        <v>0</v>
      </c>
      <c r="AC646">
        <v>0</v>
      </c>
      <c r="AD646">
        <v>0</v>
      </c>
      <c r="AE646">
        <v>0</v>
      </c>
      <c r="AF646">
        <v>0</v>
      </c>
      <c r="AG646">
        <v>0</v>
      </c>
      <c r="AH646">
        <v>0</v>
      </c>
      <c r="AI646">
        <v>0</v>
      </c>
      <c r="AJ646">
        <v>0</v>
      </c>
      <c r="AK646">
        <v>0</v>
      </c>
      <c r="AL646">
        <v>0</v>
      </c>
      <c r="AM646">
        <v>0</v>
      </c>
      <c r="AN646">
        <v>0</v>
      </c>
      <c r="AO646">
        <v>0</v>
      </c>
      <c r="AP646">
        <v>0</v>
      </c>
      <c r="AQ646">
        <v>0</v>
      </c>
      <c r="AR646">
        <v>3</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1</v>
      </c>
      <c r="BO646">
        <v>3</v>
      </c>
      <c r="BP646">
        <v>4</v>
      </c>
      <c r="BQ646">
        <v>0</v>
      </c>
      <c r="BR646">
        <v>0</v>
      </c>
      <c r="BS646">
        <v>0</v>
      </c>
      <c r="BT646">
        <v>0</v>
      </c>
      <c r="BU646">
        <v>0</v>
      </c>
      <c r="BV646">
        <v>0</v>
      </c>
      <c r="BW646">
        <v>0</v>
      </c>
      <c r="BX646">
        <v>0</v>
      </c>
      <c r="BY646">
        <v>0</v>
      </c>
      <c r="BZ646">
        <v>0</v>
      </c>
      <c r="CA646">
        <v>0</v>
      </c>
      <c r="CB646">
        <v>0</v>
      </c>
      <c r="CC646">
        <v>0</v>
      </c>
      <c r="CD646">
        <v>0</v>
      </c>
      <c r="CE646">
        <v>1</v>
      </c>
      <c r="CF646">
        <v>0</v>
      </c>
      <c r="CG646">
        <v>1</v>
      </c>
      <c r="CH646">
        <v>1</v>
      </c>
      <c r="CI646">
        <v>0</v>
      </c>
      <c r="CJ646">
        <v>0</v>
      </c>
      <c r="CK646">
        <v>0</v>
      </c>
      <c r="CL646">
        <v>0</v>
      </c>
      <c r="CM646">
        <v>0</v>
      </c>
      <c r="CN646">
        <v>7</v>
      </c>
    </row>
    <row r="647" spans="1:92">
      <c r="A647" t="s">
        <v>2189</v>
      </c>
      <c r="B647" t="s">
        <v>25</v>
      </c>
      <c r="C647" t="s">
        <v>26</v>
      </c>
      <c r="D647" t="s">
        <v>88</v>
      </c>
      <c r="E647" t="s">
        <v>89</v>
      </c>
      <c r="F647" t="s">
        <v>172</v>
      </c>
      <c r="G647" t="s">
        <v>2190</v>
      </c>
      <c r="H647" t="s">
        <v>2191</v>
      </c>
      <c r="I647">
        <v>100</v>
      </c>
      <c r="J647" s="1">
        <v>0.91</v>
      </c>
      <c r="K647" t="s">
        <v>26</v>
      </c>
      <c r="L647" t="s">
        <v>88</v>
      </c>
      <c r="M647" t="s">
        <v>89</v>
      </c>
      <c r="N647" t="s">
        <v>172</v>
      </c>
      <c r="O647" t="s">
        <v>111</v>
      </c>
      <c r="P647" t="s">
        <v>482</v>
      </c>
      <c r="Q647">
        <v>6</v>
      </c>
      <c r="R647">
        <v>0.13027999999999901</v>
      </c>
      <c r="S647">
        <f t="shared" si="20"/>
        <v>6</v>
      </c>
      <c r="T647">
        <f t="shared" si="21"/>
        <v>21</v>
      </c>
      <c r="U647">
        <v>0</v>
      </c>
      <c r="V647">
        <v>0</v>
      </c>
      <c r="W647">
        <v>0</v>
      </c>
      <c r="X647">
        <v>0</v>
      </c>
      <c r="Y647">
        <v>0</v>
      </c>
      <c r="Z647">
        <v>0</v>
      </c>
      <c r="AA647">
        <v>0</v>
      </c>
      <c r="AB647">
        <v>0</v>
      </c>
      <c r="AC647">
        <v>0</v>
      </c>
      <c r="AD647">
        <v>0</v>
      </c>
      <c r="AE647">
        <v>0</v>
      </c>
      <c r="AF647">
        <v>0</v>
      </c>
      <c r="AG647">
        <v>0</v>
      </c>
      <c r="AH647">
        <v>0</v>
      </c>
      <c r="AI647">
        <v>0</v>
      </c>
      <c r="AJ647">
        <v>0</v>
      </c>
      <c r="AK647">
        <v>0</v>
      </c>
      <c r="AL647">
        <v>0</v>
      </c>
      <c r="AM647">
        <v>0</v>
      </c>
      <c r="AN647">
        <v>0</v>
      </c>
      <c r="AO647">
        <v>0</v>
      </c>
      <c r="AP647">
        <v>0</v>
      </c>
      <c r="AQ647">
        <v>0</v>
      </c>
      <c r="AR647">
        <v>0</v>
      </c>
      <c r="AS647">
        <v>0</v>
      </c>
      <c r="AT647">
        <v>0</v>
      </c>
      <c r="AU647">
        <v>0</v>
      </c>
      <c r="AV647">
        <v>0</v>
      </c>
      <c r="AW647">
        <v>2</v>
      </c>
      <c r="AX647">
        <v>0</v>
      </c>
      <c r="AY647">
        <v>0</v>
      </c>
      <c r="AZ647">
        <v>0</v>
      </c>
      <c r="BA647">
        <v>1</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v>0</v>
      </c>
      <c r="BY647">
        <v>1</v>
      </c>
      <c r="BZ647">
        <v>0</v>
      </c>
      <c r="CA647">
        <v>2</v>
      </c>
      <c r="CB647">
        <v>0</v>
      </c>
      <c r="CC647">
        <v>0</v>
      </c>
      <c r="CD647">
        <v>0</v>
      </c>
      <c r="CE647">
        <v>0</v>
      </c>
      <c r="CF647">
        <v>0</v>
      </c>
      <c r="CG647">
        <v>11</v>
      </c>
      <c r="CH647">
        <v>0</v>
      </c>
      <c r="CI647">
        <v>0</v>
      </c>
      <c r="CJ647">
        <v>0</v>
      </c>
      <c r="CK647">
        <v>0</v>
      </c>
      <c r="CL647">
        <v>0</v>
      </c>
      <c r="CM647">
        <v>4</v>
      </c>
      <c r="CN647">
        <v>0</v>
      </c>
    </row>
    <row r="648" spans="1:92">
      <c r="A648" t="s">
        <v>1087</v>
      </c>
      <c r="B648" t="s">
        <v>25</v>
      </c>
      <c r="C648" t="s">
        <v>26</v>
      </c>
      <c r="D648" t="s">
        <v>47</v>
      </c>
      <c r="E648" t="s">
        <v>35</v>
      </c>
      <c r="F648" t="s">
        <v>198</v>
      </c>
      <c r="G648" t="s">
        <v>1088</v>
      </c>
      <c r="H648" t="s">
        <v>1089</v>
      </c>
      <c r="I648">
        <v>100</v>
      </c>
      <c r="J648" s="1">
        <v>0.99</v>
      </c>
      <c r="K648" t="s">
        <v>26</v>
      </c>
      <c r="L648" t="s">
        <v>47</v>
      </c>
      <c r="M648" t="s">
        <v>35</v>
      </c>
      <c r="N648" t="s">
        <v>36</v>
      </c>
      <c r="O648" t="s">
        <v>36</v>
      </c>
      <c r="P648" t="s">
        <v>1090</v>
      </c>
      <c r="Q648">
        <v>2</v>
      </c>
      <c r="R648">
        <v>1.3899999999997801E-3</v>
      </c>
      <c r="S648">
        <f t="shared" si="20"/>
        <v>5</v>
      </c>
      <c r="T648">
        <f t="shared" si="21"/>
        <v>21</v>
      </c>
      <c r="U648">
        <v>0</v>
      </c>
      <c r="V648">
        <v>0</v>
      </c>
      <c r="W648">
        <v>2</v>
      </c>
      <c r="X648">
        <v>0</v>
      </c>
      <c r="Y648">
        <v>0</v>
      </c>
      <c r="Z648">
        <v>0</v>
      </c>
      <c r="AA648">
        <v>0</v>
      </c>
      <c r="AB648">
        <v>0</v>
      </c>
      <c r="AC648">
        <v>0</v>
      </c>
      <c r="AD648">
        <v>0</v>
      </c>
      <c r="AE648">
        <v>0</v>
      </c>
      <c r="AF648">
        <v>0</v>
      </c>
      <c r="AG648">
        <v>0</v>
      </c>
      <c r="AH648">
        <v>0</v>
      </c>
      <c r="AI648">
        <v>14</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1</v>
      </c>
      <c r="BC648">
        <v>0</v>
      </c>
      <c r="BD648">
        <v>0</v>
      </c>
      <c r="BE648">
        <v>0</v>
      </c>
      <c r="BF648">
        <v>0</v>
      </c>
      <c r="BG648">
        <v>0</v>
      </c>
      <c r="BH648">
        <v>0</v>
      </c>
      <c r="BI648">
        <v>0</v>
      </c>
      <c r="BJ648">
        <v>0</v>
      </c>
      <c r="BK648">
        <v>0</v>
      </c>
      <c r="BL648">
        <v>0</v>
      </c>
      <c r="BM648">
        <v>0</v>
      </c>
      <c r="BN648">
        <v>0</v>
      </c>
      <c r="BO648">
        <v>0</v>
      </c>
      <c r="BP648">
        <v>0</v>
      </c>
      <c r="BQ648">
        <v>2</v>
      </c>
      <c r="BR648">
        <v>0</v>
      </c>
      <c r="BS648">
        <v>2</v>
      </c>
      <c r="BT648">
        <v>0</v>
      </c>
      <c r="BU648">
        <v>0</v>
      </c>
      <c r="BV648">
        <v>0</v>
      </c>
      <c r="BW648">
        <v>0</v>
      </c>
      <c r="BX648">
        <v>0</v>
      </c>
      <c r="BY648">
        <v>0</v>
      </c>
      <c r="BZ648">
        <v>0</v>
      </c>
      <c r="CA648">
        <v>0</v>
      </c>
      <c r="CB648">
        <v>0</v>
      </c>
      <c r="CC648">
        <v>0</v>
      </c>
      <c r="CD648">
        <v>0</v>
      </c>
      <c r="CE648">
        <v>0</v>
      </c>
      <c r="CF648">
        <v>0</v>
      </c>
      <c r="CG648">
        <v>0</v>
      </c>
      <c r="CH648">
        <v>0</v>
      </c>
      <c r="CI648">
        <v>0</v>
      </c>
      <c r="CJ648">
        <v>0</v>
      </c>
      <c r="CK648">
        <v>0</v>
      </c>
      <c r="CL648">
        <v>0</v>
      </c>
      <c r="CM648">
        <v>0</v>
      </c>
      <c r="CN648">
        <v>0</v>
      </c>
    </row>
    <row r="649" spans="1:92">
      <c r="A649" t="s">
        <v>1135</v>
      </c>
      <c r="B649" t="s">
        <v>25</v>
      </c>
      <c r="C649" t="s">
        <v>26</v>
      </c>
      <c r="D649" t="s">
        <v>27</v>
      </c>
      <c r="E649" t="s">
        <v>491</v>
      </c>
      <c r="F649" t="s">
        <v>32</v>
      </c>
      <c r="G649" t="s">
        <v>492</v>
      </c>
      <c r="H649" t="s">
        <v>493</v>
      </c>
      <c r="I649">
        <v>100</v>
      </c>
      <c r="J649" s="1">
        <v>0.97</v>
      </c>
      <c r="K649" t="s">
        <v>26</v>
      </c>
      <c r="L649" t="s">
        <v>27</v>
      </c>
      <c r="M649" t="s">
        <v>28</v>
      </c>
      <c r="N649" t="s">
        <v>28</v>
      </c>
      <c r="O649" t="s">
        <v>28</v>
      </c>
      <c r="P649" t="s">
        <v>698</v>
      </c>
      <c r="Q649">
        <v>3</v>
      </c>
      <c r="R649">
        <v>4.2349999999999798E-2</v>
      </c>
      <c r="S649">
        <f t="shared" si="20"/>
        <v>5</v>
      </c>
      <c r="T649">
        <f t="shared" si="21"/>
        <v>21</v>
      </c>
      <c r="U649">
        <v>0</v>
      </c>
      <c r="V649">
        <v>0</v>
      </c>
      <c r="W649">
        <v>1</v>
      </c>
      <c r="X649">
        <v>0</v>
      </c>
      <c r="Y649">
        <v>0</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3</v>
      </c>
      <c r="AT649">
        <v>0</v>
      </c>
      <c r="AU649">
        <v>0</v>
      </c>
      <c r="AV649">
        <v>0</v>
      </c>
      <c r="AW649">
        <v>1</v>
      </c>
      <c r="AX649">
        <v>0</v>
      </c>
      <c r="AY649">
        <v>0</v>
      </c>
      <c r="AZ649">
        <v>0</v>
      </c>
      <c r="BA649">
        <v>0</v>
      </c>
      <c r="BB649">
        <v>0</v>
      </c>
      <c r="BC649">
        <v>0</v>
      </c>
      <c r="BD649">
        <v>0</v>
      </c>
      <c r="BE649">
        <v>0</v>
      </c>
      <c r="BF649">
        <v>0</v>
      </c>
      <c r="BG649">
        <v>0</v>
      </c>
      <c r="BH649">
        <v>0</v>
      </c>
      <c r="BI649">
        <v>0</v>
      </c>
      <c r="BJ649">
        <v>15</v>
      </c>
      <c r="BK649">
        <v>0</v>
      </c>
      <c r="BL649">
        <v>0</v>
      </c>
      <c r="BM649">
        <v>0</v>
      </c>
      <c r="BN649">
        <v>0</v>
      </c>
      <c r="BO649">
        <v>0</v>
      </c>
      <c r="BP649">
        <v>0</v>
      </c>
      <c r="BQ649">
        <v>0</v>
      </c>
      <c r="BR649">
        <v>0</v>
      </c>
      <c r="BS649">
        <v>0</v>
      </c>
      <c r="BT649">
        <v>0</v>
      </c>
      <c r="BU649">
        <v>0</v>
      </c>
      <c r="BV649">
        <v>0</v>
      </c>
      <c r="BW649">
        <v>0</v>
      </c>
      <c r="BX649">
        <v>0</v>
      </c>
      <c r="BY649">
        <v>1</v>
      </c>
      <c r="BZ649">
        <v>0</v>
      </c>
      <c r="CA649">
        <v>0</v>
      </c>
      <c r="CB649">
        <v>0</v>
      </c>
      <c r="CC649">
        <v>0</v>
      </c>
      <c r="CD649">
        <v>0</v>
      </c>
      <c r="CE649">
        <v>0</v>
      </c>
      <c r="CF649">
        <v>0</v>
      </c>
      <c r="CG649">
        <v>0</v>
      </c>
      <c r="CH649">
        <v>0</v>
      </c>
      <c r="CI649">
        <v>0</v>
      </c>
      <c r="CJ649">
        <v>0</v>
      </c>
      <c r="CK649">
        <v>0</v>
      </c>
      <c r="CL649">
        <v>0</v>
      </c>
      <c r="CM649">
        <v>0</v>
      </c>
      <c r="CN649">
        <v>0</v>
      </c>
    </row>
    <row r="650" spans="1:92">
      <c r="A650" t="s">
        <v>1933</v>
      </c>
      <c r="B650" t="s">
        <v>25</v>
      </c>
      <c r="C650" t="s">
        <v>26</v>
      </c>
      <c r="D650" t="s">
        <v>27</v>
      </c>
      <c r="E650" t="s">
        <v>28</v>
      </c>
      <c r="F650" t="s">
        <v>28</v>
      </c>
      <c r="G650" t="s">
        <v>363</v>
      </c>
      <c r="H650" t="s">
        <v>364</v>
      </c>
      <c r="I650">
        <v>100</v>
      </c>
      <c r="J650" s="1">
        <v>0.94</v>
      </c>
      <c r="K650" t="s">
        <v>26</v>
      </c>
      <c r="L650" t="s">
        <v>88</v>
      </c>
      <c r="M650" t="s">
        <v>89</v>
      </c>
      <c r="N650" t="s">
        <v>89</v>
      </c>
      <c r="O650" t="s">
        <v>89</v>
      </c>
      <c r="P650" t="s">
        <v>247</v>
      </c>
      <c r="Q650">
        <v>7</v>
      </c>
      <c r="R650">
        <v>0.115479999999999</v>
      </c>
      <c r="S650">
        <f t="shared" si="20"/>
        <v>5</v>
      </c>
      <c r="T650">
        <f t="shared" si="21"/>
        <v>21</v>
      </c>
      <c r="U650">
        <v>0</v>
      </c>
      <c r="V650">
        <v>0</v>
      </c>
      <c r="W650">
        <v>0</v>
      </c>
      <c r="X650">
        <v>0</v>
      </c>
      <c r="Y650">
        <v>0</v>
      </c>
      <c r="Z650">
        <v>0</v>
      </c>
      <c r="AA650">
        <v>0</v>
      </c>
      <c r="AB650">
        <v>0</v>
      </c>
      <c r="AC650">
        <v>0</v>
      </c>
      <c r="AD650">
        <v>0</v>
      </c>
      <c r="AE650">
        <v>0</v>
      </c>
      <c r="AF650">
        <v>0</v>
      </c>
      <c r="AG650">
        <v>0</v>
      </c>
      <c r="AH650">
        <v>0</v>
      </c>
      <c r="AI650">
        <v>1</v>
      </c>
      <c r="AJ650">
        <v>0</v>
      </c>
      <c r="AK650">
        <v>1</v>
      </c>
      <c r="AL650">
        <v>0</v>
      </c>
      <c r="AM650">
        <v>0</v>
      </c>
      <c r="AN650">
        <v>0</v>
      </c>
      <c r="AO650">
        <v>0</v>
      </c>
      <c r="AP650">
        <v>0</v>
      </c>
      <c r="AQ650">
        <v>0</v>
      </c>
      <c r="AR650">
        <v>0</v>
      </c>
      <c r="AS650">
        <v>0</v>
      </c>
      <c r="AT650">
        <v>5</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0</v>
      </c>
      <c r="BV650">
        <v>3</v>
      </c>
      <c r="BW650">
        <v>0</v>
      </c>
      <c r="BX650">
        <v>0</v>
      </c>
      <c r="BY650">
        <v>0</v>
      </c>
      <c r="BZ650">
        <v>0</v>
      </c>
      <c r="CA650">
        <v>0</v>
      </c>
      <c r="CB650">
        <v>0</v>
      </c>
      <c r="CC650">
        <v>11</v>
      </c>
      <c r="CD650">
        <v>0</v>
      </c>
      <c r="CE650">
        <v>0</v>
      </c>
      <c r="CF650">
        <v>0</v>
      </c>
      <c r="CG650">
        <v>0</v>
      </c>
      <c r="CH650">
        <v>0</v>
      </c>
      <c r="CI650">
        <v>0</v>
      </c>
      <c r="CJ650">
        <v>0</v>
      </c>
      <c r="CK650">
        <v>0</v>
      </c>
      <c r="CL650">
        <v>0</v>
      </c>
      <c r="CM650">
        <v>0</v>
      </c>
      <c r="CN650">
        <v>0</v>
      </c>
    </row>
    <row r="651" spans="1:92">
      <c r="A651" t="s">
        <v>2133</v>
      </c>
      <c r="B651" t="s">
        <v>25</v>
      </c>
      <c r="C651" t="s">
        <v>26</v>
      </c>
      <c r="D651" t="s">
        <v>88</v>
      </c>
      <c r="E651" t="s">
        <v>89</v>
      </c>
      <c r="F651" t="s">
        <v>32</v>
      </c>
      <c r="G651" t="s">
        <v>332</v>
      </c>
      <c r="H651" t="s">
        <v>333</v>
      </c>
      <c r="I651">
        <v>100</v>
      </c>
      <c r="J651" s="1">
        <v>0.99</v>
      </c>
      <c r="K651" t="s">
        <v>26</v>
      </c>
      <c r="L651" t="s">
        <v>88</v>
      </c>
      <c r="M651" t="s">
        <v>89</v>
      </c>
      <c r="N651" t="s">
        <v>89</v>
      </c>
      <c r="O651" t="s">
        <v>89</v>
      </c>
      <c r="P651" t="s">
        <v>1122</v>
      </c>
      <c r="Q651">
        <v>5</v>
      </c>
      <c r="R651">
        <v>1.6200000000001699E-3</v>
      </c>
      <c r="S651">
        <f t="shared" si="20"/>
        <v>5</v>
      </c>
      <c r="T651">
        <f t="shared" si="21"/>
        <v>21</v>
      </c>
      <c r="U651">
        <v>0</v>
      </c>
      <c r="V651">
        <v>0</v>
      </c>
      <c r="W651">
        <v>0</v>
      </c>
      <c r="X651">
        <v>0</v>
      </c>
      <c r="Y651">
        <v>0</v>
      </c>
      <c r="Z651">
        <v>0</v>
      </c>
      <c r="AA651">
        <v>0</v>
      </c>
      <c r="AB651">
        <v>0</v>
      </c>
      <c r="AC651">
        <v>0</v>
      </c>
      <c r="AD651">
        <v>0</v>
      </c>
      <c r="AE651">
        <v>0</v>
      </c>
      <c r="AF651">
        <v>0</v>
      </c>
      <c r="AG651">
        <v>0</v>
      </c>
      <c r="AH651">
        <v>0</v>
      </c>
      <c r="AI651">
        <v>0</v>
      </c>
      <c r="AJ651">
        <v>0</v>
      </c>
      <c r="AK651">
        <v>0</v>
      </c>
      <c r="AL651">
        <v>0</v>
      </c>
      <c r="AM651">
        <v>0</v>
      </c>
      <c r="AN651">
        <v>0</v>
      </c>
      <c r="AO651">
        <v>0</v>
      </c>
      <c r="AP651">
        <v>0</v>
      </c>
      <c r="AQ651">
        <v>0</v>
      </c>
      <c r="AR651">
        <v>0</v>
      </c>
      <c r="AS651">
        <v>2</v>
      </c>
      <c r="AT651">
        <v>0</v>
      </c>
      <c r="AU651">
        <v>0</v>
      </c>
      <c r="AV651">
        <v>0</v>
      </c>
      <c r="AW651">
        <v>0</v>
      </c>
      <c r="AX651">
        <v>0</v>
      </c>
      <c r="AY651">
        <v>0</v>
      </c>
      <c r="AZ651">
        <v>2</v>
      </c>
      <c r="BA651">
        <v>0</v>
      </c>
      <c r="BB651">
        <v>0</v>
      </c>
      <c r="BC651">
        <v>0</v>
      </c>
      <c r="BD651">
        <v>0</v>
      </c>
      <c r="BE651">
        <v>0</v>
      </c>
      <c r="BF651">
        <v>5</v>
      </c>
      <c r="BG651">
        <v>0</v>
      </c>
      <c r="BH651">
        <v>0</v>
      </c>
      <c r="BI651">
        <v>0</v>
      </c>
      <c r="BJ651">
        <v>0</v>
      </c>
      <c r="BK651">
        <v>0</v>
      </c>
      <c r="BL651">
        <v>0</v>
      </c>
      <c r="BM651">
        <v>0</v>
      </c>
      <c r="BN651">
        <v>0</v>
      </c>
      <c r="BO651">
        <v>0</v>
      </c>
      <c r="BP651">
        <v>1</v>
      </c>
      <c r="BQ651">
        <v>0</v>
      </c>
      <c r="BR651">
        <v>0</v>
      </c>
      <c r="BS651">
        <v>0</v>
      </c>
      <c r="BT651">
        <v>0</v>
      </c>
      <c r="BU651">
        <v>0</v>
      </c>
      <c r="BV651">
        <v>0</v>
      </c>
      <c r="BW651">
        <v>0</v>
      </c>
      <c r="BX651">
        <v>0</v>
      </c>
      <c r="BY651">
        <v>0</v>
      </c>
      <c r="BZ651">
        <v>0</v>
      </c>
      <c r="CA651">
        <v>0</v>
      </c>
      <c r="CB651">
        <v>0</v>
      </c>
      <c r="CC651">
        <v>0</v>
      </c>
      <c r="CD651">
        <v>0</v>
      </c>
      <c r="CE651">
        <v>0</v>
      </c>
      <c r="CF651">
        <v>11</v>
      </c>
      <c r="CG651">
        <v>0</v>
      </c>
      <c r="CH651">
        <v>0</v>
      </c>
      <c r="CI651">
        <v>0</v>
      </c>
      <c r="CJ651">
        <v>0</v>
      </c>
      <c r="CK651">
        <v>0</v>
      </c>
      <c r="CL651">
        <v>0</v>
      </c>
      <c r="CM651">
        <v>0</v>
      </c>
      <c r="CN651">
        <v>0</v>
      </c>
    </row>
    <row r="652" spans="1:92">
      <c r="A652" t="s">
        <v>708</v>
      </c>
      <c r="B652" t="s">
        <v>25</v>
      </c>
      <c r="C652" t="s">
        <v>26</v>
      </c>
      <c r="D652" t="s">
        <v>27</v>
      </c>
      <c r="E652" t="s">
        <v>28</v>
      </c>
      <c r="F652" t="s">
        <v>64</v>
      </c>
      <c r="G652" t="s">
        <v>709</v>
      </c>
      <c r="H652" t="s">
        <v>710</v>
      </c>
      <c r="I652">
        <v>100</v>
      </c>
      <c r="J652" s="1">
        <v>0.97</v>
      </c>
      <c r="K652" t="s">
        <v>26</v>
      </c>
      <c r="L652" t="s">
        <v>27</v>
      </c>
      <c r="M652" t="s">
        <v>28</v>
      </c>
      <c r="N652" t="s">
        <v>67</v>
      </c>
      <c r="O652" t="s">
        <v>67</v>
      </c>
      <c r="P652" t="s">
        <v>68</v>
      </c>
      <c r="Q652">
        <v>6</v>
      </c>
      <c r="R652">
        <v>2.5360000000000198E-2</v>
      </c>
      <c r="S652">
        <f t="shared" si="20"/>
        <v>3</v>
      </c>
      <c r="T652">
        <f t="shared" si="21"/>
        <v>21</v>
      </c>
      <c r="U652">
        <v>2</v>
      </c>
      <c r="V652">
        <v>0</v>
      </c>
      <c r="W652">
        <v>0</v>
      </c>
      <c r="X652">
        <v>0</v>
      </c>
      <c r="Y652">
        <v>0</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4</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0</v>
      </c>
      <c r="BU652">
        <v>0</v>
      </c>
      <c r="BV652">
        <v>0</v>
      </c>
      <c r="BW652">
        <v>0</v>
      </c>
      <c r="BX652">
        <v>15</v>
      </c>
      <c r="BY652">
        <v>0</v>
      </c>
      <c r="BZ652">
        <v>0</v>
      </c>
      <c r="CA652">
        <v>0</v>
      </c>
      <c r="CB652">
        <v>0</v>
      </c>
      <c r="CC652">
        <v>0</v>
      </c>
      <c r="CD652">
        <v>0</v>
      </c>
      <c r="CE652">
        <v>0</v>
      </c>
      <c r="CF652">
        <v>0</v>
      </c>
      <c r="CG652">
        <v>0</v>
      </c>
      <c r="CH652">
        <v>0</v>
      </c>
      <c r="CI652">
        <v>0</v>
      </c>
      <c r="CJ652">
        <v>0</v>
      </c>
      <c r="CK652">
        <v>0</v>
      </c>
      <c r="CL652">
        <v>0</v>
      </c>
      <c r="CM652">
        <v>0</v>
      </c>
      <c r="CN652">
        <v>0</v>
      </c>
    </row>
    <row r="653" spans="1:92">
      <c r="A653" t="s">
        <v>2117</v>
      </c>
      <c r="B653" t="s">
        <v>25</v>
      </c>
      <c r="C653" t="s">
        <v>26</v>
      </c>
      <c r="D653" t="s">
        <v>88</v>
      </c>
      <c r="E653" t="s">
        <v>89</v>
      </c>
      <c r="F653" t="s">
        <v>32</v>
      </c>
      <c r="G653" t="s">
        <v>332</v>
      </c>
      <c r="H653" t="s">
        <v>333</v>
      </c>
      <c r="I653">
        <v>100</v>
      </c>
      <c r="J653" s="1">
        <v>0.98</v>
      </c>
      <c r="K653" t="s">
        <v>26</v>
      </c>
      <c r="L653" t="s">
        <v>88</v>
      </c>
      <c r="M653" t="s">
        <v>89</v>
      </c>
      <c r="N653" t="s">
        <v>574</v>
      </c>
      <c r="O653" t="s">
        <v>44</v>
      </c>
      <c r="P653" t="s">
        <v>575</v>
      </c>
      <c r="Q653">
        <v>6</v>
      </c>
      <c r="R653">
        <v>0.18292999999999901</v>
      </c>
      <c r="S653">
        <f t="shared" si="20"/>
        <v>3</v>
      </c>
      <c r="T653">
        <f t="shared" si="21"/>
        <v>21</v>
      </c>
      <c r="U653">
        <v>0</v>
      </c>
      <c r="V653">
        <v>0</v>
      </c>
      <c r="W653">
        <v>0</v>
      </c>
      <c r="X653">
        <v>0</v>
      </c>
      <c r="Y653">
        <v>0</v>
      </c>
      <c r="Z653">
        <v>0</v>
      </c>
      <c r="AA653">
        <v>0</v>
      </c>
      <c r="AB653">
        <v>0</v>
      </c>
      <c r="AC653">
        <v>0</v>
      </c>
      <c r="AD653">
        <v>0</v>
      </c>
      <c r="AE653">
        <v>0</v>
      </c>
      <c r="AF653">
        <v>0</v>
      </c>
      <c r="AG653">
        <v>0</v>
      </c>
      <c r="AH653">
        <v>0</v>
      </c>
      <c r="AI653">
        <v>0</v>
      </c>
      <c r="AJ653">
        <v>0</v>
      </c>
      <c r="AK653">
        <v>0</v>
      </c>
      <c r="AL653">
        <v>0</v>
      </c>
      <c r="AM653">
        <v>0</v>
      </c>
      <c r="AN653">
        <v>0</v>
      </c>
      <c r="AO653">
        <v>0</v>
      </c>
      <c r="AP653">
        <v>0</v>
      </c>
      <c r="AQ653">
        <v>0</v>
      </c>
      <c r="AR653">
        <v>12</v>
      </c>
      <c r="AS653">
        <v>0</v>
      </c>
      <c r="AT653">
        <v>0</v>
      </c>
      <c r="AU653">
        <v>0</v>
      </c>
      <c r="AV653">
        <v>0</v>
      </c>
      <c r="AW653">
        <v>0</v>
      </c>
      <c r="AX653">
        <v>0</v>
      </c>
      <c r="AY653">
        <v>2</v>
      </c>
      <c r="AZ653">
        <v>0</v>
      </c>
      <c r="BA653">
        <v>0</v>
      </c>
      <c r="BB653">
        <v>0</v>
      </c>
      <c r="BC653">
        <v>0</v>
      </c>
      <c r="BD653">
        <v>0</v>
      </c>
      <c r="BE653">
        <v>7</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v>0</v>
      </c>
      <c r="BY653">
        <v>0</v>
      </c>
      <c r="BZ653">
        <v>0</v>
      </c>
      <c r="CA653">
        <v>0</v>
      </c>
      <c r="CB653">
        <v>0</v>
      </c>
      <c r="CC653">
        <v>0</v>
      </c>
      <c r="CD653">
        <v>0</v>
      </c>
      <c r="CE653">
        <v>0</v>
      </c>
      <c r="CF653">
        <v>0</v>
      </c>
      <c r="CG653">
        <v>0</v>
      </c>
      <c r="CH653">
        <v>0</v>
      </c>
      <c r="CI653">
        <v>0</v>
      </c>
      <c r="CJ653">
        <v>0</v>
      </c>
      <c r="CK653">
        <v>0</v>
      </c>
      <c r="CL653">
        <v>0</v>
      </c>
      <c r="CM653">
        <v>0</v>
      </c>
      <c r="CN653">
        <v>0</v>
      </c>
    </row>
    <row r="654" spans="1:92">
      <c r="A654" t="s">
        <v>2165</v>
      </c>
      <c r="B654" t="s">
        <v>25</v>
      </c>
      <c r="C654" t="s">
        <v>26</v>
      </c>
      <c r="D654" t="s">
        <v>47</v>
      </c>
      <c r="E654" t="s">
        <v>48</v>
      </c>
      <c r="F654" t="s">
        <v>49</v>
      </c>
      <c r="G654" t="s">
        <v>1780</v>
      </c>
      <c r="H654" t="s">
        <v>1781</v>
      </c>
      <c r="I654">
        <v>100</v>
      </c>
      <c r="J654" s="1">
        <v>0.95</v>
      </c>
      <c r="K654" t="s">
        <v>26</v>
      </c>
      <c r="L654" t="s">
        <v>47</v>
      </c>
      <c r="M654" t="s">
        <v>48</v>
      </c>
      <c r="N654" t="s">
        <v>49</v>
      </c>
      <c r="O654" t="s">
        <v>52</v>
      </c>
      <c r="P654" t="s">
        <v>2166</v>
      </c>
      <c r="Q654">
        <v>2</v>
      </c>
      <c r="R654">
        <v>8.1919999999999701E-2</v>
      </c>
      <c r="S654">
        <f t="shared" si="20"/>
        <v>2</v>
      </c>
      <c r="T654">
        <f t="shared" si="21"/>
        <v>21</v>
      </c>
      <c r="U654">
        <v>0</v>
      </c>
      <c r="V654">
        <v>0</v>
      </c>
      <c r="W654">
        <v>0</v>
      </c>
      <c r="X654">
        <v>0</v>
      </c>
      <c r="Y654">
        <v>0</v>
      </c>
      <c r="Z654">
        <v>0</v>
      </c>
      <c r="AA654">
        <v>0</v>
      </c>
      <c r="AB654">
        <v>0</v>
      </c>
      <c r="AC654">
        <v>0</v>
      </c>
      <c r="AD654">
        <v>0</v>
      </c>
      <c r="AE654">
        <v>0</v>
      </c>
      <c r="AF654">
        <v>0</v>
      </c>
      <c r="AG654">
        <v>0</v>
      </c>
      <c r="AH654">
        <v>0</v>
      </c>
      <c r="AI654">
        <v>0</v>
      </c>
      <c r="AJ654">
        <v>0</v>
      </c>
      <c r="AK654">
        <v>0</v>
      </c>
      <c r="AL654">
        <v>0</v>
      </c>
      <c r="AM654">
        <v>0</v>
      </c>
      <c r="AN654">
        <v>0</v>
      </c>
      <c r="AO654">
        <v>0</v>
      </c>
      <c r="AP654">
        <v>0</v>
      </c>
      <c r="AQ654">
        <v>0</v>
      </c>
      <c r="AR654">
        <v>0</v>
      </c>
      <c r="AS654">
        <v>0</v>
      </c>
      <c r="AT654">
        <v>0</v>
      </c>
      <c r="AU654">
        <v>13</v>
      </c>
      <c r="AV654">
        <v>0</v>
      </c>
      <c r="AW654">
        <v>8</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0</v>
      </c>
      <c r="BR654">
        <v>0</v>
      </c>
      <c r="BS654">
        <v>0</v>
      </c>
      <c r="BT654">
        <v>0</v>
      </c>
      <c r="BU654">
        <v>0</v>
      </c>
      <c r="BV654">
        <v>0</v>
      </c>
      <c r="BW654">
        <v>0</v>
      </c>
      <c r="BX654">
        <v>0</v>
      </c>
      <c r="BY654">
        <v>0</v>
      </c>
      <c r="BZ654">
        <v>0</v>
      </c>
      <c r="CA654">
        <v>0</v>
      </c>
      <c r="CB654">
        <v>0</v>
      </c>
      <c r="CC654">
        <v>0</v>
      </c>
      <c r="CD654">
        <v>0</v>
      </c>
      <c r="CE654">
        <v>0</v>
      </c>
      <c r="CF654">
        <v>0</v>
      </c>
      <c r="CG654">
        <v>0</v>
      </c>
      <c r="CH654">
        <v>0</v>
      </c>
      <c r="CI654">
        <v>0</v>
      </c>
      <c r="CJ654">
        <v>0</v>
      </c>
      <c r="CK654">
        <v>0</v>
      </c>
      <c r="CL654">
        <v>0</v>
      </c>
      <c r="CM654">
        <v>0</v>
      </c>
      <c r="CN654">
        <v>0</v>
      </c>
    </row>
    <row r="655" spans="1:92">
      <c r="A655" t="s">
        <v>2512</v>
      </c>
      <c r="B655" t="s">
        <v>2513</v>
      </c>
      <c r="K655" t="s">
        <v>26</v>
      </c>
      <c r="L655" t="s">
        <v>88</v>
      </c>
      <c r="M655" t="s">
        <v>89</v>
      </c>
      <c r="N655" t="s">
        <v>389</v>
      </c>
      <c r="O655" t="s">
        <v>389</v>
      </c>
      <c r="P655" t="s">
        <v>392</v>
      </c>
      <c r="Q655">
        <v>4</v>
      </c>
      <c r="R655">
        <v>0.22205</v>
      </c>
      <c r="S655">
        <f t="shared" si="20"/>
        <v>1</v>
      </c>
      <c r="T655">
        <f t="shared" si="21"/>
        <v>21</v>
      </c>
      <c r="U655">
        <v>0</v>
      </c>
      <c r="V655">
        <v>0</v>
      </c>
      <c r="W655">
        <v>0</v>
      </c>
      <c r="X655">
        <v>0</v>
      </c>
      <c r="Y655">
        <v>0</v>
      </c>
      <c r="Z655">
        <v>0</v>
      </c>
      <c r="AA655">
        <v>0</v>
      </c>
      <c r="AB655">
        <v>0</v>
      </c>
      <c r="AC655">
        <v>0</v>
      </c>
      <c r="AD655">
        <v>0</v>
      </c>
      <c r="AE655">
        <v>0</v>
      </c>
      <c r="AF655">
        <v>0</v>
      </c>
      <c r="AG655">
        <v>0</v>
      </c>
      <c r="AH655">
        <v>0</v>
      </c>
      <c r="AI655">
        <v>0</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v>0</v>
      </c>
      <c r="BY655">
        <v>0</v>
      </c>
      <c r="BZ655">
        <v>0</v>
      </c>
      <c r="CA655">
        <v>0</v>
      </c>
      <c r="CB655">
        <v>0</v>
      </c>
      <c r="CC655">
        <v>0</v>
      </c>
      <c r="CD655">
        <v>0</v>
      </c>
      <c r="CE655">
        <v>0</v>
      </c>
      <c r="CF655">
        <v>0</v>
      </c>
      <c r="CG655">
        <v>0</v>
      </c>
      <c r="CH655">
        <v>0</v>
      </c>
      <c r="CI655">
        <v>0</v>
      </c>
      <c r="CJ655">
        <v>21</v>
      </c>
      <c r="CK655">
        <v>0</v>
      </c>
      <c r="CL655">
        <v>0</v>
      </c>
      <c r="CM655">
        <v>0</v>
      </c>
      <c r="CN655">
        <v>0</v>
      </c>
    </row>
    <row r="656" spans="1:92">
      <c r="A656" t="s">
        <v>1134</v>
      </c>
      <c r="B656" t="s">
        <v>25</v>
      </c>
      <c r="C656" t="s">
        <v>26</v>
      </c>
      <c r="D656" t="s">
        <v>47</v>
      </c>
      <c r="E656" t="s">
        <v>48</v>
      </c>
      <c r="F656" t="s">
        <v>49</v>
      </c>
      <c r="G656" t="s">
        <v>401</v>
      </c>
      <c r="H656" t="s">
        <v>402</v>
      </c>
      <c r="I656">
        <v>100</v>
      </c>
      <c r="J656" s="1">
        <v>0.96</v>
      </c>
      <c r="K656" t="s">
        <v>26</v>
      </c>
      <c r="L656" t="s">
        <v>47</v>
      </c>
      <c r="M656" t="s">
        <v>48</v>
      </c>
      <c r="N656" t="s">
        <v>49</v>
      </c>
      <c r="O656" t="s">
        <v>52</v>
      </c>
      <c r="P656" t="s">
        <v>403</v>
      </c>
      <c r="Q656">
        <v>4</v>
      </c>
      <c r="R656">
        <v>0.107329999999999</v>
      </c>
      <c r="S656">
        <f t="shared" si="20"/>
        <v>13</v>
      </c>
      <c r="T656">
        <f t="shared" si="21"/>
        <v>20</v>
      </c>
      <c r="U656">
        <v>0</v>
      </c>
      <c r="V656">
        <v>0</v>
      </c>
      <c r="W656">
        <v>1</v>
      </c>
      <c r="X656">
        <v>0</v>
      </c>
      <c r="Y656">
        <v>0</v>
      </c>
      <c r="Z656">
        <v>0</v>
      </c>
      <c r="AA656">
        <v>0</v>
      </c>
      <c r="AB656">
        <v>1</v>
      </c>
      <c r="AC656">
        <v>0</v>
      </c>
      <c r="AD656">
        <v>0</v>
      </c>
      <c r="AE656">
        <v>0</v>
      </c>
      <c r="AF656">
        <v>1</v>
      </c>
      <c r="AG656">
        <v>0</v>
      </c>
      <c r="AH656">
        <v>1</v>
      </c>
      <c r="AI656">
        <v>0</v>
      </c>
      <c r="AJ656">
        <v>0</v>
      </c>
      <c r="AK656">
        <v>0</v>
      </c>
      <c r="AL656">
        <v>0</v>
      </c>
      <c r="AM656">
        <v>0</v>
      </c>
      <c r="AN656">
        <v>0</v>
      </c>
      <c r="AO656">
        <v>0</v>
      </c>
      <c r="AP656">
        <v>0</v>
      </c>
      <c r="AQ656">
        <v>0</v>
      </c>
      <c r="AR656">
        <v>0</v>
      </c>
      <c r="AS656">
        <v>0</v>
      </c>
      <c r="AT656">
        <v>0</v>
      </c>
      <c r="AU656">
        <v>0</v>
      </c>
      <c r="AV656">
        <v>1</v>
      </c>
      <c r="AW656">
        <v>0</v>
      </c>
      <c r="AX656">
        <v>0</v>
      </c>
      <c r="AY656">
        <v>0</v>
      </c>
      <c r="AZ656">
        <v>0</v>
      </c>
      <c r="BA656">
        <v>0</v>
      </c>
      <c r="BB656">
        <v>0</v>
      </c>
      <c r="BC656">
        <v>0</v>
      </c>
      <c r="BD656">
        <v>2</v>
      </c>
      <c r="BE656">
        <v>0</v>
      </c>
      <c r="BF656">
        <v>2</v>
      </c>
      <c r="BG656">
        <v>0</v>
      </c>
      <c r="BH656">
        <v>0</v>
      </c>
      <c r="BI656">
        <v>0</v>
      </c>
      <c r="BJ656">
        <v>1</v>
      </c>
      <c r="BK656">
        <v>0</v>
      </c>
      <c r="BL656">
        <v>0</v>
      </c>
      <c r="BM656">
        <v>0</v>
      </c>
      <c r="BN656">
        <v>0</v>
      </c>
      <c r="BO656">
        <v>0</v>
      </c>
      <c r="BP656">
        <v>0</v>
      </c>
      <c r="BQ656">
        <v>0</v>
      </c>
      <c r="BR656">
        <v>2</v>
      </c>
      <c r="BS656">
        <v>0</v>
      </c>
      <c r="BT656">
        <v>0</v>
      </c>
      <c r="BU656">
        <v>0</v>
      </c>
      <c r="BV656">
        <v>0</v>
      </c>
      <c r="BW656">
        <v>0</v>
      </c>
      <c r="BX656">
        <v>1</v>
      </c>
      <c r="BY656">
        <v>0</v>
      </c>
      <c r="BZ656">
        <v>0</v>
      </c>
      <c r="CA656">
        <v>0</v>
      </c>
      <c r="CB656">
        <v>0</v>
      </c>
      <c r="CC656">
        <v>0</v>
      </c>
      <c r="CD656">
        <v>1</v>
      </c>
      <c r="CE656">
        <v>0</v>
      </c>
      <c r="CF656">
        <v>0</v>
      </c>
      <c r="CG656">
        <v>0</v>
      </c>
      <c r="CH656">
        <v>2</v>
      </c>
      <c r="CI656">
        <v>0</v>
      </c>
      <c r="CJ656">
        <v>4</v>
      </c>
      <c r="CK656">
        <v>0</v>
      </c>
      <c r="CL656">
        <v>0</v>
      </c>
      <c r="CM656">
        <v>0</v>
      </c>
      <c r="CN656">
        <v>0</v>
      </c>
    </row>
    <row r="657" spans="1:92">
      <c r="A657" t="s">
        <v>1745</v>
      </c>
      <c r="B657" t="s">
        <v>25</v>
      </c>
      <c r="C657" t="s">
        <v>26</v>
      </c>
      <c r="D657" t="s">
        <v>27</v>
      </c>
      <c r="E657" t="s">
        <v>28</v>
      </c>
      <c r="F657" t="s">
        <v>64</v>
      </c>
      <c r="G657" t="s">
        <v>873</v>
      </c>
      <c r="H657" t="s">
        <v>874</v>
      </c>
      <c r="I657">
        <v>100</v>
      </c>
      <c r="J657" s="1">
        <v>0.97</v>
      </c>
      <c r="K657" t="s">
        <v>26</v>
      </c>
      <c r="L657" t="s">
        <v>27</v>
      </c>
      <c r="M657" t="s">
        <v>28</v>
      </c>
      <c r="N657" t="s">
        <v>29</v>
      </c>
      <c r="O657" t="s">
        <v>59</v>
      </c>
      <c r="P657" t="s">
        <v>179</v>
      </c>
      <c r="Q657">
        <v>9</v>
      </c>
      <c r="R657">
        <v>0.11192000000000001</v>
      </c>
      <c r="S657">
        <f t="shared" si="20"/>
        <v>11</v>
      </c>
      <c r="T657">
        <f t="shared" si="21"/>
        <v>20</v>
      </c>
      <c r="U657">
        <v>0</v>
      </c>
      <c r="V657">
        <v>0</v>
      </c>
      <c r="W657">
        <v>0</v>
      </c>
      <c r="X657">
        <v>0</v>
      </c>
      <c r="Y657">
        <v>0</v>
      </c>
      <c r="Z657">
        <v>0</v>
      </c>
      <c r="AA657">
        <v>0</v>
      </c>
      <c r="AB657">
        <v>3</v>
      </c>
      <c r="AC657">
        <v>0</v>
      </c>
      <c r="AD657">
        <v>0</v>
      </c>
      <c r="AE657">
        <v>0</v>
      </c>
      <c r="AF657">
        <v>2</v>
      </c>
      <c r="AG657">
        <v>0</v>
      </c>
      <c r="AH657">
        <v>0</v>
      </c>
      <c r="AI657">
        <v>0</v>
      </c>
      <c r="AJ657">
        <v>0</v>
      </c>
      <c r="AK657">
        <v>0</v>
      </c>
      <c r="AL657">
        <v>0</v>
      </c>
      <c r="AM657">
        <v>0</v>
      </c>
      <c r="AN657">
        <v>1</v>
      </c>
      <c r="AO657">
        <v>0</v>
      </c>
      <c r="AP657">
        <v>0</v>
      </c>
      <c r="AQ657">
        <v>0</v>
      </c>
      <c r="AR657">
        <v>3</v>
      </c>
      <c r="AS657">
        <v>1</v>
      </c>
      <c r="AT657">
        <v>0</v>
      </c>
      <c r="AU657">
        <v>0</v>
      </c>
      <c r="AV657">
        <v>2</v>
      </c>
      <c r="AW657">
        <v>0</v>
      </c>
      <c r="AX657">
        <v>0</v>
      </c>
      <c r="AY657">
        <v>0</v>
      </c>
      <c r="AZ657">
        <v>0</v>
      </c>
      <c r="BA657">
        <v>0</v>
      </c>
      <c r="BB657">
        <v>0</v>
      </c>
      <c r="BC657">
        <v>0</v>
      </c>
      <c r="BD657">
        <v>0</v>
      </c>
      <c r="BE657">
        <v>0</v>
      </c>
      <c r="BF657">
        <v>1</v>
      </c>
      <c r="BG657">
        <v>0</v>
      </c>
      <c r="BH657">
        <v>2</v>
      </c>
      <c r="BI657">
        <v>0</v>
      </c>
      <c r="BJ657">
        <v>0</v>
      </c>
      <c r="BK657">
        <v>0</v>
      </c>
      <c r="BL657">
        <v>0</v>
      </c>
      <c r="BM657">
        <v>0</v>
      </c>
      <c r="BN657">
        <v>0</v>
      </c>
      <c r="BO657">
        <v>0</v>
      </c>
      <c r="BP657">
        <v>0</v>
      </c>
      <c r="BQ657">
        <v>0</v>
      </c>
      <c r="BR657">
        <v>2</v>
      </c>
      <c r="BS657">
        <v>0</v>
      </c>
      <c r="BT657">
        <v>0</v>
      </c>
      <c r="BU657">
        <v>0</v>
      </c>
      <c r="BV657">
        <v>0</v>
      </c>
      <c r="BW657">
        <v>0</v>
      </c>
      <c r="BX657">
        <v>0</v>
      </c>
      <c r="BY657">
        <v>0</v>
      </c>
      <c r="BZ657">
        <v>0</v>
      </c>
      <c r="CA657">
        <v>0</v>
      </c>
      <c r="CB657">
        <v>0</v>
      </c>
      <c r="CC657">
        <v>0</v>
      </c>
      <c r="CD657">
        <v>2</v>
      </c>
      <c r="CE657">
        <v>0</v>
      </c>
      <c r="CF657">
        <v>0</v>
      </c>
      <c r="CG657">
        <v>0</v>
      </c>
      <c r="CH657">
        <v>0</v>
      </c>
      <c r="CI657">
        <v>0</v>
      </c>
      <c r="CJ657">
        <v>0</v>
      </c>
      <c r="CK657">
        <v>0</v>
      </c>
      <c r="CL657">
        <v>0</v>
      </c>
      <c r="CM657">
        <v>0</v>
      </c>
      <c r="CN657">
        <v>1</v>
      </c>
    </row>
    <row r="658" spans="1:92">
      <c r="A658" t="s">
        <v>1949</v>
      </c>
      <c r="B658" t="s">
        <v>25</v>
      </c>
      <c r="C658" t="s">
        <v>26</v>
      </c>
      <c r="D658" t="s">
        <v>47</v>
      </c>
      <c r="E658" t="s">
        <v>48</v>
      </c>
      <c r="F658" t="s">
        <v>49</v>
      </c>
      <c r="G658" t="s">
        <v>50</v>
      </c>
      <c r="H658" t="s">
        <v>158</v>
      </c>
      <c r="I658">
        <v>100</v>
      </c>
      <c r="J658" s="1">
        <v>0.93</v>
      </c>
      <c r="K658" t="s">
        <v>26</v>
      </c>
      <c r="L658" t="s">
        <v>47</v>
      </c>
      <c r="M658" t="s">
        <v>48</v>
      </c>
      <c r="N658" t="s">
        <v>49</v>
      </c>
      <c r="O658" t="s">
        <v>52</v>
      </c>
      <c r="P658" t="s">
        <v>106</v>
      </c>
      <c r="Q658">
        <v>15</v>
      </c>
      <c r="R658">
        <v>0.182529999999999</v>
      </c>
      <c r="S658">
        <f t="shared" si="20"/>
        <v>11</v>
      </c>
      <c r="T658">
        <f t="shared" si="21"/>
        <v>20</v>
      </c>
      <c r="U658">
        <v>0</v>
      </c>
      <c r="V658">
        <v>0</v>
      </c>
      <c r="W658">
        <v>0</v>
      </c>
      <c r="X658">
        <v>0</v>
      </c>
      <c r="Y658">
        <v>0</v>
      </c>
      <c r="Z658">
        <v>0</v>
      </c>
      <c r="AA658">
        <v>0</v>
      </c>
      <c r="AB658">
        <v>0</v>
      </c>
      <c r="AC658">
        <v>0</v>
      </c>
      <c r="AD658">
        <v>0</v>
      </c>
      <c r="AE658">
        <v>0</v>
      </c>
      <c r="AF658">
        <v>0</v>
      </c>
      <c r="AG658">
        <v>0</v>
      </c>
      <c r="AH658">
        <v>0</v>
      </c>
      <c r="AI658">
        <v>0</v>
      </c>
      <c r="AJ658">
        <v>4</v>
      </c>
      <c r="AK658">
        <v>0</v>
      </c>
      <c r="AL658">
        <v>0</v>
      </c>
      <c r="AM658">
        <v>0</v>
      </c>
      <c r="AN658">
        <v>0</v>
      </c>
      <c r="AO658">
        <v>0</v>
      </c>
      <c r="AP658">
        <v>0</v>
      </c>
      <c r="AQ658">
        <v>1</v>
      </c>
      <c r="AR658">
        <v>1</v>
      </c>
      <c r="AS658">
        <v>1</v>
      </c>
      <c r="AT658">
        <v>0</v>
      </c>
      <c r="AU658">
        <v>2</v>
      </c>
      <c r="AV658">
        <v>1</v>
      </c>
      <c r="AW658">
        <v>0</v>
      </c>
      <c r="AX658">
        <v>1</v>
      </c>
      <c r="AY658">
        <v>0</v>
      </c>
      <c r="AZ658">
        <v>0</v>
      </c>
      <c r="BA658">
        <v>0</v>
      </c>
      <c r="BB658">
        <v>0</v>
      </c>
      <c r="BC658">
        <v>0</v>
      </c>
      <c r="BD658">
        <v>0</v>
      </c>
      <c r="BE658">
        <v>0</v>
      </c>
      <c r="BF658">
        <v>0</v>
      </c>
      <c r="BG658">
        <v>3</v>
      </c>
      <c r="BH658">
        <v>0</v>
      </c>
      <c r="BI658">
        <v>0</v>
      </c>
      <c r="BJ658">
        <v>0</v>
      </c>
      <c r="BK658">
        <v>0</v>
      </c>
      <c r="BL658">
        <v>0</v>
      </c>
      <c r="BM658">
        <v>0</v>
      </c>
      <c r="BN658">
        <v>0</v>
      </c>
      <c r="BO658">
        <v>0</v>
      </c>
      <c r="BP658">
        <v>0</v>
      </c>
      <c r="BQ658">
        <v>0</v>
      </c>
      <c r="BR658">
        <v>0</v>
      </c>
      <c r="BS658">
        <v>0</v>
      </c>
      <c r="BT658">
        <v>0</v>
      </c>
      <c r="BU658">
        <v>0</v>
      </c>
      <c r="BV658">
        <v>0</v>
      </c>
      <c r="BW658">
        <v>0</v>
      </c>
      <c r="BX658">
        <v>3</v>
      </c>
      <c r="BY658">
        <v>0</v>
      </c>
      <c r="BZ658">
        <v>0</v>
      </c>
      <c r="CA658">
        <v>0</v>
      </c>
      <c r="CB658">
        <v>2</v>
      </c>
      <c r="CC658">
        <v>0</v>
      </c>
      <c r="CD658">
        <v>1</v>
      </c>
      <c r="CE658">
        <v>0</v>
      </c>
      <c r="CF658">
        <v>0</v>
      </c>
      <c r="CG658">
        <v>0</v>
      </c>
      <c r="CH658">
        <v>0</v>
      </c>
      <c r="CI658">
        <v>0</v>
      </c>
      <c r="CJ658">
        <v>0</v>
      </c>
      <c r="CK658">
        <v>0</v>
      </c>
      <c r="CL658">
        <v>0</v>
      </c>
      <c r="CM658">
        <v>0</v>
      </c>
      <c r="CN658">
        <v>0</v>
      </c>
    </row>
    <row r="659" spans="1:92">
      <c r="A659" t="s">
        <v>1952</v>
      </c>
      <c r="B659" t="s">
        <v>25</v>
      </c>
      <c r="C659" t="s">
        <v>26</v>
      </c>
      <c r="D659" t="s">
        <v>27</v>
      </c>
      <c r="E659" t="s">
        <v>28</v>
      </c>
      <c r="F659" t="s">
        <v>64</v>
      </c>
      <c r="G659" t="s">
        <v>709</v>
      </c>
      <c r="H659" t="s">
        <v>710</v>
      </c>
      <c r="I659">
        <v>100</v>
      </c>
      <c r="J659" s="1">
        <v>0.99</v>
      </c>
      <c r="K659" t="s">
        <v>26</v>
      </c>
      <c r="L659" t="s">
        <v>27</v>
      </c>
      <c r="M659" t="s">
        <v>28</v>
      </c>
      <c r="N659" t="s">
        <v>29</v>
      </c>
      <c r="O659" t="s">
        <v>59</v>
      </c>
      <c r="P659" t="s">
        <v>166</v>
      </c>
      <c r="Q659">
        <v>4</v>
      </c>
      <c r="R659">
        <v>0.121669999999999</v>
      </c>
      <c r="S659">
        <f t="shared" si="20"/>
        <v>11</v>
      </c>
      <c r="T659">
        <f t="shared" si="21"/>
        <v>20</v>
      </c>
      <c r="U659">
        <v>0</v>
      </c>
      <c r="V659">
        <v>0</v>
      </c>
      <c r="W659">
        <v>0</v>
      </c>
      <c r="X659">
        <v>0</v>
      </c>
      <c r="Y659">
        <v>0</v>
      </c>
      <c r="Z659">
        <v>0</v>
      </c>
      <c r="AA659">
        <v>0</v>
      </c>
      <c r="AB659">
        <v>0</v>
      </c>
      <c r="AC659">
        <v>0</v>
      </c>
      <c r="AD659">
        <v>0</v>
      </c>
      <c r="AE659">
        <v>0</v>
      </c>
      <c r="AF659">
        <v>0</v>
      </c>
      <c r="AG659">
        <v>0</v>
      </c>
      <c r="AH659">
        <v>0</v>
      </c>
      <c r="AI659">
        <v>0</v>
      </c>
      <c r="AJ659">
        <v>1</v>
      </c>
      <c r="AK659">
        <v>0</v>
      </c>
      <c r="AL659">
        <v>0</v>
      </c>
      <c r="AM659">
        <v>1</v>
      </c>
      <c r="AN659">
        <v>0</v>
      </c>
      <c r="AO659">
        <v>0</v>
      </c>
      <c r="AP659">
        <v>1</v>
      </c>
      <c r="AQ659">
        <v>3</v>
      </c>
      <c r="AR659">
        <v>0</v>
      </c>
      <c r="AS659">
        <v>1</v>
      </c>
      <c r="AT659">
        <v>2</v>
      </c>
      <c r="AU659">
        <v>0</v>
      </c>
      <c r="AV659">
        <v>0</v>
      </c>
      <c r="AW659">
        <v>0</v>
      </c>
      <c r="AX659">
        <v>0</v>
      </c>
      <c r="AY659">
        <v>0</v>
      </c>
      <c r="AZ659">
        <v>0</v>
      </c>
      <c r="BA659">
        <v>0</v>
      </c>
      <c r="BB659">
        <v>0</v>
      </c>
      <c r="BC659">
        <v>0</v>
      </c>
      <c r="BD659">
        <v>0</v>
      </c>
      <c r="BE659">
        <v>0</v>
      </c>
      <c r="BF659">
        <v>0</v>
      </c>
      <c r="BG659">
        <v>0</v>
      </c>
      <c r="BH659">
        <v>1</v>
      </c>
      <c r="BI659">
        <v>0</v>
      </c>
      <c r="BJ659">
        <v>0</v>
      </c>
      <c r="BK659">
        <v>0</v>
      </c>
      <c r="BL659">
        <v>0</v>
      </c>
      <c r="BM659">
        <v>0</v>
      </c>
      <c r="BN659">
        <v>2</v>
      </c>
      <c r="BO659">
        <v>0</v>
      </c>
      <c r="BP659">
        <v>6</v>
      </c>
      <c r="BQ659">
        <v>0</v>
      </c>
      <c r="BR659">
        <v>0</v>
      </c>
      <c r="BS659">
        <v>0</v>
      </c>
      <c r="BT659">
        <v>0</v>
      </c>
      <c r="BU659">
        <v>0</v>
      </c>
      <c r="BV659">
        <v>0</v>
      </c>
      <c r="BW659">
        <v>0</v>
      </c>
      <c r="BX659">
        <v>1</v>
      </c>
      <c r="BY659">
        <v>0</v>
      </c>
      <c r="BZ659">
        <v>0</v>
      </c>
      <c r="CA659">
        <v>0</v>
      </c>
      <c r="CB659">
        <v>0</v>
      </c>
      <c r="CC659">
        <v>0</v>
      </c>
      <c r="CD659">
        <v>1</v>
      </c>
      <c r="CE659">
        <v>0</v>
      </c>
      <c r="CF659">
        <v>0</v>
      </c>
      <c r="CG659">
        <v>0</v>
      </c>
      <c r="CH659">
        <v>0</v>
      </c>
      <c r="CI659">
        <v>0</v>
      </c>
      <c r="CJ659">
        <v>0</v>
      </c>
      <c r="CK659">
        <v>0</v>
      </c>
      <c r="CL659">
        <v>0</v>
      </c>
      <c r="CM659">
        <v>0</v>
      </c>
      <c r="CN659">
        <v>0</v>
      </c>
    </row>
    <row r="660" spans="1:92">
      <c r="A660" t="s">
        <v>1340</v>
      </c>
      <c r="B660" t="s">
        <v>25</v>
      </c>
      <c r="C660" t="s">
        <v>26</v>
      </c>
      <c r="D660" t="s">
        <v>47</v>
      </c>
      <c r="E660" t="s">
        <v>48</v>
      </c>
      <c r="F660" t="s">
        <v>49</v>
      </c>
      <c r="G660" t="s">
        <v>401</v>
      </c>
      <c r="H660" t="s">
        <v>402</v>
      </c>
      <c r="I660">
        <v>100</v>
      </c>
      <c r="J660" s="1">
        <v>0.98</v>
      </c>
      <c r="K660" t="s">
        <v>26</v>
      </c>
      <c r="L660" t="s">
        <v>47</v>
      </c>
      <c r="M660" t="s">
        <v>48</v>
      </c>
      <c r="N660" t="s">
        <v>49</v>
      </c>
      <c r="O660" t="s">
        <v>52</v>
      </c>
      <c r="P660" t="s">
        <v>403</v>
      </c>
      <c r="Q660">
        <v>5</v>
      </c>
      <c r="R660">
        <v>4.4879999999999802E-2</v>
      </c>
      <c r="S660">
        <f t="shared" si="20"/>
        <v>8</v>
      </c>
      <c r="T660">
        <f t="shared" si="21"/>
        <v>20</v>
      </c>
      <c r="U660">
        <v>0</v>
      </c>
      <c r="V660">
        <v>0</v>
      </c>
      <c r="W660">
        <v>0</v>
      </c>
      <c r="X660">
        <v>0</v>
      </c>
      <c r="Y660">
        <v>0</v>
      </c>
      <c r="Z660">
        <v>0</v>
      </c>
      <c r="AA660">
        <v>0</v>
      </c>
      <c r="AB660">
        <v>0</v>
      </c>
      <c r="AC660">
        <v>0</v>
      </c>
      <c r="AD660">
        <v>0</v>
      </c>
      <c r="AE660">
        <v>0</v>
      </c>
      <c r="AF660">
        <v>2</v>
      </c>
      <c r="AG660">
        <v>0</v>
      </c>
      <c r="AH660">
        <v>0</v>
      </c>
      <c r="AI660">
        <v>0</v>
      </c>
      <c r="AJ660">
        <v>0</v>
      </c>
      <c r="AK660">
        <v>0</v>
      </c>
      <c r="AL660">
        <v>1</v>
      </c>
      <c r="AM660">
        <v>0</v>
      </c>
      <c r="AN660">
        <v>0</v>
      </c>
      <c r="AO660">
        <v>0</v>
      </c>
      <c r="AP660">
        <v>1</v>
      </c>
      <c r="AQ660">
        <v>5</v>
      </c>
      <c r="AR660">
        <v>0</v>
      </c>
      <c r="AS660">
        <v>2</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v>0</v>
      </c>
      <c r="BY660">
        <v>0</v>
      </c>
      <c r="BZ660">
        <v>0</v>
      </c>
      <c r="CA660">
        <v>0</v>
      </c>
      <c r="CB660">
        <v>0</v>
      </c>
      <c r="CC660">
        <v>0</v>
      </c>
      <c r="CD660">
        <v>0</v>
      </c>
      <c r="CE660">
        <v>0</v>
      </c>
      <c r="CF660">
        <v>0</v>
      </c>
      <c r="CG660">
        <v>0</v>
      </c>
      <c r="CH660">
        <v>1</v>
      </c>
      <c r="CI660">
        <v>0</v>
      </c>
      <c r="CJ660">
        <v>6</v>
      </c>
      <c r="CK660">
        <v>0</v>
      </c>
      <c r="CL660">
        <v>0</v>
      </c>
      <c r="CM660">
        <v>2</v>
      </c>
      <c r="CN660">
        <v>0</v>
      </c>
    </row>
    <row r="661" spans="1:92">
      <c r="A661" t="s">
        <v>1093</v>
      </c>
      <c r="B661" t="s">
        <v>25</v>
      </c>
      <c r="C661" t="s">
        <v>26</v>
      </c>
      <c r="D661" t="s">
        <v>88</v>
      </c>
      <c r="E661" t="s">
        <v>89</v>
      </c>
      <c r="F661" t="s">
        <v>172</v>
      </c>
      <c r="G661" t="s">
        <v>843</v>
      </c>
      <c r="H661" t="s">
        <v>844</v>
      </c>
      <c r="I661">
        <v>100</v>
      </c>
      <c r="J661" s="1">
        <v>0.98</v>
      </c>
      <c r="K661" t="s">
        <v>26</v>
      </c>
      <c r="L661" t="s">
        <v>88</v>
      </c>
      <c r="M661" t="s">
        <v>89</v>
      </c>
      <c r="N661" t="s">
        <v>172</v>
      </c>
      <c r="O661" t="s">
        <v>175</v>
      </c>
      <c r="P661" t="s">
        <v>687</v>
      </c>
      <c r="Q661">
        <v>3</v>
      </c>
      <c r="R661">
        <v>9.7809999999999897E-2</v>
      </c>
      <c r="S661">
        <f t="shared" si="20"/>
        <v>6</v>
      </c>
      <c r="T661">
        <f t="shared" si="21"/>
        <v>20</v>
      </c>
      <c r="U661">
        <v>0</v>
      </c>
      <c r="V661">
        <v>0</v>
      </c>
      <c r="W661">
        <v>1</v>
      </c>
      <c r="X661">
        <v>0</v>
      </c>
      <c r="Y661">
        <v>0</v>
      </c>
      <c r="Z661">
        <v>0</v>
      </c>
      <c r="AA661">
        <v>0</v>
      </c>
      <c r="AB661">
        <v>3</v>
      </c>
      <c r="AC661">
        <v>0</v>
      </c>
      <c r="AD661">
        <v>0</v>
      </c>
      <c r="AE661">
        <v>0</v>
      </c>
      <c r="AF661">
        <v>0</v>
      </c>
      <c r="AG661">
        <v>0</v>
      </c>
      <c r="AH661">
        <v>0</v>
      </c>
      <c r="AI661">
        <v>0</v>
      </c>
      <c r="AJ661">
        <v>0</v>
      </c>
      <c r="AK661">
        <v>0</v>
      </c>
      <c r="AL661">
        <v>0</v>
      </c>
      <c r="AM661">
        <v>0</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0</v>
      </c>
      <c r="BR661">
        <v>0</v>
      </c>
      <c r="BS661">
        <v>0</v>
      </c>
      <c r="BT661">
        <v>2</v>
      </c>
      <c r="BU661">
        <v>0</v>
      </c>
      <c r="BV661">
        <v>0</v>
      </c>
      <c r="BW661">
        <v>0</v>
      </c>
      <c r="BX661">
        <v>0</v>
      </c>
      <c r="BY661">
        <v>5</v>
      </c>
      <c r="BZ661">
        <v>0</v>
      </c>
      <c r="CA661">
        <v>0</v>
      </c>
      <c r="CB661">
        <v>0</v>
      </c>
      <c r="CC661">
        <v>0</v>
      </c>
      <c r="CD661">
        <v>0</v>
      </c>
      <c r="CE661">
        <v>0</v>
      </c>
      <c r="CF661">
        <v>0</v>
      </c>
      <c r="CG661">
        <v>5</v>
      </c>
      <c r="CH661">
        <v>0</v>
      </c>
      <c r="CI661">
        <v>0</v>
      </c>
      <c r="CJ661">
        <v>0</v>
      </c>
      <c r="CK661">
        <v>4</v>
      </c>
      <c r="CL661">
        <v>0</v>
      </c>
      <c r="CM661">
        <v>0</v>
      </c>
      <c r="CN661">
        <v>0</v>
      </c>
    </row>
    <row r="662" spans="1:92">
      <c r="A662" t="s">
        <v>2102</v>
      </c>
      <c r="B662" t="s">
        <v>25</v>
      </c>
      <c r="C662" t="s">
        <v>26</v>
      </c>
      <c r="D662" t="s">
        <v>47</v>
      </c>
      <c r="E662" t="s">
        <v>35</v>
      </c>
      <c r="F662" t="s">
        <v>44</v>
      </c>
      <c r="G662" t="s">
        <v>2103</v>
      </c>
      <c r="H662" t="s">
        <v>2104</v>
      </c>
      <c r="I662">
        <v>100</v>
      </c>
      <c r="J662" s="1">
        <v>1</v>
      </c>
      <c r="K662" t="s">
        <v>26</v>
      </c>
      <c r="L662" t="s">
        <v>47</v>
      </c>
      <c r="M662" t="s">
        <v>35</v>
      </c>
      <c r="N662" t="s">
        <v>44</v>
      </c>
      <c r="O662" t="s">
        <v>586</v>
      </c>
      <c r="P662" t="s">
        <v>2105</v>
      </c>
      <c r="Q662">
        <v>2</v>
      </c>
      <c r="R662">
        <v>6.1799999999996302E-3</v>
      </c>
      <c r="S662">
        <f t="shared" si="20"/>
        <v>5</v>
      </c>
      <c r="T662">
        <f t="shared" si="21"/>
        <v>20</v>
      </c>
      <c r="U662">
        <v>0</v>
      </c>
      <c r="V662">
        <v>0</v>
      </c>
      <c r="W662">
        <v>0</v>
      </c>
      <c r="X662">
        <v>0</v>
      </c>
      <c r="Y662">
        <v>0</v>
      </c>
      <c r="Z662">
        <v>0</v>
      </c>
      <c r="AA662">
        <v>0</v>
      </c>
      <c r="AB662">
        <v>0</v>
      </c>
      <c r="AC662">
        <v>0</v>
      </c>
      <c r="AD662">
        <v>0</v>
      </c>
      <c r="AE662">
        <v>0</v>
      </c>
      <c r="AF662">
        <v>0</v>
      </c>
      <c r="AG662">
        <v>0</v>
      </c>
      <c r="AH662">
        <v>0</v>
      </c>
      <c r="AI662">
        <v>0</v>
      </c>
      <c r="AJ662">
        <v>0</v>
      </c>
      <c r="AK662">
        <v>0</v>
      </c>
      <c r="AL662">
        <v>0</v>
      </c>
      <c r="AM662">
        <v>0</v>
      </c>
      <c r="AN662">
        <v>0</v>
      </c>
      <c r="AO662">
        <v>0</v>
      </c>
      <c r="AP662">
        <v>0</v>
      </c>
      <c r="AQ662">
        <v>3</v>
      </c>
      <c r="AR662">
        <v>0</v>
      </c>
      <c r="AS662">
        <v>0</v>
      </c>
      <c r="AT662">
        <v>0</v>
      </c>
      <c r="AU662">
        <v>0</v>
      </c>
      <c r="AV662">
        <v>0</v>
      </c>
      <c r="AW662">
        <v>1</v>
      </c>
      <c r="AX662">
        <v>0</v>
      </c>
      <c r="AY662">
        <v>0</v>
      </c>
      <c r="AZ662">
        <v>0</v>
      </c>
      <c r="BA662">
        <v>0</v>
      </c>
      <c r="BB662">
        <v>0</v>
      </c>
      <c r="BC662">
        <v>2</v>
      </c>
      <c r="BD662">
        <v>0</v>
      </c>
      <c r="BE662">
        <v>9</v>
      </c>
      <c r="BF662">
        <v>0</v>
      </c>
      <c r="BG662">
        <v>0</v>
      </c>
      <c r="BH662">
        <v>0</v>
      </c>
      <c r="BI662">
        <v>0</v>
      </c>
      <c r="BJ662">
        <v>0</v>
      </c>
      <c r="BK662">
        <v>0</v>
      </c>
      <c r="BL662">
        <v>0</v>
      </c>
      <c r="BM662">
        <v>0</v>
      </c>
      <c r="BN662">
        <v>0</v>
      </c>
      <c r="BO662">
        <v>0</v>
      </c>
      <c r="BP662">
        <v>0</v>
      </c>
      <c r="BQ662">
        <v>0</v>
      </c>
      <c r="BR662">
        <v>0</v>
      </c>
      <c r="BS662">
        <v>0</v>
      </c>
      <c r="BT662">
        <v>0</v>
      </c>
      <c r="BU662">
        <v>0</v>
      </c>
      <c r="BV662">
        <v>0</v>
      </c>
      <c r="BW662">
        <v>0</v>
      </c>
      <c r="BX662">
        <v>0</v>
      </c>
      <c r="BY662">
        <v>0</v>
      </c>
      <c r="BZ662">
        <v>0</v>
      </c>
      <c r="CA662">
        <v>0</v>
      </c>
      <c r="CB662">
        <v>0</v>
      </c>
      <c r="CC662">
        <v>0</v>
      </c>
      <c r="CD662">
        <v>0</v>
      </c>
      <c r="CE662">
        <v>5</v>
      </c>
      <c r="CF662">
        <v>0</v>
      </c>
      <c r="CG662">
        <v>0</v>
      </c>
      <c r="CH662">
        <v>0</v>
      </c>
      <c r="CI662">
        <v>0</v>
      </c>
      <c r="CJ662">
        <v>0</v>
      </c>
      <c r="CK662">
        <v>0</v>
      </c>
      <c r="CL662">
        <v>0</v>
      </c>
      <c r="CM662">
        <v>0</v>
      </c>
      <c r="CN662">
        <v>0</v>
      </c>
    </row>
    <row r="663" spans="1:92">
      <c r="A663" t="s">
        <v>1767</v>
      </c>
      <c r="B663" t="s">
        <v>1768</v>
      </c>
      <c r="K663" t="s">
        <v>26</v>
      </c>
      <c r="L663" t="s">
        <v>27</v>
      </c>
      <c r="M663" t="s">
        <v>35</v>
      </c>
      <c r="N663" t="s">
        <v>35</v>
      </c>
      <c r="O663" t="s">
        <v>151</v>
      </c>
      <c r="P663" t="s">
        <v>152</v>
      </c>
      <c r="Q663">
        <v>6</v>
      </c>
      <c r="R663">
        <v>8.0999999999997697E-4</v>
      </c>
      <c r="S663">
        <f t="shared" si="20"/>
        <v>3</v>
      </c>
      <c r="T663">
        <f t="shared" si="21"/>
        <v>20</v>
      </c>
      <c r="U663">
        <v>0</v>
      </c>
      <c r="V663">
        <v>0</v>
      </c>
      <c r="W663">
        <v>0</v>
      </c>
      <c r="X663">
        <v>0</v>
      </c>
      <c r="Y663">
        <v>0</v>
      </c>
      <c r="Z663">
        <v>0</v>
      </c>
      <c r="AA663">
        <v>0</v>
      </c>
      <c r="AB663">
        <v>0</v>
      </c>
      <c r="AC663">
        <v>1</v>
      </c>
      <c r="AD663">
        <v>0</v>
      </c>
      <c r="AE663">
        <v>0</v>
      </c>
      <c r="AF663">
        <v>0</v>
      </c>
      <c r="AG663">
        <v>0</v>
      </c>
      <c r="AH663">
        <v>0</v>
      </c>
      <c r="AI663">
        <v>0</v>
      </c>
      <c r="AJ663">
        <v>0</v>
      </c>
      <c r="AK663">
        <v>1</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18</v>
      </c>
      <c r="BM663">
        <v>0</v>
      </c>
      <c r="BN663">
        <v>0</v>
      </c>
      <c r="BO663">
        <v>0</v>
      </c>
      <c r="BP663">
        <v>0</v>
      </c>
      <c r="BQ663">
        <v>0</v>
      </c>
      <c r="BR663">
        <v>0</v>
      </c>
      <c r="BS663">
        <v>0</v>
      </c>
      <c r="BT663">
        <v>0</v>
      </c>
      <c r="BU663">
        <v>0</v>
      </c>
      <c r="BV663">
        <v>0</v>
      </c>
      <c r="BW663">
        <v>0</v>
      </c>
      <c r="BX663">
        <v>0</v>
      </c>
      <c r="BY663">
        <v>0</v>
      </c>
      <c r="BZ663">
        <v>0</v>
      </c>
      <c r="CA663">
        <v>0</v>
      </c>
      <c r="CB663">
        <v>0</v>
      </c>
      <c r="CC663">
        <v>0</v>
      </c>
      <c r="CD663">
        <v>0</v>
      </c>
      <c r="CE663">
        <v>0</v>
      </c>
      <c r="CF663">
        <v>0</v>
      </c>
      <c r="CG663">
        <v>0</v>
      </c>
      <c r="CH663">
        <v>0</v>
      </c>
      <c r="CI663">
        <v>0</v>
      </c>
      <c r="CJ663">
        <v>0</v>
      </c>
      <c r="CK663">
        <v>0</v>
      </c>
      <c r="CL663">
        <v>0</v>
      </c>
      <c r="CM663">
        <v>0</v>
      </c>
      <c r="CN663">
        <v>0</v>
      </c>
    </row>
    <row r="664" spans="1:92">
      <c r="A664" t="s">
        <v>879</v>
      </c>
      <c r="B664" t="s">
        <v>25</v>
      </c>
      <c r="C664" t="s">
        <v>26</v>
      </c>
      <c r="D664" t="s">
        <v>27</v>
      </c>
      <c r="E664" t="s">
        <v>880</v>
      </c>
      <c r="F664" t="s">
        <v>59</v>
      </c>
      <c r="G664" t="s">
        <v>881</v>
      </c>
      <c r="H664" t="s">
        <v>882</v>
      </c>
      <c r="I664">
        <v>100</v>
      </c>
      <c r="J664" s="1">
        <v>0.91</v>
      </c>
      <c r="K664" t="s">
        <v>26</v>
      </c>
      <c r="L664" t="s">
        <v>27</v>
      </c>
      <c r="M664" t="s">
        <v>81</v>
      </c>
      <c r="N664" t="s">
        <v>263</v>
      </c>
      <c r="O664" t="s">
        <v>35</v>
      </c>
      <c r="P664" t="s">
        <v>883</v>
      </c>
      <c r="Q664">
        <v>2</v>
      </c>
      <c r="R664">
        <v>0.16269</v>
      </c>
      <c r="S664">
        <f t="shared" si="20"/>
        <v>2</v>
      </c>
      <c r="T664">
        <f t="shared" si="21"/>
        <v>20</v>
      </c>
      <c r="U664">
        <v>0</v>
      </c>
      <c r="V664">
        <v>2</v>
      </c>
      <c r="W664">
        <v>0</v>
      </c>
      <c r="X664">
        <v>0</v>
      </c>
      <c r="Y664">
        <v>0</v>
      </c>
      <c r="Z664">
        <v>0</v>
      </c>
      <c r="AA664">
        <v>0</v>
      </c>
      <c r="AB664">
        <v>0</v>
      </c>
      <c r="AC664">
        <v>0</v>
      </c>
      <c r="AD664">
        <v>0</v>
      </c>
      <c r="AE664">
        <v>0</v>
      </c>
      <c r="AF664">
        <v>0</v>
      </c>
      <c r="AG664">
        <v>0</v>
      </c>
      <c r="AH664">
        <v>0</v>
      </c>
      <c r="AI664">
        <v>0</v>
      </c>
      <c r="AJ664">
        <v>0</v>
      </c>
      <c r="AK664">
        <v>0</v>
      </c>
      <c r="AL664">
        <v>0</v>
      </c>
      <c r="AM664">
        <v>0</v>
      </c>
      <c r="AN664">
        <v>0</v>
      </c>
      <c r="AO664">
        <v>0</v>
      </c>
      <c r="AP664">
        <v>0</v>
      </c>
      <c r="AQ664">
        <v>0</v>
      </c>
      <c r="AR664">
        <v>0</v>
      </c>
      <c r="AS664">
        <v>0</v>
      </c>
      <c r="AT664">
        <v>18</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v>0</v>
      </c>
      <c r="BY664">
        <v>0</v>
      </c>
      <c r="BZ664">
        <v>0</v>
      </c>
      <c r="CA664">
        <v>0</v>
      </c>
      <c r="CB664">
        <v>0</v>
      </c>
      <c r="CC664">
        <v>0</v>
      </c>
      <c r="CD664">
        <v>0</v>
      </c>
      <c r="CE664">
        <v>0</v>
      </c>
      <c r="CF664">
        <v>0</v>
      </c>
      <c r="CG664">
        <v>0</v>
      </c>
      <c r="CH664">
        <v>0</v>
      </c>
      <c r="CI664">
        <v>0</v>
      </c>
      <c r="CJ664">
        <v>0</v>
      </c>
      <c r="CK664">
        <v>0</v>
      </c>
      <c r="CL664">
        <v>0</v>
      </c>
      <c r="CM664">
        <v>0</v>
      </c>
      <c r="CN664">
        <v>0</v>
      </c>
    </row>
    <row r="665" spans="1:92">
      <c r="A665" t="s">
        <v>2145</v>
      </c>
      <c r="B665" t="s">
        <v>25</v>
      </c>
      <c r="C665" t="s">
        <v>26</v>
      </c>
      <c r="D665" t="s">
        <v>27</v>
      </c>
      <c r="E665" t="s">
        <v>28</v>
      </c>
      <c r="F665" t="s">
        <v>67</v>
      </c>
      <c r="G665" t="s">
        <v>2146</v>
      </c>
      <c r="H665" t="s">
        <v>2147</v>
      </c>
      <c r="I665">
        <v>100</v>
      </c>
      <c r="J665" s="1">
        <v>0.82</v>
      </c>
      <c r="K665" t="s">
        <v>26</v>
      </c>
      <c r="L665" t="s">
        <v>47</v>
      </c>
      <c r="M665" t="s">
        <v>566</v>
      </c>
      <c r="N665" t="s">
        <v>29</v>
      </c>
      <c r="O665" t="s">
        <v>567</v>
      </c>
      <c r="P665" t="s">
        <v>2148</v>
      </c>
      <c r="Q665">
        <v>2</v>
      </c>
      <c r="R665">
        <v>1.0785499999999999</v>
      </c>
      <c r="S665">
        <f t="shared" si="20"/>
        <v>2</v>
      </c>
      <c r="T665">
        <f t="shared" si="21"/>
        <v>20</v>
      </c>
      <c r="U665">
        <v>0</v>
      </c>
      <c r="V665">
        <v>0</v>
      </c>
      <c r="W665">
        <v>0</v>
      </c>
      <c r="X665">
        <v>0</v>
      </c>
      <c r="Y665">
        <v>0</v>
      </c>
      <c r="Z665">
        <v>0</v>
      </c>
      <c r="AA665">
        <v>0</v>
      </c>
      <c r="AB665">
        <v>0</v>
      </c>
      <c r="AC665">
        <v>0</v>
      </c>
      <c r="AD665">
        <v>0</v>
      </c>
      <c r="AE665">
        <v>0</v>
      </c>
      <c r="AF665">
        <v>0</v>
      </c>
      <c r="AG665">
        <v>0</v>
      </c>
      <c r="AH665">
        <v>0</v>
      </c>
      <c r="AI665">
        <v>0</v>
      </c>
      <c r="AJ665">
        <v>0</v>
      </c>
      <c r="AK665">
        <v>0</v>
      </c>
      <c r="AL665">
        <v>0</v>
      </c>
      <c r="AM665">
        <v>0</v>
      </c>
      <c r="AN665">
        <v>0</v>
      </c>
      <c r="AO665">
        <v>0</v>
      </c>
      <c r="AP665">
        <v>0</v>
      </c>
      <c r="AQ665">
        <v>0</v>
      </c>
      <c r="AR665">
        <v>0</v>
      </c>
      <c r="AS665">
        <v>0</v>
      </c>
      <c r="AT665">
        <v>6</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v>0</v>
      </c>
      <c r="BY665">
        <v>0</v>
      </c>
      <c r="BZ665">
        <v>0</v>
      </c>
      <c r="CA665">
        <v>0</v>
      </c>
      <c r="CB665">
        <v>0</v>
      </c>
      <c r="CC665">
        <v>0</v>
      </c>
      <c r="CD665">
        <v>0</v>
      </c>
      <c r="CE665">
        <v>0</v>
      </c>
      <c r="CF665">
        <v>0</v>
      </c>
      <c r="CG665">
        <v>0</v>
      </c>
      <c r="CH665">
        <v>14</v>
      </c>
      <c r="CI665">
        <v>0</v>
      </c>
      <c r="CJ665">
        <v>0</v>
      </c>
      <c r="CK665">
        <v>0</v>
      </c>
      <c r="CL665">
        <v>0</v>
      </c>
      <c r="CM665">
        <v>0</v>
      </c>
      <c r="CN665">
        <v>0</v>
      </c>
    </row>
    <row r="666" spans="1:92">
      <c r="A666" t="s">
        <v>720</v>
      </c>
      <c r="B666" t="s">
        <v>25</v>
      </c>
      <c r="C666" t="s">
        <v>26</v>
      </c>
      <c r="D666" t="s">
        <v>27</v>
      </c>
      <c r="E666" t="s">
        <v>119</v>
      </c>
      <c r="F666" t="s">
        <v>598</v>
      </c>
      <c r="G666" t="s">
        <v>599</v>
      </c>
      <c r="H666" t="s">
        <v>600</v>
      </c>
      <c r="I666">
        <v>100</v>
      </c>
      <c r="J666" s="1">
        <v>0.96</v>
      </c>
      <c r="K666" t="s">
        <v>26</v>
      </c>
      <c r="L666" t="s">
        <v>27</v>
      </c>
      <c r="M666" t="s">
        <v>119</v>
      </c>
      <c r="N666" t="s">
        <v>601</v>
      </c>
      <c r="P666" t="s">
        <v>602</v>
      </c>
      <c r="Q666">
        <v>4</v>
      </c>
      <c r="R666">
        <v>4.1469999999999597E-2</v>
      </c>
      <c r="S666">
        <f t="shared" si="20"/>
        <v>1</v>
      </c>
      <c r="T666">
        <f t="shared" si="21"/>
        <v>20</v>
      </c>
      <c r="U666">
        <v>20</v>
      </c>
      <c r="V666">
        <v>0</v>
      </c>
      <c r="W666">
        <v>0</v>
      </c>
      <c r="X666">
        <v>0</v>
      </c>
      <c r="Y666">
        <v>0</v>
      </c>
      <c r="Z666">
        <v>0</v>
      </c>
      <c r="AA666">
        <v>0</v>
      </c>
      <c r="AB666">
        <v>0</v>
      </c>
      <c r="AC666">
        <v>0</v>
      </c>
      <c r="AD666">
        <v>0</v>
      </c>
      <c r="AE666">
        <v>0</v>
      </c>
      <c r="AF666">
        <v>0</v>
      </c>
      <c r="AG666">
        <v>0</v>
      </c>
      <c r="AH666">
        <v>0</v>
      </c>
      <c r="AI666">
        <v>0</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0</v>
      </c>
      <c r="BV666">
        <v>0</v>
      </c>
      <c r="BW666">
        <v>0</v>
      </c>
      <c r="BX666">
        <v>0</v>
      </c>
      <c r="BY666">
        <v>0</v>
      </c>
      <c r="BZ666">
        <v>0</v>
      </c>
      <c r="CA666">
        <v>0</v>
      </c>
      <c r="CB666">
        <v>0</v>
      </c>
      <c r="CC666">
        <v>0</v>
      </c>
      <c r="CD666">
        <v>0</v>
      </c>
      <c r="CE666">
        <v>0</v>
      </c>
      <c r="CF666">
        <v>0</v>
      </c>
      <c r="CG666">
        <v>0</v>
      </c>
      <c r="CH666">
        <v>0</v>
      </c>
      <c r="CI666">
        <v>0</v>
      </c>
      <c r="CJ666">
        <v>0</v>
      </c>
      <c r="CK666">
        <v>0</v>
      </c>
      <c r="CL666">
        <v>0</v>
      </c>
      <c r="CM666">
        <v>0</v>
      </c>
      <c r="CN666">
        <v>0</v>
      </c>
    </row>
    <row r="667" spans="1:92">
      <c r="A667" t="s">
        <v>1209</v>
      </c>
      <c r="B667" t="s">
        <v>25</v>
      </c>
      <c r="C667" t="s">
        <v>26</v>
      </c>
      <c r="D667" t="s">
        <v>27</v>
      </c>
      <c r="E667" t="s">
        <v>940</v>
      </c>
      <c r="F667" t="s">
        <v>44</v>
      </c>
      <c r="G667" t="s">
        <v>1210</v>
      </c>
      <c r="H667" t="s">
        <v>1211</v>
      </c>
      <c r="I667">
        <v>100</v>
      </c>
      <c r="J667" s="1">
        <v>0.91</v>
      </c>
      <c r="K667" t="s">
        <v>26</v>
      </c>
      <c r="L667" t="s">
        <v>27</v>
      </c>
      <c r="M667" t="s">
        <v>119</v>
      </c>
      <c r="N667" t="s">
        <v>598</v>
      </c>
      <c r="P667" t="s">
        <v>1212</v>
      </c>
      <c r="Q667">
        <v>3</v>
      </c>
      <c r="R667">
        <v>0.23407</v>
      </c>
      <c r="S667">
        <f t="shared" si="20"/>
        <v>1</v>
      </c>
      <c r="T667">
        <f t="shared" si="21"/>
        <v>20</v>
      </c>
      <c r="U667">
        <v>0</v>
      </c>
      <c r="V667">
        <v>0</v>
      </c>
      <c r="W667">
        <v>0</v>
      </c>
      <c r="X667">
        <v>20</v>
      </c>
      <c r="Y667">
        <v>0</v>
      </c>
      <c r="Z667">
        <v>0</v>
      </c>
      <c r="AA667">
        <v>0</v>
      </c>
      <c r="AB667">
        <v>0</v>
      </c>
      <c r="AC667">
        <v>0</v>
      </c>
      <c r="AD667">
        <v>0</v>
      </c>
      <c r="AE667">
        <v>0</v>
      </c>
      <c r="AF667">
        <v>0</v>
      </c>
      <c r="AG667">
        <v>0</v>
      </c>
      <c r="AH667">
        <v>0</v>
      </c>
      <c r="AI667">
        <v>0</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v>0</v>
      </c>
      <c r="BY667">
        <v>0</v>
      </c>
      <c r="BZ667">
        <v>0</v>
      </c>
      <c r="CA667">
        <v>0</v>
      </c>
      <c r="CB667">
        <v>0</v>
      </c>
      <c r="CC667">
        <v>0</v>
      </c>
      <c r="CD667">
        <v>0</v>
      </c>
      <c r="CE667">
        <v>0</v>
      </c>
      <c r="CF667">
        <v>0</v>
      </c>
      <c r="CG667">
        <v>0</v>
      </c>
      <c r="CH667">
        <v>0</v>
      </c>
      <c r="CI667">
        <v>0</v>
      </c>
      <c r="CJ667">
        <v>0</v>
      </c>
      <c r="CK667">
        <v>0</v>
      </c>
      <c r="CL667">
        <v>0</v>
      </c>
      <c r="CM667">
        <v>0</v>
      </c>
      <c r="CN667">
        <v>0</v>
      </c>
    </row>
    <row r="668" spans="1:92">
      <c r="A668" t="s">
        <v>2387</v>
      </c>
      <c r="B668" t="s">
        <v>25</v>
      </c>
      <c r="C668" t="s">
        <v>26</v>
      </c>
      <c r="D668" t="s">
        <v>47</v>
      </c>
      <c r="E668" t="s">
        <v>566</v>
      </c>
      <c r="F668" t="s">
        <v>29</v>
      </c>
      <c r="G668" t="s">
        <v>2388</v>
      </c>
      <c r="H668" t="s">
        <v>2389</v>
      </c>
      <c r="I668">
        <v>100</v>
      </c>
      <c r="J668" s="1">
        <v>0.9</v>
      </c>
      <c r="K668" t="s">
        <v>26</v>
      </c>
      <c r="L668" t="s">
        <v>47</v>
      </c>
      <c r="M668" t="s">
        <v>566</v>
      </c>
      <c r="N668" t="s">
        <v>29</v>
      </c>
      <c r="O668" t="s">
        <v>567</v>
      </c>
      <c r="P668" t="s">
        <v>1098</v>
      </c>
      <c r="Q668">
        <v>3</v>
      </c>
      <c r="R668">
        <v>0.38949</v>
      </c>
      <c r="S668">
        <f t="shared" si="20"/>
        <v>1</v>
      </c>
      <c r="T668">
        <f t="shared" si="21"/>
        <v>20</v>
      </c>
      <c r="U668">
        <v>0</v>
      </c>
      <c r="V668">
        <v>0</v>
      </c>
      <c r="W668">
        <v>0</v>
      </c>
      <c r="X668">
        <v>0</v>
      </c>
      <c r="Y668">
        <v>0</v>
      </c>
      <c r="Z668">
        <v>0</v>
      </c>
      <c r="AA668">
        <v>0</v>
      </c>
      <c r="AB668">
        <v>0</v>
      </c>
      <c r="AC668">
        <v>0</v>
      </c>
      <c r="AD668">
        <v>0</v>
      </c>
      <c r="AE668">
        <v>0</v>
      </c>
      <c r="AF668">
        <v>0</v>
      </c>
      <c r="AG668">
        <v>0</v>
      </c>
      <c r="AH668">
        <v>0</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0</v>
      </c>
      <c r="BR668">
        <v>0</v>
      </c>
      <c r="BS668">
        <v>20</v>
      </c>
      <c r="BT668">
        <v>0</v>
      </c>
      <c r="BU668">
        <v>0</v>
      </c>
      <c r="BV668">
        <v>0</v>
      </c>
      <c r="BW668">
        <v>0</v>
      </c>
      <c r="BX668">
        <v>0</v>
      </c>
      <c r="BY668">
        <v>0</v>
      </c>
      <c r="BZ668">
        <v>0</v>
      </c>
      <c r="CA668">
        <v>0</v>
      </c>
      <c r="CB668">
        <v>0</v>
      </c>
      <c r="CC668">
        <v>0</v>
      </c>
      <c r="CD668">
        <v>0</v>
      </c>
      <c r="CE668">
        <v>0</v>
      </c>
      <c r="CF668">
        <v>0</v>
      </c>
      <c r="CG668">
        <v>0</v>
      </c>
      <c r="CH668">
        <v>0</v>
      </c>
      <c r="CI668">
        <v>0</v>
      </c>
      <c r="CJ668">
        <v>0</v>
      </c>
      <c r="CK668">
        <v>0</v>
      </c>
      <c r="CL668">
        <v>0</v>
      </c>
      <c r="CM668">
        <v>0</v>
      </c>
      <c r="CN668">
        <v>0</v>
      </c>
    </row>
    <row r="669" spans="1:92">
      <c r="A669" t="s">
        <v>2464</v>
      </c>
      <c r="B669" t="s">
        <v>25</v>
      </c>
      <c r="C669" t="s">
        <v>26</v>
      </c>
      <c r="D669" t="s">
        <v>88</v>
      </c>
      <c r="E669" t="s">
        <v>89</v>
      </c>
      <c r="F669" t="s">
        <v>172</v>
      </c>
      <c r="G669" t="s">
        <v>245</v>
      </c>
      <c r="H669" t="s">
        <v>246</v>
      </c>
      <c r="I669">
        <v>100</v>
      </c>
      <c r="J669" s="1">
        <v>0.92</v>
      </c>
      <c r="K669" t="s">
        <v>26</v>
      </c>
      <c r="L669" t="s">
        <v>88</v>
      </c>
      <c r="M669" t="s">
        <v>89</v>
      </c>
      <c r="N669" t="s">
        <v>89</v>
      </c>
      <c r="O669" t="s">
        <v>89</v>
      </c>
      <c r="P669" t="s">
        <v>247</v>
      </c>
      <c r="Q669">
        <v>4</v>
      </c>
      <c r="R669">
        <v>0.17026999999999901</v>
      </c>
      <c r="S669">
        <f t="shared" si="20"/>
        <v>1</v>
      </c>
      <c r="T669">
        <f t="shared" si="21"/>
        <v>20</v>
      </c>
      <c r="U669">
        <v>0</v>
      </c>
      <c r="V669">
        <v>0</v>
      </c>
      <c r="W669">
        <v>0</v>
      </c>
      <c r="X669">
        <v>0</v>
      </c>
      <c r="Y669">
        <v>0</v>
      </c>
      <c r="Z669">
        <v>0</v>
      </c>
      <c r="AA669">
        <v>0</v>
      </c>
      <c r="AB669">
        <v>0</v>
      </c>
      <c r="AC669">
        <v>0</v>
      </c>
      <c r="AD669">
        <v>0</v>
      </c>
      <c r="AE669">
        <v>0</v>
      </c>
      <c r="AF669">
        <v>0</v>
      </c>
      <c r="AG669">
        <v>0</v>
      </c>
      <c r="AH669">
        <v>0</v>
      </c>
      <c r="AI669">
        <v>0</v>
      </c>
      <c r="AJ669">
        <v>0</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v>0</v>
      </c>
      <c r="BY669">
        <v>0</v>
      </c>
      <c r="BZ669">
        <v>0</v>
      </c>
      <c r="CA669">
        <v>0</v>
      </c>
      <c r="CB669">
        <v>0</v>
      </c>
      <c r="CC669">
        <v>0</v>
      </c>
      <c r="CD669">
        <v>20</v>
      </c>
      <c r="CE669">
        <v>0</v>
      </c>
      <c r="CF669">
        <v>0</v>
      </c>
      <c r="CG669">
        <v>0</v>
      </c>
      <c r="CH669">
        <v>0</v>
      </c>
      <c r="CI669">
        <v>0</v>
      </c>
      <c r="CJ669">
        <v>0</v>
      </c>
      <c r="CK669">
        <v>0</v>
      </c>
      <c r="CL669">
        <v>0</v>
      </c>
      <c r="CM669">
        <v>0</v>
      </c>
      <c r="CN669">
        <v>0</v>
      </c>
    </row>
    <row r="670" spans="1:92">
      <c r="A670" t="s">
        <v>1749</v>
      </c>
      <c r="B670" t="s">
        <v>25</v>
      </c>
      <c r="C670" t="s">
        <v>26</v>
      </c>
      <c r="D670" t="s">
        <v>27</v>
      </c>
      <c r="E670" t="s">
        <v>28</v>
      </c>
      <c r="F670" t="s">
        <v>28</v>
      </c>
      <c r="G670" t="s">
        <v>42</v>
      </c>
      <c r="H670" t="s">
        <v>43</v>
      </c>
      <c r="I670">
        <v>100</v>
      </c>
      <c r="J670" s="1">
        <v>0.97</v>
      </c>
      <c r="K670" t="s">
        <v>26</v>
      </c>
      <c r="L670" t="s">
        <v>27</v>
      </c>
      <c r="M670" t="s">
        <v>35</v>
      </c>
      <c r="N670" t="s">
        <v>36</v>
      </c>
      <c r="O670" t="s">
        <v>270</v>
      </c>
      <c r="P670" t="s">
        <v>1750</v>
      </c>
      <c r="Q670">
        <v>2</v>
      </c>
      <c r="R670">
        <v>0.13724</v>
      </c>
      <c r="S670">
        <f t="shared" si="20"/>
        <v>12</v>
      </c>
      <c r="T670">
        <f t="shared" si="21"/>
        <v>19</v>
      </c>
      <c r="U670">
        <v>0</v>
      </c>
      <c r="V670">
        <v>0</v>
      </c>
      <c r="W670">
        <v>0</v>
      </c>
      <c r="X670">
        <v>0</v>
      </c>
      <c r="Y670">
        <v>0</v>
      </c>
      <c r="Z670">
        <v>0</v>
      </c>
      <c r="AA670">
        <v>0</v>
      </c>
      <c r="AB670">
        <v>2</v>
      </c>
      <c r="AC670">
        <v>0</v>
      </c>
      <c r="AD670">
        <v>0</v>
      </c>
      <c r="AE670">
        <v>0</v>
      </c>
      <c r="AF670">
        <v>0</v>
      </c>
      <c r="AG670">
        <v>0</v>
      </c>
      <c r="AH670">
        <v>0</v>
      </c>
      <c r="AI670">
        <v>1</v>
      </c>
      <c r="AJ670">
        <v>0</v>
      </c>
      <c r="AK670">
        <v>1</v>
      </c>
      <c r="AL670">
        <v>0</v>
      </c>
      <c r="AM670">
        <v>0</v>
      </c>
      <c r="AN670">
        <v>0</v>
      </c>
      <c r="AO670">
        <v>0</v>
      </c>
      <c r="AP670">
        <v>0</v>
      </c>
      <c r="AQ670">
        <v>0</v>
      </c>
      <c r="AR670">
        <v>0</v>
      </c>
      <c r="AS670">
        <v>0</v>
      </c>
      <c r="AT670">
        <v>3</v>
      </c>
      <c r="AU670">
        <v>0</v>
      </c>
      <c r="AV670">
        <v>0</v>
      </c>
      <c r="AW670">
        <v>2</v>
      </c>
      <c r="AX670">
        <v>0</v>
      </c>
      <c r="AY670">
        <v>0</v>
      </c>
      <c r="AZ670">
        <v>0</v>
      </c>
      <c r="BA670">
        <v>0</v>
      </c>
      <c r="BB670">
        <v>0</v>
      </c>
      <c r="BC670">
        <v>0</v>
      </c>
      <c r="BD670">
        <v>0</v>
      </c>
      <c r="BE670">
        <v>0</v>
      </c>
      <c r="BF670">
        <v>0</v>
      </c>
      <c r="BG670">
        <v>0</v>
      </c>
      <c r="BH670">
        <v>0</v>
      </c>
      <c r="BI670">
        <v>0</v>
      </c>
      <c r="BJ670">
        <v>0</v>
      </c>
      <c r="BK670">
        <v>0</v>
      </c>
      <c r="BL670">
        <v>1</v>
      </c>
      <c r="BM670">
        <v>0</v>
      </c>
      <c r="BN670">
        <v>0</v>
      </c>
      <c r="BO670">
        <v>0</v>
      </c>
      <c r="BP670">
        <v>0</v>
      </c>
      <c r="BQ670">
        <v>1</v>
      </c>
      <c r="BR670">
        <v>0</v>
      </c>
      <c r="BS670">
        <v>0</v>
      </c>
      <c r="BT670">
        <v>0</v>
      </c>
      <c r="BU670">
        <v>0</v>
      </c>
      <c r="BV670">
        <v>0</v>
      </c>
      <c r="BW670">
        <v>1</v>
      </c>
      <c r="BX670">
        <v>0</v>
      </c>
      <c r="BY670">
        <v>0</v>
      </c>
      <c r="BZ670">
        <v>0</v>
      </c>
      <c r="CA670">
        <v>0</v>
      </c>
      <c r="CB670">
        <v>0</v>
      </c>
      <c r="CC670">
        <v>0</v>
      </c>
      <c r="CD670">
        <v>0</v>
      </c>
      <c r="CE670">
        <v>0</v>
      </c>
      <c r="CF670">
        <v>0</v>
      </c>
      <c r="CG670">
        <v>2</v>
      </c>
      <c r="CH670">
        <v>2</v>
      </c>
      <c r="CI670">
        <v>0</v>
      </c>
      <c r="CJ670">
        <v>0</v>
      </c>
      <c r="CK670">
        <v>1</v>
      </c>
      <c r="CL670">
        <v>2</v>
      </c>
      <c r="CM670">
        <v>0</v>
      </c>
      <c r="CN670">
        <v>0</v>
      </c>
    </row>
    <row r="671" spans="1:92">
      <c r="A671" t="s">
        <v>1610</v>
      </c>
      <c r="B671" t="s">
        <v>25</v>
      </c>
      <c r="C671" t="s">
        <v>26</v>
      </c>
      <c r="D671" t="s">
        <v>27</v>
      </c>
      <c r="E671" t="s">
        <v>28</v>
      </c>
      <c r="F671" t="s">
        <v>29</v>
      </c>
      <c r="G671" t="s">
        <v>164</v>
      </c>
      <c r="H671" t="s">
        <v>289</v>
      </c>
      <c r="I671">
        <v>100</v>
      </c>
      <c r="J671" s="1">
        <v>0.97</v>
      </c>
      <c r="K671" t="s">
        <v>26</v>
      </c>
      <c r="L671" t="s">
        <v>27</v>
      </c>
      <c r="M671" t="s">
        <v>28</v>
      </c>
      <c r="N671" t="s">
        <v>29</v>
      </c>
      <c r="O671" t="s">
        <v>59</v>
      </c>
      <c r="P671" t="s">
        <v>1604</v>
      </c>
      <c r="Q671">
        <v>3</v>
      </c>
      <c r="R671">
        <v>4.2679999999999801E-2</v>
      </c>
      <c r="S671">
        <f t="shared" si="20"/>
        <v>11</v>
      </c>
      <c r="T671">
        <f t="shared" si="21"/>
        <v>19</v>
      </c>
      <c r="U671">
        <v>0</v>
      </c>
      <c r="V671">
        <v>0</v>
      </c>
      <c r="W671">
        <v>0</v>
      </c>
      <c r="X671">
        <v>0</v>
      </c>
      <c r="Y671">
        <v>0</v>
      </c>
      <c r="Z671">
        <v>2</v>
      </c>
      <c r="AA671">
        <v>0</v>
      </c>
      <c r="AB671">
        <v>2</v>
      </c>
      <c r="AC671">
        <v>0</v>
      </c>
      <c r="AD671">
        <v>1</v>
      </c>
      <c r="AE671">
        <v>0</v>
      </c>
      <c r="AF671">
        <v>0</v>
      </c>
      <c r="AG671">
        <v>0</v>
      </c>
      <c r="AH671">
        <v>0</v>
      </c>
      <c r="AI671">
        <v>0</v>
      </c>
      <c r="AJ671">
        <v>0</v>
      </c>
      <c r="AK671">
        <v>0</v>
      </c>
      <c r="AL671">
        <v>0</v>
      </c>
      <c r="AM671">
        <v>0</v>
      </c>
      <c r="AN671">
        <v>3</v>
      </c>
      <c r="AO671">
        <v>0</v>
      </c>
      <c r="AP671">
        <v>0</v>
      </c>
      <c r="AQ671">
        <v>0</v>
      </c>
      <c r="AR671">
        <v>0</v>
      </c>
      <c r="AS671">
        <v>3</v>
      </c>
      <c r="AT671">
        <v>0</v>
      </c>
      <c r="AU671">
        <v>0</v>
      </c>
      <c r="AV671">
        <v>0</v>
      </c>
      <c r="AW671">
        <v>0</v>
      </c>
      <c r="AX671">
        <v>0</v>
      </c>
      <c r="AY671">
        <v>0</v>
      </c>
      <c r="AZ671">
        <v>0</v>
      </c>
      <c r="BA671">
        <v>0</v>
      </c>
      <c r="BB671">
        <v>1</v>
      </c>
      <c r="BC671">
        <v>0</v>
      </c>
      <c r="BD671">
        <v>0</v>
      </c>
      <c r="BE671">
        <v>0</v>
      </c>
      <c r="BF671">
        <v>0</v>
      </c>
      <c r="BG671">
        <v>0</v>
      </c>
      <c r="BH671">
        <v>0</v>
      </c>
      <c r="BI671">
        <v>0</v>
      </c>
      <c r="BJ671">
        <v>0</v>
      </c>
      <c r="BK671">
        <v>0</v>
      </c>
      <c r="BL671">
        <v>1</v>
      </c>
      <c r="BM671">
        <v>0</v>
      </c>
      <c r="BN671">
        <v>0</v>
      </c>
      <c r="BO671">
        <v>0</v>
      </c>
      <c r="BP671">
        <v>3</v>
      </c>
      <c r="BQ671">
        <v>0</v>
      </c>
      <c r="BR671">
        <v>0</v>
      </c>
      <c r="BS671">
        <v>0</v>
      </c>
      <c r="BT671">
        <v>0</v>
      </c>
      <c r="BU671">
        <v>0</v>
      </c>
      <c r="BV671">
        <v>0</v>
      </c>
      <c r="BW671">
        <v>0</v>
      </c>
      <c r="BX671">
        <v>0</v>
      </c>
      <c r="BY671">
        <v>0</v>
      </c>
      <c r="BZ671">
        <v>1</v>
      </c>
      <c r="CA671">
        <v>0</v>
      </c>
      <c r="CB671">
        <v>1</v>
      </c>
      <c r="CC671">
        <v>0</v>
      </c>
      <c r="CD671">
        <v>0</v>
      </c>
      <c r="CE671">
        <v>0</v>
      </c>
      <c r="CF671">
        <v>0</v>
      </c>
      <c r="CG671">
        <v>0</v>
      </c>
      <c r="CH671">
        <v>0</v>
      </c>
      <c r="CI671">
        <v>0</v>
      </c>
      <c r="CJ671">
        <v>0</v>
      </c>
      <c r="CK671">
        <v>0</v>
      </c>
      <c r="CL671">
        <v>0</v>
      </c>
      <c r="CM671">
        <v>0</v>
      </c>
      <c r="CN671">
        <v>1</v>
      </c>
    </row>
    <row r="672" spans="1:92">
      <c r="A672" t="s">
        <v>1574</v>
      </c>
      <c r="B672" t="s">
        <v>25</v>
      </c>
      <c r="C672" t="s">
        <v>26</v>
      </c>
      <c r="D672" t="s">
        <v>27</v>
      </c>
      <c r="E672" t="s">
        <v>28</v>
      </c>
      <c r="F672" t="s">
        <v>29</v>
      </c>
      <c r="G672" t="s">
        <v>1575</v>
      </c>
      <c r="H672" t="s">
        <v>1576</v>
      </c>
      <c r="I672">
        <v>100</v>
      </c>
      <c r="J672" s="1">
        <v>1</v>
      </c>
      <c r="K672" t="s">
        <v>26</v>
      </c>
      <c r="L672" t="s">
        <v>27</v>
      </c>
      <c r="M672" t="s">
        <v>28</v>
      </c>
      <c r="N672" t="s">
        <v>29</v>
      </c>
      <c r="O672" t="s">
        <v>39</v>
      </c>
      <c r="P672" t="s">
        <v>1577</v>
      </c>
      <c r="Q672">
        <v>2</v>
      </c>
      <c r="R672">
        <v>4.4280000000000097E-2</v>
      </c>
      <c r="S672">
        <f t="shared" si="20"/>
        <v>5</v>
      </c>
      <c r="T672">
        <f t="shared" si="21"/>
        <v>19</v>
      </c>
      <c r="U672">
        <v>0</v>
      </c>
      <c r="V672">
        <v>0</v>
      </c>
      <c r="W672">
        <v>0</v>
      </c>
      <c r="X672">
        <v>0</v>
      </c>
      <c r="Y672">
        <v>0</v>
      </c>
      <c r="Z672">
        <v>5</v>
      </c>
      <c r="AA672">
        <v>0</v>
      </c>
      <c r="AB672">
        <v>0</v>
      </c>
      <c r="AC672">
        <v>0</v>
      </c>
      <c r="AD672">
        <v>4</v>
      </c>
      <c r="AE672">
        <v>0</v>
      </c>
      <c r="AF672">
        <v>0</v>
      </c>
      <c r="AG672">
        <v>0</v>
      </c>
      <c r="AH672">
        <v>0</v>
      </c>
      <c r="AI672">
        <v>0</v>
      </c>
      <c r="AJ672">
        <v>0</v>
      </c>
      <c r="AK672">
        <v>0</v>
      </c>
      <c r="AL672">
        <v>0</v>
      </c>
      <c r="AM672">
        <v>0</v>
      </c>
      <c r="AN672">
        <v>0</v>
      </c>
      <c r="AO672">
        <v>0</v>
      </c>
      <c r="AP672">
        <v>0</v>
      </c>
      <c r="AQ672">
        <v>0</v>
      </c>
      <c r="AR672">
        <v>0</v>
      </c>
      <c r="AS672">
        <v>0</v>
      </c>
      <c r="AT672">
        <v>0</v>
      </c>
      <c r="AU672">
        <v>0</v>
      </c>
      <c r="AV672">
        <v>3</v>
      </c>
      <c r="AW672">
        <v>0</v>
      </c>
      <c r="AX672">
        <v>0</v>
      </c>
      <c r="AY672">
        <v>0</v>
      </c>
      <c r="AZ672">
        <v>0</v>
      </c>
      <c r="BA672">
        <v>0</v>
      </c>
      <c r="BB672">
        <v>0</v>
      </c>
      <c r="BC672">
        <v>0</v>
      </c>
      <c r="BD672">
        <v>0</v>
      </c>
      <c r="BE672">
        <v>0</v>
      </c>
      <c r="BF672">
        <v>0</v>
      </c>
      <c r="BG672">
        <v>0</v>
      </c>
      <c r="BH672">
        <v>0</v>
      </c>
      <c r="BI672">
        <v>0</v>
      </c>
      <c r="BJ672">
        <v>5</v>
      </c>
      <c r="BK672">
        <v>0</v>
      </c>
      <c r="BL672">
        <v>0</v>
      </c>
      <c r="BM672">
        <v>0</v>
      </c>
      <c r="BN672">
        <v>0</v>
      </c>
      <c r="BO672">
        <v>0</v>
      </c>
      <c r="BP672">
        <v>0</v>
      </c>
      <c r="BQ672">
        <v>0</v>
      </c>
      <c r="BR672">
        <v>0</v>
      </c>
      <c r="BS672">
        <v>0</v>
      </c>
      <c r="BT672">
        <v>0</v>
      </c>
      <c r="BU672">
        <v>0</v>
      </c>
      <c r="BV672">
        <v>0</v>
      </c>
      <c r="BW672">
        <v>0</v>
      </c>
      <c r="BX672">
        <v>0</v>
      </c>
      <c r="BY672">
        <v>0</v>
      </c>
      <c r="BZ672">
        <v>0</v>
      </c>
      <c r="CA672">
        <v>0</v>
      </c>
      <c r="CB672">
        <v>0</v>
      </c>
      <c r="CC672">
        <v>0</v>
      </c>
      <c r="CD672">
        <v>0</v>
      </c>
      <c r="CE672">
        <v>0</v>
      </c>
      <c r="CF672">
        <v>0</v>
      </c>
      <c r="CG672">
        <v>0</v>
      </c>
      <c r="CH672">
        <v>2</v>
      </c>
      <c r="CI672">
        <v>0</v>
      </c>
      <c r="CJ672">
        <v>0</v>
      </c>
      <c r="CK672">
        <v>0</v>
      </c>
      <c r="CL672">
        <v>0</v>
      </c>
      <c r="CM672">
        <v>0</v>
      </c>
      <c r="CN672">
        <v>0</v>
      </c>
    </row>
    <row r="673" spans="1:92">
      <c r="A673" t="s">
        <v>1080</v>
      </c>
      <c r="B673" t="s">
        <v>25</v>
      </c>
      <c r="C673" t="s">
        <v>26</v>
      </c>
      <c r="D673" t="s">
        <v>47</v>
      </c>
      <c r="E673" t="s">
        <v>566</v>
      </c>
      <c r="F673" t="s">
        <v>29</v>
      </c>
      <c r="G673" t="s">
        <v>1081</v>
      </c>
      <c r="H673" t="s">
        <v>1082</v>
      </c>
      <c r="I673">
        <v>100</v>
      </c>
      <c r="J673" s="1">
        <v>0.88</v>
      </c>
      <c r="K673" t="s">
        <v>26</v>
      </c>
      <c r="L673" t="s">
        <v>47</v>
      </c>
      <c r="M673" t="s">
        <v>566</v>
      </c>
      <c r="N673" t="s">
        <v>29</v>
      </c>
      <c r="O673" t="s">
        <v>29</v>
      </c>
      <c r="P673" t="s">
        <v>1083</v>
      </c>
      <c r="Q673">
        <v>2</v>
      </c>
      <c r="R673">
        <v>0.32407999999999898</v>
      </c>
      <c r="S673">
        <f t="shared" si="20"/>
        <v>4</v>
      </c>
      <c r="T673">
        <f t="shared" si="21"/>
        <v>19</v>
      </c>
      <c r="U673">
        <v>0</v>
      </c>
      <c r="V673">
        <v>0</v>
      </c>
      <c r="W673">
        <v>2</v>
      </c>
      <c r="X673">
        <v>0</v>
      </c>
      <c r="Y673">
        <v>0</v>
      </c>
      <c r="Z673">
        <v>0</v>
      </c>
      <c r="AA673">
        <v>0</v>
      </c>
      <c r="AB673">
        <v>0</v>
      </c>
      <c r="AC673">
        <v>0</v>
      </c>
      <c r="AD673">
        <v>0</v>
      </c>
      <c r="AE673">
        <v>0</v>
      </c>
      <c r="AF673">
        <v>0</v>
      </c>
      <c r="AG673">
        <v>0</v>
      </c>
      <c r="AH673">
        <v>0</v>
      </c>
      <c r="AI673">
        <v>0</v>
      </c>
      <c r="AJ673">
        <v>0</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14</v>
      </c>
      <c r="BM673">
        <v>0</v>
      </c>
      <c r="BN673">
        <v>0</v>
      </c>
      <c r="BO673">
        <v>0</v>
      </c>
      <c r="BP673">
        <v>0</v>
      </c>
      <c r="BQ673">
        <v>0</v>
      </c>
      <c r="BR673">
        <v>0</v>
      </c>
      <c r="BS673">
        <v>0</v>
      </c>
      <c r="BT673">
        <v>1</v>
      </c>
      <c r="BU673">
        <v>0</v>
      </c>
      <c r="BV673">
        <v>0</v>
      </c>
      <c r="BW673">
        <v>0</v>
      </c>
      <c r="BX673">
        <v>0</v>
      </c>
      <c r="BY673">
        <v>2</v>
      </c>
      <c r="BZ673">
        <v>0</v>
      </c>
      <c r="CA673">
        <v>0</v>
      </c>
      <c r="CB673">
        <v>0</v>
      </c>
      <c r="CC673">
        <v>0</v>
      </c>
      <c r="CD673">
        <v>0</v>
      </c>
      <c r="CE673">
        <v>0</v>
      </c>
      <c r="CF673">
        <v>0</v>
      </c>
      <c r="CG673">
        <v>0</v>
      </c>
      <c r="CH673">
        <v>0</v>
      </c>
      <c r="CI673">
        <v>0</v>
      </c>
      <c r="CJ673">
        <v>0</v>
      </c>
      <c r="CK673">
        <v>0</v>
      </c>
      <c r="CL673">
        <v>0</v>
      </c>
      <c r="CM673">
        <v>0</v>
      </c>
      <c r="CN673">
        <v>0</v>
      </c>
    </row>
    <row r="674" spans="1:92">
      <c r="A674" t="s">
        <v>2255</v>
      </c>
      <c r="B674" t="s">
        <v>25</v>
      </c>
      <c r="C674" t="s">
        <v>26</v>
      </c>
      <c r="D674" t="s">
        <v>27</v>
      </c>
      <c r="E674" t="s">
        <v>491</v>
      </c>
      <c r="F674" t="s">
        <v>32</v>
      </c>
      <c r="G674" t="s">
        <v>492</v>
      </c>
      <c r="H674" t="s">
        <v>697</v>
      </c>
      <c r="I674">
        <v>100</v>
      </c>
      <c r="J674" s="1">
        <v>0.98</v>
      </c>
      <c r="K674" t="s">
        <v>26</v>
      </c>
      <c r="L674" t="s">
        <v>27</v>
      </c>
      <c r="M674" t="s">
        <v>491</v>
      </c>
      <c r="N674" t="s">
        <v>32</v>
      </c>
      <c r="O674" t="s">
        <v>2256</v>
      </c>
      <c r="P674" t="s">
        <v>2257</v>
      </c>
      <c r="Q674">
        <v>2</v>
      </c>
      <c r="R674">
        <v>4.1050000000000197E-2</v>
      </c>
      <c r="S674">
        <f t="shared" si="20"/>
        <v>4</v>
      </c>
      <c r="T674">
        <f t="shared" si="21"/>
        <v>19</v>
      </c>
      <c r="U674">
        <v>0</v>
      </c>
      <c r="V674">
        <v>0</v>
      </c>
      <c r="W674">
        <v>0</v>
      </c>
      <c r="X674">
        <v>0</v>
      </c>
      <c r="Y674">
        <v>0</v>
      </c>
      <c r="Z674">
        <v>0</v>
      </c>
      <c r="AA674">
        <v>0</v>
      </c>
      <c r="AB674">
        <v>0</v>
      </c>
      <c r="AC674">
        <v>0</v>
      </c>
      <c r="AD674">
        <v>0</v>
      </c>
      <c r="AE674">
        <v>0</v>
      </c>
      <c r="AF674">
        <v>0</v>
      </c>
      <c r="AG674">
        <v>0</v>
      </c>
      <c r="AH674">
        <v>0</v>
      </c>
      <c r="AI674">
        <v>0</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4</v>
      </c>
      <c r="BD674">
        <v>0</v>
      </c>
      <c r="BE674">
        <v>0</v>
      </c>
      <c r="BF674">
        <v>0</v>
      </c>
      <c r="BG674">
        <v>0</v>
      </c>
      <c r="BH674">
        <v>0</v>
      </c>
      <c r="BI674">
        <v>0</v>
      </c>
      <c r="BJ674">
        <v>0</v>
      </c>
      <c r="BK674">
        <v>0</v>
      </c>
      <c r="BL674">
        <v>2</v>
      </c>
      <c r="BM674">
        <v>0</v>
      </c>
      <c r="BN674">
        <v>0</v>
      </c>
      <c r="BO674">
        <v>0</v>
      </c>
      <c r="BP674">
        <v>0</v>
      </c>
      <c r="BQ674">
        <v>0</v>
      </c>
      <c r="BR674">
        <v>0</v>
      </c>
      <c r="BS674">
        <v>0</v>
      </c>
      <c r="BT674">
        <v>0</v>
      </c>
      <c r="BU674">
        <v>0</v>
      </c>
      <c r="BV674">
        <v>0</v>
      </c>
      <c r="BW674">
        <v>0</v>
      </c>
      <c r="BX674">
        <v>0</v>
      </c>
      <c r="BY674">
        <v>0</v>
      </c>
      <c r="BZ674">
        <v>0</v>
      </c>
      <c r="CA674">
        <v>5</v>
      </c>
      <c r="CB674">
        <v>0</v>
      </c>
      <c r="CC674">
        <v>0</v>
      </c>
      <c r="CD674">
        <v>0</v>
      </c>
      <c r="CE674">
        <v>0</v>
      </c>
      <c r="CF674">
        <v>0</v>
      </c>
      <c r="CG674">
        <v>0</v>
      </c>
      <c r="CH674">
        <v>0</v>
      </c>
      <c r="CI674">
        <v>8</v>
      </c>
      <c r="CJ674">
        <v>0</v>
      </c>
      <c r="CK674">
        <v>0</v>
      </c>
      <c r="CL674">
        <v>0</v>
      </c>
      <c r="CM674">
        <v>0</v>
      </c>
      <c r="CN674">
        <v>0</v>
      </c>
    </row>
    <row r="675" spans="1:92">
      <c r="A675" t="s">
        <v>1048</v>
      </c>
      <c r="B675" t="s">
        <v>25</v>
      </c>
      <c r="C675" t="s">
        <v>26</v>
      </c>
      <c r="D675" t="s">
        <v>88</v>
      </c>
      <c r="E675" t="s">
        <v>89</v>
      </c>
      <c r="F675" t="s">
        <v>172</v>
      </c>
      <c r="G675" t="s">
        <v>1049</v>
      </c>
      <c r="H675" t="s">
        <v>1050</v>
      </c>
      <c r="I675">
        <v>100</v>
      </c>
      <c r="J675" s="1">
        <v>0.85</v>
      </c>
      <c r="K675" t="s">
        <v>26</v>
      </c>
      <c r="L675" t="s">
        <v>27</v>
      </c>
      <c r="M675" t="s">
        <v>491</v>
      </c>
      <c r="N675" t="s">
        <v>491</v>
      </c>
      <c r="O675" t="s">
        <v>491</v>
      </c>
      <c r="P675" t="s">
        <v>1051</v>
      </c>
      <c r="Q675">
        <v>2</v>
      </c>
      <c r="R675">
        <v>0.63771999999999995</v>
      </c>
      <c r="S675">
        <f t="shared" si="20"/>
        <v>3</v>
      </c>
      <c r="T675">
        <f t="shared" si="21"/>
        <v>19</v>
      </c>
      <c r="U675">
        <v>0</v>
      </c>
      <c r="V675">
        <v>0</v>
      </c>
      <c r="W675">
        <v>9</v>
      </c>
      <c r="X675">
        <v>0</v>
      </c>
      <c r="Y675">
        <v>0</v>
      </c>
      <c r="Z675">
        <v>0</v>
      </c>
      <c r="AA675">
        <v>0</v>
      </c>
      <c r="AB675">
        <v>0</v>
      </c>
      <c r="AC675">
        <v>6</v>
      </c>
      <c r="AD675">
        <v>0</v>
      </c>
      <c r="AE675">
        <v>0</v>
      </c>
      <c r="AF675">
        <v>0</v>
      </c>
      <c r="AG675">
        <v>0</v>
      </c>
      <c r="AH675">
        <v>0</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4</v>
      </c>
      <c r="BH675">
        <v>0</v>
      </c>
      <c r="BI675">
        <v>0</v>
      </c>
      <c r="BJ675">
        <v>0</v>
      </c>
      <c r="BK675">
        <v>0</v>
      </c>
      <c r="BL675">
        <v>0</v>
      </c>
      <c r="BM675">
        <v>0</v>
      </c>
      <c r="BN675">
        <v>0</v>
      </c>
      <c r="BO675">
        <v>0</v>
      </c>
      <c r="BP675">
        <v>0</v>
      </c>
      <c r="BQ675">
        <v>0</v>
      </c>
      <c r="BR675">
        <v>0</v>
      </c>
      <c r="BS675">
        <v>0</v>
      </c>
      <c r="BT675">
        <v>0</v>
      </c>
      <c r="BU675">
        <v>0</v>
      </c>
      <c r="BV675">
        <v>0</v>
      </c>
      <c r="BW675">
        <v>0</v>
      </c>
      <c r="BX675">
        <v>0</v>
      </c>
      <c r="BY675">
        <v>0</v>
      </c>
      <c r="BZ675">
        <v>0</v>
      </c>
      <c r="CA675">
        <v>0</v>
      </c>
      <c r="CB675">
        <v>0</v>
      </c>
      <c r="CC675">
        <v>0</v>
      </c>
      <c r="CD675">
        <v>0</v>
      </c>
      <c r="CE675">
        <v>0</v>
      </c>
      <c r="CF675">
        <v>0</v>
      </c>
      <c r="CG675">
        <v>0</v>
      </c>
      <c r="CH675">
        <v>0</v>
      </c>
      <c r="CI675">
        <v>0</v>
      </c>
      <c r="CJ675">
        <v>0</v>
      </c>
      <c r="CK675">
        <v>0</v>
      </c>
      <c r="CL675">
        <v>0</v>
      </c>
      <c r="CM675">
        <v>0</v>
      </c>
      <c r="CN675">
        <v>0</v>
      </c>
    </row>
    <row r="676" spans="1:92">
      <c r="A676" t="s">
        <v>1515</v>
      </c>
      <c r="B676" t="s">
        <v>25</v>
      </c>
      <c r="C676" t="s">
        <v>26</v>
      </c>
      <c r="D676" t="s">
        <v>27</v>
      </c>
      <c r="E676" t="s">
        <v>77</v>
      </c>
      <c r="F676" t="s">
        <v>643</v>
      </c>
      <c r="G676" t="s">
        <v>1516</v>
      </c>
      <c r="H676" t="s">
        <v>1517</v>
      </c>
      <c r="I676">
        <v>100</v>
      </c>
      <c r="J676" s="1">
        <v>0.98</v>
      </c>
      <c r="K676" t="s">
        <v>26</v>
      </c>
      <c r="L676" t="s">
        <v>27</v>
      </c>
      <c r="M676" t="s">
        <v>77</v>
      </c>
      <c r="N676" t="s">
        <v>643</v>
      </c>
      <c r="O676" t="s">
        <v>643</v>
      </c>
      <c r="P676" t="s">
        <v>1170</v>
      </c>
      <c r="Q676">
        <v>4</v>
      </c>
      <c r="R676">
        <v>4.8399999999999999E-2</v>
      </c>
      <c r="S676">
        <f t="shared" si="20"/>
        <v>3</v>
      </c>
      <c r="T676">
        <f t="shared" si="21"/>
        <v>19</v>
      </c>
      <c r="U676">
        <v>0</v>
      </c>
      <c r="V676">
        <v>0</v>
      </c>
      <c r="W676">
        <v>0</v>
      </c>
      <c r="X676">
        <v>0</v>
      </c>
      <c r="Y676">
        <v>1</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17</v>
      </c>
      <c r="BM676">
        <v>0</v>
      </c>
      <c r="BN676">
        <v>0</v>
      </c>
      <c r="BO676">
        <v>0</v>
      </c>
      <c r="BP676">
        <v>0</v>
      </c>
      <c r="BQ676">
        <v>0</v>
      </c>
      <c r="BR676">
        <v>0</v>
      </c>
      <c r="BS676">
        <v>0</v>
      </c>
      <c r="BT676">
        <v>0</v>
      </c>
      <c r="BU676">
        <v>0</v>
      </c>
      <c r="BV676">
        <v>0</v>
      </c>
      <c r="BW676">
        <v>1</v>
      </c>
      <c r="BX676">
        <v>0</v>
      </c>
      <c r="BY676">
        <v>0</v>
      </c>
      <c r="BZ676">
        <v>0</v>
      </c>
      <c r="CA676">
        <v>0</v>
      </c>
      <c r="CB676">
        <v>0</v>
      </c>
      <c r="CC676">
        <v>0</v>
      </c>
      <c r="CD676">
        <v>0</v>
      </c>
      <c r="CE676">
        <v>0</v>
      </c>
      <c r="CF676">
        <v>0</v>
      </c>
      <c r="CG676">
        <v>0</v>
      </c>
      <c r="CH676">
        <v>0</v>
      </c>
      <c r="CI676">
        <v>0</v>
      </c>
      <c r="CJ676">
        <v>0</v>
      </c>
      <c r="CK676">
        <v>0</v>
      </c>
      <c r="CL676">
        <v>0</v>
      </c>
      <c r="CM676">
        <v>0</v>
      </c>
      <c r="CN676">
        <v>0</v>
      </c>
    </row>
    <row r="677" spans="1:92">
      <c r="A677" t="s">
        <v>2152</v>
      </c>
      <c r="B677" t="s">
        <v>25</v>
      </c>
      <c r="C677" t="s">
        <v>26</v>
      </c>
      <c r="D677" t="s">
        <v>88</v>
      </c>
      <c r="E677" t="s">
        <v>89</v>
      </c>
      <c r="F677" t="s">
        <v>853</v>
      </c>
      <c r="G677" t="s">
        <v>2109</v>
      </c>
      <c r="H677" t="s">
        <v>2110</v>
      </c>
      <c r="I677">
        <v>100</v>
      </c>
      <c r="J677" s="1">
        <v>0.87</v>
      </c>
      <c r="K677" t="s">
        <v>26</v>
      </c>
      <c r="L677" t="s">
        <v>88</v>
      </c>
      <c r="M677" t="s">
        <v>89</v>
      </c>
      <c r="N677" t="s">
        <v>89</v>
      </c>
      <c r="O677" t="s">
        <v>98</v>
      </c>
      <c r="P677" t="s">
        <v>661</v>
      </c>
      <c r="Q677">
        <v>5</v>
      </c>
      <c r="R677">
        <v>0.28698999999999902</v>
      </c>
      <c r="S677">
        <f t="shared" si="20"/>
        <v>3</v>
      </c>
      <c r="T677">
        <f t="shared" si="21"/>
        <v>19</v>
      </c>
      <c r="U677">
        <v>0</v>
      </c>
      <c r="V677">
        <v>0</v>
      </c>
      <c r="W677">
        <v>0</v>
      </c>
      <c r="X677">
        <v>0</v>
      </c>
      <c r="Y677">
        <v>0</v>
      </c>
      <c r="Z677">
        <v>0</v>
      </c>
      <c r="AA677">
        <v>0</v>
      </c>
      <c r="AB677">
        <v>0</v>
      </c>
      <c r="AC677">
        <v>0</v>
      </c>
      <c r="AD677">
        <v>0</v>
      </c>
      <c r="AE677">
        <v>0</v>
      </c>
      <c r="AF677">
        <v>0</v>
      </c>
      <c r="AG677">
        <v>0</v>
      </c>
      <c r="AH677">
        <v>0</v>
      </c>
      <c r="AI677">
        <v>0</v>
      </c>
      <c r="AJ677">
        <v>0</v>
      </c>
      <c r="AK677">
        <v>0</v>
      </c>
      <c r="AL677">
        <v>0</v>
      </c>
      <c r="AM677">
        <v>0</v>
      </c>
      <c r="AN677">
        <v>0</v>
      </c>
      <c r="AO677">
        <v>0</v>
      </c>
      <c r="AP677">
        <v>0</v>
      </c>
      <c r="AQ677">
        <v>0</v>
      </c>
      <c r="AR677">
        <v>0</v>
      </c>
      <c r="AS677">
        <v>0</v>
      </c>
      <c r="AT677">
        <v>2</v>
      </c>
      <c r="AU677">
        <v>0</v>
      </c>
      <c r="AV677">
        <v>0</v>
      </c>
      <c r="AW677">
        <v>0</v>
      </c>
      <c r="AX677">
        <v>0</v>
      </c>
      <c r="AY677">
        <v>0</v>
      </c>
      <c r="AZ677">
        <v>0</v>
      </c>
      <c r="BA677">
        <v>0</v>
      </c>
      <c r="BB677">
        <v>0</v>
      </c>
      <c r="BC677">
        <v>0</v>
      </c>
      <c r="BD677">
        <v>0</v>
      </c>
      <c r="BE677">
        <v>6</v>
      </c>
      <c r="BF677">
        <v>0</v>
      </c>
      <c r="BG677">
        <v>0</v>
      </c>
      <c r="BH677">
        <v>0</v>
      </c>
      <c r="BI677">
        <v>0</v>
      </c>
      <c r="BJ677">
        <v>0</v>
      </c>
      <c r="BK677">
        <v>0</v>
      </c>
      <c r="BL677">
        <v>0</v>
      </c>
      <c r="BM677">
        <v>0</v>
      </c>
      <c r="BN677">
        <v>0</v>
      </c>
      <c r="BO677">
        <v>0</v>
      </c>
      <c r="BP677">
        <v>0</v>
      </c>
      <c r="BQ677">
        <v>11</v>
      </c>
      <c r="BR677">
        <v>0</v>
      </c>
      <c r="BS677">
        <v>0</v>
      </c>
      <c r="BT677">
        <v>0</v>
      </c>
      <c r="BU677">
        <v>0</v>
      </c>
      <c r="BV677">
        <v>0</v>
      </c>
      <c r="BW677">
        <v>0</v>
      </c>
      <c r="BX677">
        <v>0</v>
      </c>
      <c r="BY677">
        <v>0</v>
      </c>
      <c r="BZ677">
        <v>0</v>
      </c>
      <c r="CA677">
        <v>0</v>
      </c>
      <c r="CB677">
        <v>0</v>
      </c>
      <c r="CC677">
        <v>0</v>
      </c>
      <c r="CD677">
        <v>0</v>
      </c>
      <c r="CE677">
        <v>0</v>
      </c>
      <c r="CF677">
        <v>0</v>
      </c>
      <c r="CG677">
        <v>0</v>
      </c>
      <c r="CH677">
        <v>0</v>
      </c>
      <c r="CI677">
        <v>0</v>
      </c>
      <c r="CJ677">
        <v>0</v>
      </c>
      <c r="CK677">
        <v>0</v>
      </c>
      <c r="CL677">
        <v>0</v>
      </c>
      <c r="CM677">
        <v>0</v>
      </c>
      <c r="CN677">
        <v>0</v>
      </c>
    </row>
    <row r="678" spans="1:92">
      <c r="A678" t="s">
        <v>834</v>
      </c>
      <c r="B678" t="s">
        <v>25</v>
      </c>
      <c r="C678" t="s">
        <v>26</v>
      </c>
      <c r="D678" t="s">
        <v>27</v>
      </c>
      <c r="E678" t="s">
        <v>491</v>
      </c>
      <c r="F678" t="s">
        <v>32</v>
      </c>
      <c r="G678" t="s">
        <v>492</v>
      </c>
      <c r="H678" t="s">
        <v>493</v>
      </c>
      <c r="I678">
        <v>100</v>
      </c>
      <c r="J678" s="1">
        <v>0.93</v>
      </c>
      <c r="K678" t="s">
        <v>26</v>
      </c>
      <c r="L678" t="s">
        <v>27</v>
      </c>
      <c r="M678" t="s">
        <v>412</v>
      </c>
      <c r="P678" t="s">
        <v>546</v>
      </c>
      <c r="Q678">
        <v>8</v>
      </c>
      <c r="R678">
        <v>0.17599000000000001</v>
      </c>
      <c r="S678">
        <f t="shared" si="20"/>
        <v>2</v>
      </c>
      <c r="T678">
        <f t="shared" si="21"/>
        <v>19</v>
      </c>
      <c r="U678">
        <v>0</v>
      </c>
      <c r="V678">
        <v>1</v>
      </c>
      <c r="W678">
        <v>0</v>
      </c>
      <c r="X678">
        <v>0</v>
      </c>
      <c r="Y678">
        <v>0</v>
      </c>
      <c r="Z678">
        <v>0</v>
      </c>
      <c r="AA678">
        <v>0</v>
      </c>
      <c r="AB678">
        <v>0</v>
      </c>
      <c r="AC678">
        <v>0</v>
      </c>
      <c r="AD678">
        <v>0</v>
      </c>
      <c r="AE678">
        <v>0</v>
      </c>
      <c r="AF678">
        <v>0</v>
      </c>
      <c r="AG678">
        <v>0</v>
      </c>
      <c r="AH678">
        <v>0</v>
      </c>
      <c r="AI678">
        <v>0</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0</v>
      </c>
      <c r="BV678">
        <v>0</v>
      </c>
      <c r="BW678">
        <v>0</v>
      </c>
      <c r="BX678">
        <v>0</v>
      </c>
      <c r="BY678">
        <v>0</v>
      </c>
      <c r="BZ678">
        <v>0</v>
      </c>
      <c r="CA678">
        <v>0</v>
      </c>
      <c r="CB678">
        <v>0</v>
      </c>
      <c r="CC678">
        <v>0</v>
      </c>
      <c r="CD678">
        <v>0</v>
      </c>
      <c r="CE678">
        <v>0</v>
      </c>
      <c r="CF678">
        <v>0</v>
      </c>
      <c r="CG678">
        <v>0</v>
      </c>
      <c r="CH678">
        <v>0</v>
      </c>
      <c r="CI678">
        <v>0</v>
      </c>
      <c r="CJ678">
        <v>18</v>
      </c>
      <c r="CK678">
        <v>0</v>
      </c>
      <c r="CL678">
        <v>0</v>
      </c>
      <c r="CM678">
        <v>0</v>
      </c>
      <c r="CN678">
        <v>0</v>
      </c>
    </row>
    <row r="679" spans="1:92">
      <c r="A679" t="s">
        <v>1203</v>
      </c>
      <c r="B679" t="s">
        <v>25</v>
      </c>
      <c r="C679" t="s">
        <v>26</v>
      </c>
      <c r="D679" t="s">
        <v>27</v>
      </c>
      <c r="E679" t="s">
        <v>77</v>
      </c>
      <c r="F679" t="s">
        <v>643</v>
      </c>
      <c r="G679" t="s">
        <v>1168</v>
      </c>
      <c r="H679" t="s">
        <v>1169</v>
      </c>
      <c r="I679">
        <v>100</v>
      </c>
      <c r="J679" s="1">
        <v>0.96</v>
      </c>
      <c r="K679" t="s">
        <v>26</v>
      </c>
      <c r="L679" t="s">
        <v>27</v>
      </c>
      <c r="M679" t="s">
        <v>28</v>
      </c>
      <c r="N679" t="s">
        <v>28</v>
      </c>
      <c r="O679" t="s">
        <v>28</v>
      </c>
      <c r="P679" t="s">
        <v>1204</v>
      </c>
      <c r="Q679">
        <v>2</v>
      </c>
      <c r="R679">
        <v>6.71399999999997E-2</v>
      </c>
      <c r="S679">
        <f t="shared" si="20"/>
        <v>2</v>
      </c>
      <c r="T679">
        <f t="shared" si="21"/>
        <v>19</v>
      </c>
      <c r="U679">
        <v>0</v>
      </c>
      <c r="V679">
        <v>0</v>
      </c>
      <c r="W679">
        <v>0</v>
      </c>
      <c r="X679">
        <v>10</v>
      </c>
      <c r="Y679">
        <v>0</v>
      </c>
      <c r="Z679">
        <v>0</v>
      </c>
      <c r="AA679">
        <v>0</v>
      </c>
      <c r="AB679">
        <v>0</v>
      </c>
      <c r="AC679">
        <v>0</v>
      </c>
      <c r="AD679">
        <v>0</v>
      </c>
      <c r="AE679">
        <v>9</v>
      </c>
      <c r="AF679">
        <v>0</v>
      </c>
      <c r="AG679">
        <v>0</v>
      </c>
      <c r="AH679">
        <v>0</v>
      </c>
      <c r="AI679">
        <v>0</v>
      </c>
      <c r="AJ679">
        <v>0</v>
      </c>
      <c r="AK679">
        <v>0</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v>0</v>
      </c>
      <c r="BY679">
        <v>0</v>
      </c>
      <c r="BZ679">
        <v>0</v>
      </c>
      <c r="CA679">
        <v>0</v>
      </c>
      <c r="CB679">
        <v>0</v>
      </c>
      <c r="CC679">
        <v>0</v>
      </c>
      <c r="CD679">
        <v>0</v>
      </c>
      <c r="CE679">
        <v>0</v>
      </c>
      <c r="CF679">
        <v>0</v>
      </c>
      <c r="CG679">
        <v>0</v>
      </c>
      <c r="CH679">
        <v>0</v>
      </c>
      <c r="CI679">
        <v>0</v>
      </c>
      <c r="CJ679">
        <v>0</v>
      </c>
      <c r="CK679">
        <v>0</v>
      </c>
      <c r="CL679">
        <v>0</v>
      </c>
      <c r="CM679">
        <v>0</v>
      </c>
      <c r="CN679">
        <v>0</v>
      </c>
    </row>
    <row r="680" spans="1:92">
      <c r="A680" t="s">
        <v>2173</v>
      </c>
      <c r="B680" t="s">
        <v>25</v>
      </c>
      <c r="C680" t="s">
        <v>26</v>
      </c>
      <c r="D680" t="s">
        <v>47</v>
      </c>
      <c r="E680" t="s">
        <v>1647</v>
      </c>
      <c r="F680" t="s">
        <v>32</v>
      </c>
      <c r="G680" t="s">
        <v>2174</v>
      </c>
      <c r="H680" t="s">
        <v>2175</v>
      </c>
      <c r="I680">
        <v>100</v>
      </c>
      <c r="J680" s="1">
        <v>0.8</v>
      </c>
      <c r="K680" t="s">
        <v>26</v>
      </c>
      <c r="L680" t="s">
        <v>47</v>
      </c>
      <c r="M680" t="s">
        <v>566</v>
      </c>
      <c r="N680" t="s">
        <v>29</v>
      </c>
      <c r="O680" t="s">
        <v>567</v>
      </c>
      <c r="P680" t="s">
        <v>2148</v>
      </c>
      <c r="Q680">
        <v>2</v>
      </c>
      <c r="R680">
        <v>0.60159999999999902</v>
      </c>
      <c r="S680">
        <f t="shared" si="20"/>
        <v>2</v>
      </c>
      <c r="T680">
        <f t="shared" si="21"/>
        <v>19</v>
      </c>
      <c r="U680">
        <v>0</v>
      </c>
      <c r="V680">
        <v>0</v>
      </c>
      <c r="W680">
        <v>0</v>
      </c>
      <c r="X680">
        <v>0</v>
      </c>
      <c r="Y680">
        <v>0</v>
      </c>
      <c r="Z680">
        <v>0</v>
      </c>
      <c r="AA680">
        <v>0</v>
      </c>
      <c r="AB680">
        <v>0</v>
      </c>
      <c r="AC680">
        <v>0</v>
      </c>
      <c r="AD680">
        <v>0</v>
      </c>
      <c r="AE680">
        <v>0</v>
      </c>
      <c r="AF680">
        <v>0</v>
      </c>
      <c r="AG680">
        <v>0</v>
      </c>
      <c r="AH680">
        <v>0</v>
      </c>
      <c r="AI680">
        <v>0</v>
      </c>
      <c r="AJ680">
        <v>0</v>
      </c>
      <c r="AK680">
        <v>0</v>
      </c>
      <c r="AL680">
        <v>0</v>
      </c>
      <c r="AM680">
        <v>0</v>
      </c>
      <c r="AN680">
        <v>0</v>
      </c>
      <c r="AO680">
        <v>0</v>
      </c>
      <c r="AP680">
        <v>0</v>
      </c>
      <c r="AQ680">
        <v>0</v>
      </c>
      <c r="AR680">
        <v>0</v>
      </c>
      <c r="AS680">
        <v>0</v>
      </c>
      <c r="AT680">
        <v>0</v>
      </c>
      <c r="AU680">
        <v>0</v>
      </c>
      <c r="AV680">
        <v>11</v>
      </c>
      <c r="AW680">
        <v>8</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v>0</v>
      </c>
      <c r="BY680">
        <v>0</v>
      </c>
      <c r="BZ680">
        <v>0</v>
      </c>
      <c r="CA680">
        <v>0</v>
      </c>
      <c r="CB680">
        <v>0</v>
      </c>
      <c r="CC680">
        <v>0</v>
      </c>
      <c r="CD680">
        <v>0</v>
      </c>
      <c r="CE680">
        <v>0</v>
      </c>
      <c r="CF680">
        <v>0</v>
      </c>
      <c r="CG680">
        <v>0</v>
      </c>
      <c r="CH680">
        <v>0</v>
      </c>
      <c r="CI680">
        <v>0</v>
      </c>
      <c r="CJ680">
        <v>0</v>
      </c>
      <c r="CK680">
        <v>0</v>
      </c>
      <c r="CL680">
        <v>0</v>
      </c>
      <c r="CM680">
        <v>0</v>
      </c>
      <c r="CN680">
        <v>0</v>
      </c>
    </row>
    <row r="681" spans="1:92">
      <c r="A681" t="s">
        <v>2176</v>
      </c>
      <c r="B681" t="s">
        <v>25</v>
      </c>
      <c r="C681" t="s">
        <v>26</v>
      </c>
      <c r="D681" t="s">
        <v>88</v>
      </c>
      <c r="E681" t="s">
        <v>89</v>
      </c>
      <c r="G681" t="s">
        <v>747</v>
      </c>
      <c r="H681" t="s">
        <v>748</v>
      </c>
      <c r="I681">
        <v>100</v>
      </c>
      <c r="J681" s="1">
        <v>0.96</v>
      </c>
      <c r="K681" t="s">
        <v>26</v>
      </c>
      <c r="L681" t="s">
        <v>88</v>
      </c>
      <c r="M681" t="s">
        <v>89</v>
      </c>
      <c r="P681" t="s">
        <v>749</v>
      </c>
      <c r="Q681">
        <v>6</v>
      </c>
      <c r="R681">
        <v>9.1699999999999796E-2</v>
      </c>
      <c r="S681">
        <f t="shared" si="20"/>
        <v>2</v>
      </c>
      <c r="T681">
        <f t="shared" si="21"/>
        <v>19</v>
      </c>
      <c r="U681">
        <v>0</v>
      </c>
      <c r="V681">
        <v>0</v>
      </c>
      <c r="W681">
        <v>0</v>
      </c>
      <c r="X681">
        <v>0</v>
      </c>
      <c r="Y681">
        <v>0</v>
      </c>
      <c r="Z681">
        <v>0</v>
      </c>
      <c r="AA681">
        <v>0</v>
      </c>
      <c r="AB681">
        <v>0</v>
      </c>
      <c r="AC681">
        <v>0</v>
      </c>
      <c r="AD681">
        <v>0</v>
      </c>
      <c r="AE681">
        <v>0</v>
      </c>
      <c r="AF681">
        <v>0</v>
      </c>
      <c r="AG681">
        <v>0</v>
      </c>
      <c r="AH681">
        <v>0</v>
      </c>
      <c r="AI681">
        <v>0</v>
      </c>
      <c r="AJ681">
        <v>0</v>
      </c>
      <c r="AK681">
        <v>0</v>
      </c>
      <c r="AL681">
        <v>0</v>
      </c>
      <c r="AM681">
        <v>0</v>
      </c>
      <c r="AN681">
        <v>0</v>
      </c>
      <c r="AO681">
        <v>0</v>
      </c>
      <c r="AP681">
        <v>0</v>
      </c>
      <c r="AQ681">
        <v>0</v>
      </c>
      <c r="AR681">
        <v>0</v>
      </c>
      <c r="AS681">
        <v>0</v>
      </c>
      <c r="AT681">
        <v>0</v>
      </c>
      <c r="AU681">
        <v>0</v>
      </c>
      <c r="AV681">
        <v>16</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v>0</v>
      </c>
      <c r="BY681">
        <v>0</v>
      </c>
      <c r="BZ681">
        <v>0</v>
      </c>
      <c r="CA681">
        <v>0</v>
      </c>
      <c r="CB681">
        <v>0</v>
      </c>
      <c r="CC681">
        <v>0</v>
      </c>
      <c r="CD681">
        <v>0</v>
      </c>
      <c r="CE681">
        <v>0</v>
      </c>
      <c r="CF681">
        <v>0</v>
      </c>
      <c r="CG681">
        <v>3</v>
      </c>
      <c r="CH681">
        <v>0</v>
      </c>
      <c r="CI681">
        <v>0</v>
      </c>
      <c r="CJ681">
        <v>0</v>
      </c>
      <c r="CK681">
        <v>0</v>
      </c>
      <c r="CL681">
        <v>0</v>
      </c>
      <c r="CM681">
        <v>0</v>
      </c>
      <c r="CN681">
        <v>0</v>
      </c>
    </row>
    <row r="682" spans="1:92">
      <c r="A682" t="s">
        <v>1023</v>
      </c>
      <c r="B682" t="s">
        <v>25</v>
      </c>
      <c r="C682" t="s">
        <v>26</v>
      </c>
      <c r="D682" t="s">
        <v>27</v>
      </c>
      <c r="E682" t="s">
        <v>28</v>
      </c>
      <c r="F682" t="s">
        <v>28</v>
      </c>
      <c r="G682" t="s">
        <v>139</v>
      </c>
      <c r="H682" t="s">
        <v>779</v>
      </c>
      <c r="I682">
        <v>100</v>
      </c>
      <c r="J682" s="1">
        <v>0.99</v>
      </c>
      <c r="K682" t="s">
        <v>26</v>
      </c>
      <c r="L682" t="s">
        <v>27</v>
      </c>
      <c r="M682" t="s">
        <v>28</v>
      </c>
      <c r="N682" t="s">
        <v>28</v>
      </c>
      <c r="O682" t="s">
        <v>28</v>
      </c>
      <c r="P682" t="s">
        <v>1024</v>
      </c>
      <c r="Q682">
        <v>2</v>
      </c>
      <c r="R682">
        <v>3.6959999999999799E-2</v>
      </c>
      <c r="S682">
        <f t="shared" si="20"/>
        <v>1</v>
      </c>
      <c r="T682">
        <f t="shared" si="21"/>
        <v>19</v>
      </c>
      <c r="U682">
        <v>0</v>
      </c>
      <c r="V682">
        <v>0</v>
      </c>
      <c r="W682">
        <v>19</v>
      </c>
      <c r="X682">
        <v>0</v>
      </c>
      <c r="Y682">
        <v>0</v>
      </c>
      <c r="Z682">
        <v>0</v>
      </c>
      <c r="AA682">
        <v>0</v>
      </c>
      <c r="AB682">
        <v>0</v>
      </c>
      <c r="AC682">
        <v>0</v>
      </c>
      <c r="AD682">
        <v>0</v>
      </c>
      <c r="AE682">
        <v>0</v>
      </c>
      <c r="AF682">
        <v>0</v>
      </c>
      <c r="AG682">
        <v>0</v>
      </c>
      <c r="AH682">
        <v>0</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v>0</v>
      </c>
      <c r="BY682">
        <v>0</v>
      </c>
      <c r="BZ682">
        <v>0</v>
      </c>
      <c r="CA682">
        <v>0</v>
      </c>
      <c r="CB682">
        <v>0</v>
      </c>
      <c r="CC682">
        <v>0</v>
      </c>
      <c r="CD682">
        <v>0</v>
      </c>
      <c r="CE682">
        <v>0</v>
      </c>
      <c r="CF682">
        <v>0</v>
      </c>
      <c r="CG682">
        <v>0</v>
      </c>
      <c r="CH682">
        <v>0</v>
      </c>
      <c r="CI682">
        <v>0</v>
      </c>
      <c r="CJ682">
        <v>0</v>
      </c>
      <c r="CK682">
        <v>0</v>
      </c>
      <c r="CL682">
        <v>0</v>
      </c>
      <c r="CM682">
        <v>0</v>
      </c>
      <c r="CN682">
        <v>0</v>
      </c>
    </row>
    <row r="683" spans="1:92">
      <c r="A683" t="s">
        <v>1811</v>
      </c>
      <c r="B683" t="s">
        <v>25</v>
      </c>
      <c r="C683" t="s">
        <v>26</v>
      </c>
      <c r="D683" t="s">
        <v>27</v>
      </c>
      <c r="E683" t="s">
        <v>35</v>
      </c>
      <c r="F683" t="s">
        <v>36</v>
      </c>
      <c r="G683" t="s">
        <v>37</v>
      </c>
      <c r="H683" t="s">
        <v>38</v>
      </c>
      <c r="I683">
        <v>100</v>
      </c>
      <c r="J683" s="1">
        <v>1</v>
      </c>
      <c r="K683" t="s">
        <v>26</v>
      </c>
      <c r="L683" t="s">
        <v>27</v>
      </c>
      <c r="M683" t="s">
        <v>35</v>
      </c>
      <c r="N683" t="s">
        <v>39</v>
      </c>
      <c r="O683" t="s">
        <v>39</v>
      </c>
      <c r="P683" t="s">
        <v>40</v>
      </c>
      <c r="Q683">
        <v>10</v>
      </c>
      <c r="R683">
        <v>4.9399999999999401E-3</v>
      </c>
      <c r="S683">
        <f t="shared" si="20"/>
        <v>1</v>
      </c>
      <c r="T683">
        <f t="shared" si="21"/>
        <v>19</v>
      </c>
      <c r="U683">
        <v>0</v>
      </c>
      <c r="V683">
        <v>0</v>
      </c>
      <c r="W683">
        <v>0</v>
      </c>
      <c r="X683">
        <v>0</v>
      </c>
      <c r="Y683">
        <v>0</v>
      </c>
      <c r="Z683">
        <v>0</v>
      </c>
      <c r="AA683">
        <v>0</v>
      </c>
      <c r="AB683">
        <v>0</v>
      </c>
      <c r="AC683">
        <v>0</v>
      </c>
      <c r="AD683">
        <v>19</v>
      </c>
      <c r="AE683">
        <v>0</v>
      </c>
      <c r="AF683">
        <v>0</v>
      </c>
      <c r="AG683">
        <v>0</v>
      </c>
      <c r="AH683">
        <v>0</v>
      </c>
      <c r="AI683">
        <v>0</v>
      </c>
      <c r="AJ683">
        <v>0</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v>0</v>
      </c>
      <c r="BY683">
        <v>0</v>
      </c>
      <c r="BZ683">
        <v>0</v>
      </c>
      <c r="CA683">
        <v>0</v>
      </c>
      <c r="CB683">
        <v>0</v>
      </c>
      <c r="CC683">
        <v>0</v>
      </c>
      <c r="CD683">
        <v>0</v>
      </c>
      <c r="CE683">
        <v>0</v>
      </c>
      <c r="CF683">
        <v>0</v>
      </c>
      <c r="CG683">
        <v>0</v>
      </c>
      <c r="CH683">
        <v>0</v>
      </c>
      <c r="CI683">
        <v>0</v>
      </c>
      <c r="CJ683">
        <v>0</v>
      </c>
      <c r="CK683">
        <v>0</v>
      </c>
      <c r="CL683">
        <v>0</v>
      </c>
      <c r="CM683">
        <v>0</v>
      </c>
      <c r="CN683">
        <v>0</v>
      </c>
    </row>
    <row r="684" spans="1:92">
      <c r="A684" t="s">
        <v>2382</v>
      </c>
      <c r="B684" t="s">
        <v>25</v>
      </c>
      <c r="C684" t="s">
        <v>26</v>
      </c>
      <c r="D684" t="s">
        <v>47</v>
      </c>
      <c r="E684" t="s">
        <v>35</v>
      </c>
      <c r="F684" t="s">
        <v>116</v>
      </c>
      <c r="G684" t="s">
        <v>689</v>
      </c>
      <c r="H684" t="s">
        <v>2383</v>
      </c>
      <c r="I684">
        <v>100</v>
      </c>
      <c r="J684" s="1">
        <v>0.84</v>
      </c>
      <c r="K684" t="s">
        <v>26</v>
      </c>
      <c r="L684" t="s">
        <v>47</v>
      </c>
      <c r="M684" t="s">
        <v>35</v>
      </c>
      <c r="N684" t="s">
        <v>110</v>
      </c>
      <c r="O684" t="s">
        <v>251</v>
      </c>
      <c r="P684" t="s">
        <v>252</v>
      </c>
      <c r="Q684">
        <v>7</v>
      </c>
      <c r="R684">
        <v>0.34281</v>
      </c>
      <c r="S684">
        <f t="shared" si="20"/>
        <v>1</v>
      </c>
      <c r="T684">
        <f t="shared" si="21"/>
        <v>19</v>
      </c>
      <c r="U684">
        <v>0</v>
      </c>
      <c r="V684">
        <v>0</v>
      </c>
      <c r="W684">
        <v>0</v>
      </c>
      <c r="X684">
        <v>0</v>
      </c>
      <c r="Y684">
        <v>0</v>
      </c>
      <c r="Z684">
        <v>0</v>
      </c>
      <c r="AA684">
        <v>0</v>
      </c>
      <c r="AB684">
        <v>0</v>
      </c>
      <c r="AC684">
        <v>0</v>
      </c>
      <c r="AD684">
        <v>0</v>
      </c>
      <c r="AE684">
        <v>0</v>
      </c>
      <c r="AF684">
        <v>0</v>
      </c>
      <c r="AG684">
        <v>0</v>
      </c>
      <c r="AH684">
        <v>0</v>
      </c>
      <c r="AI684">
        <v>0</v>
      </c>
      <c r="AJ684">
        <v>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19</v>
      </c>
      <c r="BT684">
        <v>0</v>
      </c>
      <c r="BU684">
        <v>0</v>
      </c>
      <c r="BV684">
        <v>0</v>
      </c>
      <c r="BW684">
        <v>0</v>
      </c>
      <c r="BX684">
        <v>0</v>
      </c>
      <c r="BY684">
        <v>0</v>
      </c>
      <c r="BZ684">
        <v>0</v>
      </c>
      <c r="CA684">
        <v>0</v>
      </c>
      <c r="CB684">
        <v>0</v>
      </c>
      <c r="CC684">
        <v>0</v>
      </c>
      <c r="CD684">
        <v>0</v>
      </c>
      <c r="CE684">
        <v>0</v>
      </c>
      <c r="CF684">
        <v>0</v>
      </c>
      <c r="CG684">
        <v>0</v>
      </c>
      <c r="CH684">
        <v>0</v>
      </c>
      <c r="CI684">
        <v>0</v>
      </c>
      <c r="CJ684">
        <v>0</v>
      </c>
      <c r="CK684">
        <v>0</v>
      </c>
      <c r="CL684">
        <v>0</v>
      </c>
      <c r="CM684">
        <v>0</v>
      </c>
      <c r="CN684">
        <v>0</v>
      </c>
    </row>
    <row r="685" spans="1:92">
      <c r="A685" t="s">
        <v>1996</v>
      </c>
      <c r="B685" t="s">
        <v>25</v>
      </c>
      <c r="C685" t="s">
        <v>26</v>
      </c>
      <c r="D685" t="s">
        <v>88</v>
      </c>
      <c r="E685" t="s">
        <v>89</v>
      </c>
      <c r="F685" t="s">
        <v>172</v>
      </c>
      <c r="G685" t="s">
        <v>241</v>
      </c>
      <c r="H685" t="s">
        <v>1461</v>
      </c>
      <c r="I685">
        <v>100</v>
      </c>
      <c r="J685" s="1">
        <v>0.98</v>
      </c>
      <c r="K685" t="s">
        <v>26</v>
      </c>
      <c r="L685" t="s">
        <v>88</v>
      </c>
      <c r="M685" t="s">
        <v>89</v>
      </c>
      <c r="N685" t="s">
        <v>198</v>
      </c>
      <c r="P685" t="s">
        <v>790</v>
      </c>
      <c r="Q685">
        <v>4</v>
      </c>
      <c r="R685">
        <v>6.1570000000000499E-2</v>
      </c>
      <c r="S685">
        <f t="shared" si="20"/>
        <v>11</v>
      </c>
      <c r="T685">
        <f t="shared" si="21"/>
        <v>18</v>
      </c>
      <c r="U685">
        <v>0</v>
      </c>
      <c r="V685">
        <v>0</v>
      </c>
      <c r="W685">
        <v>0</v>
      </c>
      <c r="X685">
        <v>0</v>
      </c>
      <c r="Y685">
        <v>0</v>
      </c>
      <c r="Z685">
        <v>0</v>
      </c>
      <c r="AA685">
        <v>0</v>
      </c>
      <c r="AB685">
        <v>0</v>
      </c>
      <c r="AC685">
        <v>0</v>
      </c>
      <c r="AD685">
        <v>0</v>
      </c>
      <c r="AE685">
        <v>0</v>
      </c>
      <c r="AF685">
        <v>0</v>
      </c>
      <c r="AG685">
        <v>0</v>
      </c>
      <c r="AH685">
        <v>0</v>
      </c>
      <c r="AI685">
        <v>0</v>
      </c>
      <c r="AJ685">
        <v>0</v>
      </c>
      <c r="AK685">
        <v>0</v>
      </c>
      <c r="AL685">
        <v>2</v>
      </c>
      <c r="AM685">
        <v>0</v>
      </c>
      <c r="AN685">
        <v>0</v>
      </c>
      <c r="AO685">
        <v>0</v>
      </c>
      <c r="AP685">
        <v>0</v>
      </c>
      <c r="AQ685">
        <v>2</v>
      </c>
      <c r="AR685">
        <v>1</v>
      </c>
      <c r="AS685">
        <v>0</v>
      </c>
      <c r="AT685">
        <v>0</v>
      </c>
      <c r="AU685">
        <v>0</v>
      </c>
      <c r="AV685">
        <v>0</v>
      </c>
      <c r="AW685">
        <v>0</v>
      </c>
      <c r="AX685">
        <v>0</v>
      </c>
      <c r="AY685">
        <v>0</v>
      </c>
      <c r="AZ685">
        <v>0</v>
      </c>
      <c r="BA685">
        <v>0</v>
      </c>
      <c r="BB685">
        <v>0</v>
      </c>
      <c r="BC685">
        <v>0</v>
      </c>
      <c r="BD685">
        <v>0</v>
      </c>
      <c r="BE685">
        <v>0</v>
      </c>
      <c r="BF685">
        <v>0</v>
      </c>
      <c r="BG685">
        <v>0</v>
      </c>
      <c r="BH685">
        <v>0</v>
      </c>
      <c r="BI685">
        <v>1</v>
      </c>
      <c r="BJ685">
        <v>0</v>
      </c>
      <c r="BK685">
        <v>0</v>
      </c>
      <c r="BL685">
        <v>0</v>
      </c>
      <c r="BM685">
        <v>1</v>
      </c>
      <c r="BN685">
        <v>0</v>
      </c>
      <c r="BO685">
        <v>2</v>
      </c>
      <c r="BP685">
        <v>0</v>
      </c>
      <c r="BQ685">
        <v>0</v>
      </c>
      <c r="BR685">
        <v>0</v>
      </c>
      <c r="BS685">
        <v>0</v>
      </c>
      <c r="BT685">
        <v>0</v>
      </c>
      <c r="BU685">
        <v>0</v>
      </c>
      <c r="BV685">
        <v>0</v>
      </c>
      <c r="BW685">
        <v>0</v>
      </c>
      <c r="BX685">
        <v>0</v>
      </c>
      <c r="BY685">
        <v>0</v>
      </c>
      <c r="BZ685">
        <v>0</v>
      </c>
      <c r="CA685">
        <v>0</v>
      </c>
      <c r="CB685">
        <v>0</v>
      </c>
      <c r="CC685">
        <v>0</v>
      </c>
      <c r="CD685">
        <v>0</v>
      </c>
      <c r="CE685">
        <v>0</v>
      </c>
      <c r="CF685">
        <v>0</v>
      </c>
      <c r="CG685">
        <v>1</v>
      </c>
      <c r="CH685">
        <v>0</v>
      </c>
      <c r="CI685">
        <v>2</v>
      </c>
      <c r="CJ685">
        <v>1</v>
      </c>
      <c r="CK685">
        <v>0</v>
      </c>
      <c r="CL685">
        <v>2</v>
      </c>
      <c r="CM685">
        <v>3</v>
      </c>
      <c r="CN685">
        <v>0</v>
      </c>
    </row>
    <row r="686" spans="1:92">
      <c r="A686" t="s">
        <v>778</v>
      </c>
      <c r="B686" t="s">
        <v>25</v>
      </c>
      <c r="C686" t="s">
        <v>26</v>
      </c>
      <c r="D686" t="s">
        <v>27</v>
      </c>
      <c r="E686" t="s">
        <v>28</v>
      </c>
      <c r="F686" t="s">
        <v>28</v>
      </c>
      <c r="G686" t="s">
        <v>139</v>
      </c>
      <c r="H686" t="s">
        <v>779</v>
      </c>
      <c r="I686">
        <v>100</v>
      </c>
      <c r="J686" s="1">
        <v>0.98</v>
      </c>
      <c r="K686" t="s">
        <v>26</v>
      </c>
      <c r="L686" t="s">
        <v>27</v>
      </c>
      <c r="M686" t="s">
        <v>28</v>
      </c>
      <c r="N686" t="s">
        <v>67</v>
      </c>
      <c r="O686" t="s">
        <v>67</v>
      </c>
      <c r="P686" t="s">
        <v>780</v>
      </c>
      <c r="Q686">
        <v>2</v>
      </c>
      <c r="R686">
        <v>8.3779999999999702E-2</v>
      </c>
      <c r="S686">
        <f t="shared" si="20"/>
        <v>10</v>
      </c>
      <c r="T686">
        <f t="shared" si="21"/>
        <v>18</v>
      </c>
      <c r="U686">
        <v>0</v>
      </c>
      <c r="V686">
        <v>1</v>
      </c>
      <c r="W686">
        <v>0</v>
      </c>
      <c r="X686">
        <v>0</v>
      </c>
      <c r="Y686">
        <v>0</v>
      </c>
      <c r="Z686">
        <v>0</v>
      </c>
      <c r="AA686">
        <v>0</v>
      </c>
      <c r="AB686">
        <v>0</v>
      </c>
      <c r="AC686">
        <v>1</v>
      </c>
      <c r="AD686">
        <v>0</v>
      </c>
      <c r="AE686">
        <v>0</v>
      </c>
      <c r="AF686">
        <v>0</v>
      </c>
      <c r="AG686">
        <v>0</v>
      </c>
      <c r="AH686">
        <v>2</v>
      </c>
      <c r="AI686">
        <v>0</v>
      </c>
      <c r="AJ686">
        <v>1</v>
      </c>
      <c r="AK686">
        <v>0</v>
      </c>
      <c r="AL686">
        <v>0</v>
      </c>
      <c r="AM686">
        <v>0</v>
      </c>
      <c r="AN686">
        <v>0</v>
      </c>
      <c r="AO686">
        <v>1</v>
      </c>
      <c r="AP686">
        <v>0</v>
      </c>
      <c r="AQ686">
        <v>0</v>
      </c>
      <c r="AR686">
        <v>0</v>
      </c>
      <c r="AS686">
        <v>0</v>
      </c>
      <c r="AT686">
        <v>0</v>
      </c>
      <c r="AU686">
        <v>0</v>
      </c>
      <c r="AV686">
        <v>4</v>
      </c>
      <c r="AW686">
        <v>0</v>
      </c>
      <c r="AX686">
        <v>0</v>
      </c>
      <c r="AY686">
        <v>0</v>
      </c>
      <c r="AZ686">
        <v>0</v>
      </c>
      <c r="BA686">
        <v>0</v>
      </c>
      <c r="BB686">
        <v>0</v>
      </c>
      <c r="BC686">
        <v>0</v>
      </c>
      <c r="BD686">
        <v>3</v>
      </c>
      <c r="BE686">
        <v>0</v>
      </c>
      <c r="BF686">
        <v>3</v>
      </c>
      <c r="BG686">
        <v>0</v>
      </c>
      <c r="BH686">
        <v>0</v>
      </c>
      <c r="BI686">
        <v>0</v>
      </c>
      <c r="BJ686">
        <v>0</v>
      </c>
      <c r="BK686">
        <v>0</v>
      </c>
      <c r="BL686">
        <v>0</v>
      </c>
      <c r="BM686">
        <v>0</v>
      </c>
      <c r="BN686">
        <v>0</v>
      </c>
      <c r="BO686">
        <v>0</v>
      </c>
      <c r="BP686">
        <v>0</v>
      </c>
      <c r="BQ686">
        <v>0</v>
      </c>
      <c r="BR686">
        <v>0</v>
      </c>
      <c r="BS686">
        <v>0</v>
      </c>
      <c r="BT686">
        <v>0</v>
      </c>
      <c r="BU686">
        <v>0</v>
      </c>
      <c r="BV686">
        <v>0</v>
      </c>
      <c r="BW686">
        <v>0</v>
      </c>
      <c r="BX686">
        <v>0</v>
      </c>
      <c r="BY686">
        <v>0</v>
      </c>
      <c r="BZ686">
        <v>0</v>
      </c>
      <c r="CA686">
        <v>0</v>
      </c>
      <c r="CB686">
        <v>0</v>
      </c>
      <c r="CC686">
        <v>0</v>
      </c>
      <c r="CD686">
        <v>1</v>
      </c>
      <c r="CE686">
        <v>0</v>
      </c>
      <c r="CF686">
        <v>0</v>
      </c>
      <c r="CG686">
        <v>0</v>
      </c>
      <c r="CH686">
        <v>0</v>
      </c>
      <c r="CI686">
        <v>0</v>
      </c>
      <c r="CJ686">
        <v>1</v>
      </c>
      <c r="CK686">
        <v>0</v>
      </c>
      <c r="CL686">
        <v>0</v>
      </c>
      <c r="CM686">
        <v>0</v>
      </c>
      <c r="CN686">
        <v>0</v>
      </c>
    </row>
    <row r="687" spans="1:92">
      <c r="A687" t="s">
        <v>1031</v>
      </c>
      <c r="B687" t="s">
        <v>25</v>
      </c>
      <c r="C687" t="s">
        <v>26</v>
      </c>
      <c r="D687" t="s">
        <v>27</v>
      </c>
      <c r="E687" t="s">
        <v>28</v>
      </c>
      <c r="F687" t="s">
        <v>29</v>
      </c>
      <c r="G687" t="s">
        <v>55</v>
      </c>
      <c r="H687" t="s">
        <v>56</v>
      </c>
      <c r="I687">
        <v>100</v>
      </c>
      <c r="J687" s="1">
        <v>0.98</v>
      </c>
      <c r="K687" t="s">
        <v>26</v>
      </c>
      <c r="L687" t="s">
        <v>27</v>
      </c>
      <c r="M687" t="s">
        <v>28</v>
      </c>
      <c r="N687" t="s">
        <v>29</v>
      </c>
      <c r="O687" t="s">
        <v>29</v>
      </c>
      <c r="P687" t="s">
        <v>1032</v>
      </c>
      <c r="Q687">
        <v>3</v>
      </c>
      <c r="R687">
        <v>0.120239999999999</v>
      </c>
      <c r="S687">
        <f t="shared" si="20"/>
        <v>10</v>
      </c>
      <c r="T687">
        <f t="shared" si="21"/>
        <v>18</v>
      </c>
      <c r="U687">
        <v>0</v>
      </c>
      <c r="V687">
        <v>0</v>
      </c>
      <c r="W687">
        <v>1</v>
      </c>
      <c r="X687">
        <v>0</v>
      </c>
      <c r="Y687">
        <v>0</v>
      </c>
      <c r="Z687">
        <v>0</v>
      </c>
      <c r="AA687">
        <v>0</v>
      </c>
      <c r="AB687">
        <v>0</v>
      </c>
      <c r="AC687">
        <v>0</v>
      </c>
      <c r="AD687">
        <v>0</v>
      </c>
      <c r="AE687">
        <v>0</v>
      </c>
      <c r="AF687">
        <v>0</v>
      </c>
      <c r="AG687">
        <v>0</v>
      </c>
      <c r="AH687">
        <v>0</v>
      </c>
      <c r="AI687">
        <v>0</v>
      </c>
      <c r="AJ687">
        <v>0</v>
      </c>
      <c r="AK687">
        <v>0</v>
      </c>
      <c r="AL687">
        <v>0</v>
      </c>
      <c r="AM687">
        <v>2</v>
      </c>
      <c r="AN687">
        <v>0</v>
      </c>
      <c r="AO687">
        <v>0</v>
      </c>
      <c r="AP687">
        <v>0</v>
      </c>
      <c r="AQ687">
        <v>0</v>
      </c>
      <c r="AR687">
        <v>2</v>
      </c>
      <c r="AS687">
        <v>0</v>
      </c>
      <c r="AT687">
        <v>0</v>
      </c>
      <c r="AU687">
        <v>0</v>
      </c>
      <c r="AV687">
        <v>0</v>
      </c>
      <c r="AW687">
        <v>0</v>
      </c>
      <c r="AX687">
        <v>0</v>
      </c>
      <c r="AY687">
        <v>2</v>
      </c>
      <c r="AZ687">
        <v>1</v>
      </c>
      <c r="BA687">
        <v>0</v>
      </c>
      <c r="BB687">
        <v>0</v>
      </c>
      <c r="BC687">
        <v>2</v>
      </c>
      <c r="BD687">
        <v>0</v>
      </c>
      <c r="BE687">
        <v>0</v>
      </c>
      <c r="BF687">
        <v>1</v>
      </c>
      <c r="BG687">
        <v>0</v>
      </c>
      <c r="BH687">
        <v>0</v>
      </c>
      <c r="BI687">
        <v>0</v>
      </c>
      <c r="BJ687">
        <v>0</v>
      </c>
      <c r="BK687">
        <v>0</v>
      </c>
      <c r="BL687">
        <v>0</v>
      </c>
      <c r="BM687">
        <v>0</v>
      </c>
      <c r="BN687">
        <v>0</v>
      </c>
      <c r="BO687">
        <v>0</v>
      </c>
      <c r="BP687">
        <v>0</v>
      </c>
      <c r="BQ687">
        <v>0</v>
      </c>
      <c r="BR687">
        <v>0</v>
      </c>
      <c r="BS687">
        <v>0</v>
      </c>
      <c r="BT687">
        <v>0</v>
      </c>
      <c r="BU687">
        <v>0</v>
      </c>
      <c r="BV687">
        <v>0</v>
      </c>
      <c r="BW687">
        <v>0</v>
      </c>
      <c r="BX687">
        <v>0</v>
      </c>
      <c r="BY687">
        <v>0</v>
      </c>
      <c r="BZ687">
        <v>1</v>
      </c>
      <c r="CA687">
        <v>0</v>
      </c>
      <c r="CB687">
        <v>0</v>
      </c>
      <c r="CC687">
        <v>0</v>
      </c>
      <c r="CD687">
        <v>0</v>
      </c>
      <c r="CE687">
        <v>0</v>
      </c>
      <c r="CF687">
        <v>0</v>
      </c>
      <c r="CG687">
        <v>0</v>
      </c>
      <c r="CH687">
        <v>4</v>
      </c>
      <c r="CI687">
        <v>0</v>
      </c>
      <c r="CJ687">
        <v>0</v>
      </c>
      <c r="CK687">
        <v>0</v>
      </c>
      <c r="CL687">
        <v>2</v>
      </c>
      <c r="CM687">
        <v>0</v>
      </c>
      <c r="CN687">
        <v>0</v>
      </c>
    </row>
    <row r="688" spans="1:92">
      <c r="A688" t="s">
        <v>1741</v>
      </c>
      <c r="B688" t="s">
        <v>25</v>
      </c>
      <c r="C688" t="s">
        <v>26</v>
      </c>
      <c r="D688" t="s">
        <v>27</v>
      </c>
      <c r="E688" t="s">
        <v>59</v>
      </c>
      <c r="F688" t="s">
        <v>59</v>
      </c>
      <c r="G688" t="s">
        <v>160</v>
      </c>
      <c r="H688" t="s">
        <v>705</v>
      </c>
      <c r="I688">
        <v>100</v>
      </c>
      <c r="J688" s="1">
        <v>0.99</v>
      </c>
      <c r="K688" t="s">
        <v>26</v>
      </c>
      <c r="L688" t="s">
        <v>27</v>
      </c>
      <c r="M688" t="s">
        <v>110</v>
      </c>
      <c r="N688" t="s">
        <v>110</v>
      </c>
      <c r="O688" t="s">
        <v>111</v>
      </c>
      <c r="P688" t="s">
        <v>112</v>
      </c>
      <c r="Q688">
        <v>8</v>
      </c>
      <c r="R688">
        <v>2.034E-2</v>
      </c>
      <c r="S688">
        <f t="shared" si="20"/>
        <v>8</v>
      </c>
      <c r="T688">
        <f t="shared" si="21"/>
        <v>18</v>
      </c>
      <c r="U688">
        <v>0</v>
      </c>
      <c r="V688">
        <v>0</v>
      </c>
      <c r="W688">
        <v>0</v>
      </c>
      <c r="X688">
        <v>0</v>
      </c>
      <c r="Y688">
        <v>0</v>
      </c>
      <c r="Z688">
        <v>0</v>
      </c>
      <c r="AA688">
        <v>0</v>
      </c>
      <c r="AB688">
        <v>2</v>
      </c>
      <c r="AC688">
        <v>0</v>
      </c>
      <c r="AD688">
        <v>0</v>
      </c>
      <c r="AE688">
        <v>0</v>
      </c>
      <c r="AF688">
        <v>0</v>
      </c>
      <c r="AG688">
        <v>0</v>
      </c>
      <c r="AH688">
        <v>0</v>
      </c>
      <c r="AI688">
        <v>0</v>
      </c>
      <c r="AJ688">
        <v>0</v>
      </c>
      <c r="AK688">
        <v>0</v>
      </c>
      <c r="AL688">
        <v>0</v>
      </c>
      <c r="AM688">
        <v>0</v>
      </c>
      <c r="AN688">
        <v>0</v>
      </c>
      <c r="AO688">
        <v>0</v>
      </c>
      <c r="AP688">
        <v>0</v>
      </c>
      <c r="AQ688">
        <v>0</v>
      </c>
      <c r="AR688">
        <v>0</v>
      </c>
      <c r="AS688">
        <v>0</v>
      </c>
      <c r="AT688">
        <v>0</v>
      </c>
      <c r="AU688">
        <v>7</v>
      </c>
      <c r="AV688">
        <v>0</v>
      </c>
      <c r="AW688">
        <v>0</v>
      </c>
      <c r="AX688">
        <v>0</v>
      </c>
      <c r="AY688">
        <v>0</v>
      </c>
      <c r="AZ688">
        <v>0</v>
      </c>
      <c r="BA688">
        <v>0</v>
      </c>
      <c r="BB688">
        <v>0</v>
      </c>
      <c r="BC688">
        <v>2</v>
      </c>
      <c r="BD688">
        <v>0</v>
      </c>
      <c r="BE688">
        <v>2</v>
      </c>
      <c r="BF688">
        <v>0</v>
      </c>
      <c r="BG688">
        <v>1</v>
      </c>
      <c r="BH688">
        <v>0</v>
      </c>
      <c r="BI688">
        <v>0</v>
      </c>
      <c r="BJ688">
        <v>0</v>
      </c>
      <c r="BK688">
        <v>0</v>
      </c>
      <c r="BL688">
        <v>0</v>
      </c>
      <c r="BM688">
        <v>0</v>
      </c>
      <c r="BN688">
        <v>0</v>
      </c>
      <c r="BO688">
        <v>0</v>
      </c>
      <c r="BP688">
        <v>0</v>
      </c>
      <c r="BQ688">
        <v>0</v>
      </c>
      <c r="BR688">
        <v>0</v>
      </c>
      <c r="BS688">
        <v>0</v>
      </c>
      <c r="BT688">
        <v>0</v>
      </c>
      <c r="BU688">
        <v>0</v>
      </c>
      <c r="BV688">
        <v>0</v>
      </c>
      <c r="BW688">
        <v>0</v>
      </c>
      <c r="BX688">
        <v>0</v>
      </c>
      <c r="BY688">
        <v>0</v>
      </c>
      <c r="BZ688">
        <v>0</v>
      </c>
      <c r="CA688">
        <v>1</v>
      </c>
      <c r="CB688">
        <v>0</v>
      </c>
      <c r="CC688">
        <v>1</v>
      </c>
      <c r="CD688">
        <v>0</v>
      </c>
      <c r="CE688">
        <v>0</v>
      </c>
      <c r="CF688">
        <v>0</v>
      </c>
      <c r="CG688">
        <v>0</v>
      </c>
      <c r="CH688">
        <v>0</v>
      </c>
      <c r="CI688">
        <v>2</v>
      </c>
      <c r="CJ688">
        <v>0</v>
      </c>
      <c r="CK688">
        <v>0</v>
      </c>
      <c r="CL688">
        <v>0</v>
      </c>
      <c r="CM688">
        <v>0</v>
      </c>
      <c r="CN688">
        <v>0</v>
      </c>
    </row>
    <row r="689" spans="1:92">
      <c r="A689" t="s">
        <v>1931</v>
      </c>
      <c r="B689" t="s">
        <v>25</v>
      </c>
      <c r="C689" t="s">
        <v>26</v>
      </c>
      <c r="D689" t="s">
        <v>27</v>
      </c>
      <c r="E689" t="s">
        <v>119</v>
      </c>
      <c r="F689" t="s">
        <v>119</v>
      </c>
      <c r="G689" t="s">
        <v>1907</v>
      </c>
      <c r="H689" t="s">
        <v>1932</v>
      </c>
      <c r="I689">
        <v>100</v>
      </c>
      <c r="J689" s="1">
        <v>0.91</v>
      </c>
      <c r="K689" t="s">
        <v>26</v>
      </c>
      <c r="L689" t="s">
        <v>47</v>
      </c>
      <c r="M689" t="s">
        <v>35</v>
      </c>
      <c r="N689" t="s">
        <v>360</v>
      </c>
      <c r="O689" t="s">
        <v>360</v>
      </c>
      <c r="P689" t="s">
        <v>1327</v>
      </c>
      <c r="Q689">
        <v>2</v>
      </c>
      <c r="R689">
        <v>0.36132999999999998</v>
      </c>
      <c r="S689">
        <f t="shared" si="20"/>
        <v>8</v>
      </c>
      <c r="T689">
        <f t="shared" si="21"/>
        <v>18</v>
      </c>
      <c r="U689">
        <v>0</v>
      </c>
      <c r="V689">
        <v>0</v>
      </c>
      <c r="W689">
        <v>0</v>
      </c>
      <c r="X689">
        <v>0</v>
      </c>
      <c r="Y689">
        <v>0</v>
      </c>
      <c r="Z689">
        <v>0</v>
      </c>
      <c r="AA689">
        <v>0</v>
      </c>
      <c r="AB689">
        <v>0</v>
      </c>
      <c r="AC689">
        <v>0</v>
      </c>
      <c r="AD689">
        <v>0</v>
      </c>
      <c r="AE689">
        <v>0</v>
      </c>
      <c r="AF689">
        <v>0</v>
      </c>
      <c r="AG689">
        <v>0</v>
      </c>
      <c r="AH689">
        <v>0</v>
      </c>
      <c r="AI689">
        <v>1</v>
      </c>
      <c r="AJ689">
        <v>0</v>
      </c>
      <c r="AK689">
        <v>0</v>
      </c>
      <c r="AL689">
        <v>0</v>
      </c>
      <c r="AM689">
        <v>0</v>
      </c>
      <c r="AN689">
        <v>0</v>
      </c>
      <c r="AO689">
        <v>6</v>
      </c>
      <c r="AP689">
        <v>0</v>
      </c>
      <c r="AQ689">
        <v>0</v>
      </c>
      <c r="AR689">
        <v>0</v>
      </c>
      <c r="AS689">
        <v>1</v>
      </c>
      <c r="AT689">
        <v>2</v>
      </c>
      <c r="AU689">
        <v>4</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v>1</v>
      </c>
      <c r="BR689">
        <v>0</v>
      </c>
      <c r="BS689">
        <v>0</v>
      </c>
      <c r="BT689">
        <v>0</v>
      </c>
      <c r="BU689">
        <v>1</v>
      </c>
      <c r="BV689">
        <v>0</v>
      </c>
      <c r="BW689">
        <v>0</v>
      </c>
      <c r="BX689">
        <v>0</v>
      </c>
      <c r="BY689">
        <v>0</v>
      </c>
      <c r="BZ689">
        <v>0</v>
      </c>
      <c r="CA689">
        <v>0</v>
      </c>
      <c r="CB689">
        <v>0</v>
      </c>
      <c r="CC689">
        <v>0</v>
      </c>
      <c r="CD689">
        <v>0</v>
      </c>
      <c r="CE689">
        <v>0</v>
      </c>
      <c r="CF689">
        <v>0</v>
      </c>
      <c r="CG689">
        <v>0</v>
      </c>
      <c r="CH689">
        <v>0</v>
      </c>
      <c r="CI689">
        <v>0</v>
      </c>
      <c r="CJ689">
        <v>2</v>
      </c>
      <c r="CK689">
        <v>0</v>
      </c>
      <c r="CL689">
        <v>0</v>
      </c>
      <c r="CM689">
        <v>0</v>
      </c>
      <c r="CN689">
        <v>0</v>
      </c>
    </row>
    <row r="690" spans="1:92">
      <c r="A690" t="s">
        <v>1832</v>
      </c>
      <c r="B690" t="s">
        <v>25</v>
      </c>
      <c r="C690" t="s">
        <v>26</v>
      </c>
      <c r="D690" t="s">
        <v>88</v>
      </c>
      <c r="E690" t="s">
        <v>89</v>
      </c>
      <c r="F690" t="s">
        <v>172</v>
      </c>
      <c r="G690" t="s">
        <v>788</v>
      </c>
      <c r="H690" t="s">
        <v>1130</v>
      </c>
      <c r="I690">
        <v>100</v>
      </c>
      <c r="J690" s="1">
        <v>0.96</v>
      </c>
      <c r="K690" t="s">
        <v>26</v>
      </c>
      <c r="L690" t="s">
        <v>88</v>
      </c>
      <c r="M690" t="s">
        <v>89</v>
      </c>
      <c r="N690" t="s">
        <v>172</v>
      </c>
      <c r="O690" t="s">
        <v>111</v>
      </c>
      <c r="P690" t="s">
        <v>482</v>
      </c>
      <c r="Q690">
        <v>12</v>
      </c>
      <c r="R690">
        <v>6.0099999999999799E-2</v>
      </c>
      <c r="S690">
        <f t="shared" si="20"/>
        <v>7</v>
      </c>
      <c r="T690">
        <f t="shared" si="21"/>
        <v>18</v>
      </c>
      <c r="U690">
        <v>0</v>
      </c>
      <c r="V690">
        <v>0</v>
      </c>
      <c r="W690">
        <v>0</v>
      </c>
      <c r="X690">
        <v>0</v>
      </c>
      <c r="Y690">
        <v>0</v>
      </c>
      <c r="Z690">
        <v>0</v>
      </c>
      <c r="AA690">
        <v>0</v>
      </c>
      <c r="AB690">
        <v>0</v>
      </c>
      <c r="AC690">
        <v>0</v>
      </c>
      <c r="AD690">
        <v>0</v>
      </c>
      <c r="AE690">
        <v>4</v>
      </c>
      <c r="AF690">
        <v>7</v>
      </c>
      <c r="AG690">
        <v>0</v>
      </c>
      <c r="AH690">
        <v>0</v>
      </c>
      <c r="AI690">
        <v>0</v>
      </c>
      <c r="AJ690">
        <v>0</v>
      </c>
      <c r="AK690">
        <v>0</v>
      </c>
      <c r="AL690">
        <v>0</v>
      </c>
      <c r="AM690">
        <v>0</v>
      </c>
      <c r="AN690">
        <v>0</v>
      </c>
      <c r="AO690">
        <v>0</v>
      </c>
      <c r="AP690">
        <v>0</v>
      </c>
      <c r="AQ690">
        <v>0</v>
      </c>
      <c r="AR690">
        <v>0</v>
      </c>
      <c r="AS690">
        <v>0</v>
      </c>
      <c r="AT690">
        <v>0</v>
      </c>
      <c r="AU690">
        <v>0</v>
      </c>
      <c r="AV690">
        <v>2</v>
      </c>
      <c r="AW690">
        <v>0</v>
      </c>
      <c r="AX690">
        <v>0</v>
      </c>
      <c r="AY690">
        <v>0</v>
      </c>
      <c r="AZ690">
        <v>0</v>
      </c>
      <c r="BA690">
        <v>0</v>
      </c>
      <c r="BB690">
        <v>0</v>
      </c>
      <c r="BC690">
        <v>1</v>
      </c>
      <c r="BD690">
        <v>0</v>
      </c>
      <c r="BE690">
        <v>1</v>
      </c>
      <c r="BF690">
        <v>0</v>
      </c>
      <c r="BG690">
        <v>0</v>
      </c>
      <c r="BH690">
        <v>0</v>
      </c>
      <c r="BI690">
        <v>2</v>
      </c>
      <c r="BJ690">
        <v>0</v>
      </c>
      <c r="BK690">
        <v>0</v>
      </c>
      <c r="BL690">
        <v>0</v>
      </c>
      <c r="BM690">
        <v>0</v>
      </c>
      <c r="BN690">
        <v>0</v>
      </c>
      <c r="BO690">
        <v>0</v>
      </c>
      <c r="BP690">
        <v>0</v>
      </c>
      <c r="BQ690">
        <v>0</v>
      </c>
      <c r="BR690">
        <v>0</v>
      </c>
      <c r="BS690">
        <v>0</v>
      </c>
      <c r="BT690">
        <v>0</v>
      </c>
      <c r="BU690">
        <v>0</v>
      </c>
      <c r="BV690">
        <v>0</v>
      </c>
      <c r="BW690">
        <v>0</v>
      </c>
      <c r="BX690">
        <v>0</v>
      </c>
      <c r="BY690">
        <v>0</v>
      </c>
      <c r="BZ690">
        <v>0</v>
      </c>
      <c r="CA690">
        <v>0</v>
      </c>
      <c r="CB690">
        <v>0</v>
      </c>
      <c r="CC690">
        <v>0</v>
      </c>
      <c r="CD690">
        <v>0</v>
      </c>
      <c r="CE690">
        <v>0</v>
      </c>
      <c r="CF690">
        <v>0</v>
      </c>
      <c r="CG690">
        <v>0</v>
      </c>
      <c r="CH690">
        <v>0</v>
      </c>
      <c r="CI690">
        <v>0</v>
      </c>
      <c r="CJ690">
        <v>0</v>
      </c>
      <c r="CK690">
        <v>0</v>
      </c>
      <c r="CL690">
        <v>0</v>
      </c>
      <c r="CM690">
        <v>1</v>
      </c>
      <c r="CN690">
        <v>0</v>
      </c>
    </row>
    <row r="691" spans="1:92">
      <c r="A691" t="s">
        <v>856</v>
      </c>
      <c r="B691" t="s">
        <v>25</v>
      </c>
      <c r="C691" t="s">
        <v>26</v>
      </c>
      <c r="D691" t="s">
        <v>88</v>
      </c>
      <c r="E691" t="s">
        <v>89</v>
      </c>
      <c r="F691" t="s">
        <v>89</v>
      </c>
      <c r="G691" t="s">
        <v>857</v>
      </c>
      <c r="H691" t="s">
        <v>858</v>
      </c>
      <c r="I691">
        <v>100</v>
      </c>
      <c r="J691" s="1">
        <v>0.94</v>
      </c>
      <c r="K691" t="s">
        <v>26</v>
      </c>
      <c r="L691" t="s">
        <v>88</v>
      </c>
      <c r="M691" t="s">
        <v>89</v>
      </c>
      <c r="N691" t="s">
        <v>172</v>
      </c>
      <c r="O691" t="s">
        <v>175</v>
      </c>
      <c r="P691" t="s">
        <v>713</v>
      </c>
      <c r="Q691">
        <v>3</v>
      </c>
      <c r="R691">
        <v>0.11507000000000001</v>
      </c>
      <c r="S691">
        <f t="shared" si="20"/>
        <v>6</v>
      </c>
      <c r="T691">
        <f t="shared" si="21"/>
        <v>18</v>
      </c>
      <c r="U691">
        <v>0</v>
      </c>
      <c r="V691">
        <v>4</v>
      </c>
      <c r="W691">
        <v>0</v>
      </c>
      <c r="X691">
        <v>0</v>
      </c>
      <c r="Y691">
        <v>0</v>
      </c>
      <c r="Z691">
        <v>0</v>
      </c>
      <c r="AA691">
        <v>0</v>
      </c>
      <c r="AB691">
        <v>0</v>
      </c>
      <c r="AC691">
        <v>0</v>
      </c>
      <c r="AD691">
        <v>0</v>
      </c>
      <c r="AE691">
        <v>0</v>
      </c>
      <c r="AF691">
        <v>0</v>
      </c>
      <c r="AG691">
        <v>0</v>
      </c>
      <c r="AH691">
        <v>0</v>
      </c>
      <c r="AI691">
        <v>0</v>
      </c>
      <c r="AJ691">
        <v>0</v>
      </c>
      <c r="AK691">
        <v>0</v>
      </c>
      <c r="AL691">
        <v>0</v>
      </c>
      <c r="AM691">
        <v>0</v>
      </c>
      <c r="AN691">
        <v>0</v>
      </c>
      <c r="AO691">
        <v>3</v>
      </c>
      <c r="AP691">
        <v>0</v>
      </c>
      <c r="AQ691">
        <v>0</v>
      </c>
      <c r="AR691">
        <v>0</v>
      </c>
      <c r="AS691">
        <v>0</v>
      </c>
      <c r="AT691">
        <v>0</v>
      </c>
      <c r="AU691">
        <v>2</v>
      </c>
      <c r="AV691">
        <v>1</v>
      </c>
      <c r="AW691">
        <v>0</v>
      </c>
      <c r="AX691">
        <v>6</v>
      </c>
      <c r="AY691">
        <v>0</v>
      </c>
      <c r="AZ691">
        <v>0</v>
      </c>
      <c r="BA691">
        <v>0</v>
      </c>
      <c r="BB691">
        <v>0</v>
      </c>
      <c r="BC691">
        <v>0</v>
      </c>
      <c r="BD691">
        <v>2</v>
      </c>
      <c r="BE691">
        <v>0</v>
      </c>
      <c r="BF691">
        <v>0</v>
      </c>
      <c r="BG691">
        <v>0</v>
      </c>
      <c r="BH691">
        <v>0</v>
      </c>
      <c r="BI691">
        <v>0</v>
      </c>
      <c r="BJ691">
        <v>0</v>
      </c>
      <c r="BK691">
        <v>0</v>
      </c>
      <c r="BL691">
        <v>0</v>
      </c>
      <c r="BM691">
        <v>0</v>
      </c>
      <c r="BN691">
        <v>0</v>
      </c>
      <c r="BO691">
        <v>0</v>
      </c>
      <c r="BP691">
        <v>0</v>
      </c>
      <c r="BQ691">
        <v>0</v>
      </c>
      <c r="BR691">
        <v>0</v>
      </c>
      <c r="BS691">
        <v>0</v>
      </c>
      <c r="BT691">
        <v>0</v>
      </c>
      <c r="BU691">
        <v>0</v>
      </c>
      <c r="BV691">
        <v>0</v>
      </c>
      <c r="BW691">
        <v>0</v>
      </c>
      <c r="BX691">
        <v>0</v>
      </c>
      <c r="BY691">
        <v>0</v>
      </c>
      <c r="BZ691">
        <v>0</v>
      </c>
      <c r="CA691">
        <v>0</v>
      </c>
      <c r="CB691">
        <v>0</v>
      </c>
      <c r="CC691">
        <v>0</v>
      </c>
      <c r="CD691">
        <v>0</v>
      </c>
      <c r="CE691">
        <v>0</v>
      </c>
      <c r="CF691">
        <v>0</v>
      </c>
      <c r="CG691">
        <v>0</v>
      </c>
      <c r="CH691">
        <v>0</v>
      </c>
      <c r="CI691">
        <v>0</v>
      </c>
      <c r="CJ691">
        <v>0</v>
      </c>
      <c r="CK691">
        <v>0</v>
      </c>
      <c r="CL691">
        <v>0</v>
      </c>
      <c r="CM691">
        <v>0</v>
      </c>
      <c r="CN691">
        <v>0</v>
      </c>
    </row>
    <row r="692" spans="1:92">
      <c r="A692" t="s">
        <v>1650</v>
      </c>
      <c r="B692" t="s">
        <v>25</v>
      </c>
      <c r="C692" t="s">
        <v>26</v>
      </c>
      <c r="D692" t="s">
        <v>88</v>
      </c>
      <c r="E692" t="s">
        <v>89</v>
      </c>
      <c r="F692" t="s">
        <v>172</v>
      </c>
      <c r="G692" t="s">
        <v>788</v>
      </c>
      <c r="H692" t="s">
        <v>885</v>
      </c>
      <c r="I692">
        <v>100</v>
      </c>
      <c r="J692" s="1">
        <v>0.91</v>
      </c>
      <c r="K692" t="s">
        <v>26</v>
      </c>
      <c r="L692" t="s">
        <v>88</v>
      </c>
      <c r="M692" t="s">
        <v>89</v>
      </c>
      <c r="N692" t="s">
        <v>198</v>
      </c>
      <c r="P692" t="s">
        <v>1131</v>
      </c>
      <c r="Q692">
        <v>5</v>
      </c>
      <c r="R692">
        <v>0.20863999999999899</v>
      </c>
      <c r="S692">
        <f t="shared" si="20"/>
        <v>6</v>
      </c>
      <c r="T692">
        <f t="shared" si="21"/>
        <v>18</v>
      </c>
      <c r="U692">
        <v>0</v>
      </c>
      <c r="V692">
        <v>0</v>
      </c>
      <c r="W692">
        <v>0</v>
      </c>
      <c r="X692">
        <v>0</v>
      </c>
      <c r="Y692">
        <v>0</v>
      </c>
      <c r="Z692">
        <v>1</v>
      </c>
      <c r="AA692">
        <v>1</v>
      </c>
      <c r="AB692">
        <v>9</v>
      </c>
      <c r="AC692">
        <v>0</v>
      </c>
      <c r="AD692">
        <v>0</v>
      </c>
      <c r="AE692">
        <v>0</v>
      </c>
      <c r="AF692">
        <v>0</v>
      </c>
      <c r="AG692">
        <v>0</v>
      </c>
      <c r="AH692">
        <v>0</v>
      </c>
      <c r="AI692">
        <v>0</v>
      </c>
      <c r="AJ692">
        <v>0</v>
      </c>
      <c r="AK692">
        <v>0</v>
      </c>
      <c r="AL692">
        <v>0</v>
      </c>
      <c r="AM692">
        <v>0</v>
      </c>
      <c r="AN692">
        <v>0</v>
      </c>
      <c r="AO692">
        <v>0</v>
      </c>
      <c r="AP692">
        <v>0</v>
      </c>
      <c r="AQ692">
        <v>0</v>
      </c>
      <c r="AR692">
        <v>0</v>
      </c>
      <c r="AS692">
        <v>1</v>
      </c>
      <c r="AT692">
        <v>0</v>
      </c>
      <c r="AU692">
        <v>0</v>
      </c>
      <c r="AV692">
        <v>2</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0</v>
      </c>
      <c r="BR692">
        <v>0</v>
      </c>
      <c r="BS692">
        <v>0</v>
      </c>
      <c r="BT692">
        <v>0</v>
      </c>
      <c r="BU692">
        <v>4</v>
      </c>
      <c r="BV692">
        <v>0</v>
      </c>
      <c r="BW692">
        <v>0</v>
      </c>
      <c r="BX692">
        <v>0</v>
      </c>
      <c r="BY692">
        <v>0</v>
      </c>
      <c r="BZ692">
        <v>0</v>
      </c>
      <c r="CA692">
        <v>0</v>
      </c>
      <c r="CB692">
        <v>0</v>
      </c>
      <c r="CC692">
        <v>0</v>
      </c>
      <c r="CD692">
        <v>0</v>
      </c>
      <c r="CE692">
        <v>0</v>
      </c>
      <c r="CF692">
        <v>0</v>
      </c>
      <c r="CG692">
        <v>0</v>
      </c>
      <c r="CH692">
        <v>0</v>
      </c>
      <c r="CI692">
        <v>0</v>
      </c>
      <c r="CJ692">
        <v>0</v>
      </c>
      <c r="CK692">
        <v>0</v>
      </c>
      <c r="CL692">
        <v>0</v>
      </c>
      <c r="CM692">
        <v>0</v>
      </c>
      <c r="CN692">
        <v>0</v>
      </c>
    </row>
    <row r="693" spans="1:92">
      <c r="A693" t="s">
        <v>1936</v>
      </c>
      <c r="B693" t="s">
        <v>25</v>
      </c>
      <c r="C693" t="s">
        <v>26</v>
      </c>
      <c r="D693" t="s">
        <v>88</v>
      </c>
      <c r="E693" t="s">
        <v>89</v>
      </c>
      <c r="F693" t="s">
        <v>172</v>
      </c>
      <c r="G693" t="s">
        <v>521</v>
      </c>
      <c r="H693" t="s">
        <v>522</v>
      </c>
      <c r="I693">
        <v>100</v>
      </c>
      <c r="J693" s="1">
        <v>0.94</v>
      </c>
      <c r="K693" t="s">
        <v>26</v>
      </c>
      <c r="L693" t="s">
        <v>88</v>
      </c>
      <c r="M693" t="s">
        <v>89</v>
      </c>
      <c r="N693" t="s">
        <v>172</v>
      </c>
      <c r="O693" t="s">
        <v>111</v>
      </c>
      <c r="P693" t="s">
        <v>482</v>
      </c>
      <c r="Q693">
        <v>13</v>
      </c>
      <c r="R693">
        <v>5.9259999999999799E-2</v>
      </c>
      <c r="S693">
        <f t="shared" si="20"/>
        <v>6</v>
      </c>
      <c r="T693">
        <f t="shared" si="21"/>
        <v>18</v>
      </c>
      <c r="U693">
        <v>0</v>
      </c>
      <c r="V693">
        <v>0</v>
      </c>
      <c r="W693">
        <v>0</v>
      </c>
      <c r="X693">
        <v>0</v>
      </c>
      <c r="Y693">
        <v>0</v>
      </c>
      <c r="Z693">
        <v>0</v>
      </c>
      <c r="AA693">
        <v>0</v>
      </c>
      <c r="AB693">
        <v>0</v>
      </c>
      <c r="AC693">
        <v>0</v>
      </c>
      <c r="AD693">
        <v>0</v>
      </c>
      <c r="AE693">
        <v>0</v>
      </c>
      <c r="AF693">
        <v>0</v>
      </c>
      <c r="AG693">
        <v>0</v>
      </c>
      <c r="AH693">
        <v>0</v>
      </c>
      <c r="AI693">
        <v>4</v>
      </c>
      <c r="AJ693">
        <v>0</v>
      </c>
      <c r="AK693">
        <v>0</v>
      </c>
      <c r="AL693">
        <v>0</v>
      </c>
      <c r="AM693">
        <v>0</v>
      </c>
      <c r="AN693">
        <v>0</v>
      </c>
      <c r="AO693">
        <v>0</v>
      </c>
      <c r="AP693">
        <v>0</v>
      </c>
      <c r="AQ693">
        <v>0</v>
      </c>
      <c r="AR693">
        <v>0</v>
      </c>
      <c r="AS693">
        <v>0</v>
      </c>
      <c r="AT693">
        <v>0</v>
      </c>
      <c r="AU693">
        <v>1</v>
      </c>
      <c r="AV693">
        <v>0</v>
      </c>
      <c r="AW693">
        <v>0</v>
      </c>
      <c r="AX693">
        <v>0</v>
      </c>
      <c r="AY693">
        <v>0</v>
      </c>
      <c r="AZ693">
        <v>0</v>
      </c>
      <c r="BA693">
        <v>0</v>
      </c>
      <c r="BB693">
        <v>0</v>
      </c>
      <c r="BC693">
        <v>0</v>
      </c>
      <c r="BD693">
        <v>0</v>
      </c>
      <c r="BE693">
        <v>0</v>
      </c>
      <c r="BF693">
        <v>0</v>
      </c>
      <c r="BG693">
        <v>0</v>
      </c>
      <c r="BH693">
        <v>0</v>
      </c>
      <c r="BI693">
        <v>3</v>
      </c>
      <c r="BJ693">
        <v>0</v>
      </c>
      <c r="BK693">
        <v>0</v>
      </c>
      <c r="BL693">
        <v>0</v>
      </c>
      <c r="BM693">
        <v>0</v>
      </c>
      <c r="BN693">
        <v>0</v>
      </c>
      <c r="BO693">
        <v>4</v>
      </c>
      <c r="BP693">
        <v>0</v>
      </c>
      <c r="BQ693">
        <v>0</v>
      </c>
      <c r="BR693">
        <v>0</v>
      </c>
      <c r="BS693">
        <v>0</v>
      </c>
      <c r="BT693">
        <v>0</v>
      </c>
      <c r="BU693">
        <v>0</v>
      </c>
      <c r="BV693">
        <v>0</v>
      </c>
      <c r="BW693">
        <v>0</v>
      </c>
      <c r="BX693">
        <v>0</v>
      </c>
      <c r="BY693">
        <v>0</v>
      </c>
      <c r="BZ693">
        <v>3</v>
      </c>
      <c r="CA693">
        <v>0</v>
      </c>
      <c r="CB693">
        <v>0</v>
      </c>
      <c r="CC693">
        <v>0</v>
      </c>
      <c r="CD693">
        <v>0</v>
      </c>
      <c r="CE693">
        <v>0</v>
      </c>
      <c r="CF693">
        <v>0</v>
      </c>
      <c r="CG693">
        <v>0</v>
      </c>
      <c r="CH693">
        <v>0</v>
      </c>
      <c r="CI693">
        <v>0</v>
      </c>
      <c r="CJ693">
        <v>0</v>
      </c>
      <c r="CK693">
        <v>0</v>
      </c>
      <c r="CL693">
        <v>0</v>
      </c>
      <c r="CM693">
        <v>0</v>
      </c>
      <c r="CN693">
        <v>3</v>
      </c>
    </row>
    <row r="694" spans="1:92">
      <c r="A694" t="s">
        <v>2100</v>
      </c>
      <c r="B694" t="s">
        <v>25</v>
      </c>
      <c r="C694" t="s">
        <v>26</v>
      </c>
      <c r="D694" t="s">
        <v>88</v>
      </c>
      <c r="E694" t="s">
        <v>89</v>
      </c>
      <c r="F694" t="s">
        <v>32</v>
      </c>
      <c r="G694" t="s">
        <v>332</v>
      </c>
      <c r="H694" t="s">
        <v>333</v>
      </c>
      <c r="I694">
        <v>100</v>
      </c>
      <c r="J694" s="1">
        <v>0.94</v>
      </c>
      <c r="K694" t="s">
        <v>26</v>
      </c>
      <c r="L694" t="s">
        <v>88</v>
      </c>
      <c r="M694" t="s">
        <v>89</v>
      </c>
      <c r="N694" t="s">
        <v>172</v>
      </c>
      <c r="O694" t="s">
        <v>175</v>
      </c>
      <c r="P694" t="s">
        <v>713</v>
      </c>
      <c r="Q694">
        <v>4</v>
      </c>
      <c r="R694">
        <v>9.8540000000000003E-2</v>
      </c>
      <c r="S694">
        <f t="shared" si="20"/>
        <v>4</v>
      </c>
      <c r="T694">
        <f t="shared" si="21"/>
        <v>18</v>
      </c>
      <c r="U694">
        <v>0</v>
      </c>
      <c r="V694">
        <v>0</v>
      </c>
      <c r="W694">
        <v>0</v>
      </c>
      <c r="X694">
        <v>0</v>
      </c>
      <c r="Y694">
        <v>0</v>
      </c>
      <c r="Z694">
        <v>0</v>
      </c>
      <c r="AA694">
        <v>0</v>
      </c>
      <c r="AB694">
        <v>0</v>
      </c>
      <c r="AC694">
        <v>0</v>
      </c>
      <c r="AD694">
        <v>0</v>
      </c>
      <c r="AE694">
        <v>0</v>
      </c>
      <c r="AF694">
        <v>0</v>
      </c>
      <c r="AG694">
        <v>0</v>
      </c>
      <c r="AH694">
        <v>0</v>
      </c>
      <c r="AI694">
        <v>0</v>
      </c>
      <c r="AJ694">
        <v>0</v>
      </c>
      <c r="AK694">
        <v>0</v>
      </c>
      <c r="AL694">
        <v>0</v>
      </c>
      <c r="AM694">
        <v>0</v>
      </c>
      <c r="AN694">
        <v>0</v>
      </c>
      <c r="AO694">
        <v>0</v>
      </c>
      <c r="AP694">
        <v>0</v>
      </c>
      <c r="AQ694">
        <v>8</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8</v>
      </c>
      <c r="BQ694">
        <v>0</v>
      </c>
      <c r="BR694">
        <v>0</v>
      </c>
      <c r="BS694">
        <v>0</v>
      </c>
      <c r="BT694">
        <v>0</v>
      </c>
      <c r="BU694">
        <v>1</v>
      </c>
      <c r="BV694">
        <v>0</v>
      </c>
      <c r="BW694">
        <v>0</v>
      </c>
      <c r="BX694">
        <v>0</v>
      </c>
      <c r="BY694">
        <v>1</v>
      </c>
      <c r="BZ694">
        <v>0</v>
      </c>
      <c r="CA694">
        <v>0</v>
      </c>
      <c r="CB694">
        <v>0</v>
      </c>
      <c r="CC694">
        <v>0</v>
      </c>
      <c r="CD694">
        <v>0</v>
      </c>
      <c r="CE694">
        <v>0</v>
      </c>
      <c r="CF694">
        <v>0</v>
      </c>
      <c r="CG694">
        <v>0</v>
      </c>
      <c r="CH694">
        <v>0</v>
      </c>
      <c r="CI694">
        <v>0</v>
      </c>
      <c r="CJ694">
        <v>0</v>
      </c>
      <c r="CK694">
        <v>0</v>
      </c>
      <c r="CL694">
        <v>0</v>
      </c>
      <c r="CM694">
        <v>0</v>
      </c>
      <c r="CN694">
        <v>0</v>
      </c>
    </row>
    <row r="695" spans="1:92">
      <c r="A695" t="s">
        <v>2155</v>
      </c>
      <c r="B695" t="s">
        <v>25</v>
      </c>
      <c r="C695" t="s">
        <v>26</v>
      </c>
      <c r="D695" t="s">
        <v>47</v>
      </c>
      <c r="E695" t="s">
        <v>48</v>
      </c>
      <c r="F695" t="s">
        <v>49</v>
      </c>
      <c r="G695" t="s">
        <v>2156</v>
      </c>
      <c r="H695" t="s">
        <v>2157</v>
      </c>
      <c r="I695">
        <v>100</v>
      </c>
      <c r="J695" s="1">
        <v>1</v>
      </c>
      <c r="K695" t="s">
        <v>26</v>
      </c>
      <c r="L695" t="s">
        <v>47</v>
      </c>
      <c r="M695" t="s">
        <v>48</v>
      </c>
      <c r="N695" t="s">
        <v>49</v>
      </c>
      <c r="O695" t="s">
        <v>78</v>
      </c>
      <c r="P695" t="s">
        <v>2158</v>
      </c>
      <c r="Q695">
        <v>2</v>
      </c>
      <c r="R695">
        <v>2.6699999999999502E-3</v>
      </c>
      <c r="S695">
        <f t="shared" si="20"/>
        <v>4</v>
      </c>
      <c r="T695">
        <f t="shared" si="21"/>
        <v>18</v>
      </c>
      <c r="U695">
        <v>0</v>
      </c>
      <c r="V695">
        <v>0</v>
      </c>
      <c r="W695">
        <v>0</v>
      </c>
      <c r="X695">
        <v>0</v>
      </c>
      <c r="Y695">
        <v>0</v>
      </c>
      <c r="Z695">
        <v>0</v>
      </c>
      <c r="AA695">
        <v>0</v>
      </c>
      <c r="AB695">
        <v>0</v>
      </c>
      <c r="AC695">
        <v>0</v>
      </c>
      <c r="AD695">
        <v>0</v>
      </c>
      <c r="AE695">
        <v>0</v>
      </c>
      <c r="AF695">
        <v>0</v>
      </c>
      <c r="AG695">
        <v>0</v>
      </c>
      <c r="AH695">
        <v>0</v>
      </c>
      <c r="AI695">
        <v>0</v>
      </c>
      <c r="AJ695">
        <v>0</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1</v>
      </c>
      <c r="BS695">
        <v>0</v>
      </c>
      <c r="BT695">
        <v>0</v>
      </c>
      <c r="BU695">
        <v>0</v>
      </c>
      <c r="BV695">
        <v>0</v>
      </c>
      <c r="BW695">
        <v>0</v>
      </c>
      <c r="BX695">
        <v>0</v>
      </c>
      <c r="BY695">
        <v>4</v>
      </c>
      <c r="BZ695">
        <v>0</v>
      </c>
      <c r="CA695">
        <v>0</v>
      </c>
      <c r="CB695">
        <v>0</v>
      </c>
      <c r="CC695">
        <v>0</v>
      </c>
      <c r="CD695">
        <v>0</v>
      </c>
      <c r="CE695">
        <v>0</v>
      </c>
      <c r="CF695">
        <v>0</v>
      </c>
      <c r="CG695">
        <v>0</v>
      </c>
      <c r="CH695">
        <v>0</v>
      </c>
      <c r="CI695">
        <v>0</v>
      </c>
      <c r="CJ695">
        <v>0</v>
      </c>
      <c r="CK695">
        <v>0</v>
      </c>
      <c r="CL695">
        <v>1</v>
      </c>
      <c r="CM695">
        <v>0</v>
      </c>
      <c r="CN695">
        <v>12</v>
      </c>
    </row>
    <row r="696" spans="1:92">
      <c r="A696" t="s">
        <v>1632</v>
      </c>
      <c r="B696" t="s">
        <v>25</v>
      </c>
      <c r="C696" t="s">
        <v>26</v>
      </c>
      <c r="D696" t="s">
        <v>27</v>
      </c>
      <c r="E696" t="s">
        <v>28</v>
      </c>
      <c r="F696" t="s">
        <v>29</v>
      </c>
      <c r="G696" t="s">
        <v>30</v>
      </c>
      <c r="H696" t="s">
        <v>1633</v>
      </c>
      <c r="I696">
        <v>100</v>
      </c>
      <c r="J696" s="1">
        <v>0.95</v>
      </c>
      <c r="K696" t="s">
        <v>26</v>
      </c>
      <c r="L696" t="s">
        <v>27</v>
      </c>
      <c r="M696" t="s">
        <v>28</v>
      </c>
      <c r="N696" t="s">
        <v>29</v>
      </c>
      <c r="O696" t="s">
        <v>29</v>
      </c>
      <c r="P696" t="s">
        <v>1634</v>
      </c>
      <c r="Q696">
        <v>2</v>
      </c>
      <c r="R696">
        <v>0.12625</v>
      </c>
      <c r="S696">
        <f t="shared" si="20"/>
        <v>3</v>
      </c>
      <c r="T696">
        <f t="shared" si="21"/>
        <v>18</v>
      </c>
      <c r="U696">
        <v>0</v>
      </c>
      <c r="V696">
        <v>0</v>
      </c>
      <c r="W696">
        <v>0</v>
      </c>
      <c r="X696">
        <v>0</v>
      </c>
      <c r="Y696">
        <v>0</v>
      </c>
      <c r="Z696">
        <v>1</v>
      </c>
      <c r="AA696">
        <v>0</v>
      </c>
      <c r="AB696">
        <v>15</v>
      </c>
      <c r="AC696">
        <v>0</v>
      </c>
      <c r="AD696">
        <v>0</v>
      </c>
      <c r="AE696">
        <v>0</v>
      </c>
      <c r="AF696">
        <v>0</v>
      </c>
      <c r="AG696">
        <v>0</v>
      </c>
      <c r="AH696">
        <v>0</v>
      </c>
      <c r="AI696">
        <v>0</v>
      </c>
      <c r="AJ696">
        <v>0</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2</v>
      </c>
      <c r="BS696">
        <v>0</v>
      </c>
      <c r="BT696">
        <v>0</v>
      </c>
      <c r="BU696">
        <v>0</v>
      </c>
      <c r="BV696">
        <v>0</v>
      </c>
      <c r="BW696">
        <v>0</v>
      </c>
      <c r="BX696">
        <v>0</v>
      </c>
      <c r="BY696">
        <v>0</v>
      </c>
      <c r="BZ696">
        <v>0</v>
      </c>
      <c r="CA696">
        <v>0</v>
      </c>
      <c r="CB696">
        <v>0</v>
      </c>
      <c r="CC696">
        <v>0</v>
      </c>
      <c r="CD696">
        <v>0</v>
      </c>
      <c r="CE696">
        <v>0</v>
      </c>
      <c r="CF696">
        <v>0</v>
      </c>
      <c r="CG696">
        <v>0</v>
      </c>
      <c r="CH696">
        <v>0</v>
      </c>
      <c r="CI696">
        <v>0</v>
      </c>
      <c r="CJ696">
        <v>0</v>
      </c>
      <c r="CK696">
        <v>0</v>
      </c>
      <c r="CL696">
        <v>0</v>
      </c>
      <c r="CM696">
        <v>0</v>
      </c>
      <c r="CN696">
        <v>0</v>
      </c>
    </row>
    <row r="697" spans="1:92">
      <c r="A697" t="s">
        <v>2205</v>
      </c>
      <c r="B697" t="s">
        <v>25</v>
      </c>
      <c r="C697" t="s">
        <v>26</v>
      </c>
      <c r="D697" t="s">
        <v>88</v>
      </c>
      <c r="E697" t="s">
        <v>89</v>
      </c>
      <c r="F697" t="s">
        <v>172</v>
      </c>
      <c r="G697" t="s">
        <v>2206</v>
      </c>
      <c r="H697" t="s">
        <v>2207</v>
      </c>
      <c r="I697">
        <v>100</v>
      </c>
      <c r="J697" s="1">
        <v>0.9</v>
      </c>
      <c r="K697" t="s">
        <v>26</v>
      </c>
      <c r="L697" t="s">
        <v>88</v>
      </c>
      <c r="M697" t="s">
        <v>89</v>
      </c>
      <c r="N697" t="s">
        <v>172</v>
      </c>
      <c r="O697" t="s">
        <v>175</v>
      </c>
      <c r="P697" t="s">
        <v>282</v>
      </c>
      <c r="Q697">
        <v>3</v>
      </c>
      <c r="R697">
        <v>0.291019999999999</v>
      </c>
      <c r="S697">
        <f t="shared" si="20"/>
        <v>3</v>
      </c>
      <c r="T697">
        <f t="shared" si="21"/>
        <v>18</v>
      </c>
      <c r="U697">
        <v>0</v>
      </c>
      <c r="V697">
        <v>0</v>
      </c>
      <c r="W697">
        <v>0</v>
      </c>
      <c r="X697">
        <v>0</v>
      </c>
      <c r="Y697">
        <v>0</v>
      </c>
      <c r="Z697">
        <v>0</v>
      </c>
      <c r="AA697">
        <v>0</v>
      </c>
      <c r="AB697">
        <v>0</v>
      </c>
      <c r="AC697">
        <v>0</v>
      </c>
      <c r="AD697">
        <v>0</v>
      </c>
      <c r="AE697">
        <v>0</v>
      </c>
      <c r="AF697">
        <v>0</v>
      </c>
      <c r="AG697">
        <v>0</v>
      </c>
      <c r="AH697">
        <v>0</v>
      </c>
      <c r="AI697">
        <v>0</v>
      </c>
      <c r="AJ697">
        <v>0</v>
      </c>
      <c r="AK697">
        <v>0</v>
      </c>
      <c r="AL697">
        <v>0</v>
      </c>
      <c r="AM697">
        <v>0</v>
      </c>
      <c r="AN697">
        <v>0</v>
      </c>
      <c r="AO697">
        <v>0</v>
      </c>
      <c r="AP697">
        <v>0</v>
      </c>
      <c r="AQ697">
        <v>0</v>
      </c>
      <c r="AR697">
        <v>0</v>
      </c>
      <c r="AS697">
        <v>0</v>
      </c>
      <c r="AT697">
        <v>0</v>
      </c>
      <c r="AU697">
        <v>0</v>
      </c>
      <c r="AV697">
        <v>0</v>
      </c>
      <c r="AW697">
        <v>0</v>
      </c>
      <c r="AX697">
        <v>0</v>
      </c>
      <c r="AY697">
        <v>1</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2</v>
      </c>
      <c r="BS697">
        <v>15</v>
      </c>
      <c r="BT697">
        <v>0</v>
      </c>
      <c r="BU697">
        <v>0</v>
      </c>
      <c r="BV697">
        <v>0</v>
      </c>
      <c r="BW697">
        <v>0</v>
      </c>
      <c r="BX697">
        <v>0</v>
      </c>
      <c r="BY697">
        <v>0</v>
      </c>
      <c r="BZ697">
        <v>0</v>
      </c>
      <c r="CA697">
        <v>0</v>
      </c>
      <c r="CB697">
        <v>0</v>
      </c>
      <c r="CC697">
        <v>0</v>
      </c>
      <c r="CD697">
        <v>0</v>
      </c>
      <c r="CE697">
        <v>0</v>
      </c>
      <c r="CF697">
        <v>0</v>
      </c>
      <c r="CG697">
        <v>0</v>
      </c>
      <c r="CH697">
        <v>0</v>
      </c>
      <c r="CI697">
        <v>0</v>
      </c>
      <c r="CJ697">
        <v>0</v>
      </c>
      <c r="CK697">
        <v>0</v>
      </c>
      <c r="CL697">
        <v>0</v>
      </c>
      <c r="CM697">
        <v>0</v>
      </c>
      <c r="CN697">
        <v>0</v>
      </c>
    </row>
    <row r="698" spans="1:92">
      <c r="A698" t="s">
        <v>1808</v>
      </c>
      <c r="B698" t="s">
        <v>25</v>
      </c>
      <c r="C698" t="s">
        <v>26</v>
      </c>
      <c r="D698" t="s">
        <v>47</v>
      </c>
      <c r="E698" t="s">
        <v>48</v>
      </c>
      <c r="F698" t="s">
        <v>49</v>
      </c>
      <c r="G698" t="s">
        <v>1809</v>
      </c>
      <c r="H698" t="s">
        <v>1810</v>
      </c>
      <c r="I698">
        <v>100</v>
      </c>
      <c r="J698" s="1">
        <v>0.99</v>
      </c>
      <c r="K698" t="s">
        <v>26</v>
      </c>
      <c r="L698" t="s">
        <v>47</v>
      </c>
      <c r="M698" t="s">
        <v>48</v>
      </c>
      <c r="N698" t="s">
        <v>49</v>
      </c>
      <c r="O698" t="s">
        <v>52</v>
      </c>
      <c r="P698" t="s">
        <v>1250</v>
      </c>
      <c r="Q698">
        <v>2</v>
      </c>
      <c r="R698">
        <v>5.8199999999999303E-3</v>
      </c>
      <c r="S698">
        <f t="shared" si="20"/>
        <v>2</v>
      </c>
      <c r="T698">
        <f t="shared" si="21"/>
        <v>18</v>
      </c>
      <c r="U698">
        <v>0</v>
      </c>
      <c r="V698">
        <v>0</v>
      </c>
      <c r="W698">
        <v>0</v>
      </c>
      <c r="X698">
        <v>0</v>
      </c>
      <c r="Y698">
        <v>0</v>
      </c>
      <c r="Z698">
        <v>0</v>
      </c>
      <c r="AA698">
        <v>0</v>
      </c>
      <c r="AB698">
        <v>0</v>
      </c>
      <c r="AC698">
        <v>0</v>
      </c>
      <c r="AD698">
        <v>16</v>
      </c>
      <c r="AE698">
        <v>0</v>
      </c>
      <c r="AF698">
        <v>0</v>
      </c>
      <c r="AG698">
        <v>0</v>
      </c>
      <c r="AH698">
        <v>0</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v>0</v>
      </c>
      <c r="BY698">
        <v>0</v>
      </c>
      <c r="BZ698">
        <v>0</v>
      </c>
      <c r="CA698">
        <v>0</v>
      </c>
      <c r="CB698">
        <v>0</v>
      </c>
      <c r="CC698">
        <v>0</v>
      </c>
      <c r="CD698">
        <v>0</v>
      </c>
      <c r="CE698">
        <v>0</v>
      </c>
      <c r="CF698">
        <v>0</v>
      </c>
      <c r="CG698">
        <v>0</v>
      </c>
      <c r="CH698">
        <v>0</v>
      </c>
      <c r="CI698">
        <v>2</v>
      </c>
      <c r="CJ698">
        <v>0</v>
      </c>
      <c r="CK698">
        <v>0</v>
      </c>
      <c r="CL698">
        <v>0</v>
      </c>
      <c r="CM698">
        <v>0</v>
      </c>
      <c r="CN698">
        <v>0</v>
      </c>
    </row>
    <row r="699" spans="1:92">
      <c r="A699" t="s">
        <v>1125</v>
      </c>
      <c r="B699" t="s">
        <v>25</v>
      </c>
      <c r="C699" t="s">
        <v>26</v>
      </c>
      <c r="D699" t="s">
        <v>88</v>
      </c>
      <c r="E699" t="s">
        <v>89</v>
      </c>
      <c r="G699" t="s">
        <v>1008</v>
      </c>
      <c r="H699" t="s">
        <v>1009</v>
      </c>
      <c r="I699">
        <v>100</v>
      </c>
      <c r="J699" s="1">
        <v>0.9</v>
      </c>
      <c r="K699" t="s">
        <v>26</v>
      </c>
      <c r="L699" t="s">
        <v>88</v>
      </c>
      <c r="M699" t="s">
        <v>89</v>
      </c>
      <c r="P699" t="s">
        <v>749</v>
      </c>
      <c r="Q699">
        <v>5</v>
      </c>
      <c r="R699">
        <v>0.13502999999999901</v>
      </c>
      <c r="S699">
        <f t="shared" si="20"/>
        <v>10</v>
      </c>
      <c r="T699">
        <f t="shared" si="21"/>
        <v>17</v>
      </c>
      <c r="U699">
        <v>0</v>
      </c>
      <c r="V699">
        <v>0</v>
      </c>
      <c r="W699">
        <v>2</v>
      </c>
      <c r="X699">
        <v>4</v>
      </c>
      <c r="Y699">
        <v>0</v>
      </c>
      <c r="Z699">
        <v>0</v>
      </c>
      <c r="AA699">
        <v>0</v>
      </c>
      <c r="AB699">
        <v>0</v>
      </c>
      <c r="AC699">
        <v>1</v>
      </c>
      <c r="AD699">
        <v>0</v>
      </c>
      <c r="AE699">
        <v>0</v>
      </c>
      <c r="AF699">
        <v>0</v>
      </c>
      <c r="AG699">
        <v>0</v>
      </c>
      <c r="AH699">
        <v>0</v>
      </c>
      <c r="AI699">
        <v>0</v>
      </c>
      <c r="AJ699">
        <v>0</v>
      </c>
      <c r="AK699">
        <v>0</v>
      </c>
      <c r="AL699">
        <v>0</v>
      </c>
      <c r="AM699">
        <v>0</v>
      </c>
      <c r="AN699">
        <v>0</v>
      </c>
      <c r="AO699">
        <v>0</v>
      </c>
      <c r="AP699">
        <v>0</v>
      </c>
      <c r="AQ699">
        <v>1</v>
      </c>
      <c r="AR699">
        <v>0</v>
      </c>
      <c r="AS699">
        <v>0</v>
      </c>
      <c r="AT699">
        <v>0</v>
      </c>
      <c r="AU699">
        <v>0</v>
      </c>
      <c r="AV699">
        <v>0</v>
      </c>
      <c r="AW699">
        <v>0</v>
      </c>
      <c r="AX699">
        <v>0</v>
      </c>
      <c r="AY699">
        <v>0</v>
      </c>
      <c r="AZ699">
        <v>0</v>
      </c>
      <c r="BA699">
        <v>0</v>
      </c>
      <c r="BB699">
        <v>0</v>
      </c>
      <c r="BC699">
        <v>0</v>
      </c>
      <c r="BD699">
        <v>0</v>
      </c>
      <c r="BE699">
        <v>0</v>
      </c>
      <c r="BF699">
        <v>0</v>
      </c>
      <c r="BG699">
        <v>0</v>
      </c>
      <c r="BH699">
        <v>2</v>
      </c>
      <c r="BI699">
        <v>0</v>
      </c>
      <c r="BJ699">
        <v>0</v>
      </c>
      <c r="BK699">
        <v>2</v>
      </c>
      <c r="BL699">
        <v>0</v>
      </c>
      <c r="BM699">
        <v>0</v>
      </c>
      <c r="BN699">
        <v>0</v>
      </c>
      <c r="BO699">
        <v>0</v>
      </c>
      <c r="BP699">
        <v>0</v>
      </c>
      <c r="BQ699">
        <v>2</v>
      </c>
      <c r="BR699">
        <v>0</v>
      </c>
      <c r="BS699">
        <v>0</v>
      </c>
      <c r="BT699">
        <v>0</v>
      </c>
      <c r="BU699">
        <v>0</v>
      </c>
      <c r="BV699">
        <v>0</v>
      </c>
      <c r="BW699">
        <v>0</v>
      </c>
      <c r="BX699">
        <v>0</v>
      </c>
      <c r="BY699">
        <v>0</v>
      </c>
      <c r="BZ699">
        <v>0</v>
      </c>
      <c r="CA699">
        <v>0</v>
      </c>
      <c r="CB699">
        <v>1</v>
      </c>
      <c r="CC699">
        <v>0</v>
      </c>
      <c r="CD699">
        <v>1</v>
      </c>
      <c r="CE699">
        <v>0</v>
      </c>
      <c r="CF699">
        <v>0</v>
      </c>
      <c r="CG699">
        <v>1</v>
      </c>
      <c r="CH699">
        <v>0</v>
      </c>
      <c r="CI699">
        <v>0</v>
      </c>
      <c r="CJ699">
        <v>0</v>
      </c>
      <c r="CK699">
        <v>0</v>
      </c>
      <c r="CL699">
        <v>0</v>
      </c>
      <c r="CM699">
        <v>0</v>
      </c>
      <c r="CN699">
        <v>0</v>
      </c>
    </row>
    <row r="700" spans="1:92">
      <c r="A700" t="s">
        <v>1696</v>
      </c>
      <c r="B700" t="s">
        <v>25</v>
      </c>
      <c r="C700" t="s">
        <v>26</v>
      </c>
      <c r="D700" t="s">
        <v>27</v>
      </c>
      <c r="E700" t="s">
        <v>36</v>
      </c>
      <c r="F700" t="s">
        <v>643</v>
      </c>
      <c r="G700" t="s">
        <v>1697</v>
      </c>
      <c r="H700" t="s">
        <v>1698</v>
      </c>
      <c r="I700">
        <v>100</v>
      </c>
      <c r="J700" s="1">
        <v>0.89</v>
      </c>
      <c r="K700" t="s">
        <v>26</v>
      </c>
      <c r="L700" t="s">
        <v>27</v>
      </c>
      <c r="M700" t="s">
        <v>28</v>
      </c>
      <c r="N700" t="s">
        <v>29</v>
      </c>
      <c r="O700" t="s">
        <v>39</v>
      </c>
      <c r="P700" t="s">
        <v>297</v>
      </c>
      <c r="Q700">
        <v>6</v>
      </c>
      <c r="R700">
        <v>0.13227999999999901</v>
      </c>
      <c r="S700">
        <f t="shared" si="20"/>
        <v>10</v>
      </c>
      <c r="T700">
        <f t="shared" si="21"/>
        <v>17</v>
      </c>
      <c r="U700">
        <v>0</v>
      </c>
      <c r="V700">
        <v>0</v>
      </c>
      <c r="W700">
        <v>0</v>
      </c>
      <c r="X700">
        <v>0</v>
      </c>
      <c r="Y700">
        <v>0</v>
      </c>
      <c r="Z700">
        <v>0</v>
      </c>
      <c r="AA700">
        <v>1</v>
      </c>
      <c r="AB700">
        <v>0</v>
      </c>
      <c r="AC700">
        <v>0</v>
      </c>
      <c r="AD700">
        <v>0</v>
      </c>
      <c r="AE700">
        <v>2</v>
      </c>
      <c r="AF700">
        <v>0</v>
      </c>
      <c r="AG700">
        <v>0</v>
      </c>
      <c r="AH700">
        <v>0</v>
      </c>
      <c r="AI700">
        <v>1</v>
      </c>
      <c r="AJ700">
        <v>0</v>
      </c>
      <c r="AK700">
        <v>0</v>
      </c>
      <c r="AL700">
        <v>2</v>
      </c>
      <c r="AM700">
        <v>0</v>
      </c>
      <c r="AN700">
        <v>0</v>
      </c>
      <c r="AO700">
        <v>0</v>
      </c>
      <c r="AP700">
        <v>0</v>
      </c>
      <c r="AQ700">
        <v>0</v>
      </c>
      <c r="AR700">
        <v>0</v>
      </c>
      <c r="AS700">
        <v>0</v>
      </c>
      <c r="AT700">
        <v>0</v>
      </c>
      <c r="AU700">
        <v>1</v>
      </c>
      <c r="AV700">
        <v>0</v>
      </c>
      <c r="AW700">
        <v>3</v>
      </c>
      <c r="AX700">
        <v>0</v>
      </c>
      <c r="AY700">
        <v>0</v>
      </c>
      <c r="AZ700">
        <v>0</v>
      </c>
      <c r="BA700">
        <v>0</v>
      </c>
      <c r="BB700">
        <v>0</v>
      </c>
      <c r="BC700">
        <v>1</v>
      </c>
      <c r="BD700">
        <v>0</v>
      </c>
      <c r="BE700">
        <v>0</v>
      </c>
      <c r="BF700">
        <v>0</v>
      </c>
      <c r="BG700">
        <v>0</v>
      </c>
      <c r="BH700">
        <v>0</v>
      </c>
      <c r="BI700">
        <v>0</v>
      </c>
      <c r="BJ700">
        <v>0</v>
      </c>
      <c r="BK700">
        <v>0</v>
      </c>
      <c r="BL700">
        <v>0</v>
      </c>
      <c r="BM700">
        <v>2</v>
      </c>
      <c r="BN700">
        <v>0</v>
      </c>
      <c r="BO700">
        <v>2</v>
      </c>
      <c r="BP700">
        <v>0</v>
      </c>
      <c r="BQ700">
        <v>2</v>
      </c>
      <c r="BR700">
        <v>0</v>
      </c>
      <c r="BS700">
        <v>0</v>
      </c>
      <c r="BT700">
        <v>0</v>
      </c>
      <c r="BU700">
        <v>0</v>
      </c>
      <c r="BV700">
        <v>0</v>
      </c>
      <c r="BW700">
        <v>0</v>
      </c>
      <c r="BX700">
        <v>0</v>
      </c>
      <c r="BY700">
        <v>0</v>
      </c>
      <c r="BZ700">
        <v>0</v>
      </c>
      <c r="CA700">
        <v>0</v>
      </c>
      <c r="CB700">
        <v>0</v>
      </c>
      <c r="CC700">
        <v>0</v>
      </c>
      <c r="CD700">
        <v>0</v>
      </c>
      <c r="CE700">
        <v>0</v>
      </c>
      <c r="CF700">
        <v>0</v>
      </c>
      <c r="CG700">
        <v>0</v>
      </c>
      <c r="CH700">
        <v>0</v>
      </c>
      <c r="CI700">
        <v>0</v>
      </c>
      <c r="CJ700">
        <v>0</v>
      </c>
      <c r="CK700">
        <v>0</v>
      </c>
      <c r="CL700">
        <v>0</v>
      </c>
      <c r="CM700">
        <v>0</v>
      </c>
      <c r="CN700">
        <v>0</v>
      </c>
    </row>
    <row r="701" spans="1:92">
      <c r="A701" t="s">
        <v>1734</v>
      </c>
      <c r="B701" t="s">
        <v>25</v>
      </c>
      <c r="C701" t="s">
        <v>26</v>
      </c>
      <c r="D701" t="s">
        <v>27</v>
      </c>
      <c r="E701" t="s">
        <v>28</v>
      </c>
      <c r="F701" t="s">
        <v>67</v>
      </c>
      <c r="G701" t="s">
        <v>1735</v>
      </c>
      <c r="H701" t="s">
        <v>1736</v>
      </c>
      <c r="I701">
        <v>100</v>
      </c>
      <c r="J701" s="1">
        <v>1</v>
      </c>
      <c r="K701" t="s">
        <v>26</v>
      </c>
      <c r="L701" t="s">
        <v>27</v>
      </c>
      <c r="M701" t="s">
        <v>28</v>
      </c>
      <c r="N701" t="s">
        <v>67</v>
      </c>
      <c r="O701" t="s">
        <v>67</v>
      </c>
      <c r="P701" t="s">
        <v>1737</v>
      </c>
      <c r="Q701">
        <v>2</v>
      </c>
      <c r="R701">
        <v>1.51000000000012E-3</v>
      </c>
      <c r="S701">
        <f t="shared" si="20"/>
        <v>7</v>
      </c>
      <c r="T701">
        <f t="shared" si="21"/>
        <v>17</v>
      </c>
      <c r="U701">
        <v>0</v>
      </c>
      <c r="V701">
        <v>0</v>
      </c>
      <c r="W701">
        <v>0</v>
      </c>
      <c r="X701">
        <v>0</v>
      </c>
      <c r="Y701">
        <v>0</v>
      </c>
      <c r="Z701">
        <v>0</v>
      </c>
      <c r="AA701">
        <v>0</v>
      </c>
      <c r="AB701">
        <v>3</v>
      </c>
      <c r="AC701">
        <v>0</v>
      </c>
      <c r="AD701">
        <v>0</v>
      </c>
      <c r="AE701">
        <v>0</v>
      </c>
      <c r="AF701">
        <v>0</v>
      </c>
      <c r="AG701">
        <v>0</v>
      </c>
      <c r="AH701">
        <v>0</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1</v>
      </c>
      <c r="BD701">
        <v>6</v>
      </c>
      <c r="BE701">
        <v>0</v>
      </c>
      <c r="BF701">
        <v>0</v>
      </c>
      <c r="BG701">
        <v>0</v>
      </c>
      <c r="BH701">
        <v>2</v>
      </c>
      <c r="BI701">
        <v>0</v>
      </c>
      <c r="BJ701">
        <v>0</v>
      </c>
      <c r="BK701">
        <v>0</v>
      </c>
      <c r="BL701">
        <v>0</v>
      </c>
      <c r="BM701">
        <v>0</v>
      </c>
      <c r="BN701">
        <v>0</v>
      </c>
      <c r="BO701">
        <v>0</v>
      </c>
      <c r="BP701">
        <v>0</v>
      </c>
      <c r="BQ701">
        <v>0</v>
      </c>
      <c r="BR701">
        <v>3</v>
      </c>
      <c r="BS701">
        <v>0</v>
      </c>
      <c r="BT701">
        <v>0</v>
      </c>
      <c r="BU701">
        <v>0</v>
      </c>
      <c r="BV701">
        <v>0</v>
      </c>
      <c r="BW701">
        <v>0</v>
      </c>
      <c r="BX701">
        <v>0</v>
      </c>
      <c r="BY701">
        <v>0</v>
      </c>
      <c r="BZ701">
        <v>0</v>
      </c>
      <c r="CA701">
        <v>0</v>
      </c>
      <c r="CB701">
        <v>0</v>
      </c>
      <c r="CC701">
        <v>0</v>
      </c>
      <c r="CD701">
        <v>1</v>
      </c>
      <c r="CE701">
        <v>0</v>
      </c>
      <c r="CF701">
        <v>0</v>
      </c>
      <c r="CG701">
        <v>0</v>
      </c>
      <c r="CH701">
        <v>0</v>
      </c>
      <c r="CI701">
        <v>0</v>
      </c>
      <c r="CJ701">
        <v>0</v>
      </c>
      <c r="CK701">
        <v>0</v>
      </c>
      <c r="CL701">
        <v>0</v>
      </c>
      <c r="CM701">
        <v>0</v>
      </c>
      <c r="CN701">
        <v>1</v>
      </c>
    </row>
    <row r="702" spans="1:92">
      <c r="A702" t="s">
        <v>2070</v>
      </c>
      <c r="B702" t="s">
        <v>25</v>
      </c>
      <c r="C702" t="s">
        <v>26</v>
      </c>
      <c r="D702" t="s">
        <v>47</v>
      </c>
      <c r="E702" t="s">
        <v>48</v>
      </c>
      <c r="F702" t="s">
        <v>49</v>
      </c>
      <c r="G702" t="s">
        <v>114</v>
      </c>
      <c r="H702" t="s">
        <v>115</v>
      </c>
      <c r="I702">
        <v>100</v>
      </c>
      <c r="J702" s="1">
        <v>0.96</v>
      </c>
      <c r="K702" t="s">
        <v>26</v>
      </c>
      <c r="L702" t="s">
        <v>47</v>
      </c>
      <c r="M702" t="s">
        <v>48</v>
      </c>
      <c r="N702" t="s">
        <v>49</v>
      </c>
      <c r="O702" t="s">
        <v>116</v>
      </c>
      <c r="P702" t="s">
        <v>117</v>
      </c>
      <c r="Q702">
        <v>7</v>
      </c>
      <c r="R702">
        <v>6.6990000000000105E-2</v>
      </c>
      <c r="S702">
        <f t="shared" si="20"/>
        <v>7</v>
      </c>
      <c r="T702">
        <f t="shared" si="21"/>
        <v>17</v>
      </c>
      <c r="U702">
        <v>0</v>
      </c>
      <c r="V702">
        <v>0</v>
      </c>
      <c r="W702">
        <v>0</v>
      </c>
      <c r="X702">
        <v>0</v>
      </c>
      <c r="Y702">
        <v>0</v>
      </c>
      <c r="Z702">
        <v>0</v>
      </c>
      <c r="AA702">
        <v>0</v>
      </c>
      <c r="AB702">
        <v>0</v>
      </c>
      <c r="AC702">
        <v>0</v>
      </c>
      <c r="AD702">
        <v>0</v>
      </c>
      <c r="AE702">
        <v>0</v>
      </c>
      <c r="AF702">
        <v>0</v>
      </c>
      <c r="AG702">
        <v>0</v>
      </c>
      <c r="AH702">
        <v>0</v>
      </c>
      <c r="AI702">
        <v>0</v>
      </c>
      <c r="AJ702">
        <v>0</v>
      </c>
      <c r="AK702">
        <v>0</v>
      </c>
      <c r="AL702">
        <v>0</v>
      </c>
      <c r="AM702">
        <v>0</v>
      </c>
      <c r="AN702">
        <v>0</v>
      </c>
      <c r="AO702">
        <v>1</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1</v>
      </c>
      <c r="BL702">
        <v>0</v>
      </c>
      <c r="BM702">
        <v>2</v>
      </c>
      <c r="BN702">
        <v>0</v>
      </c>
      <c r="BO702">
        <v>2</v>
      </c>
      <c r="BP702">
        <v>0</v>
      </c>
      <c r="BQ702">
        <v>0</v>
      </c>
      <c r="BR702">
        <v>0</v>
      </c>
      <c r="BS702">
        <v>0</v>
      </c>
      <c r="BT702">
        <v>0</v>
      </c>
      <c r="BU702">
        <v>0</v>
      </c>
      <c r="BV702">
        <v>0</v>
      </c>
      <c r="BW702">
        <v>0</v>
      </c>
      <c r="BX702">
        <v>0</v>
      </c>
      <c r="BY702">
        <v>0</v>
      </c>
      <c r="BZ702">
        <v>0</v>
      </c>
      <c r="CA702">
        <v>0</v>
      </c>
      <c r="CB702">
        <v>0</v>
      </c>
      <c r="CC702">
        <v>0</v>
      </c>
      <c r="CD702">
        <v>0</v>
      </c>
      <c r="CE702">
        <v>0</v>
      </c>
      <c r="CF702">
        <v>0</v>
      </c>
      <c r="CG702">
        <v>0</v>
      </c>
      <c r="CH702">
        <v>0</v>
      </c>
      <c r="CI702">
        <v>6</v>
      </c>
      <c r="CJ702">
        <v>0</v>
      </c>
      <c r="CK702">
        <v>2</v>
      </c>
      <c r="CL702">
        <v>0</v>
      </c>
      <c r="CM702">
        <v>3</v>
      </c>
      <c r="CN702">
        <v>0</v>
      </c>
    </row>
    <row r="703" spans="1:92">
      <c r="A703" t="s">
        <v>1752</v>
      </c>
      <c r="B703" t="s">
        <v>25</v>
      </c>
      <c r="C703" t="s">
        <v>26</v>
      </c>
      <c r="D703" t="s">
        <v>88</v>
      </c>
      <c r="E703" t="s">
        <v>89</v>
      </c>
      <c r="F703" t="s">
        <v>172</v>
      </c>
      <c r="G703" t="s">
        <v>173</v>
      </c>
      <c r="H703" t="s">
        <v>174</v>
      </c>
      <c r="I703">
        <v>100</v>
      </c>
      <c r="J703" s="1">
        <v>0.98</v>
      </c>
      <c r="K703" t="s">
        <v>26</v>
      </c>
      <c r="L703" t="s">
        <v>88</v>
      </c>
      <c r="M703" t="s">
        <v>89</v>
      </c>
      <c r="N703" t="s">
        <v>172</v>
      </c>
      <c r="O703" t="s">
        <v>175</v>
      </c>
      <c r="P703" t="s">
        <v>176</v>
      </c>
      <c r="Q703">
        <v>9</v>
      </c>
      <c r="R703">
        <v>4.8799999999997699E-3</v>
      </c>
      <c r="S703">
        <f t="shared" si="20"/>
        <v>5</v>
      </c>
      <c r="T703">
        <f t="shared" si="21"/>
        <v>17</v>
      </c>
      <c r="U703">
        <v>0</v>
      </c>
      <c r="V703">
        <v>0</v>
      </c>
      <c r="W703">
        <v>0</v>
      </c>
      <c r="X703">
        <v>0</v>
      </c>
      <c r="Y703">
        <v>0</v>
      </c>
      <c r="Z703">
        <v>0</v>
      </c>
      <c r="AA703">
        <v>0</v>
      </c>
      <c r="AB703">
        <v>1</v>
      </c>
      <c r="AC703">
        <v>0</v>
      </c>
      <c r="AD703">
        <v>0</v>
      </c>
      <c r="AE703">
        <v>0</v>
      </c>
      <c r="AF703">
        <v>0</v>
      </c>
      <c r="AG703">
        <v>0</v>
      </c>
      <c r="AH703">
        <v>0</v>
      </c>
      <c r="AI703">
        <v>0</v>
      </c>
      <c r="AJ703">
        <v>0</v>
      </c>
      <c r="AK703">
        <v>0</v>
      </c>
      <c r="AL703">
        <v>0</v>
      </c>
      <c r="AM703">
        <v>0</v>
      </c>
      <c r="AN703">
        <v>0</v>
      </c>
      <c r="AO703">
        <v>0</v>
      </c>
      <c r="AP703">
        <v>3</v>
      </c>
      <c r="AQ703">
        <v>0</v>
      </c>
      <c r="AR703">
        <v>0</v>
      </c>
      <c r="AS703">
        <v>1</v>
      </c>
      <c r="AT703">
        <v>0</v>
      </c>
      <c r="AU703">
        <v>0</v>
      </c>
      <c r="AV703">
        <v>0</v>
      </c>
      <c r="AW703">
        <v>0</v>
      </c>
      <c r="AX703">
        <v>0</v>
      </c>
      <c r="AY703">
        <v>0</v>
      </c>
      <c r="AZ703">
        <v>0</v>
      </c>
      <c r="BA703">
        <v>0</v>
      </c>
      <c r="BB703">
        <v>0</v>
      </c>
      <c r="BC703">
        <v>0</v>
      </c>
      <c r="BD703">
        <v>0</v>
      </c>
      <c r="BE703">
        <v>0</v>
      </c>
      <c r="BF703">
        <v>0</v>
      </c>
      <c r="BG703">
        <v>0</v>
      </c>
      <c r="BH703">
        <v>0</v>
      </c>
      <c r="BI703">
        <v>5</v>
      </c>
      <c r="BJ703">
        <v>0</v>
      </c>
      <c r="BK703">
        <v>0</v>
      </c>
      <c r="BL703">
        <v>0</v>
      </c>
      <c r="BM703">
        <v>0</v>
      </c>
      <c r="BN703">
        <v>0</v>
      </c>
      <c r="BO703">
        <v>0</v>
      </c>
      <c r="BP703">
        <v>0</v>
      </c>
      <c r="BQ703">
        <v>0</v>
      </c>
      <c r="BR703">
        <v>0</v>
      </c>
      <c r="BS703">
        <v>0</v>
      </c>
      <c r="BT703">
        <v>0</v>
      </c>
      <c r="BU703">
        <v>0</v>
      </c>
      <c r="BV703">
        <v>0</v>
      </c>
      <c r="BW703">
        <v>0</v>
      </c>
      <c r="BX703">
        <v>0</v>
      </c>
      <c r="BY703">
        <v>0</v>
      </c>
      <c r="BZ703">
        <v>0</v>
      </c>
      <c r="CA703">
        <v>0</v>
      </c>
      <c r="CB703">
        <v>0</v>
      </c>
      <c r="CC703">
        <v>0</v>
      </c>
      <c r="CD703">
        <v>0</v>
      </c>
      <c r="CE703">
        <v>0</v>
      </c>
      <c r="CF703">
        <v>0</v>
      </c>
      <c r="CG703">
        <v>0</v>
      </c>
      <c r="CH703">
        <v>0</v>
      </c>
      <c r="CI703">
        <v>0</v>
      </c>
      <c r="CJ703">
        <v>0</v>
      </c>
      <c r="CK703">
        <v>0</v>
      </c>
      <c r="CL703">
        <v>7</v>
      </c>
      <c r="CM703">
        <v>0</v>
      </c>
      <c r="CN703">
        <v>0</v>
      </c>
    </row>
    <row r="704" spans="1:92">
      <c r="A704" t="s">
        <v>2032</v>
      </c>
      <c r="B704" t="s">
        <v>25</v>
      </c>
      <c r="C704" t="s">
        <v>26</v>
      </c>
      <c r="D704" t="s">
        <v>47</v>
      </c>
      <c r="E704" t="s">
        <v>48</v>
      </c>
      <c r="F704" t="s">
        <v>49</v>
      </c>
      <c r="G704" t="s">
        <v>50</v>
      </c>
      <c r="H704" t="s">
        <v>158</v>
      </c>
      <c r="I704">
        <v>100</v>
      </c>
      <c r="J704" s="1">
        <v>0.98</v>
      </c>
      <c r="K704" t="s">
        <v>26</v>
      </c>
      <c r="L704" t="s">
        <v>47</v>
      </c>
      <c r="M704" t="s">
        <v>48</v>
      </c>
      <c r="N704" t="s">
        <v>49</v>
      </c>
      <c r="O704" t="s">
        <v>52</v>
      </c>
      <c r="P704" t="s">
        <v>387</v>
      </c>
      <c r="Q704">
        <v>3</v>
      </c>
      <c r="R704">
        <v>7.1559999999999999E-2</v>
      </c>
      <c r="S704">
        <f t="shared" si="20"/>
        <v>5</v>
      </c>
      <c r="T704">
        <f t="shared" si="21"/>
        <v>17</v>
      </c>
      <c r="U704">
        <v>0</v>
      </c>
      <c r="V704">
        <v>0</v>
      </c>
      <c r="W704">
        <v>0</v>
      </c>
      <c r="X704">
        <v>0</v>
      </c>
      <c r="Y704">
        <v>0</v>
      </c>
      <c r="Z704">
        <v>0</v>
      </c>
      <c r="AA704">
        <v>0</v>
      </c>
      <c r="AB704">
        <v>0</v>
      </c>
      <c r="AC704">
        <v>0</v>
      </c>
      <c r="AD704">
        <v>0</v>
      </c>
      <c r="AE704">
        <v>0</v>
      </c>
      <c r="AF704">
        <v>0</v>
      </c>
      <c r="AG704">
        <v>0</v>
      </c>
      <c r="AH704">
        <v>0</v>
      </c>
      <c r="AI704">
        <v>0</v>
      </c>
      <c r="AJ704">
        <v>0</v>
      </c>
      <c r="AK704">
        <v>0</v>
      </c>
      <c r="AL704">
        <v>0</v>
      </c>
      <c r="AM704">
        <v>0</v>
      </c>
      <c r="AN704">
        <v>2</v>
      </c>
      <c r="AO704">
        <v>1</v>
      </c>
      <c r="AP704">
        <v>0</v>
      </c>
      <c r="AQ704">
        <v>0</v>
      </c>
      <c r="AR704">
        <v>0</v>
      </c>
      <c r="AS704">
        <v>0</v>
      </c>
      <c r="AT704">
        <v>2</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8</v>
      </c>
      <c r="BP704">
        <v>0</v>
      </c>
      <c r="BQ704">
        <v>0</v>
      </c>
      <c r="BR704">
        <v>0</v>
      </c>
      <c r="BS704">
        <v>0</v>
      </c>
      <c r="BT704">
        <v>0</v>
      </c>
      <c r="BU704">
        <v>0</v>
      </c>
      <c r="BV704">
        <v>0</v>
      </c>
      <c r="BW704">
        <v>0</v>
      </c>
      <c r="BX704">
        <v>0</v>
      </c>
      <c r="BY704">
        <v>0</v>
      </c>
      <c r="BZ704">
        <v>0</v>
      </c>
      <c r="CA704">
        <v>0</v>
      </c>
      <c r="CB704">
        <v>0</v>
      </c>
      <c r="CC704">
        <v>0</v>
      </c>
      <c r="CD704">
        <v>0</v>
      </c>
      <c r="CE704">
        <v>0</v>
      </c>
      <c r="CF704">
        <v>0</v>
      </c>
      <c r="CG704">
        <v>0</v>
      </c>
      <c r="CH704">
        <v>0</v>
      </c>
      <c r="CI704">
        <v>0</v>
      </c>
      <c r="CJ704">
        <v>0</v>
      </c>
      <c r="CK704">
        <v>4</v>
      </c>
      <c r="CL704">
        <v>0</v>
      </c>
      <c r="CM704">
        <v>0</v>
      </c>
      <c r="CN704">
        <v>0</v>
      </c>
    </row>
    <row r="705" spans="1:92">
      <c r="A705" t="s">
        <v>2020</v>
      </c>
      <c r="B705" t="s">
        <v>25</v>
      </c>
      <c r="C705" t="s">
        <v>26</v>
      </c>
      <c r="D705" t="s">
        <v>27</v>
      </c>
      <c r="E705" t="s">
        <v>28</v>
      </c>
      <c r="F705" t="s">
        <v>29</v>
      </c>
      <c r="G705" t="s">
        <v>207</v>
      </c>
      <c r="H705" t="s">
        <v>208</v>
      </c>
      <c r="I705">
        <v>100</v>
      </c>
      <c r="J705" s="1">
        <v>0.98</v>
      </c>
      <c r="K705" t="s">
        <v>26</v>
      </c>
      <c r="L705" t="s">
        <v>27</v>
      </c>
      <c r="M705" t="s">
        <v>28</v>
      </c>
      <c r="N705" t="s">
        <v>29</v>
      </c>
      <c r="O705" t="s">
        <v>29</v>
      </c>
      <c r="P705" t="s">
        <v>209</v>
      </c>
      <c r="Q705">
        <v>6</v>
      </c>
      <c r="R705">
        <v>6.5430000000000099E-2</v>
      </c>
      <c r="S705">
        <f t="shared" si="20"/>
        <v>4</v>
      </c>
      <c r="T705">
        <f t="shared" si="21"/>
        <v>17</v>
      </c>
      <c r="U705">
        <v>0</v>
      </c>
      <c r="V705">
        <v>0</v>
      </c>
      <c r="W705">
        <v>0</v>
      </c>
      <c r="X705">
        <v>0</v>
      </c>
      <c r="Y705">
        <v>0</v>
      </c>
      <c r="Z705">
        <v>0</v>
      </c>
      <c r="AA705">
        <v>0</v>
      </c>
      <c r="AB705">
        <v>0</v>
      </c>
      <c r="AC705">
        <v>0</v>
      </c>
      <c r="AD705">
        <v>0</v>
      </c>
      <c r="AE705">
        <v>0</v>
      </c>
      <c r="AF705">
        <v>0</v>
      </c>
      <c r="AG705">
        <v>0</v>
      </c>
      <c r="AH705">
        <v>0</v>
      </c>
      <c r="AI705">
        <v>0</v>
      </c>
      <c r="AJ705">
        <v>0</v>
      </c>
      <c r="AK705">
        <v>0</v>
      </c>
      <c r="AL705">
        <v>0</v>
      </c>
      <c r="AM705">
        <v>0</v>
      </c>
      <c r="AN705">
        <v>6</v>
      </c>
      <c r="AO705">
        <v>0</v>
      </c>
      <c r="AP705">
        <v>0</v>
      </c>
      <c r="AQ705">
        <v>0</v>
      </c>
      <c r="AR705">
        <v>6</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0</v>
      </c>
      <c r="BR705">
        <v>1</v>
      </c>
      <c r="BS705">
        <v>0</v>
      </c>
      <c r="BT705">
        <v>0</v>
      </c>
      <c r="BU705">
        <v>0</v>
      </c>
      <c r="BV705">
        <v>0</v>
      </c>
      <c r="BW705">
        <v>0</v>
      </c>
      <c r="BX705">
        <v>0</v>
      </c>
      <c r="BY705">
        <v>0</v>
      </c>
      <c r="BZ705">
        <v>0</v>
      </c>
      <c r="CA705">
        <v>0</v>
      </c>
      <c r="CB705">
        <v>0</v>
      </c>
      <c r="CC705">
        <v>0</v>
      </c>
      <c r="CD705">
        <v>0</v>
      </c>
      <c r="CE705">
        <v>0</v>
      </c>
      <c r="CF705">
        <v>0</v>
      </c>
      <c r="CG705">
        <v>0</v>
      </c>
      <c r="CH705">
        <v>0</v>
      </c>
      <c r="CI705">
        <v>0</v>
      </c>
      <c r="CJ705">
        <v>0</v>
      </c>
      <c r="CK705">
        <v>0</v>
      </c>
      <c r="CL705">
        <v>0</v>
      </c>
      <c r="CM705">
        <v>0</v>
      </c>
      <c r="CN705">
        <v>4</v>
      </c>
    </row>
    <row r="706" spans="1:92">
      <c r="A706" t="s">
        <v>2237</v>
      </c>
      <c r="B706" t="s">
        <v>25</v>
      </c>
      <c r="C706" t="s">
        <v>26</v>
      </c>
      <c r="D706" t="s">
        <v>27</v>
      </c>
      <c r="E706" t="s">
        <v>491</v>
      </c>
      <c r="F706" t="s">
        <v>32</v>
      </c>
      <c r="G706" t="s">
        <v>1468</v>
      </c>
      <c r="H706" t="s">
        <v>1469</v>
      </c>
      <c r="I706">
        <v>100</v>
      </c>
      <c r="J706" s="1">
        <v>0.95</v>
      </c>
      <c r="K706" t="s">
        <v>26</v>
      </c>
      <c r="L706" t="s">
        <v>27</v>
      </c>
      <c r="M706" t="s">
        <v>119</v>
      </c>
      <c r="N706" t="s">
        <v>412</v>
      </c>
      <c r="P706" t="s">
        <v>413</v>
      </c>
      <c r="Q706">
        <v>4</v>
      </c>
      <c r="R706">
        <v>0.255219999999999</v>
      </c>
      <c r="S706">
        <f t="shared" ref="S706:S769" si="22">COUNTIF(U706:CN706,"&gt;0")</f>
        <v>4</v>
      </c>
      <c r="T706">
        <f t="shared" ref="T706:T769" si="23">SUM(U706:CN706)</f>
        <v>17</v>
      </c>
      <c r="U706">
        <v>0</v>
      </c>
      <c r="V706">
        <v>0</v>
      </c>
      <c r="W706">
        <v>0</v>
      </c>
      <c r="X706">
        <v>0</v>
      </c>
      <c r="Y706">
        <v>0</v>
      </c>
      <c r="Z706">
        <v>0</v>
      </c>
      <c r="AA706">
        <v>0</v>
      </c>
      <c r="AB706">
        <v>0</v>
      </c>
      <c r="AC706">
        <v>0</v>
      </c>
      <c r="AD706">
        <v>0</v>
      </c>
      <c r="AE706">
        <v>0</v>
      </c>
      <c r="AF706">
        <v>0</v>
      </c>
      <c r="AG706">
        <v>0</v>
      </c>
      <c r="AH706">
        <v>0</v>
      </c>
      <c r="AI706">
        <v>0</v>
      </c>
      <c r="AJ706">
        <v>0</v>
      </c>
      <c r="AK706">
        <v>0</v>
      </c>
      <c r="AL706">
        <v>0</v>
      </c>
      <c r="AM706">
        <v>0</v>
      </c>
      <c r="AN706">
        <v>0</v>
      </c>
      <c r="AO706">
        <v>0</v>
      </c>
      <c r="AP706">
        <v>0</v>
      </c>
      <c r="AQ706">
        <v>0</v>
      </c>
      <c r="AR706">
        <v>0</v>
      </c>
      <c r="AS706">
        <v>0</v>
      </c>
      <c r="AT706">
        <v>0</v>
      </c>
      <c r="AU706">
        <v>0</v>
      </c>
      <c r="AV706">
        <v>0</v>
      </c>
      <c r="AW706">
        <v>0</v>
      </c>
      <c r="AX706">
        <v>0</v>
      </c>
      <c r="AY706">
        <v>0</v>
      </c>
      <c r="AZ706">
        <v>0</v>
      </c>
      <c r="BA706">
        <v>0</v>
      </c>
      <c r="BB706">
        <v>1</v>
      </c>
      <c r="BC706">
        <v>0</v>
      </c>
      <c r="BD706">
        <v>0</v>
      </c>
      <c r="BE706">
        <v>0</v>
      </c>
      <c r="BF706">
        <v>0</v>
      </c>
      <c r="BG706">
        <v>0</v>
      </c>
      <c r="BH706">
        <v>0</v>
      </c>
      <c r="BI706">
        <v>0</v>
      </c>
      <c r="BJ706">
        <v>0</v>
      </c>
      <c r="BK706">
        <v>0</v>
      </c>
      <c r="BL706">
        <v>0</v>
      </c>
      <c r="BM706">
        <v>0</v>
      </c>
      <c r="BN706">
        <v>0</v>
      </c>
      <c r="BO706">
        <v>0</v>
      </c>
      <c r="BP706">
        <v>0</v>
      </c>
      <c r="BQ706">
        <v>0</v>
      </c>
      <c r="BR706">
        <v>0</v>
      </c>
      <c r="BS706">
        <v>0</v>
      </c>
      <c r="BT706">
        <v>0</v>
      </c>
      <c r="BU706">
        <v>0</v>
      </c>
      <c r="BV706">
        <v>0</v>
      </c>
      <c r="BW706">
        <v>0</v>
      </c>
      <c r="BX706">
        <v>0</v>
      </c>
      <c r="BY706">
        <v>0</v>
      </c>
      <c r="BZ706">
        <v>3</v>
      </c>
      <c r="CA706">
        <v>0</v>
      </c>
      <c r="CB706">
        <v>0</v>
      </c>
      <c r="CC706">
        <v>0</v>
      </c>
      <c r="CD706">
        <v>0</v>
      </c>
      <c r="CE706">
        <v>0</v>
      </c>
      <c r="CF706">
        <v>0</v>
      </c>
      <c r="CG706">
        <v>0</v>
      </c>
      <c r="CH706">
        <v>0</v>
      </c>
      <c r="CI706">
        <v>12</v>
      </c>
      <c r="CJ706">
        <v>0</v>
      </c>
      <c r="CK706">
        <v>0</v>
      </c>
      <c r="CL706">
        <v>0</v>
      </c>
      <c r="CM706">
        <v>1</v>
      </c>
      <c r="CN706">
        <v>0</v>
      </c>
    </row>
    <row r="707" spans="1:92">
      <c r="A707" t="s">
        <v>2056</v>
      </c>
      <c r="B707" t="s">
        <v>25</v>
      </c>
      <c r="C707" t="s">
        <v>26</v>
      </c>
      <c r="D707" t="s">
        <v>27</v>
      </c>
      <c r="E707" t="s">
        <v>409</v>
      </c>
      <c r="F707" t="s">
        <v>409</v>
      </c>
      <c r="G707" t="s">
        <v>2057</v>
      </c>
      <c r="H707" t="s">
        <v>2058</v>
      </c>
      <c r="I707">
        <v>100</v>
      </c>
      <c r="J707" s="1">
        <v>0.92</v>
      </c>
      <c r="K707" t="s">
        <v>26</v>
      </c>
      <c r="L707" t="s">
        <v>27</v>
      </c>
      <c r="M707" t="s">
        <v>28</v>
      </c>
      <c r="N707" t="s">
        <v>28</v>
      </c>
      <c r="O707" t="s">
        <v>28</v>
      </c>
      <c r="P707" t="s">
        <v>156</v>
      </c>
      <c r="Q707">
        <v>6</v>
      </c>
      <c r="R707">
        <v>0.10913</v>
      </c>
      <c r="S707">
        <f t="shared" si="22"/>
        <v>3</v>
      </c>
      <c r="T707">
        <f t="shared" si="23"/>
        <v>17</v>
      </c>
      <c r="U707">
        <v>0</v>
      </c>
      <c r="V707">
        <v>0</v>
      </c>
      <c r="W707">
        <v>0</v>
      </c>
      <c r="X707">
        <v>0</v>
      </c>
      <c r="Y707">
        <v>0</v>
      </c>
      <c r="Z707">
        <v>0</v>
      </c>
      <c r="AA707">
        <v>0</v>
      </c>
      <c r="AB707">
        <v>0</v>
      </c>
      <c r="AC707">
        <v>0</v>
      </c>
      <c r="AD707">
        <v>0</v>
      </c>
      <c r="AE707">
        <v>0</v>
      </c>
      <c r="AF707">
        <v>0</v>
      </c>
      <c r="AG707">
        <v>0</v>
      </c>
      <c r="AH707">
        <v>0</v>
      </c>
      <c r="AI707">
        <v>0</v>
      </c>
      <c r="AJ707">
        <v>0</v>
      </c>
      <c r="AK707">
        <v>0</v>
      </c>
      <c r="AL707">
        <v>0</v>
      </c>
      <c r="AM707">
        <v>0</v>
      </c>
      <c r="AN707">
        <v>0</v>
      </c>
      <c r="AO707">
        <v>12</v>
      </c>
      <c r="AP707">
        <v>0</v>
      </c>
      <c r="AQ707">
        <v>2</v>
      </c>
      <c r="AR707">
        <v>0</v>
      </c>
      <c r="AS707">
        <v>0</v>
      </c>
      <c r="AT707">
        <v>3</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v>0</v>
      </c>
      <c r="BY707">
        <v>0</v>
      </c>
      <c r="BZ707">
        <v>0</v>
      </c>
      <c r="CA707">
        <v>0</v>
      </c>
      <c r="CB707">
        <v>0</v>
      </c>
      <c r="CC707">
        <v>0</v>
      </c>
      <c r="CD707">
        <v>0</v>
      </c>
      <c r="CE707">
        <v>0</v>
      </c>
      <c r="CF707">
        <v>0</v>
      </c>
      <c r="CG707">
        <v>0</v>
      </c>
      <c r="CH707">
        <v>0</v>
      </c>
      <c r="CI707">
        <v>0</v>
      </c>
      <c r="CJ707">
        <v>0</v>
      </c>
      <c r="CK707">
        <v>0</v>
      </c>
      <c r="CL707">
        <v>0</v>
      </c>
      <c r="CM707">
        <v>0</v>
      </c>
      <c r="CN707">
        <v>0</v>
      </c>
    </row>
    <row r="708" spans="1:92">
      <c r="A708" t="s">
        <v>1924</v>
      </c>
      <c r="B708" t="s">
        <v>25</v>
      </c>
      <c r="C708" t="s">
        <v>26</v>
      </c>
      <c r="D708" t="s">
        <v>47</v>
      </c>
      <c r="E708" t="s">
        <v>48</v>
      </c>
      <c r="F708" t="s">
        <v>49</v>
      </c>
      <c r="G708" t="s">
        <v>1664</v>
      </c>
      <c r="H708" t="s">
        <v>1925</v>
      </c>
      <c r="I708">
        <v>100</v>
      </c>
      <c r="J708" s="1">
        <v>1</v>
      </c>
      <c r="K708" t="s">
        <v>26</v>
      </c>
      <c r="L708" t="s">
        <v>47</v>
      </c>
      <c r="M708" t="s">
        <v>48</v>
      </c>
      <c r="N708" t="s">
        <v>49</v>
      </c>
      <c r="O708" t="s">
        <v>323</v>
      </c>
      <c r="P708" t="s">
        <v>1926</v>
      </c>
      <c r="Q708">
        <v>2</v>
      </c>
      <c r="R708">
        <v>6.2099999999998198E-3</v>
      </c>
      <c r="S708">
        <f t="shared" si="22"/>
        <v>2</v>
      </c>
      <c r="T708">
        <f t="shared" si="23"/>
        <v>17</v>
      </c>
      <c r="U708">
        <v>0</v>
      </c>
      <c r="V708">
        <v>0</v>
      </c>
      <c r="W708">
        <v>0</v>
      </c>
      <c r="X708">
        <v>0</v>
      </c>
      <c r="Y708">
        <v>0</v>
      </c>
      <c r="Z708">
        <v>0</v>
      </c>
      <c r="AA708">
        <v>0</v>
      </c>
      <c r="AB708">
        <v>0</v>
      </c>
      <c r="AC708">
        <v>0</v>
      </c>
      <c r="AD708">
        <v>0</v>
      </c>
      <c r="AE708">
        <v>0</v>
      </c>
      <c r="AF708">
        <v>0</v>
      </c>
      <c r="AG708">
        <v>0</v>
      </c>
      <c r="AH708">
        <v>0</v>
      </c>
      <c r="AI708">
        <v>11</v>
      </c>
      <c r="AJ708">
        <v>0</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6</v>
      </c>
      <c r="BX708">
        <v>0</v>
      </c>
      <c r="BY708">
        <v>0</v>
      </c>
      <c r="BZ708">
        <v>0</v>
      </c>
      <c r="CA708">
        <v>0</v>
      </c>
      <c r="CB708">
        <v>0</v>
      </c>
      <c r="CC708">
        <v>0</v>
      </c>
      <c r="CD708">
        <v>0</v>
      </c>
      <c r="CE708">
        <v>0</v>
      </c>
      <c r="CF708">
        <v>0</v>
      </c>
      <c r="CG708">
        <v>0</v>
      </c>
      <c r="CH708">
        <v>0</v>
      </c>
      <c r="CI708">
        <v>0</v>
      </c>
      <c r="CJ708">
        <v>0</v>
      </c>
      <c r="CK708">
        <v>0</v>
      </c>
      <c r="CL708">
        <v>0</v>
      </c>
      <c r="CM708">
        <v>0</v>
      </c>
      <c r="CN708">
        <v>0</v>
      </c>
    </row>
    <row r="709" spans="1:92">
      <c r="A709" t="s">
        <v>1095</v>
      </c>
      <c r="B709" t="s">
        <v>25</v>
      </c>
      <c r="C709" t="s">
        <v>26</v>
      </c>
      <c r="D709" t="s">
        <v>47</v>
      </c>
      <c r="E709" t="s">
        <v>59</v>
      </c>
      <c r="G709" t="s">
        <v>1096</v>
      </c>
      <c r="H709" t="s">
        <v>1097</v>
      </c>
      <c r="I709">
        <v>100</v>
      </c>
      <c r="J709" s="1">
        <v>0.92</v>
      </c>
      <c r="K709" t="s">
        <v>26</v>
      </c>
      <c r="L709" t="s">
        <v>47</v>
      </c>
      <c r="M709" t="s">
        <v>566</v>
      </c>
      <c r="N709" t="s">
        <v>29</v>
      </c>
      <c r="O709" t="s">
        <v>567</v>
      </c>
      <c r="P709" t="s">
        <v>1098</v>
      </c>
      <c r="Q709">
        <v>4</v>
      </c>
      <c r="R709">
        <v>0.34782999999999997</v>
      </c>
      <c r="S709">
        <f t="shared" si="22"/>
        <v>1</v>
      </c>
      <c r="T709">
        <f t="shared" si="23"/>
        <v>17</v>
      </c>
      <c r="U709">
        <v>0</v>
      </c>
      <c r="V709">
        <v>0</v>
      </c>
      <c r="W709">
        <v>17</v>
      </c>
      <c r="X709">
        <v>0</v>
      </c>
      <c r="Y709">
        <v>0</v>
      </c>
      <c r="Z709">
        <v>0</v>
      </c>
      <c r="AA709">
        <v>0</v>
      </c>
      <c r="AB709">
        <v>0</v>
      </c>
      <c r="AC709">
        <v>0</v>
      </c>
      <c r="AD709">
        <v>0</v>
      </c>
      <c r="AE709">
        <v>0</v>
      </c>
      <c r="AF709">
        <v>0</v>
      </c>
      <c r="AG709">
        <v>0</v>
      </c>
      <c r="AH709">
        <v>0</v>
      </c>
      <c r="AI709">
        <v>0</v>
      </c>
      <c r="AJ709">
        <v>0</v>
      </c>
      <c r="AK709">
        <v>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v>0</v>
      </c>
      <c r="BY709">
        <v>0</v>
      </c>
      <c r="BZ709">
        <v>0</v>
      </c>
      <c r="CA709">
        <v>0</v>
      </c>
      <c r="CB709">
        <v>0</v>
      </c>
      <c r="CC709">
        <v>0</v>
      </c>
      <c r="CD709">
        <v>0</v>
      </c>
      <c r="CE709">
        <v>0</v>
      </c>
      <c r="CF709">
        <v>0</v>
      </c>
      <c r="CG709">
        <v>0</v>
      </c>
      <c r="CH709">
        <v>0</v>
      </c>
      <c r="CI709">
        <v>0</v>
      </c>
      <c r="CJ709">
        <v>0</v>
      </c>
      <c r="CK709">
        <v>0</v>
      </c>
      <c r="CL709">
        <v>0</v>
      </c>
      <c r="CM709">
        <v>0</v>
      </c>
      <c r="CN709">
        <v>0</v>
      </c>
    </row>
    <row r="710" spans="1:92">
      <c r="A710" t="s">
        <v>2326</v>
      </c>
      <c r="B710" t="s">
        <v>25</v>
      </c>
      <c r="C710" t="s">
        <v>26</v>
      </c>
      <c r="D710" t="s">
        <v>88</v>
      </c>
      <c r="E710" t="s">
        <v>89</v>
      </c>
      <c r="F710" t="s">
        <v>32</v>
      </c>
      <c r="G710" t="s">
        <v>306</v>
      </c>
      <c r="H710" t="s">
        <v>307</v>
      </c>
      <c r="I710">
        <v>100</v>
      </c>
      <c r="J710" s="1">
        <v>0.98</v>
      </c>
      <c r="K710" t="s">
        <v>26</v>
      </c>
      <c r="L710" t="s">
        <v>88</v>
      </c>
      <c r="M710" t="s">
        <v>89</v>
      </c>
      <c r="N710" t="s">
        <v>32</v>
      </c>
      <c r="P710" t="s">
        <v>90</v>
      </c>
      <c r="Q710">
        <v>13</v>
      </c>
      <c r="R710">
        <v>9.4880000000000006E-2</v>
      </c>
      <c r="S710">
        <f t="shared" si="22"/>
        <v>1</v>
      </c>
      <c r="T710">
        <f t="shared" si="23"/>
        <v>17</v>
      </c>
      <c r="U710">
        <v>0</v>
      </c>
      <c r="V710">
        <v>0</v>
      </c>
      <c r="W710">
        <v>0</v>
      </c>
      <c r="X710">
        <v>0</v>
      </c>
      <c r="Y710">
        <v>0</v>
      </c>
      <c r="Z710">
        <v>0</v>
      </c>
      <c r="AA710">
        <v>0</v>
      </c>
      <c r="AB710">
        <v>0</v>
      </c>
      <c r="AC710">
        <v>0</v>
      </c>
      <c r="AD710">
        <v>0</v>
      </c>
      <c r="AE710">
        <v>0</v>
      </c>
      <c r="AF710">
        <v>0</v>
      </c>
      <c r="AG710">
        <v>0</v>
      </c>
      <c r="AH710">
        <v>0</v>
      </c>
      <c r="AI710">
        <v>0</v>
      </c>
      <c r="AJ710">
        <v>0</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17</v>
      </c>
      <c r="BM710">
        <v>0</v>
      </c>
      <c r="BN710">
        <v>0</v>
      </c>
      <c r="BO710">
        <v>0</v>
      </c>
      <c r="BP710">
        <v>0</v>
      </c>
      <c r="BQ710">
        <v>0</v>
      </c>
      <c r="BR710">
        <v>0</v>
      </c>
      <c r="BS710">
        <v>0</v>
      </c>
      <c r="BT710">
        <v>0</v>
      </c>
      <c r="BU710">
        <v>0</v>
      </c>
      <c r="BV710">
        <v>0</v>
      </c>
      <c r="BW710">
        <v>0</v>
      </c>
      <c r="BX710">
        <v>0</v>
      </c>
      <c r="BY710">
        <v>0</v>
      </c>
      <c r="BZ710">
        <v>0</v>
      </c>
      <c r="CA710">
        <v>0</v>
      </c>
      <c r="CB710">
        <v>0</v>
      </c>
      <c r="CC710">
        <v>0</v>
      </c>
      <c r="CD710">
        <v>0</v>
      </c>
      <c r="CE710">
        <v>0</v>
      </c>
      <c r="CF710">
        <v>0</v>
      </c>
      <c r="CG710">
        <v>0</v>
      </c>
      <c r="CH710">
        <v>0</v>
      </c>
      <c r="CI710">
        <v>0</v>
      </c>
      <c r="CJ710">
        <v>0</v>
      </c>
      <c r="CK710">
        <v>0</v>
      </c>
      <c r="CL710">
        <v>0</v>
      </c>
      <c r="CM710">
        <v>0</v>
      </c>
      <c r="CN710">
        <v>0</v>
      </c>
    </row>
    <row r="711" spans="1:92">
      <c r="A711" t="s">
        <v>2337</v>
      </c>
      <c r="B711" t="s">
        <v>25</v>
      </c>
      <c r="C711" t="s">
        <v>26</v>
      </c>
      <c r="D711" t="s">
        <v>27</v>
      </c>
      <c r="E711" t="s">
        <v>28</v>
      </c>
      <c r="F711" t="s">
        <v>28</v>
      </c>
      <c r="G711" t="s">
        <v>823</v>
      </c>
      <c r="H711" t="s">
        <v>2338</v>
      </c>
      <c r="I711">
        <v>100</v>
      </c>
      <c r="J711" s="1">
        <v>0.99</v>
      </c>
      <c r="K711" t="s">
        <v>26</v>
      </c>
      <c r="L711" t="s">
        <v>27</v>
      </c>
      <c r="M711" t="s">
        <v>28</v>
      </c>
      <c r="N711" t="s">
        <v>29</v>
      </c>
      <c r="O711" t="s">
        <v>32</v>
      </c>
      <c r="P711" t="s">
        <v>33</v>
      </c>
      <c r="Q711">
        <v>4</v>
      </c>
      <c r="R711">
        <v>1.418E-2</v>
      </c>
      <c r="S711">
        <f t="shared" si="22"/>
        <v>1</v>
      </c>
      <c r="T711">
        <f t="shared" si="23"/>
        <v>17</v>
      </c>
      <c r="U711">
        <v>0</v>
      </c>
      <c r="V711">
        <v>0</v>
      </c>
      <c r="W711">
        <v>0</v>
      </c>
      <c r="X711">
        <v>0</v>
      </c>
      <c r="Y711">
        <v>0</v>
      </c>
      <c r="Z711">
        <v>0</v>
      </c>
      <c r="AA711">
        <v>0</v>
      </c>
      <c r="AB711">
        <v>0</v>
      </c>
      <c r="AC711">
        <v>0</v>
      </c>
      <c r="AD711">
        <v>0</v>
      </c>
      <c r="AE711">
        <v>0</v>
      </c>
      <c r="AF711">
        <v>0</v>
      </c>
      <c r="AG711">
        <v>0</v>
      </c>
      <c r="AH711">
        <v>0</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17</v>
      </c>
      <c r="BO711">
        <v>0</v>
      </c>
      <c r="BP711">
        <v>0</v>
      </c>
      <c r="BQ711">
        <v>0</v>
      </c>
      <c r="BR711">
        <v>0</v>
      </c>
      <c r="BS711">
        <v>0</v>
      </c>
      <c r="BT711">
        <v>0</v>
      </c>
      <c r="BU711">
        <v>0</v>
      </c>
      <c r="BV711">
        <v>0</v>
      </c>
      <c r="BW711">
        <v>0</v>
      </c>
      <c r="BX711">
        <v>0</v>
      </c>
      <c r="BY711">
        <v>0</v>
      </c>
      <c r="BZ711">
        <v>0</v>
      </c>
      <c r="CA711">
        <v>0</v>
      </c>
      <c r="CB711">
        <v>0</v>
      </c>
      <c r="CC711">
        <v>0</v>
      </c>
      <c r="CD711">
        <v>0</v>
      </c>
      <c r="CE711">
        <v>0</v>
      </c>
      <c r="CF711">
        <v>0</v>
      </c>
      <c r="CG711">
        <v>0</v>
      </c>
      <c r="CH711">
        <v>0</v>
      </c>
      <c r="CI711">
        <v>0</v>
      </c>
      <c r="CJ711">
        <v>0</v>
      </c>
      <c r="CK711">
        <v>0</v>
      </c>
      <c r="CL711">
        <v>0</v>
      </c>
      <c r="CM711">
        <v>0</v>
      </c>
      <c r="CN711">
        <v>0</v>
      </c>
    </row>
    <row r="712" spans="1:92">
      <c r="A712" t="s">
        <v>2424</v>
      </c>
      <c r="B712" t="s">
        <v>25</v>
      </c>
      <c r="C712" t="s">
        <v>26</v>
      </c>
      <c r="D712" t="s">
        <v>27</v>
      </c>
      <c r="E712" t="s">
        <v>28</v>
      </c>
      <c r="F712" t="s">
        <v>29</v>
      </c>
      <c r="G712" t="s">
        <v>154</v>
      </c>
      <c r="H712" t="s">
        <v>155</v>
      </c>
      <c r="I712">
        <v>100</v>
      </c>
      <c r="J712" s="1">
        <v>0.91</v>
      </c>
      <c r="K712" t="s">
        <v>26</v>
      </c>
      <c r="L712" t="s">
        <v>27</v>
      </c>
      <c r="M712" t="s">
        <v>28</v>
      </c>
      <c r="N712" t="s">
        <v>28</v>
      </c>
      <c r="O712" t="s">
        <v>28</v>
      </c>
      <c r="P712" t="s">
        <v>156</v>
      </c>
      <c r="Q712">
        <v>7</v>
      </c>
      <c r="R712">
        <v>8.7320000000000203E-2</v>
      </c>
      <c r="S712">
        <f t="shared" si="22"/>
        <v>1</v>
      </c>
      <c r="T712">
        <f t="shared" si="23"/>
        <v>17</v>
      </c>
      <c r="U712">
        <v>0</v>
      </c>
      <c r="V712">
        <v>0</v>
      </c>
      <c r="W712">
        <v>0</v>
      </c>
      <c r="X712">
        <v>0</v>
      </c>
      <c r="Y712">
        <v>0</v>
      </c>
      <c r="Z712">
        <v>0</v>
      </c>
      <c r="AA712">
        <v>0</v>
      </c>
      <c r="AB712">
        <v>0</v>
      </c>
      <c r="AC712">
        <v>0</v>
      </c>
      <c r="AD712">
        <v>0</v>
      </c>
      <c r="AE712">
        <v>0</v>
      </c>
      <c r="AF712">
        <v>0</v>
      </c>
      <c r="AG712">
        <v>0</v>
      </c>
      <c r="AH712">
        <v>0</v>
      </c>
      <c r="AI712">
        <v>0</v>
      </c>
      <c r="AJ712">
        <v>0</v>
      </c>
      <c r="AK712">
        <v>0</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v>0</v>
      </c>
      <c r="BY712">
        <v>17</v>
      </c>
      <c r="BZ712">
        <v>0</v>
      </c>
      <c r="CA712">
        <v>0</v>
      </c>
      <c r="CB712">
        <v>0</v>
      </c>
      <c r="CC712">
        <v>0</v>
      </c>
      <c r="CD712">
        <v>0</v>
      </c>
      <c r="CE712">
        <v>0</v>
      </c>
      <c r="CF712">
        <v>0</v>
      </c>
      <c r="CG712">
        <v>0</v>
      </c>
      <c r="CH712">
        <v>0</v>
      </c>
      <c r="CI712">
        <v>0</v>
      </c>
      <c r="CJ712">
        <v>0</v>
      </c>
      <c r="CK712">
        <v>0</v>
      </c>
      <c r="CL712">
        <v>0</v>
      </c>
      <c r="CM712">
        <v>0</v>
      </c>
      <c r="CN712">
        <v>0</v>
      </c>
    </row>
    <row r="713" spans="1:92">
      <c r="A713" t="s">
        <v>1473</v>
      </c>
      <c r="B713" t="s">
        <v>25</v>
      </c>
      <c r="C713" t="s">
        <v>26</v>
      </c>
      <c r="D713" t="s">
        <v>27</v>
      </c>
      <c r="E713" t="s">
        <v>28</v>
      </c>
      <c r="F713" t="s">
        <v>29</v>
      </c>
      <c r="G713" t="s">
        <v>30</v>
      </c>
      <c r="H713" t="s">
        <v>1397</v>
      </c>
      <c r="I713">
        <v>100</v>
      </c>
      <c r="J713" s="1">
        <v>0.97</v>
      </c>
      <c r="K713" t="s">
        <v>26</v>
      </c>
      <c r="L713" t="s">
        <v>27</v>
      </c>
      <c r="M713" t="s">
        <v>231</v>
      </c>
      <c r="P713" t="s">
        <v>497</v>
      </c>
      <c r="Q713">
        <v>3</v>
      </c>
      <c r="R713">
        <v>9.6819999999999601E-2</v>
      </c>
      <c r="S713">
        <f t="shared" si="22"/>
        <v>11</v>
      </c>
      <c r="T713">
        <f t="shared" si="23"/>
        <v>16</v>
      </c>
      <c r="U713">
        <v>0</v>
      </c>
      <c r="V713">
        <v>0</v>
      </c>
      <c r="W713">
        <v>0</v>
      </c>
      <c r="X713">
        <v>0</v>
      </c>
      <c r="Y713">
        <v>0</v>
      </c>
      <c r="Z713">
        <v>1</v>
      </c>
      <c r="AA713">
        <v>1</v>
      </c>
      <c r="AB713">
        <v>1</v>
      </c>
      <c r="AC713">
        <v>0</v>
      </c>
      <c r="AD713">
        <v>0</v>
      </c>
      <c r="AE713">
        <v>0</v>
      </c>
      <c r="AF713">
        <v>0</v>
      </c>
      <c r="AG713">
        <v>0</v>
      </c>
      <c r="AH713">
        <v>0</v>
      </c>
      <c r="AI713">
        <v>0</v>
      </c>
      <c r="AJ713">
        <v>1</v>
      </c>
      <c r="AK713">
        <v>0</v>
      </c>
      <c r="AL713">
        <v>0</v>
      </c>
      <c r="AM713">
        <v>0</v>
      </c>
      <c r="AN713">
        <v>0</v>
      </c>
      <c r="AO713">
        <v>0</v>
      </c>
      <c r="AP713">
        <v>0</v>
      </c>
      <c r="AQ713">
        <v>0</v>
      </c>
      <c r="AR713">
        <v>0</v>
      </c>
      <c r="AS713">
        <v>0</v>
      </c>
      <c r="AT713">
        <v>0</v>
      </c>
      <c r="AU713">
        <v>0</v>
      </c>
      <c r="AV713">
        <v>0</v>
      </c>
      <c r="AW713">
        <v>0</v>
      </c>
      <c r="AX713">
        <v>0</v>
      </c>
      <c r="AY713">
        <v>2</v>
      </c>
      <c r="AZ713">
        <v>0</v>
      </c>
      <c r="BA713">
        <v>0</v>
      </c>
      <c r="BB713">
        <v>0</v>
      </c>
      <c r="BC713">
        <v>0</v>
      </c>
      <c r="BD713">
        <v>0</v>
      </c>
      <c r="BE713">
        <v>0</v>
      </c>
      <c r="BF713">
        <v>0</v>
      </c>
      <c r="BG713">
        <v>1</v>
      </c>
      <c r="BH713">
        <v>0</v>
      </c>
      <c r="BI713">
        <v>1</v>
      </c>
      <c r="BJ713">
        <v>0</v>
      </c>
      <c r="BK713">
        <v>0</v>
      </c>
      <c r="BL713">
        <v>0</v>
      </c>
      <c r="BM713">
        <v>0</v>
      </c>
      <c r="BN713">
        <v>0</v>
      </c>
      <c r="BO713">
        <v>0</v>
      </c>
      <c r="BP713">
        <v>0</v>
      </c>
      <c r="BQ713">
        <v>2</v>
      </c>
      <c r="BR713">
        <v>0</v>
      </c>
      <c r="BS713">
        <v>3</v>
      </c>
      <c r="BT713">
        <v>0</v>
      </c>
      <c r="BU713">
        <v>0</v>
      </c>
      <c r="BV713">
        <v>0</v>
      </c>
      <c r="BW713">
        <v>0</v>
      </c>
      <c r="BX713">
        <v>0</v>
      </c>
      <c r="BY713">
        <v>0</v>
      </c>
      <c r="BZ713">
        <v>0</v>
      </c>
      <c r="CA713">
        <v>0</v>
      </c>
      <c r="CB713">
        <v>1</v>
      </c>
      <c r="CC713">
        <v>0</v>
      </c>
      <c r="CD713">
        <v>0</v>
      </c>
      <c r="CE713">
        <v>0</v>
      </c>
      <c r="CF713">
        <v>0</v>
      </c>
      <c r="CG713">
        <v>2</v>
      </c>
      <c r="CH713">
        <v>0</v>
      </c>
      <c r="CI713">
        <v>0</v>
      </c>
      <c r="CJ713">
        <v>0</v>
      </c>
      <c r="CK713">
        <v>0</v>
      </c>
      <c r="CL713">
        <v>0</v>
      </c>
      <c r="CM713">
        <v>0</v>
      </c>
      <c r="CN713">
        <v>0</v>
      </c>
    </row>
    <row r="714" spans="1:92">
      <c r="A714" t="s">
        <v>1292</v>
      </c>
      <c r="B714" t="s">
        <v>25</v>
      </c>
      <c r="C714" t="s">
        <v>26</v>
      </c>
      <c r="D714" t="s">
        <v>27</v>
      </c>
      <c r="E714" t="s">
        <v>28</v>
      </c>
      <c r="F714" t="s">
        <v>67</v>
      </c>
      <c r="G714" t="s">
        <v>1293</v>
      </c>
      <c r="H714" t="s">
        <v>1294</v>
      </c>
      <c r="I714">
        <v>100</v>
      </c>
      <c r="J714" s="1">
        <v>0.96</v>
      </c>
      <c r="K714" t="s">
        <v>26</v>
      </c>
      <c r="L714" t="s">
        <v>27</v>
      </c>
      <c r="M714" t="s">
        <v>28</v>
      </c>
      <c r="N714" t="s">
        <v>28</v>
      </c>
      <c r="O714" t="s">
        <v>28</v>
      </c>
      <c r="P714" t="s">
        <v>1295</v>
      </c>
      <c r="Q714">
        <v>3</v>
      </c>
      <c r="R714">
        <v>4.3110000000000197E-2</v>
      </c>
      <c r="S714">
        <f t="shared" si="22"/>
        <v>10</v>
      </c>
      <c r="T714">
        <f t="shared" si="23"/>
        <v>16</v>
      </c>
      <c r="U714">
        <v>0</v>
      </c>
      <c r="V714">
        <v>0</v>
      </c>
      <c r="W714">
        <v>0</v>
      </c>
      <c r="X714">
        <v>0</v>
      </c>
      <c r="Y714">
        <v>1</v>
      </c>
      <c r="Z714">
        <v>4</v>
      </c>
      <c r="AA714">
        <v>0</v>
      </c>
      <c r="AB714">
        <v>0</v>
      </c>
      <c r="AC714">
        <v>1</v>
      </c>
      <c r="AD714">
        <v>0</v>
      </c>
      <c r="AE714">
        <v>0</v>
      </c>
      <c r="AF714">
        <v>0</v>
      </c>
      <c r="AG714">
        <v>0</v>
      </c>
      <c r="AH714">
        <v>0</v>
      </c>
      <c r="AI714">
        <v>0</v>
      </c>
      <c r="AJ714">
        <v>2</v>
      </c>
      <c r="AK714">
        <v>0</v>
      </c>
      <c r="AL714">
        <v>0</v>
      </c>
      <c r="AM714">
        <v>0</v>
      </c>
      <c r="AN714">
        <v>0</v>
      </c>
      <c r="AO714">
        <v>0</v>
      </c>
      <c r="AP714">
        <v>2</v>
      </c>
      <c r="AQ714">
        <v>0</v>
      </c>
      <c r="AR714">
        <v>0</v>
      </c>
      <c r="AS714">
        <v>1</v>
      </c>
      <c r="AT714">
        <v>0</v>
      </c>
      <c r="AU714">
        <v>0</v>
      </c>
      <c r="AV714">
        <v>0</v>
      </c>
      <c r="AW714">
        <v>0</v>
      </c>
      <c r="AX714">
        <v>0</v>
      </c>
      <c r="AY714">
        <v>0</v>
      </c>
      <c r="AZ714">
        <v>0</v>
      </c>
      <c r="BA714">
        <v>0</v>
      </c>
      <c r="BB714">
        <v>0</v>
      </c>
      <c r="BC714">
        <v>0</v>
      </c>
      <c r="BD714">
        <v>0</v>
      </c>
      <c r="BE714">
        <v>0</v>
      </c>
      <c r="BF714">
        <v>0</v>
      </c>
      <c r="BG714">
        <v>0</v>
      </c>
      <c r="BH714">
        <v>2</v>
      </c>
      <c r="BI714">
        <v>0</v>
      </c>
      <c r="BJ714">
        <v>0</v>
      </c>
      <c r="BK714">
        <v>0</v>
      </c>
      <c r="BL714">
        <v>0</v>
      </c>
      <c r="BM714">
        <v>0</v>
      </c>
      <c r="BN714">
        <v>1</v>
      </c>
      <c r="BO714">
        <v>0</v>
      </c>
      <c r="BP714">
        <v>0</v>
      </c>
      <c r="BQ714">
        <v>0</v>
      </c>
      <c r="BR714">
        <v>0</v>
      </c>
      <c r="BS714">
        <v>0</v>
      </c>
      <c r="BT714">
        <v>0</v>
      </c>
      <c r="BU714">
        <v>1</v>
      </c>
      <c r="BV714">
        <v>0</v>
      </c>
      <c r="BW714">
        <v>0</v>
      </c>
      <c r="BX714">
        <v>0</v>
      </c>
      <c r="BY714">
        <v>0</v>
      </c>
      <c r="BZ714">
        <v>1</v>
      </c>
      <c r="CA714">
        <v>0</v>
      </c>
      <c r="CB714">
        <v>0</v>
      </c>
      <c r="CC714">
        <v>0</v>
      </c>
      <c r="CD714">
        <v>0</v>
      </c>
      <c r="CE714">
        <v>0</v>
      </c>
      <c r="CF714">
        <v>0</v>
      </c>
      <c r="CG714">
        <v>0</v>
      </c>
      <c r="CH714">
        <v>0</v>
      </c>
      <c r="CI714">
        <v>0</v>
      </c>
      <c r="CJ714">
        <v>0</v>
      </c>
      <c r="CK714">
        <v>0</v>
      </c>
      <c r="CL714">
        <v>0</v>
      </c>
      <c r="CM714">
        <v>0</v>
      </c>
      <c r="CN714">
        <v>0</v>
      </c>
    </row>
    <row r="715" spans="1:92">
      <c r="A715" t="s">
        <v>1387</v>
      </c>
      <c r="B715" t="s">
        <v>25</v>
      </c>
      <c r="C715" t="s">
        <v>26</v>
      </c>
      <c r="D715" t="s">
        <v>27</v>
      </c>
      <c r="E715" t="s">
        <v>28</v>
      </c>
      <c r="F715" t="s">
        <v>67</v>
      </c>
      <c r="G715" t="s">
        <v>864</v>
      </c>
      <c r="H715" t="s">
        <v>1388</v>
      </c>
      <c r="I715">
        <v>100</v>
      </c>
      <c r="J715" s="1">
        <v>0.99</v>
      </c>
      <c r="K715" t="s">
        <v>26</v>
      </c>
      <c r="L715" t="s">
        <v>27</v>
      </c>
      <c r="M715" t="s">
        <v>28</v>
      </c>
      <c r="N715" t="s">
        <v>29</v>
      </c>
      <c r="O715" t="s">
        <v>59</v>
      </c>
      <c r="P715" t="s">
        <v>166</v>
      </c>
      <c r="Q715">
        <v>6</v>
      </c>
      <c r="R715">
        <v>0.121669999999999</v>
      </c>
      <c r="S715">
        <f t="shared" si="22"/>
        <v>9</v>
      </c>
      <c r="T715">
        <f t="shared" si="23"/>
        <v>16</v>
      </c>
      <c r="U715">
        <v>0</v>
      </c>
      <c r="V715">
        <v>0</v>
      </c>
      <c r="W715">
        <v>0</v>
      </c>
      <c r="X715">
        <v>0</v>
      </c>
      <c r="Y715">
        <v>0</v>
      </c>
      <c r="Z715">
        <v>0</v>
      </c>
      <c r="AA715">
        <v>0</v>
      </c>
      <c r="AB715">
        <v>1</v>
      </c>
      <c r="AC715">
        <v>0</v>
      </c>
      <c r="AD715">
        <v>0</v>
      </c>
      <c r="AE715">
        <v>0</v>
      </c>
      <c r="AF715">
        <v>0</v>
      </c>
      <c r="AG715">
        <v>0</v>
      </c>
      <c r="AH715">
        <v>0</v>
      </c>
      <c r="AI715">
        <v>0</v>
      </c>
      <c r="AJ715">
        <v>0</v>
      </c>
      <c r="AK715">
        <v>0</v>
      </c>
      <c r="AL715">
        <v>0</v>
      </c>
      <c r="AM715">
        <v>0</v>
      </c>
      <c r="AN715">
        <v>0</v>
      </c>
      <c r="AO715">
        <v>0</v>
      </c>
      <c r="AP715">
        <v>0</v>
      </c>
      <c r="AQ715">
        <v>0</v>
      </c>
      <c r="AR715">
        <v>0</v>
      </c>
      <c r="AS715">
        <v>4</v>
      </c>
      <c r="AT715">
        <v>0</v>
      </c>
      <c r="AU715">
        <v>0</v>
      </c>
      <c r="AV715">
        <v>0</v>
      </c>
      <c r="AW715">
        <v>0</v>
      </c>
      <c r="AX715">
        <v>0</v>
      </c>
      <c r="AY715">
        <v>0</v>
      </c>
      <c r="AZ715">
        <v>0</v>
      </c>
      <c r="BA715">
        <v>0</v>
      </c>
      <c r="BB715">
        <v>0</v>
      </c>
      <c r="BC715">
        <v>0</v>
      </c>
      <c r="BD715">
        <v>0</v>
      </c>
      <c r="BE715">
        <v>0</v>
      </c>
      <c r="BF715">
        <v>0</v>
      </c>
      <c r="BG715">
        <v>0</v>
      </c>
      <c r="BH715">
        <v>1</v>
      </c>
      <c r="BI715">
        <v>0</v>
      </c>
      <c r="BJ715">
        <v>0</v>
      </c>
      <c r="BK715">
        <v>0</v>
      </c>
      <c r="BL715">
        <v>1</v>
      </c>
      <c r="BM715">
        <v>0</v>
      </c>
      <c r="BN715">
        <v>0</v>
      </c>
      <c r="BO715">
        <v>0</v>
      </c>
      <c r="BP715">
        <v>1</v>
      </c>
      <c r="BQ715">
        <v>0</v>
      </c>
      <c r="BR715">
        <v>0</v>
      </c>
      <c r="BS715">
        <v>0</v>
      </c>
      <c r="BT715">
        <v>0</v>
      </c>
      <c r="BU715">
        <v>0</v>
      </c>
      <c r="BV715">
        <v>0</v>
      </c>
      <c r="BW715">
        <v>0</v>
      </c>
      <c r="BX715">
        <v>0</v>
      </c>
      <c r="BY715">
        <v>0</v>
      </c>
      <c r="BZ715">
        <v>0</v>
      </c>
      <c r="CA715">
        <v>0</v>
      </c>
      <c r="CB715">
        <v>0</v>
      </c>
      <c r="CC715">
        <v>0</v>
      </c>
      <c r="CD715">
        <v>0</v>
      </c>
      <c r="CE715">
        <v>1</v>
      </c>
      <c r="CF715">
        <v>0</v>
      </c>
      <c r="CG715">
        <v>0</v>
      </c>
      <c r="CH715">
        <v>0</v>
      </c>
      <c r="CI715">
        <v>0</v>
      </c>
      <c r="CJ715">
        <v>4</v>
      </c>
      <c r="CK715">
        <v>0</v>
      </c>
      <c r="CL715">
        <v>2</v>
      </c>
      <c r="CM715">
        <v>0</v>
      </c>
      <c r="CN715">
        <v>1</v>
      </c>
    </row>
    <row r="716" spans="1:92">
      <c r="A716" t="s">
        <v>933</v>
      </c>
      <c r="B716" t="s">
        <v>25</v>
      </c>
      <c r="C716" t="s">
        <v>26</v>
      </c>
      <c r="D716" t="s">
        <v>27</v>
      </c>
      <c r="E716" t="s">
        <v>77</v>
      </c>
      <c r="F716" t="s">
        <v>44</v>
      </c>
      <c r="G716" t="s">
        <v>934</v>
      </c>
      <c r="H716" t="s">
        <v>935</v>
      </c>
      <c r="I716">
        <v>100</v>
      </c>
      <c r="J716" s="1">
        <v>0.96</v>
      </c>
      <c r="K716" t="s">
        <v>26</v>
      </c>
      <c r="L716" t="s">
        <v>27</v>
      </c>
      <c r="M716" t="s">
        <v>81</v>
      </c>
      <c r="N716" t="s">
        <v>82</v>
      </c>
      <c r="O716" t="s">
        <v>83</v>
      </c>
      <c r="P716" t="s">
        <v>936</v>
      </c>
      <c r="Q716">
        <v>2</v>
      </c>
      <c r="R716">
        <v>0.104089999999999</v>
      </c>
      <c r="S716">
        <f t="shared" si="22"/>
        <v>7</v>
      </c>
      <c r="T716">
        <f t="shared" si="23"/>
        <v>16</v>
      </c>
      <c r="U716">
        <v>0</v>
      </c>
      <c r="V716">
        <v>0</v>
      </c>
      <c r="W716">
        <v>0</v>
      </c>
      <c r="X716">
        <v>0</v>
      </c>
      <c r="Y716">
        <v>0</v>
      </c>
      <c r="Z716">
        <v>0</v>
      </c>
      <c r="AA716">
        <v>0</v>
      </c>
      <c r="AB716">
        <v>0</v>
      </c>
      <c r="AC716">
        <v>5</v>
      </c>
      <c r="AD716">
        <v>0</v>
      </c>
      <c r="AE716">
        <v>0</v>
      </c>
      <c r="AF716">
        <v>0</v>
      </c>
      <c r="AG716">
        <v>0</v>
      </c>
      <c r="AH716">
        <v>0</v>
      </c>
      <c r="AI716">
        <v>0</v>
      </c>
      <c r="AJ716">
        <v>0</v>
      </c>
      <c r="AK716">
        <v>0</v>
      </c>
      <c r="AL716">
        <v>0</v>
      </c>
      <c r="AM716">
        <v>0</v>
      </c>
      <c r="AN716">
        <v>1</v>
      </c>
      <c r="AO716">
        <v>0</v>
      </c>
      <c r="AP716">
        <v>0</v>
      </c>
      <c r="AQ716">
        <v>0</v>
      </c>
      <c r="AR716">
        <v>0</v>
      </c>
      <c r="AS716">
        <v>0</v>
      </c>
      <c r="AT716">
        <v>0</v>
      </c>
      <c r="AU716">
        <v>0</v>
      </c>
      <c r="AV716">
        <v>0</v>
      </c>
      <c r="AW716">
        <v>0</v>
      </c>
      <c r="AX716">
        <v>0</v>
      </c>
      <c r="AY716">
        <v>0</v>
      </c>
      <c r="AZ716">
        <v>0</v>
      </c>
      <c r="BA716">
        <v>0</v>
      </c>
      <c r="BB716">
        <v>0</v>
      </c>
      <c r="BC716">
        <v>0</v>
      </c>
      <c r="BD716">
        <v>1</v>
      </c>
      <c r="BE716">
        <v>1</v>
      </c>
      <c r="BF716">
        <v>0</v>
      </c>
      <c r="BG716">
        <v>0</v>
      </c>
      <c r="BH716">
        <v>0</v>
      </c>
      <c r="BI716">
        <v>0</v>
      </c>
      <c r="BJ716">
        <v>0</v>
      </c>
      <c r="BK716">
        <v>0</v>
      </c>
      <c r="BL716">
        <v>0</v>
      </c>
      <c r="BM716">
        <v>0</v>
      </c>
      <c r="BN716">
        <v>0</v>
      </c>
      <c r="BO716">
        <v>0</v>
      </c>
      <c r="BP716">
        <v>0</v>
      </c>
      <c r="BQ716">
        <v>0</v>
      </c>
      <c r="BR716">
        <v>0</v>
      </c>
      <c r="BS716">
        <v>0</v>
      </c>
      <c r="BT716">
        <v>0</v>
      </c>
      <c r="BU716">
        <v>0</v>
      </c>
      <c r="BV716">
        <v>0</v>
      </c>
      <c r="BW716">
        <v>1</v>
      </c>
      <c r="BX716">
        <v>0</v>
      </c>
      <c r="BY716">
        <v>0</v>
      </c>
      <c r="BZ716">
        <v>1</v>
      </c>
      <c r="CA716">
        <v>0</v>
      </c>
      <c r="CB716">
        <v>0</v>
      </c>
      <c r="CC716">
        <v>0</v>
      </c>
      <c r="CD716">
        <v>0</v>
      </c>
      <c r="CE716">
        <v>0</v>
      </c>
      <c r="CF716">
        <v>0</v>
      </c>
      <c r="CG716">
        <v>0</v>
      </c>
      <c r="CH716">
        <v>0</v>
      </c>
      <c r="CI716">
        <v>0</v>
      </c>
      <c r="CJ716">
        <v>6</v>
      </c>
      <c r="CK716">
        <v>0</v>
      </c>
      <c r="CL716">
        <v>0</v>
      </c>
      <c r="CM716">
        <v>0</v>
      </c>
      <c r="CN716">
        <v>0</v>
      </c>
    </row>
    <row r="717" spans="1:92">
      <c r="A717" t="s">
        <v>1507</v>
      </c>
      <c r="B717" t="s">
        <v>25</v>
      </c>
      <c r="C717" t="s">
        <v>26</v>
      </c>
      <c r="D717" t="s">
        <v>27</v>
      </c>
      <c r="E717" t="s">
        <v>28</v>
      </c>
      <c r="F717" t="s">
        <v>29</v>
      </c>
      <c r="G717" t="s">
        <v>1508</v>
      </c>
      <c r="H717" t="s">
        <v>1509</v>
      </c>
      <c r="I717">
        <v>100</v>
      </c>
      <c r="J717" s="1">
        <v>0.93</v>
      </c>
      <c r="K717" t="s">
        <v>26</v>
      </c>
      <c r="L717" t="s">
        <v>27</v>
      </c>
      <c r="M717" t="s">
        <v>77</v>
      </c>
      <c r="N717" t="s">
        <v>643</v>
      </c>
      <c r="O717" t="s">
        <v>643</v>
      </c>
      <c r="P717" t="s">
        <v>1510</v>
      </c>
      <c r="Q717">
        <v>2</v>
      </c>
      <c r="R717">
        <v>8.8609999999999994E-2</v>
      </c>
      <c r="S717">
        <f t="shared" si="22"/>
        <v>5</v>
      </c>
      <c r="T717">
        <f t="shared" si="23"/>
        <v>16</v>
      </c>
      <c r="U717">
        <v>0</v>
      </c>
      <c r="V717">
        <v>0</v>
      </c>
      <c r="W717">
        <v>0</v>
      </c>
      <c r="X717">
        <v>0</v>
      </c>
      <c r="Y717">
        <v>3</v>
      </c>
      <c r="Z717">
        <v>0</v>
      </c>
      <c r="AA717">
        <v>0</v>
      </c>
      <c r="AB717">
        <v>0</v>
      </c>
      <c r="AC717">
        <v>1</v>
      </c>
      <c r="AD717">
        <v>0</v>
      </c>
      <c r="AE717">
        <v>0</v>
      </c>
      <c r="AF717">
        <v>0</v>
      </c>
      <c r="AG717">
        <v>0</v>
      </c>
      <c r="AH717">
        <v>0</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v>0</v>
      </c>
      <c r="BY717">
        <v>0</v>
      </c>
      <c r="BZ717">
        <v>0</v>
      </c>
      <c r="CA717">
        <v>0</v>
      </c>
      <c r="CB717">
        <v>0</v>
      </c>
      <c r="CC717">
        <v>2</v>
      </c>
      <c r="CD717">
        <v>0</v>
      </c>
      <c r="CE717">
        <v>0</v>
      </c>
      <c r="CF717">
        <v>0</v>
      </c>
      <c r="CG717">
        <v>6</v>
      </c>
      <c r="CH717">
        <v>0</v>
      </c>
      <c r="CI717">
        <v>0</v>
      </c>
      <c r="CJ717">
        <v>0</v>
      </c>
      <c r="CK717">
        <v>4</v>
      </c>
      <c r="CL717">
        <v>0</v>
      </c>
      <c r="CM717">
        <v>0</v>
      </c>
      <c r="CN717">
        <v>0</v>
      </c>
    </row>
    <row r="718" spans="1:92">
      <c r="A718" t="s">
        <v>2014</v>
      </c>
      <c r="B718" t="s">
        <v>25</v>
      </c>
      <c r="C718" t="s">
        <v>26</v>
      </c>
      <c r="D718" t="s">
        <v>47</v>
      </c>
      <c r="E718" t="s">
        <v>48</v>
      </c>
      <c r="F718" t="s">
        <v>49</v>
      </c>
      <c r="G718" t="s">
        <v>2015</v>
      </c>
      <c r="H718" t="s">
        <v>2016</v>
      </c>
      <c r="I718">
        <v>100</v>
      </c>
      <c r="J718" s="1">
        <v>0.85</v>
      </c>
      <c r="K718" t="s">
        <v>26</v>
      </c>
      <c r="L718" t="s">
        <v>47</v>
      </c>
      <c r="M718" t="s">
        <v>48</v>
      </c>
      <c r="N718" t="s">
        <v>49</v>
      </c>
      <c r="O718" t="s">
        <v>263</v>
      </c>
      <c r="P718" t="s">
        <v>2017</v>
      </c>
      <c r="Q718">
        <v>3</v>
      </c>
      <c r="R718">
        <v>0.47680999999999901</v>
      </c>
      <c r="S718">
        <f t="shared" si="22"/>
        <v>5</v>
      </c>
      <c r="T718">
        <f t="shared" si="23"/>
        <v>16</v>
      </c>
      <c r="U718">
        <v>0</v>
      </c>
      <c r="V718">
        <v>0</v>
      </c>
      <c r="W718">
        <v>0</v>
      </c>
      <c r="X718">
        <v>0</v>
      </c>
      <c r="Y718">
        <v>0</v>
      </c>
      <c r="Z718">
        <v>0</v>
      </c>
      <c r="AA718">
        <v>0</v>
      </c>
      <c r="AB718">
        <v>0</v>
      </c>
      <c r="AC718">
        <v>0</v>
      </c>
      <c r="AD718">
        <v>0</v>
      </c>
      <c r="AE718">
        <v>0</v>
      </c>
      <c r="AF718">
        <v>0</v>
      </c>
      <c r="AG718">
        <v>0</v>
      </c>
      <c r="AH718">
        <v>0</v>
      </c>
      <c r="AI718">
        <v>0</v>
      </c>
      <c r="AJ718">
        <v>0</v>
      </c>
      <c r="AK718">
        <v>0</v>
      </c>
      <c r="AL718">
        <v>0</v>
      </c>
      <c r="AM718">
        <v>2</v>
      </c>
      <c r="AN718">
        <v>0</v>
      </c>
      <c r="AO718">
        <v>3</v>
      </c>
      <c r="AP718">
        <v>0</v>
      </c>
      <c r="AQ718">
        <v>0</v>
      </c>
      <c r="AR718">
        <v>0</v>
      </c>
      <c r="AS718">
        <v>0</v>
      </c>
      <c r="AT718">
        <v>2</v>
      </c>
      <c r="AU718">
        <v>0</v>
      </c>
      <c r="AV718">
        <v>0</v>
      </c>
      <c r="AW718">
        <v>0</v>
      </c>
      <c r="AX718">
        <v>0</v>
      </c>
      <c r="AY718">
        <v>0</v>
      </c>
      <c r="AZ718">
        <v>0</v>
      </c>
      <c r="BA718">
        <v>0</v>
      </c>
      <c r="BB718">
        <v>0</v>
      </c>
      <c r="BC718">
        <v>0</v>
      </c>
      <c r="BD718">
        <v>0</v>
      </c>
      <c r="BE718">
        <v>0</v>
      </c>
      <c r="BF718">
        <v>4</v>
      </c>
      <c r="BG718">
        <v>0</v>
      </c>
      <c r="BH718">
        <v>0</v>
      </c>
      <c r="BI718">
        <v>0</v>
      </c>
      <c r="BJ718">
        <v>0</v>
      </c>
      <c r="BK718">
        <v>0</v>
      </c>
      <c r="BL718">
        <v>0</v>
      </c>
      <c r="BM718">
        <v>0</v>
      </c>
      <c r="BN718">
        <v>0</v>
      </c>
      <c r="BO718">
        <v>0</v>
      </c>
      <c r="BP718">
        <v>0</v>
      </c>
      <c r="BQ718">
        <v>0</v>
      </c>
      <c r="BR718">
        <v>5</v>
      </c>
      <c r="BS718">
        <v>0</v>
      </c>
      <c r="BT718">
        <v>0</v>
      </c>
      <c r="BU718">
        <v>0</v>
      </c>
      <c r="BV718">
        <v>0</v>
      </c>
      <c r="BW718">
        <v>0</v>
      </c>
      <c r="BX718">
        <v>0</v>
      </c>
      <c r="BY718">
        <v>0</v>
      </c>
      <c r="BZ718">
        <v>0</v>
      </c>
      <c r="CA718">
        <v>0</v>
      </c>
      <c r="CB718">
        <v>0</v>
      </c>
      <c r="CC718">
        <v>0</v>
      </c>
      <c r="CD718">
        <v>0</v>
      </c>
      <c r="CE718">
        <v>0</v>
      </c>
      <c r="CF718">
        <v>0</v>
      </c>
      <c r="CG718">
        <v>0</v>
      </c>
      <c r="CH718">
        <v>0</v>
      </c>
      <c r="CI718">
        <v>0</v>
      </c>
      <c r="CJ718">
        <v>0</v>
      </c>
      <c r="CK718">
        <v>0</v>
      </c>
      <c r="CL718">
        <v>0</v>
      </c>
      <c r="CM718">
        <v>0</v>
      </c>
      <c r="CN718">
        <v>0</v>
      </c>
    </row>
    <row r="719" spans="1:92">
      <c r="A719" t="s">
        <v>1675</v>
      </c>
      <c r="B719" t="s">
        <v>25</v>
      </c>
      <c r="C719" t="s">
        <v>26</v>
      </c>
      <c r="D719" t="s">
        <v>47</v>
      </c>
      <c r="E719" t="s">
        <v>48</v>
      </c>
      <c r="F719" t="s">
        <v>49</v>
      </c>
      <c r="G719" t="s">
        <v>1234</v>
      </c>
      <c r="H719" t="s">
        <v>1235</v>
      </c>
      <c r="I719">
        <v>100</v>
      </c>
      <c r="J719" s="1">
        <v>0.93</v>
      </c>
      <c r="K719" t="s">
        <v>26</v>
      </c>
      <c r="L719" t="s">
        <v>47</v>
      </c>
      <c r="M719" t="s">
        <v>48</v>
      </c>
      <c r="N719" t="s">
        <v>49</v>
      </c>
      <c r="O719" t="s">
        <v>78</v>
      </c>
      <c r="P719" t="s">
        <v>1676</v>
      </c>
      <c r="Q719">
        <v>2</v>
      </c>
      <c r="R719">
        <v>0.13922999999999899</v>
      </c>
      <c r="S719">
        <f t="shared" si="22"/>
        <v>3</v>
      </c>
      <c r="T719">
        <f t="shared" si="23"/>
        <v>16</v>
      </c>
      <c r="U719">
        <v>0</v>
      </c>
      <c r="V719">
        <v>0</v>
      </c>
      <c r="W719">
        <v>0</v>
      </c>
      <c r="X719">
        <v>0</v>
      </c>
      <c r="Y719">
        <v>0</v>
      </c>
      <c r="Z719">
        <v>0</v>
      </c>
      <c r="AA719">
        <v>6</v>
      </c>
      <c r="AB719">
        <v>0</v>
      </c>
      <c r="AC719">
        <v>0</v>
      </c>
      <c r="AD719">
        <v>0</v>
      </c>
      <c r="AE719">
        <v>0</v>
      </c>
      <c r="AF719">
        <v>0</v>
      </c>
      <c r="AG719">
        <v>0</v>
      </c>
      <c r="AH719">
        <v>0</v>
      </c>
      <c r="AI719">
        <v>0</v>
      </c>
      <c r="AJ719">
        <v>0</v>
      </c>
      <c r="AK719">
        <v>0</v>
      </c>
      <c r="AL719">
        <v>0</v>
      </c>
      <c r="AM719">
        <v>0</v>
      </c>
      <c r="AN719">
        <v>0</v>
      </c>
      <c r="AO719">
        <v>0</v>
      </c>
      <c r="AP719">
        <v>0</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v>0</v>
      </c>
      <c r="BY719">
        <v>0</v>
      </c>
      <c r="BZ719">
        <v>0</v>
      </c>
      <c r="CA719">
        <v>5</v>
      </c>
      <c r="CB719">
        <v>0</v>
      </c>
      <c r="CC719">
        <v>0</v>
      </c>
      <c r="CD719">
        <v>0</v>
      </c>
      <c r="CE719">
        <v>0</v>
      </c>
      <c r="CF719">
        <v>0</v>
      </c>
      <c r="CG719">
        <v>5</v>
      </c>
      <c r="CH719">
        <v>0</v>
      </c>
      <c r="CI719">
        <v>0</v>
      </c>
      <c r="CJ719">
        <v>0</v>
      </c>
      <c r="CK719">
        <v>0</v>
      </c>
      <c r="CL719">
        <v>0</v>
      </c>
      <c r="CM719">
        <v>0</v>
      </c>
      <c r="CN719">
        <v>0</v>
      </c>
    </row>
    <row r="720" spans="1:92">
      <c r="A720" t="s">
        <v>1560</v>
      </c>
      <c r="B720" t="s">
        <v>25</v>
      </c>
      <c r="C720" t="s">
        <v>26</v>
      </c>
      <c r="D720" t="s">
        <v>27</v>
      </c>
      <c r="E720" t="s">
        <v>28</v>
      </c>
      <c r="F720" t="s">
        <v>67</v>
      </c>
      <c r="G720" t="s">
        <v>864</v>
      </c>
      <c r="H720" t="s">
        <v>1388</v>
      </c>
      <c r="I720">
        <v>100</v>
      </c>
      <c r="J720" s="1">
        <v>0.97</v>
      </c>
      <c r="K720" t="s">
        <v>26</v>
      </c>
      <c r="L720" t="s">
        <v>27</v>
      </c>
      <c r="M720" t="s">
        <v>28</v>
      </c>
      <c r="N720" t="s">
        <v>64</v>
      </c>
      <c r="O720" t="s">
        <v>119</v>
      </c>
      <c r="P720" t="s">
        <v>1561</v>
      </c>
      <c r="Q720">
        <v>2</v>
      </c>
      <c r="R720">
        <v>4.2000000000000003E-2</v>
      </c>
      <c r="S720">
        <f t="shared" si="22"/>
        <v>2</v>
      </c>
      <c r="T720">
        <f t="shared" si="23"/>
        <v>16</v>
      </c>
      <c r="U720">
        <v>0</v>
      </c>
      <c r="V720">
        <v>0</v>
      </c>
      <c r="W720">
        <v>0</v>
      </c>
      <c r="X720">
        <v>0</v>
      </c>
      <c r="Y720">
        <v>0</v>
      </c>
      <c r="Z720">
        <v>15</v>
      </c>
      <c r="AA720">
        <v>0</v>
      </c>
      <c r="AB720">
        <v>0</v>
      </c>
      <c r="AC720">
        <v>0</v>
      </c>
      <c r="AD720">
        <v>0</v>
      </c>
      <c r="AE720">
        <v>0</v>
      </c>
      <c r="AF720">
        <v>0</v>
      </c>
      <c r="AG720">
        <v>0</v>
      </c>
      <c r="AH720">
        <v>0</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v>0</v>
      </c>
      <c r="BR720">
        <v>0</v>
      </c>
      <c r="BS720">
        <v>0</v>
      </c>
      <c r="BT720">
        <v>0</v>
      </c>
      <c r="BU720">
        <v>0</v>
      </c>
      <c r="BV720">
        <v>0</v>
      </c>
      <c r="BW720">
        <v>0</v>
      </c>
      <c r="BX720">
        <v>0</v>
      </c>
      <c r="BY720">
        <v>0</v>
      </c>
      <c r="BZ720">
        <v>0</v>
      </c>
      <c r="CA720">
        <v>0</v>
      </c>
      <c r="CB720">
        <v>0</v>
      </c>
      <c r="CC720">
        <v>0</v>
      </c>
      <c r="CD720">
        <v>0</v>
      </c>
      <c r="CE720">
        <v>0</v>
      </c>
      <c r="CF720">
        <v>0</v>
      </c>
      <c r="CG720">
        <v>1</v>
      </c>
      <c r="CH720">
        <v>0</v>
      </c>
      <c r="CI720">
        <v>0</v>
      </c>
      <c r="CJ720">
        <v>0</v>
      </c>
      <c r="CK720">
        <v>0</v>
      </c>
      <c r="CL720">
        <v>0</v>
      </c>
      <c r="CM720">
        <v>0</v>
      </c>
      <c r="CN720">
        <v>0</v>
      </c>
    </row>
    <row r="721" spans="1:92">
      <c r="A721" t="s">
        <v>2433</v>
      </c>
      <c r="B721" t="s">
        <v>25</v>
      </c>
      <c r="C721" t="s">
        <v>26</v>
      </c>
      <c r="D721" t="s">
        <v>88</v>
      </c>
      <c r="E721" t="s">
        <v>89</v>
      </c>
      <c r="F721" t="s">
        <v>32</v>
      </c>
      <c r="G721" t="s">
        <v>667</v>
      </c>
      <c r="H721" t="s">
        <v>668</v>
      </c>
      <c r="I721">
        <v>100</v>
      </c>
      <c r="J721" s="1">
        <v>0.96</v>
      </c>
      <c r="K721" t="s">
        <v>26</v>
      </c>
      <c r="L721" t="s">
        <v>88</v>
      </c>
      <c r="M721" t="s">
        <v>89</v>
      </c>
      <c r="N721" t="s">
        <v>32</v>
      </c>
      <c r="O721" t="s">
        <v>1044</v>
      </c>
      <c r="P721" t="s">
        <v>1045</v>
      </c>
      <c r="Q721">
        <v>12</v>
      </c>
      <c r="R721">
        <v>6.9709999999999897E-2</v>
      </c>
      <c r="S721">
        <f t="shared" si="22"/>
        <v>2</v>
      </c>
      <c r="T721">
        <f t="shared" si="23"/>
        <v>16</v>
      </c>
      <c r="U721">
        <v>0</v>
      </c>
      <c r="V721">
        <v>0</v>
      </c>
      <c r="W721">
        <v>0</v>
      </c>
      <c r="X721">
        <v>0</v>
      </c>
      <c r="Y721">
        <v>0</v>
      </c>
      <c r="Z721">
        <v>0</v>
      </c>
      <c r="AA721">
        <v>0</v>
      </c>
      <c r="AB721">
        <v>0</v>
      </c>
      <c r="AC721">
        <v>0</v>
      </c>
      <c r="AD721">
        <v>0</v>
      </c>
      <c r="AE721">
        <v>0</v>
      </c>
      <c r="AF721">
        <v>0</v>
      </c>
      <c r="AG721">
        <v>0</v>
      </c>
      <c r="AH721">
        <v>0</v>
      </c>
      <c r="AI721">
        <v>0</v>
      </c>
      <c r="AJ721">
        <v>0</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v>0</v>
      </c>
      <c r="BY721">
        <v>0</v>
      </c>
      <c r="BZ721">
        <v>6</v>
      </c>
      <c r="CA721">
        <v>0</v>
      </c>
      <c r="CB721">
        <v>0</v>
      </c>
      <c r="CC721">
        <v>0</v>
      </c>
      <c r="CD721">
        <v>0</v>
      </c>
      <c r="CE721">
        <v>0</v>
      </c>
      <c r="CF721">
        <v>0</v>
      </c>
      <c r="CG721">
        <v>0</v>
      </c>
      <c r="CH721">
        <v>0</v>
      </c>
      <c r="CI721">
        <v>0</v>
      </c>
      <c r="CJ721">
        <v>0</v>
      </c>
      <c r="CK721">
        <v>0</v>
      </c>
      <c r="CL721">
        <v>0</v>
      </c>
      <c r="CM721">
        <v>0</v>
      </c>
      <c r="CN721">
        <v>10</v>
      </c>
    </row>
    <row r="722" spans="1:92">
      <c r="A722" t="s">
        <v>1888</v>
      </c>
      <c r="B722" t="s">
        <v>25</v>
      </c>
      <c r="C722" t="s">
        <v>26</v>
      </c>
      <c r="D722" t="s">
        <v>27</v>
      </c>
      <c r="E722" t="s">
        <v>491</v>
      </c>
      <c r="F722" t="s">
        <v>32</v>
      </c>
      <c r="G722" t="s">
        <v>492</v>
      </c>
      <c r="H722" t="s">
        <v>493</v>
      </c>
      <c r="I722">
        <v>100</v>
      </c>
      <c r="J722" s="1">
        <v>0.98</v>
      </c>
      <c r="K722" t="s">
        <v>26</v>
      </c>
      <c r="L722" t="s">
        <v>27</v>
      </c>
      <c r="M722" t="s">
        <v>491</v>
      </c>
      <c r="N722" t="s">
        <v>491</v>
      </c>
      <c r="O722" t="s">
        <v>491</v>
      </c>
      <c r="P722" t="s">
        <v>1541</v>
      </c>
      <c r="Q722">
        <v>3</v>
      </c>
      <c r="R722">
        <v>0.21201</v>
      </c>
      <c r="S722">
        <f t="shared" si="22"/>
        <v>1</v>
      </c>
      <c r="T722">
        <f t="shared" si="23"/>
        <v>16</v>
      </c>
      <c r="U722">
        <v>0</v>
      </c>
      <c r="V722">
        <v>0</v>
      </c>
      <c r="W722">
        <v>0</v>
      </c>
      <c r="X722">
        <v>0</v>
      </c>
      <c r="Y722">
        <v>0</v>
      </c>
      <c r="Z722">
        <v>0</v>
      </c>
      <c r="AA722">
        <v>0</v>
      </c>
      <c r="AB722">
        <v>0</v>
      </c>
      <c r="AC722">
        <v>0</v>
      </c>
      <c r="AD722">
        <v>0</v>
      </c>
      <c r="AE722">
        <v>0</v>
      </c>
      <c r="AF722">
        <v>0</v>
      </c>
      <c r="AG722">
        <v>0</v>
      </c>
      <c r="AH722">
        <v>16</v>
      </c>
      <c r="AI722">
        <v>0</v>
      </c>
      <c r="AJ722">
        <v>0</v>
      </c>
      <c r="AK722">
        <v>0</v>
      </c>
      <c r="AL722">
        <v>0</v>
      </c>
      <c r="AM722">
        <v>0</v>
      </c>
      <c r="AN722">
        <v>0</v>
      </c>
      <c r="AO722">
        <v>0</v>
      </c>
      <c r="AP722">
        <v>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v>0</v>
      </c>
      <c r="BY722">
        <v>0</v>
      </c>
      <c r="BZ722">
        <v>0</v>
      </c>
      <c r="CA722">
        <v>0</v>
      </c>
      <c r="CB722">
        <v>0</v>
      </c>
      <c r="CC722">
        <v>0</v>
      </c>
      <c r="CD722">
        <v>0</v>
      </c>
      <c r="CE722">
        <v>0</v>
      </c>
      <c r="CF722">
        <v>0</v>
      </c>
      <c r="CG722">
        <v>0</v>
      </c>
      <c r="CH722">
        <v>0</v>
      </c>
      <c r="CI722">
        <v>0</v>
      </c>
      <c r="CJ722">
        <v>0</v>
      </c>
      <c r="CK722">
        <v>0</v>
      </c>
      <c r="CL722">
        <v>0</v>
      </c>
      <c r="CM722">
        <v>0</v>
      </c>
      <c r="CN722">
        <v>0</v>
      </c>
    </row>
    <row r="723" spans="1:92">
      <c r="A723" t="s">
        <v>1959</v>
      </c>
      <c r="B723" t="s">
        <v>25</v>
      </c>
      <c r="C723" t="s">
        <v>26</v>
      </c>
      <c r="D723" t="s">
        <v>47</v>
      </c>
      <c r="E723" t="s">
        <v>48</v>
      </c>
      <c r="F723" t="s">
        <v>49</v>
      </c>
      <c r="G723" t="s">
        <v>114</v>
      </c>
      <c r="H723" t="s">
        <v>115</v>
      </c>
      <c r="I723">
        <v>100</v>
      </c>
      <c r="J723" s="1">
        <v>0.89</v>
      </c>
      <c r="K723" t="s">
        <v>26</v>
      </c>
      <c r="L723" t="s">
        <v>47</v>
      </c>
      <c r="M723" t="s">
        <v>48</v>
      </c>
      <c r="N723" t="s">
        <v>49</v>
      </c>
      <c r="O723" t="s">
        <v>78</v>
      </c>
      <c r="P723" t="s">
        <v>1960</v>
      </c>
      <c r="Q723">
        <v>4</v>
      </c>
      <c r="R723">
        <v>0.16749999999999901</v>
      </c>
      <c r="S723">
        <f t="shared" si="22"/>
        <v>1</v>
      </c>
      <c r="T723">
        <f t="shared" si="23"/>
        <v>16</v>
      </c>
      <c r="U723">
        <v>0</v>
      </c>
      <c r="V723">
        <v>0</v>
      </c>
      <c r="W723">
        <v>0</v>
      </c>
      <c r="X723">
        <v>0</v>
      </c>
      <c r="Y723">
        <v>0</v>
      </c>
      <c r="Z723">
        <v>0</v>
      </c>
      <c r="AA723">
        <v>0</v>
      </c>
      <c r="AB723">
        <v>0</v>
      </c>
      <c r="AC723">
        <v>0</v>
      </c>
      <c r="AD723">
        <v>0</v>
      </c>
      <c r="AE723">
        <v>0</v>
      </c>
      <c r="AF723">
        <v>0</v>
      </c>
      <c r="AG723">
        <v>0</v>
      </c>
      <c r="AH723">
        <v>0</v>
      </c>
      <c r="AI723">
        <v>0</v>
      </c>
      <c r="AJ723">
        <v>0</v>
      </c>
      <c r="AK723">
        <v>16</v>
      </c>
      <c r="AL723">
        <v>0</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v>0</v>
      </c>
      <c r="BY723">
        <v>0</v>
      </c>
      <c r="BZ723">
        <v>0</v>
      </c>
      <c r="CA723">
        <v>0</v>
      </c>
      <c r="CB723">
        <v>0</v>
      </c>
      <c r="CC723">
        <v>0</v>
      </c>
      <c r="CD723">
        <v>0</v>
      </c>
      <c r="CE723">
        <v>0</v>
      </c>
      <c r="CF723">
        <v>0</v>
      </c>
      <c r="CG723">
        <v>0</v>
      </c>
      <c r="CH723">
        <v>0</v>
      </c>
      <c r="CI723">
        <v>0</v>
      </c>
      <c r="CJ723">
        <v>0</v>
      </c>
      <c r="CK723">
        <v>0</v>
      </c>
      <c r="CL723">
        <v>0</v>
      </c>
      <c r="CM723">
        <v>0</v>
      </c>
      <c r="CN723">
        <v>0</v>
      </c>
    </row>
    <row r="724" spans="1:92">
      <c r="A724" t="s">
        <v>2223</v>
      </c>
      <c r="B724" t="s">
        <v>25</v>
      </c>
      <c r="C724" t="s">
        <v>26</v>
      </c>
      <c r="D724" t="s">
        <v>27</v>
      </c>
      <c r="E724" t="s">
        <v>59</v>
      </c>
      <c r="F724" t="s">
        <v>59</v>
      </c>
      <c r="G724" t="s">
        <v>2224</v>
      </c>
      <c r="H724" t="s">
        <v>2225</v>
      </c>
      <c r="I724">
        <v>100</v>
      </c>
      <c r="J724" s="1">
        <v>0.89</v>
      </c>
      <c r="K724" t="s">
        <v>26</v>
      </c>
      <c r="L724" t="s">
        <v>27</v>
      </c>
      <c r="M724" t="s">
        <v>28</v>
      </c>
      <c r="N724" t="s">
        <v>28</v>
      </c>
      <c r="O724" t="s">
        <v>28</v>
      </c>
      <c r="P724" t="s">
        <v>2078</v>
      </c>
      <c r="Q724">
        <v>3</v>
      </c>
      <c r="R724">
        <v>0.217309999999999</v>
      </c>
      <c r="S724">
        <f t="shared" si="22"/>
        <v>1</v>
      </c>
      <c r="T724">
        <f t="shared" si="23"/>
        <v>16</v>
      </c>
      <c r="U724">
        <v>0</v>
      </c>
      <c r="V724">
        <v>0</v>
      </c>
      <c r="W724">
        <v>0</v>
      </c>
      <c r="X724">
        <v>0</v>
      </c>
      <c r="Y724">
        <v>0</v>
      </c>
      <c r="Z724">
        <v>0</v>
      </c>
      <c r="AA724">
        <v>0</v>
      </c>
      <c r="AB724">
        <v>0</v>
      </c>
      <c r="AC724">
        <v>0</v>
      </c>
      <c r="AD724">
        <v>0</v>
      </c>
      <c r="AE724">
        <v>0</v>
      </c>
      <c r="AF724">
        <v>0</v>
      </c>
      <c r="AG724">
        <v>0</v>
      </c>
      <c r="AH724">
        <v>0</v>
      </c>
      <c r="AI724">
        <v>0</v>
      </c>
      <c r="AJ724">
        <v>0</v>
      </c>
      <c r="AK724">
        <v>0</v>
      </c>
      <c r="AL724">
        <v>0</v>
      </c>
      <c r="AM724">
        <v>0</v>
      </c>
      <c r="AN724">
        <v>0</v>
      </c>
      <c r="AO724">
        <v>0</v>
      </c>
      <c r="AP724">
        <v>0</v>
      </c>
      <c r="AQ724">
        <v>0</v>
      </c>
      <c r="AR724">
        <v>0</v>
      </c>
      <c r="AS724">
        <v>0</v>
      </c>
      <c r="AT724">
        <v>0</v>
      </c>
      <c r="AU724">
        <v>0</v>
      </c>
      <c r="AV724">
        <v>0</v>
      </c>
      <c r="AW724">
        <v>0</v>
      </c>
      <c r="AX724">
        <v>0</v>
      </c>
      <c r="AY724">
        <v>0</v>
      </c>
      <c r="AZ724">
        <v>0</v>
      </c>
      <c r="BA724">
        <v>0</v>
      </c>
      <c r="BB724">
        <v>16</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v>0</v>
      </c>
      <c r="BY724">
        <v>0</v>
      </c>
      <c r="BZ724">
        <v>0</v>
      </c>
      <c r="CA724">
        <v>0</v>
      </c>
      <c r="CB724">
        <v>0</v>
      </c>
      <c r="CC724">
        <v>0</v>
      </c>
      <c r="CD724">
        <v>0</v>
      </c>
      <c r="CE724">
        <v>0</v>
      </c>
      <c r="CF724">
        <v>0</v>
      </c>
      <c r="CG724">
        <v>0</v>
      </c>
      <c r="CH724">
        <v>0</v>
      </c>
      <c r="CI724">
        <v>0</v>
      </c>
      <c r="CJ724">
        <v>0</v>
      </c>
      <c r="CK724">
        <v>0</v>
      </c>
      <c r="CL724">
        <v>0</v>
      </c>
      <c r="CM724">
        <v>0</v>
      </c>
      <c r="CN724">
        <v>0</v>
      </c>
    </row>
    <row r="725" spans="1:92">
      <c r="A725" t="s">
        <v>2333</v>
      </c>
      <c r="B725" t="s">
        <v>25</v>
      </c>
      <c r="C725" t="s">
        <v>26</v>
      </c>
      <c r="D725" t="s">
        <v>47</v>
      </c>
      <c r="E725" t="s">
        <v>35</v>
      </c>
      <c r="F725" t="s">
        <v>44</v>
      </c>
      <c r="G725" t="s">
        <v>358</v>
      </c>
      <c r="H725" t="s">
        <v>359</v>
      </c>
      <c r="I725">
        <v>100</v>
      </c>
      <c r="J725" s="1">
        <v>0.88</v>
      </c>
      <c r="K725" t="s">
        <v>26</v>
      </c>
      <c r="L725" t="s">
        <v>47</v>
      </c>
      <c r="M725" t="s">
        <v>35</v>
      </c>
      <c r="N725" t="s">
        <v>360</v>
      </c>
      <c r="O725" t="s">
        <v>360</v>
      </c>
      <c r="P725" t="s">
        <v>361</v>
      </c>
      <c r="Q725">
        <v>3</v>
      </c>
      <c r="R725">
        <v>0.37864999999999899</v>
      </c>
      <c r="S725">
        <f t="shared" si="22"/>
        <v>1</v>
      </c>
      <c r="T725">
        <f t="shared" si="23"/>
        <v>16</v>
      </c>
      <c r="U725">
        <v>0</v>
      </c>
      <c r="V725">
        <v>0</v>
      </c>
      <c r="W725">
        <v>0</v>
      </c>
      <c r="X725">
        <v>0</v>
      </c>
      <c r="Y725">
        <v>0</v>
      </c>
      <c r="Z725">
        <v>0</v>
      </c>
      <c r="AA725">
        <v>0</v>
      </c>
      <c r="AB725">
        <v>0</v>
      </c>
      <c r="AC725">
        <v>0</v>
      </c>
      <c r="AD725">
        <v>0</v>
      </c>
      <c r="AE725">
        <v>0</v>
      </c>
      <c r="AF725">
        <v>0</v>
      </c>
      <c r="AG725">
        <v>0</v>
      </c>
      <c r="AH725">
        <v>0</v>
      </c>
      <c r="AI725">
        <v>0</v>
      </c>
      <c r="AJ725">
        <v>0</v>
      </c>
      <c r="AK725">
        <v>0</v>
      </c>
      <c r="AL725">
        <v>0</v>
      </c>
      <c r="AM725">
        <v>0</v>
      </c>
      <c r="AN725">
        <v>0</v>
      </c>
      <c r="AO725">
        <v>0</v>
      </c>
      <c r="AP725">
        <v>0</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16</v>
      </c>
      <c r="BM725">
        <v>0</v>
      </c>
      <c r="BN725">
        <v>0</v>
      </c>
      <c r="BO725">
        <v>0</v>
      </c>
      <c r="BP725">
        <v>0</v>
      </c>
      <c r="BQ725">
        <v>0</v>
      </c>
      <c r="BR725">
        <v>0</v>
      </c>
      <c r="BS725">
        <v>0</v>
      </c>
      <c r="BT725">
        <v>0</v>
      </c>
      <c r="BU725">
        <v>0</v>
      </c>
      <c r="BV725">
        <v>0</v>
      </c>
      <c r="BW725">
        <v>0</v>
      </c>
      <c r="BX725">
        <v>0</v>
      </c>
      <c r="BY725">
        <v>0</v>
      </c>
      <c r="BZ725">
        <v>0</v>
      </c>
      <c r="CA725">
        <v>0</v>
      </c>
      <c r="CB725">
        <v>0</v>
      </c>
      <c r="CC725">
        <v>0</v>
      </c>
      <c r="CD725">
        <v>0</v>
      </c>
      <c r="CE725">
        <v>0</v>
      </c>
      <c r="CF725">
        <v>0</v>
      </c>
      <c r="CG725">
        <v>0</v>
      </c>
      <c r="CH725">
        <v>0</v>
      </c>
      <c r="CI725">
        <v>0</v>
      </c>
      <c r="CJ725">
        <v>0</v>
      </c>
      <c r="CK725">
        <v>0</v>
      </c>
      <c r="CL725">
        <v>0</v>
      </c>
      <c r="CM725">
        <v>0</v>
      </c>
      <c r="CN725">
        <v>0</v>
      </c>
    </row>
    <row r="726" spans="1:92">
      <c r="A726" t="s">
        <v>1386</v>
      </c>
      <c r="B726" t="s">
        <v>25</v>
      </c>
      <c r="C726" t="s">
        <v>26</v>
      </c>
      <c r="D726" t="s">
        <v>27</v>
      </c>
      <c r="E726" t="s">
        <v>35</v>
      </c>
      <c r="F726" t="s">
        <v>35</v>
      </c>
      <c r="G726" t="s">
        <v>1119</v>
      </c>
      <c r="H726" t="s">
        <v>1120</v>
      </c>
      <c r="I726">
        <v>100</v>
      </c>
      <c r="J726" s="1">
        <v>0.96</v>
      </c>
      <c r="K726" t="s">
        <v>26</v>
      </c>
      <c r="L726" t="s">
        <v>27</v>
      </c>
      <c r="M726" t="s">
        <v>28</v>
      </c>
      <c r="N726" t="s">
        <v>67</v>
      </c>
      <c r="O726" t="s">
        <v>67</v>
      </c>
      <c r="P726" t="s">
        <v>75</v>
      </c>
      <c r="Q726">
        <v>14</v>
      </c>
      <c r="R726">
        <v>0.1389</v>
      </c>
      <c r="S726">
        <f t="shared" si="22"/>
        <v>11</v>
      </c>
      <c r="T726">
        <f t="shared" si="23"/>
        <v>15</v>
      </c>
      <c r="U726">
        <v>0</v>
      </c>
      <c r="V726">
        <v>0</v>
      </c>
      <c r="W726">
        <v>0</v>
      </c>
      <c r="X726">
        <v>0</v>
      </c>
      <c r="Y726">
        <v>0</v>
      </c>
      <c r="Z726">
        <v>2</v>
      </c>
      <c r="AA726">
        <v>0</v>
      </c>
      <c r="AB726">
        <v>0</v>
      </c>
      <c r="AC726">
        <v>0</v>
      </c>
      <c r="AD726">
        <v>0</v>
      </c>
      <c r="AE726">
        <v>0</v>
      </c>
      <c r="AF726">
        <v>0</v>
      </c>
      <c r="AG726">
        <v>0</v>
      </c>
      <c r="AH726">
        <v>0</v>
      </c>
      <c r="AI726">
        <v>0</v>
      </c>
      <c r="AJ726">
        <v>1</v>
      </c>
      <c r="AK726">
        <v>0</v>
      </c>
      <c r="AL726">
        <v>0</v>
      </c>
      <c r="AM726">
        <v>0</v>
      </c>
      <c r="AN726">
        <v>1</v>
      </c>
      <c r="AO726">
        <v>0</v>
      </c>
      <c r="AP726">
        <v>0</v>
      </c>
      <c r="AQ726">
        <v>0</v>
      </c>
      <c r="AR726">
        <v>0</v>
      </c>
      <c r="AS726">
        <v>0</v>
      </c>
      <c r="AT726">
        <v>0</v>
      </c>
      <c r="AU726">
        <v>0</v>
      </c>
      <c r="AV726">
        <v>0</v>
      </c>
      <c r="AW726">
        <v>1</v>
      </c>
      <c r="AX726">
        <v>0</v>
      </c>
      <c r="AY726">
        <v>0</v>
      </c>
      <c r="AZ726">
        <v>0</v>
      </c>
      <c r="BA726">
        <v>0</v>
      </c>
      <c r="BB726">
        <v>0</v>
      </c>
      <c r="BC726">
        <v>0</v>
      </c>
      <c r="BD726">
        <v>0</v>
      </c>
      <c r="BE726">
        <v>0</v>
      </c>
      <c r="BF726">
        <v>1</v>
      </c>
      <c r="BG726">
        <v>0</v>
      </c>
      <c r="BH726">
        <v>0</v>
      </c>
      <c r="BI726">
        <v>0</v>
      </c>
      <c r="BJ726">
        <v>2</v>
      </c>
      <c r="BK726">
        <v>0</v>
      </c>
      <c r="BL726">
        <v>1</v>
      </c>
      <c r="BM726">
        <v>0</v>
      </c>
      <c r="BN726">
        <v>0</v>
      </c>
      <c r="BO726">
        <v>0</v>
      </c>
      <c r="BP726">
        <v>1</v>
      </c>
      <c r="BQ726">
        <v>0</v>
      </c>
      <c r="BR726">
        <v>0</v>
      </c>
      <c r="BS726">
        <v>3</v>
      </c>
      <c r="BT726">
        <v>0</v>
      </c>
      <c r="BU726">
        <v>0</v>
      </c>
      <c r="BV726">
        <v>0</v>
      </c>
      <c r="BW726">
        <v>0</v>
      </c>
      <c r="BX726">
        <v>0</v>
      </c>
      <c r="BY726">
        <v>0</v>
      </c>
      <c r="BZ726">
        <v>0</v>
      </c>
      <c r="CA726">
        <v>1</v>
      </c>
      <c r="CB726">
        <v>0</v>
      </c>
      <c r="CC726">
        <v>0</v>
      </c>
      <c r="CD726">
        <v>0</v>
      </c>
      <c r="CE726">
        <v>0</v>
      </c>
      <c r="CF726">
        <v>1</v>
      </c>
      <c r="CG726">
        <v>0</v>
      </c>
      <c r="CH726">
        <v>0</v>
      </c>
      <c r="CI726">
        <v>0</v>
      </c>
      <c r="CJ726">
        <v>0</v>
      </c>
      <c r="CK726">
        <v>0</v>
      </c>
      <c r="CL726">
        <v>0</v>
      </c>
      <c r="CM726">
        <v>0</v>
      </c>
      <c r="CN726">
        <v>0</v>
      </c>
    </row>
    <row r="727" spans="1:92">
      <c r="A727" t="s">
        <v>1154</v>
      </c>
      <c r="B727" t="s">
        <v>25</v>
      </c>
      <c r="C727" t="s">
        <v>26</v>
      </c>
      <c r="D727" t="s">
        <v>47</v>
      </c>
      <c r="E727" t="s">
        <v>48</v>
      </c>
      <c r="F727" t="s">
        <v>49</v>
      </c>
      <c r="G727" t="s">
        <v>50</v>
      </c>
      <c r="H727" t="s">
        <v>70</v>
      </c>
      <c r="I727">
        <v>100</v>
      </c>
      <c r="J727" s="1">
        <v>0.97</v>
      </c>
      <c r="K727" t="s">
        <v>26</v>
      </c>
      <c r="L727" t="s">
        <v>47</v>
      </c>
      <c r="M727" t="s">
        <v>48</v>
      </c>
      <c r="N727" t="s">
        <v>49</v>
      </c>
      <c r="O727" t="s">
        <v>52</v>
      </c>
      <c r="P727" t="s">
        <v>103</v>
      </c>
      <c r="Q727">
        <v>3</v>
      </c>
      <c r="R727">
        <v>6.3209999999999905E-2</v>
      </c>
      <c r="S727">
        <f t="shared" si="22"/>
        <v>10</v>
      </c>
      <c r="T727">
        <f t="shared" si="23"/>
        <v>15</v>
      </c>
      <c r="U727">
        <v>0</v>
      </c>
      <c r="V727">
        <v>0</v>
      </c>
      <c r="W727">
        <v>1</v>
      </c>
      <c r="X727">
        <v>0</v>
      </c>
      <c r="Y727">
        <v>0</v>
      </c>
      <c r="Z727">
        <v>0</v>
      </c>
      <c r="AA727">
        <v>0</v>
      </c>
      <c r="AB727">
        <v>0</v>
      </c>
      <c r="AC727">
        <v>0</v>
      </c>
      <c r="AD727">
        <v>0</v>
      </c>
      <c r="AE727">
        <v>2</v>
      </c>
      <c r="AF727">
        <v>0</v>
      </c>
      <c r="AG727">
        <v>0</v>
      </c>
      <c r="AH727">
        <v>0</v>
      </c>
      <c r="AI727">
        <v>0</v>
      </c>
      <c r="AJ727">
        <v>0</v>
      </c>
      <c r="AK727">
        <v>2</v>
      </c>
      <c r="AL727">
        <v>0</v>
      </c>
      <c r="AM727">
        <v>0</v>
      </c>
      <c r="AN727">
        <v>0</v>
      </c>
      <c r="AO727">
        <v>0</v>
      </c>
      <c r="AP727">
        <v>0</v>
      </c>
      <c r="AQ727">
        <v>0</v>
      </c>
      <c r="AR727">
        <v>0</v>
      </c>
      <c r="AS727">
        <v>1</v>
      </c>
      <c r="AT727">
        <v>2</v>
      </c>
      <c r="AU727">
        <v>1</v>
      </c>
      <c r="AV727">
        <v>0</v>
      </c>
      <c r="AW727">
        <v>0</v>
      </c>
      <c r="AX727">
        <v>0</v>
      </c>
      <c r="AY727">
        <v>0</v>
      </c>
      <c r="AZ727">
        <v>0</v>
      </c>
      <c r="BA727">
        <v>0</v>
      </c>
      <c r="BB727">
        <v>0</v>
      </c>
      <c r="BC727">
        <v>0</v>
      </c>
      <c r="BD727">
        <v>0</v>
      </c>
      <c r="BE727">
        <v>0</v>
      </c>
      <c r="BF727">
        <v>0</v>
      </c>
      <c r="BG727">
        <v>0</v>
      </c>
      <c r="BH727">
        <v>0</v>
      </c>
      <c r="BI727">
        <v>0</v>
      </c>
      <c r="BJ727">
        <v>0</v>
      </c>
      <c r="BK727">
        <v>0</v>
      </c>
      <c r="BL727">
        <v>0</v>
      </c>
      <c r="BM727">
        <v>2</v>
      </c>
      <c r="BN727">
        <v>0</v>
      </c>
      <c r="BO727">
        <v>0</v>
      </c>
      <c r="BP727">
        <v>0</v>
      </c>
      <c r="BQ727">
        <v>0</v>
      </c>
      <c r="BR727">
        <v>2</v>
      </c>
      <c r="BS727">
        <v>0</v>
      </c>
      <c r="BT727">
        <v>0</v>
      </c>
      <c r="BU727">
        <v>0</v>
      </c>
      <c r="BV727">
        <v>0</v>
      </c>
      <c r="BW727">
        <v>0</v>
      </c>
      <c r="BX727">
        <v>0</v>
      </c>
      <c r="BY727">
        <v>0</v>
      </c>
      <c r="BZ727">
        <v>0</v>
      </c>
      <c r="CA727">
        <v>0</v>
      </c>
      <c r="CB727">
        <v>0</v>
      </c>
      <c r="CC727">
        <v>1</v>
      </c>
      <c r="CD727">
        <v>0</v>
      </c>
      <c r="CE727">
        <v>1</v>
      </c>
      <c r="CF727">
        <v>0</v>
      </c>
      <c r="CG727">
        <v>0</v>
      </c>
      <c r="CH727">
        <v>0</v>
      </c>
      <c r="CI727">
        <v>0</v>
      </c>
      <c r="CJ727">
        <v>0</v>
      </c>
      <c r="CK727">
        <v>0</v>
      </c>
      <c r="CL727">
        <v>0</v>
      </c>
      <c r="CM727">
        <v>0</v>
      </c>
      <c r="CN727">
        <v>0</v>
      </c>
    </row>
    <row r="728" spans="1:92">
      <c r="A728" t="s">
        <v>900</v>
      </c>
      <c r="B728" t="s">
        <v>25</v>
      </c>
      <c r="C728" t="s">
        <v>26</v>
      </c>
      <c r="D728" t="s">
        <v>47</v>
      </c>
      <c r="E728" t="s">
        <v>48</v>
      </c>
      <c r="F728" t="s">
        <v>44</v>
      </c>
      <c r="G728" t="s">
        <v>184</v>
      </c>
      <c r="H728" t="s">
        <v>185</v>
      </c>
      <c r="I728">
        <v>100</v>
      </c>
      <c r="J728" s="1">
        <v>0.92</v>
      </c>
      <c r="K728" t="s">
        <v>26</v>
      </c>
      <c r="L728" t="s">
        <v>47</v>
      </c>
      <c r="M728" t="s">
        <v>48</v>
      </c>
      <c r="N728" t="s">
        <v>49</v>
      </c>
      <c r="O728" t="s">
        <v>116</v>
      </c>
      <c r="P728" t="s">
        <v>117</v>
      </c>
      <c r="Q728">
        <v>6</v>
      </c>
      <c r="R728">
        <v>0.15531</v>
      </c>
      <c r="S728">
        <f t="shared" si="22"/>
        <v>9</v>
      </c>
      <c r="T728">
        <f t="shared" si="23"/>
        <v>15</v>
      </c>
      <c r="U728">
        <v>0</v>
      </c>
      <c r="V728">
        <v>2</v>
      </c>
      <c r="W728">
        <v>0</v>
      </c>
      <c r="X728">
        <v>0</v>
      </c>
      <c r="Y728">
        <v>1</v>
      </c>
      <c r="Z728">
        <v>0</v>
      </c>
      <c r="AA728">
        <v>0</v>
      </c>
      <c r="AB728">
        <v>0</v>
      </c>
      <c r="AC728">
        <v>0</v>
      </c>
      <c r="AD728">
        <v>0</v>
      </c>
      <c r="AE728">
        <v>0</v>
      </c>
      <c r="AF728">
        <v>2</v>
      </c>
      <c r="AG728">
        <v>0</v>
      </c>
      <c r="AH728">
        <v>2</v>
      </c>
      <c r="AI728">
        <v>0</v>
      </c>
      <c r="AJ728">
        <v>0</v>
      </c>
      <c r="AK728">
        <v>0</v>
      </c>
      <c r="AL728">
        <v>0</v>
      </c>
      <c r="AM728">
        <v>1</v>
      </c>
      <c r="AN728">
        <v>0</v>
      </c>
      <c r="AO728">
        <v>0</v>
      </c>
      <c r="AP728">
        <v>0</v>
      </c>
      <c r="AQ728">
        <v>0</v>
      </c>
      <c r="AR728">
        <v>0</v>
      </c>
      <c r="AS728">
        <v>0</v>
      </c>
      <c r="AT728">
        <v>0</v>
      </c>
      <c r="AU728">
        <v>0</v>
      </c>
      <c r="AV728">
        <v>0</v>
      </c>
      <c r="AW728">
        <v>0</v>
      </c>
      <c r="AX728">
        <v>1</v>
      </c>
      <c r="AY728">
        <v>0</v>
      </c>
      <c r="AZ728">
        <v>0</v>
      </c>
      <c r="BA728">
        <v>0</v>
      </c>
      <c r="BB728">
        <v>0</v>
      </c>
      <c r="BC728">
        <v>0</v>
      </c>
      <c r="BD728">
        <v>0</v>
      </c>
      <c r="BE728">
        <v>0</v>
      </c>
      <c r="BF728">
        <v>0</v>
      </c>
      <c r="BG728">
        <v>0</v>
      </c>
      <c r="BH728">
        <v>2</v>
      </c>
      <c r="BI728">
        <v>0</v>
      </c>
      <c r="BJ728">
        <v>1</v>
      </c>
      <c r="BK728">
        <v>0</v>
      </c>
      <c r="BL728">
        <v>0</v>
      </c>
      <c r="BM728">
        <v>0</v>
      </c>
      <c r="BN728">
        <v>0</v>
      </c>
      <c r="BO728">
        <v>0</v>
      </c>
      <c r="BP728">
        <v>0</v>
      </c>
      <c r="BQ728">
        <v>0</v>
      </c>
      <c r="BR728">
        <v>0</v>
      </c>
      <c r="BS728">
        <v>0</v>
      </c>
      <c r="BT728">
        <v>0</v>
      </c>
      <c r="BU728">
        <v>0</v>
      </c>
      <c r="BV728">
        <v>0</v>
      </c>
      <c r="BW728">
        <v>0</v>
      </c>
      <c r="BX728">
        <v>0</v>
      </c>
      <c r="BY728">
        <v>0</v>
      </c>
      <c r="BZ728">
        <v>0</v>
      </c>
      <c r="CA728">
        <v>0</v>
      </c>
      <c r="CB728">
        <v>0</v>
      </c>
      <c r="CC728">
        <v>0</v>
      </c>
      <c r="CD728">
        <v>0</v>
      </c>
      <c r="CE728">
        <v>0</v>
      </c>
      <c r="CF728">
        <v>0</v>
      </c>
      <c r="CG728">
        <v>0</v>
      </c>
      <c r="CH728">
        <v>3</v>
      </c>
      <c r="CI728">
        <v>0</v>
      </c>
      <c r="CJ728">
        <v>0</v>
      </c>
      <c r="CK728">
        <v>0</v>
      </c>
      <c r="CL728">
        <v>0</v>
      </c>
      <c r="CM728">
        <v>0</v>
      </c>
      <c r="CN728">
        <v>0</v>
      </c>
    </row>
    <row r="729" spans="1:92">
      <c r="A729" t="s">
        <v>1476</v>
      </c>
      <c r="B729" t="s">
        <v>25</v>
      </c>
      <c r="C729" t="s">
        <v>26</v>
      </c>
      <c r="D729" t="s">
        <v>47</v>
      </c>
      <c r="E729" t="s">
        <v>35</v>
      </c>
      <c r="F729" t="s">
        <v>198</v>
      </c>
      <c r="G729" t="s">
        <v>203</v>
      </c>
      <c r="H729" t="s">
        <v>220</v>
      </c>
      <c r="I729">
        <v>100</v>
      </c>
      <c r="J729" s="1">
        <v>0.99</v>
      </c>
      <c r="K729" t="s">
        <v>26</v>
      </c>
      <c r="L729" t="s">
        <v>47</v>
      </c>
      <c r="M729" t="s">
        <v>35</v>
      </c>
      <c r="N729" t="s">
        <v>198</v>
      </c>
      <c r="O729" t="s">
        <v>198</v>
      </c>
      <c r="P729" t="s">
        <v>221</v>
      </c>
      <c r="Q729">
        <v>7</v>
      </c>
      <c r="R729">
        <v>3.9760000000000198E-2</v>
      </c>
      <c r="S729">
        <f t="shared" si="22"/>
        <v>9</v>
      </c>
      <c r="T729">
        <f t="shared" si="23"/>
        <v>15</v>
      </c>
      <c r="U729">
        <v>0</v>
      </c>
      <c r="V729">
        <v>0</v>
      </c>
      <c r="W729">
        <v>0</v>
      </c>
      <c r="X729">
        <v>0</v>
      </c>
      <c r="Y729">
        <v>0</v>
      </c>
      <c r="Z729">
        <v>0</v>
      </c>
      <c r="AA729">
        <v>0</v>
      </c>
      <c r="AB729">
        <v>0</v>
      </c>
      <c r="AC729">
        <v>0</v>
      </c>
      <c r="AD729">
        <v>0</v>
      </c>
      <c r="AE729">
        <v>0</v>
      </c>
      <c r="AF729">
        <v>0</v>
      </c>
      <c r="AG729">
        <v>0</v>
      </c>
      <c r="AH729">
        <v>0</v>
      </c>
      <c r="AI729">
        <v>0</v>
      </c>
      <c r="AJ729">
        <v>0</v>
      </c>
      <c r="AK729">
        <v>0</v>
      </c>
      <c r="AL729">
        <v>0</v>
      </c>
      <c r="AM729">
        <v>2</v>
      </c>
      <c r="AN729">
        <v>0</v>
      </c>
      <c r="AO729">
        <v>1</v>
      </c>
      <c r="AP729">
        <v>0</v>
      </c>
      <c r="AQ729">
        <v>0</v>
      </c>
      <c r="AR729">
        <v>1</v>
      </c>
      <c r="AS729">
        <v>1</v>
      </c>
      <c r="AT729">
        <v>2</v>
      </c>
      <c r="AU729">
        <v>0</v>
      </c>
      <c r="AV729">
        <v>0</v>
      </c>
      <c r="AW729">
        <v>0</v>
      </c>
      <c r="AX729">
        <v>0</v>
      </c>
      <c r="AY729">
        <v>0</v>
      </c>
      <c r="AZ729">
        <v>0</v>
      </c>
      <c r="BA729">
        <v>0</v>
      </c>
      <c r="BB729">
        <v>0</v>
      </c>
      <c r="BC729">
        <v>0</v>
      </c>
      <c r="BD729">
        <v>0</v>
      </c>
      <c r="BE729">
        <v>0</v>
      </c>
      <c r="BF729">
        <v>0</v>
      </c>
      <c r="BG729">
        <v>0</v>
      </c>
      <c r="BH729">
        <v>0</v>
      </c>
      <c r="BI729">
        <v>0</v>
      </c>
      <c r="BJ729">
        <v>0</v>
      </c>
      <c r="BK729">
        <v>0</v>
      </c>
      <c r="BL729">
        <v>1</v>
      </c>
      <c r="BM729">
        <v>0</v>
      </c>
      <c r="BN729">
        <v>0</v>
      </c>
      <c r="BO729">
        <v>0</v>
      </c>
      <c r="BP729">
        <v>0</v>
      </c>
      <c r="BQ729">
        <v>0</v>
      </c>
      <c r="BR729">
        <v>0</v>
      </c>
      <c r="BS729">
        <v>0</v>
      </c>
      <c r="BT729">
        <v>0</v>
      </c>
      <c r="BU729">
        <v>0</v>
      </c>
      <c r="BV729">
        <v>0</v>
      </c>
      <c r="BW729">
        <v>0</v>
      </c>
      <c r="BX729">
        <v>0</v>
      </c>
      <c r="BY729">
        <v>0</v>
      </c>
      <c r="BZ729">
        <v>0</v>
      </c>
      <c r="CA729">
        <v>0</v>
      </c>
      <c r="CB729">
        <v>0</v>
      </c>
      <c r="CC729">
        <v>0</v>
      </c>
      <c r="CD729">
        <v>0</v>
      </c>
      <c r="CE729">
        <v>0</v>
      </c>
      <c r="CF729">
        <v>0</v>
      </c>
      <c r="CG729">
        <v>0</v>
      </c>
      <c r="CH729">
        <v>1</v>
      </c>
      <c r="CI729">
        <v>0</v>
      </c>
      <c r="CJ729">
        <v>0</v>
      </c>
      <c r="CK729">
        <v>0</v>
      </c>
      <c r="CL729">
        <v>0</v>
      </c>
      <c r="CM729">
        <v>3</v>
      </c>
      <c r="CN729">
        <v>3</v>
      </c>
    </row>
    <row r="730" spans="1:92">
      <c r="A730" t="s">
        <v>1530</v>
      </c>
      <c r="B730" t="s">
        <v>25</v>
      </c>
      <c r="C730" t="s">
        <v>26</v>
      </c>
      <c r="D730" t="s">
        <v>27</v>
      </c>
      <c r="E730" t="s">
        <v>35</v>
      </c>
      <c r="F730" t="s">
        <v>36</v>
      </c>
      <c r="G730" t="s">
        <v>37</v>
      </c>
      <c r="H730" t="s">
        <v>38</v>
      </c>
      <c r="I730">
        <v>100</v>
      </c>
      <c r="J730" s="1">
        <v>0.95</v>
      </c>
      <c r="K730" t="s">
        <v>26</v>
      </c>
      <c r="L730" t="s">
        <v>27</v>
      </c>
      <c r="M730" t="s">
        <v>35</v>
      </c>
      <c r="N730" t="s">
        <v>39</v>
      </c>
      <c r="O730" t="s">
        <v>39</v>
      </c>
      <c r="P730" t="s">
        <v>40</v>
      </c>
      <c r="Q730">
        <v>6</v>
      </c>
      <c r="R730">
        <v>0.18395</v>
      </c>
      <c r="S730">
        <f t="shared" si="22"/>
        <v>9</v>
      </c>
      <c r="T730">
        <f t="shared" si="23"/>
        <v>15</v>
      </c>
      <c r="U730">
        <v>0</v>
      </c>
      <c r="V730">
        <v>0</v>
      </c>
      <c r="W730">
        <v>0</v>
      </c>
      <c r="X730">
        <v>0</v>
      </c>
      <c r="Y730">
        <v>1</v>
      </c>
      <c r="Z730">
        <v>0</v>
      </c>
      <c r="AA730">
        <v>0</v>
      </c>
      <c r="AB730">
        <v>0</v>
      </c>
      <c r="AC730">
        <v>2</v>
      </c>
      <c r="AD730">
        <v>0</v>
      </c>
      <c r="AE730">
        <v>0</v>
      </c>
      <c r="AF730">
        <v>0</v>
      </c>
      <c r="AG730">
        <v>0</v>
      </c>
      <c r="AH730">
        <v>0</v>
      </c>
      <c r="AI730">
        <v>2</v>
      </c>
      <c r="AJ730">
        <v>0</v>
      </c>
      <c r="AK730">
        <v>0</v>
      </c>
      <c r="AL730">
        <v>0</v>
      </c>
      <c r="AM730">
        <v>0</v>
      </c>
      <c r="AN730">
        <v>0</v>
      </c>
      <c r="AO730">
        <v>0</v>
      </c>
      <c r="AP730">
        <v>0</v>
      </c>
      <c r="AQ730">
        <v>0</v>
      </c>
      <c r="AR730">
        <v>0</v>
      </c>
      <c r="AS730">
        <v>0</v>
      </c>
      <c r="AT730">
        <v>0</v>
      </c>
      <c r="AU730">
        <v>0</v>
      </c>
      <c r="AV730">
        <v>0</v>
      </c>
      <c r="AW730">
        <v>2</v>
      </c>
      <c r="AX730">
        <v>0</v>
      </c>
      <c r="AY730">
        <v>1</v>
      </c>
      <c r="AZ730">
        <v>0</v>
      </c>
      <c r="BA730">
        <v>0</v>
      </c>
      <c r="BB730">
        <v>0</v>
      </c>
      <c r="BC730">
        <v>0</v>
      </c>
      <c r="BD730">
        <v>0</v>
      </c>
      <c r="BE730">
        <v>1</v>
      </c>
      <c r="BF730">
        <v>0</v>
      </c>
      <c r="BG730">
        <v>1</v>
      </c>
      <c r="BH730">
        <v>0</v>
      </c>
      <c r="BI730">
        <v>0</v>
      </c>
      <c r="BJ730">
        <v>0</v>
      </c>
      <c r="BK730">
        <v>0</v>
      </c>
      <c r="BL730">
        <v>0</v>
      </c>
      <c r="BM730">
        <v>0</v>
      </c>
      <c r="BN730">
        <v>0</v>
      </c>
      <c r="BO730">
        <v>0</v>
      </c>
      <c r="BP730">
        <v>0</v>
      </c>
      <c r="BQ730">
        <v>3</v>
      </c>
      <c r="BR730">
        <v>0</v>
      </c>
      <c r="BS730">
        <v>0</v>
      </c>
      <c r="BT730">
        <v>0</v>
      </c>
      <c r="BU730">
        <v>0</v>
      </c>
      <c r="BV730">
        <v>0</v>
      </c>
      <c r="BW730">
        <v>0</v>
      </c>
      <c r="BX730">
        <v>0</v>
      </c>
      <c r="BY730">
        <v>2</v>
      </c>
      <c r="BZ730">
        <v>0</v>
      </c>
      <c r="CA730">
        <v>0</v>
      </c>
      <c r="CB730">
        <v>0</v>
      </c>
      <c r="CC730">
        <v>0</v>
      </c>
      <c r="CD730">
        <v>0</v>
      </c>
      <c r="CE730">
        <v>0</v>
      </c>
      <c r="CF730">
        <v>0</v>
      </c>
      <c r="CG730">
        <v>0</v>
      </c>
      <c r="CH730">
        <v>0</v>
      </c>
      <c r="CI730">
        <v>0</v>
      </c>
      <c r="CJ730">
        <v>0</v>
      </c>
      <c r="CK730">
        <v>0</v>
      </c>
      <c r="CL730">
        <v>0</v>
      </c>
      <c r="CM730">
        <v>0</v>
      </c>
      <c r="CN730">
        <v>0</v>
      </c>
    </row>
    <row r="731" spans="1:92">
      <c r="A731" t="s">
        <v>1700</v>
      </c>
      <c r="B731" t="s">
        <v>25</v>
      </c>
      <c r="C731" t="s">
        <v>26</v>
      </c>
      <c r="D731" t="s">
        <v>27</v>
      </c>
      <c r="E731" t="s">
        <v>28</v>
      </c>
      <c r="F731" t="s">
        <v>29</v>
      </c>
      <c r="G731" t="s">
        <v>164</v>
      </c>
      <c r="H731" t="s">
        <v>178</v>
      </c>
      <c r="I731">
        <v>100</v>
      </c>
      <c r="J731" s="1">
        <v>0.96</v>
      </c>
      <c r="K731" t="s">
        <v>26</v>
      </c>
      <c r="L731" t="s">
        <v>27</v>
      </c>
      <c r="M731" t="s">
        <v>28</v>
      </c>
      <c r="N731" t="s">
        <v>29</v>
      </c>
      <c r="O731" t="s">
        <v>59</v>
      </c>
      <c r="P731" t="s">
        <v>179</v>
      </c>
      <c r="Q731">
        <v>7</v>
      </c>
      <c r="R731">
        <v>0.199489999999999</v>
      </c>
      <c r="S731">
        <f t="shared" si="22"/>
        <v>9</v>
      </c>
      <c r="T731">
        <f t="shared" si="23"/>
        <v>15</v>
      </c>
      <c r="U731">
        <v>0</v>
      </c>
      <c r="V731">
        <v>0</v>
      </c>
      <c r="W731">
        <v>0</v>
      </c>
      <c r="X731">
        <v>0</v>
      </c>
      <c r="Y731">
        <v>0</v>
      </c>
      <c r="Z731">
        <v>0</v>
      </c>
      <c r="AA731">
        <v>2</v>
      </c>
      <c r="AB731">
        <v>0</v>
      </c>
      <c r="AC731">
        <v>0</v>
      </c>
      <c r="AD731">
        <v>0</v>
      </c>
      <c r="AE731">
        <v>0</v>
      </c>
      <c r="AF731">
        <v>0</v>
      </c>
      <c r="AG731">
        <v>0</v>
      </c>
      <c r="AH731">
        <v>1</v>
      </c>
      <c r="AI731">
        <v>0</v>
      </c>
      <c r="AJ731">
        <v>0</v>
      </c>
      <c r="AK731">
        <v>0</v>
      </c>
      <c r="AL731">
        <v>0</v>
      </c>
      <c r="AM731">
        <v>0</v>
      </c>
      <c r="AN731">
        <v>0</v>
      </c>
      <c r="AO731">
        <v>0</v>
      </c>
      <c r="AP731">
        <v>0</v>
      </c>
      <c r="AQ731">
        <v>0</v>
      </c>
      <c r="AR731">
        <v>0</v>
      </c>
      <c r="AS731">
        <v>2</v>
      </c>
      <c r="AT731">
        <v>0</v>
      </c>
      <c r="AU731">
        <v>0</v>
      </c>
      <c r="AV731">
        <v>2</v>
      </c>
      <c r="AW731">
        <v>0</v>
      </c>
      <c r="AX731">
        <v>1</v>
      </c>
      <c r="AY731">
        <v>0</v>
      </c>
      <c r="AZ731">
        <v>0</v>
      </c>
      <c r="BA731">
        <v>0</v>
      </c>
      <c r="BB731">
        <v>0</v>
      </c>
      <c r="BC731">
        <v>0</v>
      </c>
      <c r="BD731">
        <v>0</v>
      </c>
      <c r="BE731">
        <v>0</v>
      </c>
      <c r="BF731">
        <v>1</v>
      </c>
      <c r="BG731">
        <v>0</v>
      </c>
      <c r="BH731">
        <v>0</v>
      </c>
      <c r="BI731">
        <v>0</v>
      </c>
      <c r="BJ731">
        <v>0</v>
      </c>
      <c r="BK731">
        <v>0</v>
      </c>
      <c r="BL731">
        <v>0</v>
      </c>
      <c r="BM731">
        <v>0</v>
      </c>
      <c r="BN731">
        <v>0</v>
      </c>
      <c r="BO731">
        <v>0</v>
      </c>
      <c r="BP731">
        <v>0</v>
      </c>
      <c r="BQ731">
        <v>0</v>
      </c>
      <c r="BR731">
        <v>0</v>
      </c>
      <c r="BS731">
        <v>0</v>
      </c>
      <c r="BT731">
        <v>0</v>
      </c>
      <c r="BU731">
        <v>0</v>
      </c>
      <c r="BV731">
        <v>0</v>
      </c>
      <c r="BW731">
        <v>0</v>
      </c>
      <c r="BX731">
        <v>0</v>
      </c>
      <c r="BY731">
        <v>0</v>
      </c>
      <c r="BZ731">
        <v>0</v>
      </c>
      <c r="CA731">
        <v>0</v>
      </c>
      <c r="CB731">
        <v>3</v>
      </c>
      <c r="CC731">
        <v>0</v>
      </c>
      <c r="CD731">
        <v>0</v>
      </c>
      <c r="CE731">
        <v>0</v>
      </c>
      <c r="CF731">
        <v>0</v>
      </c>
      <c r="CG731">
        <v>0</v>
      </c>
      <c r="CH731">
        <v>0</v>
      </c>
      <c r="CI731">
        <v>0</v>
      </c>
      <c r="CJ731">
        <v>0</v>
      </c>
      <c r="CK731">
        <v>0</v>
      </c>
      <c r="CL731">
        <v>1</v>
      </c>
      <c r="CM731">
        <v>0</v>
      </c>
      <c r="CN731">
        <v>2</v>
      </c>
    </row>
    <row r="732" spans="1:92">
      <c r="A732" t="s">
        <v>716</v>
      </c>
      <c r="B732" t="s">
        <v>25</v>
      </c>
      <c r="C732" t="s">
        <v>26</v>
      </c>
      <c r="D732" t="s">
        <v>88</v>
      </c>
      <c r="E732" t="s">
        <v>89</v>
      </c>
      <c r="F732" t="s">
        <v>32</v>
      </c>
      <c r="G732" t="s">
        <v>584</v>
      </c>
      <c r="H732" t="s">
        <v>585</v>
      </c>
      <c r="I732">
        <v>100</v>
      </c>
      <c r="J732" s="1">
        <v>0.97</v>
      </c>
      <c r="K732" t="s">
        <v>26</v>
      </c>
      <c r="L732" t="s">
        <v>88</v>
      </c>
      <c r="M732" t="s">
        <v>89</v>
      </c>
      <c r="N732" t="s">
        <v>32</v>
      </c>
      <c r="O732" t="s">
        <v>586</v>
      </c>
      <c r="P732" t="s">
        <v>587</v>
      </c>
      <c r="Q732">
        <v>3</v>
      </c>
      <c r="R732">
        <v>4.2269999999999801E-2</v>
      </c>
      <c r="S732">
        <f t="shared" si="22"/>
        <v>6</v>
      </c>
      <c r="T732">
        <f t="shared" si="23"/>
        <v>15</v>
      </c>
      <c r="U732">
        <v>4</v>
      </c>
      <c r="V732">
        <v>0</v>
      </c>
      <c r="W732">
        <v>1</v>
      </c>
      <c r="X732">
        <v>0</v>
      </c>
      <c r="Y732">
        <v>0</v>
      </c>
      <c r="Z732">
        <v>0</v>
      </c>
      <c r="AA732">
        <v>2</v>
      </c>
      <c r="AB732">
        <v>4</v>
      </c>
      <c r="AC732">
        <v>0</v>
      </c>
      <c r="AD732">
        <v>0</v>
      </c>
      <c r="AE732">
        <v>0</v>
      </c>
      <c r="AF732">
        <v>0</v>
      </c>
      <c r="AG732">
        <v>0</v>
      </c>
      <c r="AH732">
        <v>0</v>
      </c>
      <c r="AI732">
        <v>2</v>
      </c>
      <c r="AJ732">
        <v>0</v>
      </c>
      <c r="AK732">
        <v>0</v>
      </c>
      <c r="AL732">
        <v>0</v>
      </c>
      <c r="AM732">
        <v>0</v>
      </c>
      <c r="AN732">
        <v>0</v>
      </c>
      <c r="AO732">
        <v>0</v>
      </c>
      <c r="AP732">
        <v>2</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v>0</v>
      </c>
      <c r="BY732">
        <v>0</v>
      </c>
      <c r="BZ732">
        <v>0</v>
      </c>
      <c r="CA732">
        <v>0</v>
      </c>
      <c r="CB732">
        <v>0</v>
      </c>
      <c r="CC732">
        <v>0</v>
      </c>
      <c r="CD732">
        <v>0</v>
      </c>
      <c r="CE732">
        <v>0</v>
      </c>
      <c r="CF732">
        <v>0</v>
      </c>
      <c r="CG732">
        <v>0</v>
      </c>
      <c r="CH732">
        <v>0</v>
      </c>
      <c r="CI732">
        <v>0</v>
      </c>
      <c r="CJ732">
        <v>0</v>
      </c>
      <c r="CK732">
        <v>0</v>
      </c>
      <c r="CL732">
        <v>0</v>
      </c>
      <c r="CM732">
        <v>0</v>
      </c>
      <c r="CN732">
        <v>0</v>
      </c>
    </row>
    <row r="733" spans="1:92">
      <c r="A733" t="s">
        <v>1534</v>
      </c>
      <c r="B733" t="s">
        <v>25</v>
      </c>
      <c r="C733" t="s">
        <v>26</v>
      </c>
      <c r="D733" t="s">
        <v>88</v>
      </c>
      <c r="E733" t="s">
        <v>89</v>
      </c>
      <c r="F733" t="s">
        <v>32</v>
      </c>
      <c r="G733" t="s">
        <v>332</v>
      </c>
      <c r="H733" t="s">
        <v>333</v>
      </c>
      <c r="I733">
        <v>100</v>
      </c>
      <c r="J733" s="1">
        <v>0.98</v>
      </c>
      <c r="K733" t="s">
        <v>26</v>
      </c>
      <c r="L733" t="s">
        <v>88</v>
      </c>
      <c r="M733" t="s">
        <v>89</v>
      </c>
      <c r="N733" t="s">
        <v>1408</v>
      </c>
      <c r="O733" t="s">
        <v>122</v>
      </c>
      <c r="P733" t="s">
        <v>1409</v>
      </c>
      <c r="Q733">
        <v>6</v>
      </c>
      <c r="R733">
        <v>0.59725999999999901</v>
      </c>
      <c r="S733">
        <f t="shared" si="22"/>
        <v>6</v>
      </c>
      <c r="T733">
        <f t="shared" si="23"/>
        <v>15</v>
      </c>
      <c r="U733">
        <v>0</v>
      </c>
      <c r="V733">
        <v>0</v>
      </c>
      <c r="W733">
        <v>0</v>
      </c>
      <c r="X733">
        <v>0</v>
      </c>
      <c r="Y733">
        <v>1</v>
      </c>
      <c r="Z733">
        <v>0</v>
      </c>
      <c r="AA733">
        <v>0</v>
      </c>
      <c r="AB733">
        <v>0</v>
      </c>
      <c r="AC733">
        <v>2</v>
      </c>
      <c r="AD733">
        <v>0</v>
      </c>
      <c r="AE733">
        <v>0</v>
      </c>
      <c r="AF733">
        <v>0</v>
      </c>
      <c r="AG733">
        <v>0</v>
      </c>
      <c r="AH733">
        <v>0</v>
      </c>
      <c r="AI733">
        <v>0</v>
      </c>
      <c r="AJ733">
        <v>0</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0</v>
      </c>
      <c r="BF733">
        <v>0</v>
      </c>
      <c r="BG733">
        <v>0</v>
      </c>
      <c r="BH733">
        <v>3</v>
      </c>
      <c r="BI733">
        <v>0</v>
      </c>
      <c r="BJ733">
        <v>0</v>
      </c>
      <c r="BK733">
        <v>0</v>
      </c>
      <c r="BL733">
        <v>0</v>
      </c>
      <c r="BM733">
        <v>0</v>
      </c>
      <c r="BN733">
        <v>0</v>
      </c>
      <c r="BO733">
        <v>0</v>
      </c>
      <c r="BP733">
        <v>0</v>
      </c>
      <c r="BQ733">
        <v>0</v>
      </c>
      <c r="BR733">
        <v>0</v>
      </c>
      <c r="BS733">
        <v>0</v>
      </c>
      <c r="BT733">
        <v>0</v>
      </c>
      <c r="BU733">
        <v>0</v>
      </c>
      <c r="BV733">
        <v>0</v>
      </c>
      <c r="BW733">
        <v>0</v>
      </c>
      <c r="BX733">
        <v>0</v>
      </c>
      <c r="BY733">
        <v>0</v>
      </c>
      <c r="BZ733">
        <v>0</v>
      </c>
      <c r="CA733">
        <v>2</v>
      </c>
      <c r="CB733">
        <v>0</v>
      </c>
      <c r="CC733">
        <v>5</v>
      </c>
      <c r="CD733">
        <v>0</v>
      </c>
      <c r="CE733">
        <v>0</v>
      </c>
      <c r="CF733">
        <v>0</v>
      </c>
      <c r="CG733">
        <v>0</v>
      </c>
      <c r="CH733">
        <v>0</v>
      </c>
      <c r="CI733">
        <v>0</v>
      </c>
      <c r="CJ733">
        <v>0</v>
      </c>
      <c r="CK733">
        <v>0</v>
      </c>
      <c r="CL733">
        <v>0</v>
      </c>
      <c r="CM733">
        <v>2</v>
      </c>
      <c r="CN733">
        <v>0</v>
      </c>
    </row>
    <row r="734" spans="1:92">
      <c r="A734" t="s">
        <v>1720</v>
      </c>
      <c r="B734" t="s">
        <v>25</v>
      </c>
      <c r="C734" t="s">
        <v>26</v>
      </c>
      <c r="D734" t="s">
        <v>47</v>
      </c>
      <c r="E734" t="s">
        <v>48</v>
      </c>
      <c r="F734" t="s">
        <v>49</v>
      </c>
      <c r="G734" t="s">
        <v>1708</v>
      </c>
      <c r="H734" t="s">
        <v>1709</v>
      </c>
      <c r="I734">
        <v>100</v>
      </c>
      <c r="J734" s="1">
        <v>0.98</v>
      </c>
      <c r="K734" t="s">
        <v>26</v>
      </c>
      <c r="L734" t="s">
        <v>47</v>
      </c>
      <c r="M734" t="s">
        <v>48</v>
      </c>
      <c r="N734" t="s">
        <v>49</v>
      </c>
      <c r="O734" t="s">
        <v>323</v>
      </c>
      <c r="P734" t="s">
        <v>1710</v>
      </c>
      <c r="Q734">
        <v>3</v>
      </c>
      <c r="R734">
        <v>5.9150000000000001E-2</v>
      </c>
      <c r="S734">
        <f t="shared" si="22"/>
        <v>5</v>
      </c>
      <c r="T734">
        <f t="shared" si="23"/>
        <v>15</v>
      </c>
      <c r="U734">
        <v>0</v>
      </c>
      <c r="V734">
        <v>0</v>
      </c>
      <c r="W734">
        <v>0</v>
      </c>
      <c r="X734">
        <v>0</v>
      </c>
      <c r="Y734">
        <v>0</v>
      </c>
      <c r="Z734">
        <v>0</v>
      </c>
      <c r="AA734">
        <v>0</v>
      </c>
      <c r="AB734">
        <v>4</v>
      </c>
      <c r="AC734">
        <v>3</v>
      </c>
      <c r="AD734">
        <v>0</v>
      </c>
      <c r="AE734">
        <v>0</v>
      </c>
      <c r="AF734">
        <v>0</v>
      </c>
      <c r="AG734">
        <v>0</v>
      </c>
      <c r="AH734">
        <v>0</v>
      </c>
      <c r="AI734">
        <v>0</v>
      </c>
      <c r="AJ734">
        <v>0</v>
      </c>
      <c r="AK734">
        <v>0</v>
      </c>
      <c r="AL734">
        <v>0</v>
      </c>
      <c r="AM734">
        <v>0</v>
      </c>
      <c r="AN734">
        <v>0</v>
      </c>
      <c r="AO734">
        <v>0</v>
      </c>
      <c r="AP734">
        <v>0</v>
      </c>
      <c r="AQ734">
        <v>0</v>
      </c>
      <c r="AR734">
        <v>0</v>
      </c>
      <c r="AS734">
        <v>0</v>
      </c>
      <c r="AT734">
        <v>0</v>
      </c>
      <c r="AU734">
        <v>6</v>
      </c>
      <c r="AV734">
        <v>0</v>
      </c>
      <c r="AW734">
        <v>0</v>
      </c>
      <c r="AX734">
        <v>0</v>
      </c>
      <c r="AY734">
        <v>0</v>
      </c>
      <c r="AZ734">
        <v>0</v>
      </c>
      <c r="BA734">
        <v>0</v>
      </c>
      <c r="BB734">
        <v>1</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v>0</v>
      </c>
      <c r="BY734">
        <v>0</v>
      </c>
      <c r="BZ734">
        <v>0</v>
      </c>
      <c r="CA734">
        <v>0</v>
      </c>
      <c r="CB734">
        <v>0</v>
      </c>
      <c r="CC734">
        <v>0</v>
      </c>
      <c r="CD734">
        <v>0</v>
      </c>
      <c r="CE734">
        <v>0</v>
      </c>
      <c r="CF734">
        <v>0</v>
      </c>
      <c r="CG734">
        <v>0</v>
      </c>
      <c r="CH734">
        <v>0</v>
      </c>
      <c r="CI734">
        <v>0</v>
      </c>
      <c r="CJ734">
        <v>0</v>
      </c>
      <c r="CK734">
        <v>0</v>
      </c>
      <c r="CL734">
        <v>1</v>
      </c>
      <c r="CM734">
        <v>0</v>
      </c>
      <c r="CN734">
        <v>0</v>
      </c>
    </row>
    <row r="735" spans="1:92">
      <c r="A735" t="s">
        <v>1989</v>
      </c>
      <c r="B735" t="s">
        <v>25</v>
      </c>
      <c r="C735" t="s">
        <v>26</v>
      </c>
      <c r="D735" t="s">
        <v>27</v>
      </c>
      <c r="E735" t="s">
        <v>77</v>
      </c>
      <c r="F735" t="s">
        <v>491</v>
      </c>
      <c r="G735" t="s">
        <v>1990</v>
      </c>
      <c r="H735" t="s">
        <v>1991</v>
      </c>
      <c r="I735">
        <v>100</v>
      </c>
      <c r="J735" s="1">
        <v>0.91</v>
      </c>
      <c r="K735" t="s">
        <v>26</v>
      </c>
      <c r="L735" t="s">
        <v>27</v>
      </c>
      <c r="M735" t="s">
        <v>28</v>
      </c>
      <c r="N735" t="s">
        <v>28</v>
      </c>
      <c r="O735" t="s">
        <v>28</v>
      </c>
      <c r="P735" t="s">
        <v>938</v>
      </c>
      <c r="Q735">
        <v>5</v>
      </c>
      <c r="R735">
        <v>0.25485999999999998</v>
      </c>
      <c r="S735">
        <f t="shared" si="22"/>
        <v>5</v>
      </c>
      <c r="T735">
        <f t="shared" si="23"/>
        <v>15</v>
      </c>
      <c r="U735">
        <v>0</v>
      </c>
      <c r="V735">
        <v>0</v>
      </c>
      <c r="W735">
        <v>0</v>
      </c>
      <c r="X735">
        <v>0</v>
      </c>
      <c r="Y735">
        <v>0</v>
      </c>
      <c r="Z735">
        <v>0</v>
      </c>
      <c r="AA735">
        <v>0</v>
      </c>
      <c r="AB735">
        <v>0</v>
      </c>
      <c r="AC735">
        <v>0</v>
      </c>
      <c r="AD735">
        <v>0</v>
      </c>
      <c r="AE735">
        <v>0</v>
      </c>
      <c r="AF735">
        <v>0</v>
      </c>
      <c r="AG735">
        <v>0</v>
      </c>
      <c r="AH735">
        <v>0</v>
      </c>
      <c r="AI735">
        <v>0</v>
      </c>
      <c r="AJ735">
        <v>0</v>
      </c>
      <c r="AK735">
        <v>0</v>
      </c>
      <c r="AL735">
        <v>1</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1</v>
      </c>
      <c r="BN735">
        <v>0</v>
      </c>
      <c r="BO735">
        <v>11</v>
      </c>
      <c r="BP735">
        <v>0</v>
      </c>
      <c r="BQ735">
        <v>0</v>
      </c>
      <c r="BR735">
        <v>0</v>
      </c>
      <c r="BS735">
        <v>0</v>
      </c>
      <c r="BT735">
        <v>0</v>
      </c>
      <c r="BU735">
        <v>0</v>
      </c>
      <c r="BV735">
        <v>0</v>
      </c>
      <c r="BW735">
        <v>0</v>
      </c>
      <c r="BX735">
        <v>0</v>
      </c>
      <c r="BY735">
        <v>0</v>
      </c>
      <c r="BZ735">
        <v>0</v>
      </c>
      <c r="CA735">
        <v>0</v>
      </c>
      <c r="CB735">
        <v>0</v>
      </c>
      <c r="CC735">
        <v>0</v>
      </c>
      <c r="CD735">
        <v>0</v>
      </c>
      <c r="CE735">
        <v>0</v>
      </c>
      <c r="CF735">
        <v>0</v>
      </c>
      <c r="CG735">
        <v>1</v>
      </c>
      <c r="CH735">
        <v>0</v>
      </c>
      <c r="CI735">
        <v>0</v>
      </c>
      <c r="CJ735">
        <v>0</v>
      </c>
      <c r="CK735">
        <v>0</v>
      </c>
      <c r="CL735">
        <v>0</v>
      </c>
      <c r="CM735">
        <v>1</v>
      </c>
      <c r="CN735">
        <v>0</v>
      </c>
    </row>
    <row r="736" spans="1:92">
      <c r="A736" t="s">
        <v>2112</v>
      </c>
      <c r="B736" t="s">
        <v>25</v>
      </c>
      <c r="C736" t="s">
        <v>26</v>
      </c>
      <c r="D736" t="s">
        <v>88</v>
      </c>
      <c r="E736" t="s">
        <v>89</v>
      </c>
      <c r="F736" t="s">
        <v>32</v>
      </c>
      <c r="G736" t="s">
        <v>632</v>
      </c>
      <c r="H736" t="s">
        <v>633</v>
      </c>
      <c r="I736">
        <v>100</v>
      </c>
      <c r="J736" s="1">
        <v>0.98</v>
      </c>
      <c r="K736" t="s">
        <v>26</v>
      </c>
      <c r="L736" t="s">
        <v>88</v>
      </c>
      <c r="M736" t="s">
        <v>89</v>
      </c>
      <c r="N736" t="s">
        <v>32</v>
      </c>
      <c r="O736" t="s">
        <v>634</v>
      </c>
      <c r="P736" t="s">
        <v>635</v>
      </c>
      <c r="Q736">
        <v>3</v>
      </c>
      <c r="R736">
        <v>7.2090000000000196E-2</v>
      </c>
      <c r="S736">
        <f t="shared" si="22"/>
        <v>5</v>
      </c>
      <c r="T736">
        <f t="shared" si="23"/>
        <v>15</v>
      </c>
      <c r="U736">
        <v>0</v>
      </c>
      <c r="V736">
        <v>0</v>
      </c>
      <c r="W736">
        <v>0</v>
      </c>
      <c r="X736">
        <v>0</v>
      </c>
      <c r="Y736">
        <v>0</v>
      </c>
      <c r="Z736">
        <v>0</v>
      </c>
      <c r="AA736">
        <v>0</v>
      </c>
      <c r="AB736">
        <v>0</v>
      </c>
      <c r="AC736">
        <v>0</v>
      </c>
      <c r="AD736">
        <v>0</v>
      </c>
      <c r="AE736">
        <v>0</v>
      </c>
      <c r="AF736">
        <v>0</v>
      </c>
      <c r="AG736">
        <v>0</v>
      </c>
      <c r="AH736">
        <v>0</v>
      </c>
      <c r="AI736">
        <v>0</v>
      </c>
      <c r="AJ736">
        <v>0</v>
      </c>
      <c r="AK736">
        <v>0</v>
      </c>
      <c r="AL736">
        <v>0</v>
      </c>
      <c r="AM736">
        <v>0</v>
      </c>
      <c r="AN736">
        <v>0</v>
      </c>
      <c r="AO736">
        <v>0</v>
      </c>
      <c r="AP736">
        <v>0</v>
      </c>
      <c r="AQ736">
        <v>1</v>
      </c>
      <c r="AR736">
        <v>0</v>
      </c>
      <c r="AS736">
        <v>0</v>
      </c>
      <c r="AT736">
        <v>2</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5</v>
      </c>
      <c r="BP736">
        <v>4</v>
      </c>
      <c r="BQ736">
        <v>0</v>
      </c>
      <c r="BR736">
        <v>0</v>
      </c>
      <c r="BS736">
        <v>0</v>
      </c>
      <c r="BT736">
        <v>0</v>
      </c>
      <c r="BU736">
        <v>0</v>
      </c>
      <c r="BV736">
        <v>0</v>
      </c>
      <c r="BW736">
        <v>0</v>
      </c>
      <c r="BX736">
        <v>0</v>
      </c>
      <c r="BY736">
        <v>0</v>
      </c>
      <c r="BZ736">
        <v>0</v>
      </c>
      <c r="CA736">
        <v>0</v>
      </c>
      <c r="CB736">
        <v>0</v>
      </c>
      <c r="CC736">
        <v>0</v>
      </c>
      <c r="CD736">
        <v>0</v>
      </c>
      <c r="CE736">
        <v>0</v>
      </c>
      <c r="CF736">
        <v>0</v>
      </c>
      <c r="CG736">
        <v>0</v>
      </c>
      <c r="CH736">
        <v>0</v>
      </c>
      <c r="CI736">
        <v>0</v>
      </c>
      <c r="CJ736">
        <v>0</v>
      </c>
      <c r="CK736">
        <v>0</v>
      </c>
      <c r="CL736">
        <v>0</v>
      </c>
      <c r="CM736">
        <v>3</v>
      </c>
      <c r="CN736">
        <v>0</v>
      </c>
    </row>
    <row r="737" spans="1:92">
      <c r="A737" t="s">
        <v>1444</v>
      </c>
      <c r="B737" t="s">
        <v>25</v>
      </c>
      <c r="C737" t="s">
        <v>26</v>
      </c>
      <c r="D737" t="s">
        <v>88</v>
      </c>
      <c r="E737" t="s">
        <v>89</v>
      </c>
      <c r="F737" t="s">
        <v>32</v>
      </c>
      <c r="G737" t="s">
        <v>332</v>
      </c>
      <c r="H737" t="s">
        <v>333</v>
      </c>
      <c r="I737">
        <v>100</v>
      </c>
      <c r="J737" s="1">
        <v>0.96</v>
      </c>
      <c r="K737" t="s">
        <v>26</v>
      </c>
      <c r="L737" t="s">
        <v>88</v>
      </c>
      <c r="M737" t="s">
        <v>89</v>
      </c>
      <c r="N737" t="s">
        <v>1408</v>
      </c>
      <c r="O737" t="s">
        <v>122</v>
      </c>
      <c r="P737" t="s">
        <v>1409</v>
      </c>
      <c r="Q737">
        <v>5</v>
      </c>
      <c r="R737">
        <v>0.64145999999999903</v>
      </c>
      <c r="S737">
        <f t="shared" si="22"/>
        <v>3</v>
      </c>
      <c r="T737">
        <f t="shared" si="23"/>
        <v>15</v>
      </c>
      <c r="U737">
        <v>0</v>
      </c>
      <c r="V737">
        <v>0</v>
      </c>
      <c r="W737">
        <v>0</v>
      </c>
      <c r="X737">
        <v>0</v>
      </c>
      <c r="Y737">
        <v>0</v>
      </c>
      <c r="Z737">
        <v>7</v>
      </c>
      <c r="AA737">
        <v>0</v>
      </c>
      <c r="AB737">
        <v>0</v>
      </c>
      <c r="AC737">
        <v>0</v>
      </c>
      <c r="AD737">
        <v>0</v>
      </c>
      <c r="AE737">
        <v>0</v>
      </c>
      <c r="AF737">
        <v>0</v>
      </c>
      <c r="AG737">
        <v>0</v>
      </c>
      <c r="AH737">
        <v>0</v>
      </c>
      <c r="AI737">
        <v>0</v>
      </c>
      <c r="AJ737">
        <v>0</v>
      </c>
      <c r="AK737">
        <v>0</v>
      </c>
      <c r="AL737">
        <v>0</v>
      </c>
      <c r="AM737">
        <v>0</v>
      </c>
      <c r="AN737">
        <v>0</v>
      </c>
      <c r="AO737">
        <v>0</v>
      </c>
      <c r="AP737">
        <v>0</v>
      </c>
      <c r="AQ737">
        <v>0</v>
      </c>
      <c r="AR737">
        <v>0</v>
      </c>
      <c r="AS737">
        <v>0</v>
      </c>
      <c r="AT737">
        <v>0</v>
      </c>
      <c r="AU737">
        <v>0</v>
      </c>
      <c r="AV737">
        <v>0</v>
      </c>
      <c r="AW737">
        <v>0</v>
      </c>
      <c r="AX737">
        <v>2</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6</v>
      </c>
      <c r="BT737">
        <v>0</v>
      </c>
      <c r="BU737">
        <v>0</v>
      </c>
      <c r="BV737">
        <v>0</v>
      </c>
      <c r="BW737">
        <v>0</v>
      </c>
      <c r="BX737">
        <v>0</v>
      </c>
      <c r="BY737">
        <v>0</v>
      </c>
      <c r="BZ737">
        <v>0</v>
      </c>
      <c r="CA737">
        <v>0</v>
      </c>
      <c r="CB737">
        <v>0</v>
      </c>
      <c r="CC737">
        <v>0</v>
      </c>
      <c r="CD737">
        <v>0</v>
      </c>
      <c r="CE737">
        <v>0</v>
      </c>
      <c r="CF737">
        <v>0</v>
      </c>
      <c r="CG737">
        <v>0</v>
      </c>
      <c r="CH737">
        <v>0</v>
      </c>
      <c r="CI737">
        <v>0</v>
      </c>
      <c r="CJ737">
        <v>0</v>
      </c>
      <c r="CK737">
        <v>0</v>
      </c>
      <c r="CL737">
        <v>0</v>
      </c>
      <c r="CM737">
        <v>0</v>
      </c>
      <c r="CN737">
        <v>0</v>
      </c>
    </row>
    <row r="738" spans="1:92">
      <c r="A738" t="s">
        <v>2018</v>
      </c>
      <c r="B738" t="s">
        <v>2019</v>
      </c>
      <c r="K738" t="s">
        <v>26</v>
      </c>
      <c r="L738" t="s">
        <v>27</v>
      </c>
      <c r="M738" t="s">
        <v>28</v>
      </c>
      <c r="N738" t="s">
        <v>29</v>
      </c>
      <c r="O738" t="s">
        <v>59</v>
      </c>
      <c r="P738" t="s">
        <v>179</v>
      </c>
      <c r="Q738">
        <v>3</v>
      </c>
      <c r="R738">
        <v>1.5669499999999901</v>
      </c>
      <c r="S738">
        <f t="shared" si="22"/>
        <v>3</v>
      </c>
      <c r="T738">
        <f t="shared" si="23"/>
        <v>15</v>
      </c>
      <c r="U738">
        <v>0</v>
      </c>
      <c r="V738">
        <v>0</v>
      </c>
      <c r="W738">
        <v>0</v>
      </c>
      <c r="X738">
        <v>0</v>
      </c>
      <c r="Y738">
        <v>0</v>
      </c>
      <c r="Z738">
        <v>0</v>
      </c>
      <c r="AA738">
        <v>0</v>
      </c>
      <c r="AB738">
        <v>0</v>
      </c>
      <c r="AC738">
        <v>0</v>
      </c>
      <c r="AD738">
        <v>0</v>
      </c>
      <c r="AE738">
        <v>0</v>
      </c>
      <c r="AF738">
        <v>0</v>
      </c>
      <c r="AG738">
        <v>0</v>
      </c>
      <c r="AH738">
        <v>0</v>
      </c>
      <c r="AI738">
        <v>0</v>
      </c>
      <c r="AJ738">
        <v>0</v>
      </c>
      <c r="AK738">
        <v>0</v>
      </c>
      <c r="AL738">
        <v>0</v>
      </c>
      <c r="AM738">
        <v>0</v>
      </c>
      <c r="AN738">
        <v>6</v>
      </c>
      <c r="AO738">
        <v>0</v>
      </c>
      <c r="AP738">
        <v>0</v>
      </c>
      <c r="AQ738">
        <v>0</v>
      </c>
      <c r="AR738">
        <v>0</v>
      </c>
      <c r="AS738">
        <v>0</v>
      </c>
      <c r="AT738">
        <v>0</v>
      </c>
      <c r="AU738">
        <v>0</v>
      </c>
      <c r="AV738">
        <v>0</v>
      </c>
      <c r="AW738">
        <v>0</v>
      </c>
      <c r="AX738">
        <v>7</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v>0</v>
      </c>
      <c r="BY738">
        <v>0</v>
      </c>
      <c r="BZ738">
        <v>0</v>
      </c>
      <c r="CA738">
        <v>0</v>
      </c>
      <c r="CB738">
        <v>0</v>
      </c>
      <c r="CC738">
        <v>0</v>
      </c>
      <c r="CD738">
        <v>0</v>
      </c>
      <c r="CE738">
        <v>0</v>
      </c>
      <c r="CF738">
        <v>0</v>
      </c>
      <c r="CG738">
        <v>0</v>
      </c>
      <c r="CH738">
        <v>0</v>
      </c>
      <c r="CI738">
        <v>0</v>
      </c>
      <c r="CJ738">
        <v>0</v>
      </c>
      <c r="CK738">
        <v>0</v>
      </c>
      <c r="CL738">
        <v>0</v>
      </c>
      <c r="CM738">
        <v>0</v>
      </c>
      <c r="CN738">
        <v>2</v>
      </c>
    </row>
    <row r="739" spans="1:92">
      <c r="A739" t="s">
        <v>2211</v>
      </c>
      <c r="B739" t="s">
        <v>25</v>
      </c>
      <c r="C739" t="s">
        <v>26</v>
      </c>
      <c r="D739" t="s">
        <v>47</v>
      </c>
      <c r="E739" t="s">
        <v>48</v>
      </c>
      <c r="F739" t="s">
        <v>49</v>
      </c>
      <c r="G739" t="s">
        <v>2212</v>
      </c>
      <c r="H739" t="s">
        <v>2213</v>
      </c>
      <c r="I739">
        <v>100</v>
      </c>
      <c r="J739" s="1">
        <v>0.82</v>
      </c>
      <c r="K739" t="s">
        <v>26</v>
      </c>
      <c r="L739" t="s">
        <v>47</v>
      </c>
      <c r="M739" t="s">
        <v>48</v>
      </c>
      <c r="N739" t="s">
        <v>49</v>
      </c>
      <c r="O739" t="s">
        <v>913</v>
      </c>
      <c r="P739" t="s">
        <v>914</v>
      </c>
      <c r="Q739">
        <v>3</v>
      </c>
      <c r="R739">
        <v>0.58304999999999996</v>
      </c>
      <c r="S739">
        <f t="shared" si="22"/>
        <v>3</v>
      </c>
      <c r="T739">
        <f t="shared" si="23"/>
        <v>15</v>
      </c>
      <c r="U739">
        <v>0</v>
      </c>
      <c r="V739">
        <v>0</v>
      </c>
      <c r="W739">
        <v>0</v>
      </c>
      <c r="X739">
        <v>0</v>
      </c>
      <c r="Y739">
        <v>0</v>
      </c>
      <c r="Z739">
        <v>0</v>
      </c>
      <c r="AA739">
        <v>0</v>
      </c>
      <c r="AB739">
        <v>0</v>
      </c>
      <c r="AC739">
        <v>0</v>
      </c>
      <c r="AD739">
        <v>0</v>
      </c>
      <c r="AE739">
        <v>0</v>
      </c>
      <c r="AF739">
        <v>0</v>
      </c>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8</v>
      </c>
      <c r="BA739">
        <v>0</v>
      </c>
      <c r="BB739">
        <v>0</v>
      </c>
      <c r="BC739">
        <v>0</v>
      </c>
      <c r="BD739">
        <v>0</v>
      </c>
      <c r="BE739">
        <v>0</v>
      </c>
      <c r="BF739">
        <v>0</v>
      </c>
      <c r="BG739">
        <v>0</v>
      </c>
      <c r="BH739">
        <v>0</v>
      </c>
      <c r="BI739">
        <v>1</v>
      </c>
      <c r="BJ739">
        <v>0</v>
      </c>
      <c r="BK739">
        <v>0</v>
      </c>
      <c r="BL739">
        <v>0</v>
      </c>
      <c r="BM739">
        <v>0</v>
      </c>
      <c r="BN739">
        <v>0</v>
      </c>
      <c r="BO739">
        <v>0</v>
      </c>
      <c r="BP739">
        <v>0</v>
      </c>
      <c r="BQ739">
        <v>0</v>
      </c>
      <c r="BR739">
        <v>0</v>
      </c>
      <c r="BS739">
        <v>0</v>
      </c>
      <c r="BT739">
        <v>0</v>
      </c>
      <c r="BU739">
        <v>0</v>
      </c>
      <c r="BV739">
        <v>0</v>
      </c>
      <c r="BW739">
        <v>0</v>
      </c>
      <c r="BX739">
        <v>0</v>
      </c>
      <c r="BY739">
        <v>0</v>
      </c>
      <c r="BZ739">
        <v>0</v>
      </c>
      <c r="CA739">
        <v>0</v>
      </c>
      <c r="CB739">
        <v>0</v>
      </c>
      <c r="CC739">
        <v>6</v>
      </c>
      <c r="CD739">
        <v>0</v>
      </c>
      <c r="CE739">
        <v>0</v>
      </c>
      <c r="CF739">
        <v>0</v>
      </c>
      <c r="CG739">
        <v>0</v>
      </c>
      <c r="CH739">
        <v>0</v>
      </c>
      <c r="CI739">
        <v>0</v>
      </c>
      <c r="CJ739">
        <v>0</v>
      </c>
      <c r="CK739">
        <v>0</v>
      </c>
      <c r="CL739">
        <v>0</v>
      </c>
      <c r="CM739">
        <v>0</v>
      </c>
      <c r="CN739">
        <v>0</v>
      </c>
    </row>
    <row r="740" spans="1:92">
      <c r="A740" t="s">
        <v>2354</v>
      </c>
      <c r="B740" t="s">
        <v>25</v>
      </c>
      <c r="C740" t="s">
        <v>26</v>
      </c>
      <c r="D740" t="s">
        <v>88</v>
      </c>
      <c r="E740" t="s">
        <v>89</v>
      </c>
      <c r="F740" t="s">
        <v>172</v>
      </c>
      <c r="G740" t="s">
        <v>765</v>
      </c>
      <c r="H740" t="s">
        <v>766</v>
      </c>
      <c r="I740">
        <v>100</v>
      </c>
      <c r="J740" s="1">
        <v>0.96</v>
      </c>
      <c r="K740" t="s">
        <v>26</v>
      </c>
      <c r="L740" t="s">
        <v>88</v>
      </c>
      <c r="M740" t="s">
        <v>89</v>
      </c>
      <c r="N740" t="s">
        <v>172</v>
      </c>
      <c r="O740" t="s">
        <v>175</v>
      </c>
      <c r="P740" t="s">
        <v>494</v>
      </c>
      <c r="Q740">
        <v>2</v>
      </c>
      <c r="R740">
        <v>0.34184999999999999</v>
      </c>
      <c r="S740">
        <f t="shared" si="22"/>
        <v>3</v>
      </c>
      <c r="T740">
        <f t="shared" si="23"/>
        <v>15</v>
      </c>
      <c r="U740">
        <v>0</v>
      </c>
      <c r="V740">
        <v>0</v>
      </c>
      <c r="W740">
        <v>0</v>
      </c>
      <c r="X740">
        <v>0</v>
      </c>
      <c r="Y740">
        <v>0</v>
      </c>
      <c r="Z740">
        <v>0</v>
      </c>
      <c r="AA740">
        <v>0</v>
      </c>
      <c r="AB740">
        <v>0</v>
      </c>
      <c r="AC740">
        <v>0</v>
      </c>
      <c r="AD740">
        <v>0</v>
      </c>
      <c r="AE740">
        <v>0</v>
      </c>
      <c r="AF740">
        <v>0</v>
      </c>
      <c r="AG740">
        <v>0</v>
      </c>
      <c r="AH740">
        <v>0</v>
      </c>
      <c r="AI740">
        <v>0</v>
      </c>
      <c r="AJ740">
        <v>0</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2</v>
      </c>
      <c r="BR740">
        <v>0</v>
      </c>
      <c r="BS740">
        <v>11</v>
      </c>
      <c r="BT740">
        <v>0</v>
      </c>
      <c r="BU740">
        <v>0</v>
      </c>
      <c r="BV740">
        <v>0</v>
      </c>
      <c r="BW740">
        <v>0</v>
      </c>
      <c r="BX740">
        <v>0</v>
      </c>
      <c r="BY740">
        <v>0</v>
      </c>
      <c r="BZ740">
        <v>0</v>
      </c>
      <c r="CA740">
        <v>0</v>
      </c>
      <c r="CB740">
        <v>0</v>
      </c>
      <c r="CC740">
        <v>0</v>
      </c>
      <c r="CD740">
        <v>0</v>
      </c>
      <c r="CE740">
        <v>0</v>
      </c>
      <c r="CF740">
        <v>0</v>
      </c>
      <c r="CG740">
        <v>0</v>
      </c>
      <c r="CH740">
        <v>0</v>
      </c>
      <c r="CI740">
        <v>0</v>
      </c>
      <c r="CJ740">
        <v>0</v>
      </c>
      <c r="CK740">
        <v>0</v>
      </c>
      <c r="CL740">
        <v>2</v>
      </c>
      <c r="CM740">
        <v>0</v>
      </c>
      <c r="CN740">
        <v>0</v>
      </c>
    </row>
    <row r="741" spans="1:92">
      <c r="A741" t="s">
        <v>2099</v>
      </c>
      <c r="B741" t="s">
        <v>25</v>
      </c>
      <c r="C741" t="s">
        <v>26</v>
      </c>
      <c r="D741" t="s">
        <v>47</v>
      </c>
      <c r="E741" t="s">
        <v>35</v>
      </c>
      <c r="F741" t="s">
        <v>110</v>
      </c>
      <c r="G741" t="s">
        <v>249</v>
      </c>
      <c r="H741" t="s">
        <v>250</v>
      </c>
      <c r="I741">
        <v>100</v>
      </c>
      <c r="J741" s="1">
        <v>0.91</v>
      </c>
      <c r="K741" t="s">
        <v>26</v>
      </c>
      <c r="L741" t="s">
        <v>47</v>
      </c>
      <c r="M741" t="s">
        <v>35</v>
      </c>
      <c r="N741" t="s">
        <v>110</v>
      </c>
      <c r="O741" t="s">
        <v>251</v>
      </c>
      <c r="P741" t="s">
        <v>252</v>
      </c>
      <c r="Q741">
        <v>6</v>
      </c>
      <c r="R741">
        <v>0.21177000000000001</v>
      </c>
      <c r="S741">
        <f t="shared" si="22"/>
        <v>2</v>
      </c>
      <c r="T741">
        <f t="shared" si="23"/>
        <v>15</v>
      </c>
      <c r="U741">
        <v>0</v>
      </c>
      <c r="V741">
        <v>0</v>
      </c>
      <c r="W741">
        <v>0</v>
      </c>
      <c r="X741">
        <v>0</v>
      </c>
      <c r="Y741">
        <v>0</v>
      </c>
      <c r="Z741">
        <v>0</v>
      </c>
      <c r="AA741">
        <v>0</v>
      </c>
      <c r="AB741">
        <v>0</v>
      </c>
      <c r="AC741">
        <v>0</v>
      </c>
      <c r="AD741">
        <v>0</v>
      </c>
      <c r="AE741">
        <v>0</v>
      </c>
      <c r="AF741">
        <v>0</v>
      </c>
      <c r="AG741">
        <v>0</v>
      </c>
      <c r="AH741">
        <v>0</v>
      </c>
      <c r="AI741">
        <v>0</v>
      </c>
      <c r="AJ741">
        <v>0</v>
      </c>
      <c r="AK741">
        <v>0</v>
      </c>
      <c r="AL741">
        <v>0</v>
      </c>
      <c r="AM741">
        <v>0</v>
      </c>
      <c r="AN741">
        <v>0</v>
      </c>
      <c r="AO741">
        <v>0</v>
      </c>
      <c r="AP741">
        <v>0</v>
      </c>
      <c r="AQ741">
        <v>14</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1</v>
      </c>
      <c r="BM741">
        <v>0</v>
      </c>
      <c r="BN741">
        <v>0</v>
      </c>
      <c r="BO741">
        <v>0</v>
      </c>
      <c r="BP741">
        <v>0</v>
      </c>
      <c r="BQ741">
        <v>0</v>
      </c>
      <c r="BR741">
        <v>0</v>
      </c>
      <c r="BS741">
        <v>0</v>
      </c>
      <c r="BT741">
        <v>0</v>
      </c>
      <c r="BU741">
        <v>0</v>
      </c>
      <c r="BV741">
        <v>0</v>
      </c>
      <c r="BW741">
        <v>0</v>
      </c>
      <c r="BX741">
        <v>0</v>
      </c>
      <c r="BY741">
        <v>0</v>
      </c>
      <c r="BZ741">
        <v>0</v>
      </c>
      <c r="CA741">
        <v>0</v>
      </c>
      <c r="CB741">
        <v>0</v>
      </c>
      <c r="CC741">
        <v>0</v>
      </c>
      <c r="CD741">
        <v>0</v>
      </c>
      <c r="CE741">
        <v>0</v>
      </c>
      <c r="CF741">
        <v>0</v>
      </c>
      <c r="CG741">
        <v>0</v>
      </c>
      <c r="CH741">
        <v>0</v>
      </c>
      <c r="CI741">
        <v>0</v>
      </c>
      <c r="CJ741">
        <v>0</v>
      </c>
      <c r="CK741">
        <v>0</v>
      </c>
      <c r="CL741">
        <v>0</v>
      </c>
      <c r="CM741">
        <v>0</v>
      </c>
      <c r="CN741">
        <v>0</v>
      </c>
    </row>
    <row r="742" spans="1:92">
      <c r="A742" t="s">
        <v>2128</v>
      </c>
      <c r="B742" t="s">
        <v>25</v>
      </c>
      <c r="C742" t="s">
        <v>26</v>
      </c>
      <c r="D742" t="s">
        <v>88</v>
      </c>
      <c r="E742" t="s">
        <v>89</v>
      </c>
      <c r="F742" t="s">
        <v>2129</v>
      </c>
      <c r="G742" t="s">
        <v>2130</v>
      </c>
      <c r="H742" t="s">
        <v>2131</v>
      </c>
      <c r="I742">
        <v>100</v>
      </c>
      <c r="J742" s="1">
        <v>0.82</v>
      </c>
      <c r="K742" t="s">
        <v>26</v>
      </c>
      <c r="L742" t="s">
        <v>27</v>
      </c>
      <c r="M742" t="s">
        <v>28</v>
      </c>
      <c r="N742" t="s">
        <v>29</v>
      </c>
      <c r="O742" t="s">
        <v>29</v>
      </c>
      <c r="P742" t="s">
        <v>999</v>
      </c>
      <c r="Q742">
        <v>5</v>
      </c>
      <c r="R742">
        <v>0.36464000000000002</v>
      </c>
      <c r="S742">
        <f t="shared" si="22"/>
        <v>2</v>
      </c>
      <c r="T742">
        <f t="shared" si="23"/>
        <v>15</v>
      </c>
      <c r="U742">
        <v>0</v>
      </c>
      <c r="V742">
        <v>0</v>
      </c>
      <c r="W742">
        <v>0</v>
      </c>
      <c r="X742">
        <v>0</v>
      </c>
      <c r="Y742">
        <v>0</v>
      </c>
      <c r="Z742">
        <v>0</v>
      </c>
      <c r="AA742">
        <v>0</v>
      </c>
      <c r="AB742">
        <v>0</v>
      </c>
      <c r="AC742">
        <v>0</v>
      </c>
      <c r="AD742">
        <v>0</v>
      </c>
      <c r="AE742">
        <v>0</v>
      </c>
      <c r="AF742">
        <v>0</v>
      </c>
      <c r="AG742">
        <v>0</v>
      </c>
      <c r="AH742">
        <v>0</v>
      </c>
      <c r="AI742">
        <v>0</v>
      </c>
      <c r="AJ742">
        <v>0</v>
      </c>
      <c r="AK742">
        <v>0</v>
      </c>
      <c r="AL742">
        <v>0</v>
      </c>
      <c r="AM742">
        <v>0</v>
      </c>
      <c r="AN742">
        <v>0</v>
      </c>
      <c r="AO742">
        <v>0</v>
      </c>
      <c r="AP742">
        <v>0</v>
      </c>
      <c r="AQ742">
        <v>0</v>
      </c>
      <c r="AR742">
        <v>0</v>
      </c>
      <c r="AS742">
        <v>14</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v>0</v>
      </c>
      <c r="BY742">
        <v>0</v>
      </c>
      <c r="BZ742">
        <v>0</v>
      </c>
      <c r="CA742">
        <v>0</v>
      </c>
      <c r="CB742">
        <v>0</v>
      </c>
      <c r="CC742">
        <v>0</v>
      </c>
      <c r="CD742">
        <v>0</v>
      </c>
      <c r="CE742">
        <v>0</v>
      </c>
      <c r="CF742">
        <v>0</v>
      </c>
      <c r="CG742">
        <v>0</v>
      </c>
      <c r="CH742">
        <v>0</v>
      </c>
      <c r="CI742">
        <v>0</v>
      </c>
      <c r="CJ742">
        <v>0</v>
      </c>
      <c r="CK742">
        <v>0</v>
      </c>
      <c r="CL742">
        <v>0</v>
      </c>
      <c r="CM742">
        <v>0</v>
      </c>
      <c r="CN742">
        <v>1</v>
      </c>
    </row>
    <row r="743" spans="1:92">
      <c r="A743" t="s">
        <v>1804</v>
      </c>
      <c r="B743" t="s">
        <v>25</v>
      </c>
      <c r="C743" t="s">
        <v>26</v>
      </c>
      <c r="D743" t="s">
        <v>27</v>
      </c>
      <c r="E743" t="s">
        <v>119</v>
      </c>
      <c r="F743" t="s">
        <v>412</v>
      </c>
      <c r="G743" t="s">
        <v>735</v>
      </c>
      <c r="H743" t="s">
        <v>736</v>
      </c>
      <c r="I743">
        <v>100</v>
      </c>
      <c r="J743" s="1">
        <v>0.84</v>
      </c>
      <c r="K743" t="s">
        <v>26</v>
      </c>
      <c r="L743" t="s">
        <v>47</v>
      </c>
      <c r="M743" t="s">
        <v>566</v>
      </c>
      <c r="N743" t="s">
        <v>29</v>
      </c>
      <c r="O743" t="s">
        <v>567</v>
      </c>
      <c r="P743" t="s">
        <v>1805</v>
      </c>
      <c r="Q743">
        <v>3</v>
      </c>
      <c r="R743">
        <v>0.45804</v>
      </c>
      <c r="S743">
        <f t="shared" si="22"/>
        <v>1</v>
      </c>
      <c r="T743">
        <f t="shared" si="23"/>
        <v>15</v>
      </c>
      <c r="U743">
        <v>0</v>
      </c>
      <c r="V743">
        <v>0</v>
      </c>
      <c r="W743">
        <v>0</v>
      </c>
      <c r="X743">
        <v>0</v>
      </c>
      <c r="Y743">
        <v>0</v>
      </c>
      <c r="Z743">
        <v>0</v>
      </c>
      <c r="AA743">
        <v>0</v>
      </c>
      <c r="AB743">
        <v>0</v>
      </c>
      <c r="AC743">
        <v>0</v>
      </c>
      <c r="AD743">
        <v>15</v>
      </c>
      <c r="AE743">
        <v>0</v>
      </c>
      <c r="AF743">
        <v>0</v>
      </c>
      <c r="AG743">
        <v>0</v>
      </c>
      <c r="AH743">
        <v>0</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v>0</v>
      </c>
      <c r="BY743">
        <v>0</v>
      </c>
      <c r="BZ743">
        <v>0</v>
      </c>
      <c r="CA743">
        <v>0</v>
      </c>
      <c r="CB743">
        <v>0</v>
      </c>
      <c r="CC743">
        <v>0</v>
      </c>
      <c r="CD743">
        <v>0</v>
      </c>
      <c r="CE743">
        <v>0</v>
      </c>
      <c r="CF743">
        <v>0</v>
      </c>
      <c r="CG743">
        <v>0</v>
      </c>
      <c r="CH743">
        <v>0</v>
      </c>
      <c r="CI743">
        <v>0</v>
      </c>
      <c r="CJ743">
        <v>0</v>
      </c>
      <c r="CK743">
        <v>0</v>
      </c>
      <c r="CL743">
        <v>0</v>
      </c>
      <c r="CM743">
        <v>0</v>
      </c>
      <c r="CN743">
        <v>0</v>
      </c>
    </row>
    <row r="744" spans="1:92">
      <c r="A744" t="s">
        <v>2005</v>
      </c>
      <c r="B744" t="s">
        <v>25</v>
      </c>
      <c r="C744" t="s">
        <v>26</v>
      </c>
      <c r="D744" t="s">
        <v>88</v>
      </c>
      <c r="E744" t="s">
        <v>89</v>
      </c>
      <c r="F744" t="s">
        <v>172</v>
      </c>
      <c r="G744" t="s">
        <v>173</v>
      </c>
      <c r="H744" t="s">
        <v>174</v>
      </c>
      <c r="I744">
        <v>100</v>
      </c>
      <c r="J744" s="1">
        <v>0.94</v>
      </c>
      <c r="K744" t="s">
        <v>26</v>
      </c>
      <c r="L744" t="s">
        <v>88</v>
      </c>
      <c r="M744" t="s">
        <v>89</v>
      </c>
      <c r="N744" t="s">
        <v>32</v>
      </c>
      <c r="O744" t="s">
        <v>59</v>
      </c>
      <c r="P744" t="s">
        <v>397</v>
      </c>
      <c r="Q744">
        <v>3</v>
      </c>
      <c r="R744">
        <v>0.128799999999999</v>
      </c>
      <c r="S744">
        <f t="shared" si="22"/>
        <v>1</v>
      </c>
      <c r="T744">
        <f t="shared" si="23"/>
        <v>15</v>
      </c>
      <c r="U744">
        <v>0</v>
      </c>
      <c r="V744">
        <v>0</v>
      </c>
      <c r="W744">
        <v>0</v>
      </c>
      <c r="X744">
        <v>0</v>
      </c>
      <c r="Y744">
        <v>0</v>
      </c>
      <c r="Z744">
        <v>0</v>
      </c>
      <c r="AA744">
        <v>0</v>
      </c>
      <c r="AB744">
        <v>0</v>
      </c>
      <c r="AC744">
        <v>0</v>
      </c>
      <c r="AD744">
        <v>0</v>
      </c>
      <c r="AE744">
        <v>0</v>
      </c>
      <c r="AF744">
        <v>0</v>
      </c>
      <c r="AG744">
        <v>0</v>
      </c>
      <c r="AH744">
        <v>0</v>
      </c>
      <c r="AI744">
        <v>0</v>
      </c>
      <c r="AJ744">
        <v>0</v>
      </c>
      <c r="AK744">
        <v>0</v>
      </c>
      <c r="AL744">
        <v>0</v>
      </c>
      <c r="AM744">
        <v>15</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v>0</v>
      </c>
      <c r="BY744">
        <v>0</v>
      </c>
      <c r="BZ744">
        <v>0</v>
      </c>
      <c r="CA744">
        <v>0</v>
      </c>
      <c r="CB744">
        <v>0</v>
      </c>
      <c r="CC744">
        <v>0</v>
      </c>
      <c r="CD744">
        <v>0</v>
      </c>
      <c r="CE744">
        <v>0</v>
      </c>
      <c r="CF744">
        <v>0</v>
      </c>
      <c r="CG744">
        <v>0</v>
      </c>
      <c r="CH744">
        <v>0</v>
      </c>
      <c r="CI744">
        <v>0</v>
      </c>
      <c r="CJ744">
        <v>0</v>
      </c>
      <c r="CK744">
        <v>0</v>
      </c>
      <c r="CL744">
        <v>0</v>
      </c>
      <c r="CM744">
        <v>0</v>
      </c>
      <c r="CN744">
        <v>0</v>
      </c>
    </row>
    <row r="745" spans="1:92">
      <c r="A745" t="s">
        <v>2177</v>
      </c>
      <c r="B745" t="s">
        <v>25</v>
      </c>
      <c r="C745" t="s">
        <v>26</v>
      </c>
      <c r="D745" t="s">
        <v>88</v>
      </c>
      <c r="E745" t="s">
        <v>89</v>
      </c>
      <c r="F745" t="s">
        <v>389</v>
      </c>
      <c r="G745" t="s">
        <v>1669</v>
      </c>
      <c r="H745" t="s">
        <v>1670</v>
      </c>
      <c r="I745">
        <v>100</v>
      </c>
      <c r="J745" s="1">
        <v>0.89</v>
      </c>
      <c r="K745" t="s">
        <v>26</v>
      </c>
      <c r="L745" t="s">
        <v>88</v>
      </c>
      <c r="M745" t="s">
        <v>89</v>
      </c>
      <c r="N745" t="s">
        <v>389</v>
      </c>
      <c r="O745" t="s">
        <v>389</v>
      </c>
      <c r="P745" t="s">
        <v>392</v>
      </c>
      <c r="Q745">
        <v>3</v>
      </c>
      <c r="R745">
        <v>0.435389999999999</v>
      </c>
      <c r="S745">
        <f t="shared" si="22"/>
        <v>1</v>
      </c>
      <c r="T745">
        <f t="shared" si="23"/>
        <v>15</v>
      </c>
      <c r="U745">
        <v>0</v>
      </c>
      <c r="V745">
        <v>0</v>
      </c>
      <c r="W745">
        <v>0</v>
      </c>
      <c r="X745">
        <v>0</v>
      </c>
      <c r="Y745">
        <v>0</v>
      </c>
      <c r="Z745">
        <v>0</v>
      </c>
      <c r="AA745">
        <v>0</v>
      </c>
      <c r="AB745">
        <v>0</v>
      </c>
      <c r="AC745">
        <v>0</v>
      </c>
      <c r="AD745">
        <v>0</v>
      </c>
      <c r="AE745">
        <v>0</v>
      </c>
      <c r="AF745">
        <v>0</v>
      </c>
      <c r="AG745">
        <v>0</v>
      </c>
      <c r="AH745">
        <v>0</v>
      </c>
      <c r="AI745">
        <v>0</v>
      </c>
      <c r="AJ745">
        <v>0</v>
      </c>
      <c r="AK745">
        <v>0</v>
      </c>
      <c r="AL745">
        <v>0</v>
      </c>
      <c r="AM745">
        <v>0</v>
      </c>
      <c r="AN745">
        <v>0</v>
      </c>
      <c r="AO745">
        <v>0</v>
      </c>
      <c r="AP745">
        <v>0</v>
      </c>
      <c r="AQ745">
        <v>0</v>
      </c>
      <c r="AR745">
        <v>0</v>
      </c>
      <c r="AS745">
        <v>0</v>
      </c>
      <c r="AT745">
        <v>0</v>
      </c>
      <c r="AU745">
        <v>0</v>
      </c>
      <c r="AV745">
        <v>15</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v>0</v>
      </c>
      <c r="BY745">
        <v>0</v>
      </c>
      <c r="BZ745">
        <v>0</v>
      </c>
      <c r="CA745">
        <v>0</v>
      </c>
      <c r="CB745">
        <v>0</v>
      </c>
      <c r="CC745">
        <v>0</v>
      </c>
      <c r="CD745">
        <v>0</v>
      </c>
      <c r="CE745">
        <v>0</v>
      </c>
      <c r="CF745">
        <v>0</v>
      </c>
      <c r="CG745">
        <v>0</v>
      </c>
      <c r="CH745">
        <v>0</v>
      </c>
      <c r="CI745">
        <v>0</v>
      </c>
      <c r="CJ745">
        <v>0</v>
      </c>
      <c r="CK745">
        <v>0</v>
      </c>
      <c r="CL745">
        <v>0</v>
      </c>
      <c r="CM745">
        <v>0</v>
      </c>
      <c r="CN745">
        <v>0</v>
      </c>
    </row>
    <row r="746" spans="1:92">
      <c r="A746" t="s">
        <v>2201</v>
      </c>
      <c r="B746" t="s">
        <v>25</v>
      </c>
      <c r="C746" t="s">
        <v>26</v>
      </c>
      <c r="D746" t="s">
        <v>47</v>
      </c>
      <c r="E746" t="s">
        <v>35</v>
      </c>
      <c r="F746" t="s">
        <v>360</v>
      </c>
      <c r="G746" t="s">
        <v>2202</v>
      </c>
      <c r="H746" t="s">
        <v>2203</v>
      </c>
      <c r="I746">
        <v>100</v>
      </c>
      <c r="J746" s="1">
        <v>0.89</v>
      </c>
      <c r="K746" t="s">
        <v>26</v>
      </c>
      <c r="L746" t="s">
        <v>47</v>
      </c>
      <c r="M746" t="s">
        <v>566</v>
      </c>
      <c r="N746" t="s">
        <v>29</v>
      </c>
      <c r="O746" t="s">
        <v>29</v>
      </c>
      <c r="P746" t="s">
        <v>2204</v>
      </c>
      <c r="Q746">
        <v>2</v>
      </c>
      <c r="R746">
        <v>0.20108000000000001</v>
      </c>
      <c r="S746">
        <f t="shared" si="22"/>
        <v>1</v>
      </c>
      <c r="T746">
        <f t="shared" si="23"/>
        <v>15</v>
      </c>
      <c r="U746">
        <v>0</v>
      </c>
      <c r="V746">
        <v>0</v>
      </c>
      <c r="W746">
        <v>0</v>
      </c>
      <c r="X746">
        <v>0</v>
      </c>
      <c r="Y746">
        <v>0</v>
      </c>
      <c r="Z746">
        <v>0</v>
      </c>
      <c r="AA746">
        <v>0</v>
      </c>
      <c r="AB746">
        <v>0</v>
      </c>
      <c r="AC746">
        <v>0</v>
      </c>
      <c r="AD746">
        <v>0</v>
      </c>
      <c r="AE746">
        <v>0</v>
      </c>
      <c r="AF746">
        <v>0</v>
      </c>
      <c r="AG746">
        <v>0</v>
      </c>
      <c r="AH746">
        <v>0</v>
      </c>
      <c r="AI746">
        <v>0</v>
      </c>
      <c r="AJ746">
        <v>0</v>
      </c>
      <c r="AK746">
        <v>0</v>
      </c>
      <c r="AL746">
        <v>0</v>
      </c>
      <c r="AM746">
        <v>0</v>
      </c>
      <c r="AN746">
        <v>0</v>
      </c>
      <c r="AO746">
        <v>0</v>
      </c>
      <c r="AP746">
        <v>0</v>
      </c>
      <c r="AQ746">
        <v>0</v>
      </c>
      <c r="AR746">
        <v>0</v>
      </c>
      <c r="AS746">
        <v>0</v>
      </c>
      <c r="AT746">
        <v>0</v>
      </c>
      <c r="AU746">
        <v>0</v>
      </c>
      <c r="AV746">
        <v>0</v>
      </c>
      <c r="AW746">
        <v>0</v>
      </c>
      <c r="AX746">
        <v>0</v>
      </c>
      <c r="AY746">
        <v>15</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v>0</v>
      </c>
      <c r="BY746">
        <v>0</v>
      </c>
      <c r="BZ746">
        <v>0</v>
      </c>
      <c r="CA746">
        <v>0</v>
      </c>
      <c r="CB746">
        <v>0</v>
      </c>
      <c r="CC746">
        <v>0</v>
      </c>
      <c r="CD746">
        <v>0</v>
      </c>
      <c r="CE746">
        <v>0</v>
      </c>
      <c r="CF746">
        <v>0</v>
      </c>
      <c r="CG746">
        <v>0</v>
      </c>
      <c r="CH746">
        <v>0</v>
      </c>
      <c r="CI746">
        <v>0</v>
      </c>
      <c r="CJ746">
        <v>0</v>
      </c>
      <c r="CK746">
        <v>0</v>
      </c>
      <c r="CL746">
        <v>0</v>
      </c>
      <c r="CM746">
        <v>0</v>
      </c>
      <c r="CN746">
        <v>0</v>
      </c>
    </row>
    <row r="747" spans="1:92">
      <c r="A747" t="s">
        <v>2459</v>
      </c>
      <c r="B747" t="s">
        <v>2460</v>
      </c>
      <c r="K747" t="s">
        <v>26</v>
      </c>
      <c r="L747" t="s">
        <v>27</v>
      </c>
      <c r="M747" t="s">
        <v>28</v>
      </c>
      <c r="N747" t="s">
        <v>29</v>
      </c>
      <c r="O747" t="s">
        <v>29</v>
      </c>
      <c r="P747" t="s">
        <v>999</v>
      </c>
      <c r="Q747">
        <v>5</v>
      </c>
      <c r="R747">
        <v>0.60492000000000001</v>
      </c>
      <c r="S747">
        <f t="shared" si="22"/>
        <v>1</v>
      </c>
      <c r="T747">
        <f t="shared" si="23"/>
        <v>15</v>
      </c>
      <c r="U747">
        <v>0</v>
      </c>
      <c r="V747">
        <v>0</v>
      </c>
      <c r="W747">
        <v>0</v>
      </c>
      <c r="X747">
        <v>0</v>
      </c>
      <c r="Y747">
        <v>0</v>
      </c>
      <c r="Z747">
        <v>0</v>
      </c>
      <c r="AA747">
        <v>0</v>
      </c>
      <c r="AB747">
        <v>0</v>
      </c>
      <c r="AC747">
        <v>0</v>
      </c>
      <c r="AD747">
        <v>0</v>
      </c>
      <c r="AE747">
        <v>0</v>
      </c>
      <c r="AF747">
        <v>0</v>
      </c>
      <c r="AG747">
        <v>0</v>
      </c>
      <c r="AH747">
        <v>0</v>
      </c>
      <c r="AI747">
        <v>0</v>
      </c>
      <c r="AJ747">
        <v>0</v>
      </c>
      <c r="AK747">
        <v>0</v>
      </c>
      <c r="AL747">
        <v>0</v>
      </c>
      <c r="AM747">
        <v>0</v>
      </c>
      <c r="AN747">
        <v>0</v>
      </c>
      <c r="AO747">
        <v>0</v>
      </c>
      <c r="AP747">
        <v>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v>0</v>
      </c>
      <c r="BY747">
        <v>0</v>
      </c>
      <c r="BZ747">
        <v>0</v>
      </c>
      <c r="CA747">
        <v>0</v>
      </c>
      <c r="CB747">
        <v>0</v>
      </c>
      <c r="CC747">
        <v>15</v>
      </c>
      <c r="CD747">
        <v>0</v>
      </c>
      <c r="CE747">
        <v>0</v>
      </c>
      <c r="CF747">
        <v>0</v>
      </c>
      <c r="CG747">
        <v>0</v>
      </c>
      <c r="CH747">
        <v>0</v>
      </c>
      <c r="CI747">
        <v>0</v>
      </c>
      <c r="CJ747">
        <v>0</v>
      </c>
      <c r="CK747">
        <v>0</v>
      </c>
      <c r="CL747">
        <v>0</v>
      </c>
      <c r="CM747">
        <v>0</v>
      </c>
      <c r="CN747">
        <v>0</v>
      </c>
    </row>
    <row r="748" spans="1:92">
      <c r="A748" t="s">
        <v>2514</v>
      </c>
      <c r="B748" t="s">
        <v>25</v>
      </c>
      <c r="C748" t="s">
        <v>26</v>
      </c>
      <c r="D748" t="s">
        <v>88</v>
      </c>
      <c r="E748" t="s">
        <v>89</v>
      </c>
      <c r="F748" t="s">
        <v>172</v>
      </c>
      <c r="G748" t="s">
        <v>241</v>
      </c>
      <c r="H748" t="s">
        <v>242</v>
      </c>
      <c r="I748">
        <v>100</v>
      </c>
      <c r="J748" s="1">
        <v>0.91</v>
      </c>
      <c r="K748" t="s">
        <v>26</v>
      </c>
      <c r="L748" t="s">
        <v>88</v>
      </c>
      <c r="M748" t="s">
        <v>89</v>
      </c>
      <c r="N748" t="s">
        <v>172</v>
      </c>
      <c r="O748" t="s">
        <v>111</v>
      </c>
      <c r="P748" t="s">
        <v>482</v>
      </c>
      <c r="Q748">
        <v>13</v>
      </c>
      <c r="R748">
        <v>0.106669999999999</v>
      </c>
      <c r="S748">
        <f t="shared" si="22"/>
        <v>1</v>
      </c>
      <c r="T748">
        <f t="shared" si="23"/>
        <v>15</v>
      </c>
      <c r="U748">
        <v>0</v>
      </c>
      <c r="V748">
        <v>0</v>
      </c>
      <c r="W748">
        <v>0</v>
      </c>
      <c r="X748">
        <v>0</v>
      </c>
      <c r="Y748">
        <v>0</v>
      </c>
      <c r="Z748">
        <v>0</v>
      </c>
      <c r="AA748">
        <v>0</v>
      </c>
      <c r="AB748">
        <v>0</v>
      </c>
      <c r="AC748">
        <v>0</v>
      </c>
      <c r="AD748">
        <v>0</v>
      </c>
      <c r="AE748">
        <v>0</v>
      </c>
      <c r="AF748">
        <v>0</v>
      </c>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v>0</v>
      </c>
      <c r="BY748">
        <v>0</v>
      </c>
      <c r="BZ748">
        <v>0</v>
      </c>
      <c r="CA748">
        <v>0</v>
      </c>
      <c r="CB748">
        <v>0</v>
      </c>
      <c r="CC748">
        <v>0</v>
      </c>
      <c r="CD748">
        <v>0</v>
      </c>
      <c r="CE748">
        <v>0</v>
      </c>
      <c r="CF748">
        <v>0</v>
      </c>
      <c r="CG748">
        <v>0</v>
      </c>
      <c r="CH748">
        <v>0</v>
      </c>
      <c r="CI748">
        <v>0</v>
      </c>
      <c r="CJ748">
        <v>15</v>
      </c>
      <c r="CK748">
        <v>0</v>
      </c>
      <c r="CL748">
        <v>0</v>
      </c>
      <c r="CM748">
        <v>0</v>
      </c>
      <c r="CN748">
        <v>0</v>
      </c>
    </row>
    <row r="749" spans="1:92">
      <c r="A749" t="s">
        <v>1341</v>
      </c>
      <c r="B749" t="s">
        <v>25</v>
      </c>
      <c r="C749" t="s">
        <v>26</v>
      </c>
      <c r="D749" t="s">
        <v>27</v>
      </c>
      <c r="E749" t="s">
        <v>77</v>
      </c>
      <c r="F749" t="s">
        <v>78</v>
      </c>
      <c r="G749" t="s">
        <v>79</v>
      </c>
      <c r="H749" t="s">
        <v>541</v>
      </c>
      <c r="I749">
        <v>100</v>
      </c>
      <c r="J749" s="1">
        <v>0.97</v>
      </c>
      <c r="K749" t="s">
        <v>26</v>
      </c>
      <c r="L749" t="s">
        <v>27</v>
      </c>
      <c r="M749" t="s">
        <v>59</v>
      </c>
      <c r="N749" t="s">
        <v>59</v>
      </c>
      <c r="O749" t="s">
        <v>59</v>
      </c>
      <c r="P749" t="s">
        <v>62</v>
      </c>
      <c r="Q749">
        <v>4</v>
      </c>
      <c r="R749">
        <v>7.5820000000000207E-2</v>
      </c>
      <c r="S749">
        <f t="shared" si="22"/>
        <v>10</v>
      </c>
      <c r="T749">
        <f t="shared" si="23"/>
        <v>14</v>
      </c>
      <c r="U749">
        <v>0</v>
      </c>
      <c r="V749">
        <v>0</v>
      </c>
      <c r="W749">
        <v>0</v>
      </c>
      <c r="X749">
        <v>0</v>
      </c>
      <c r="Y749">
        <v>0</v>
      </c>
      <c r="Z749">
        <v>0</v>
      </c>
      <c r="AA749">
        <v>0</v>
      </c>
      <c r="AB749">
        <v>0</v>
      </c>
      <c r="AC749">
        <v>0</v>
      </c>
      <c r="AD749">
        <v>0</v>
      </c>
      <c r="AE749">
        <v>2</v>
      </c>
      <c r="AF749">
        <v>0</v>
      </c>
      <c r="AG749">
        <v>0</v>
      </c>
      <c r="AH749">
        <v>0</v>
      </c>
      <c r="AI749">
        <v>0</v>
      </c>
      <c r="AJ749">
        <v>0</v>
      </c>
      <c r="AK749">
        <v>0</v>
      </c>
      <c r="AL749">
        <v>0</v>
      </c>
      <c r="AM749">
        <v>0</v>
      </c>
      <c r="AN749">
        <v>0</v>
      </c>
      <c r="AO749">
        <v>0</v>
      </c>
      <c r="AP749">
        <v>0</v>
      </c>
      <c r="AQ749">
        <v>0</v>
      </c>
      <c r="AR749">
        <v>1</v>
      </c>
      <c r="AS749">
        <v>0</v>
      </c>
      <c r="AT749">
        <v>2</v>
      </c>
      <c r="AU749">
        <v>0</v>
      </c>
      <c r="AV749">
        <v>0</v>
      </c>
      <c r="AW749">
        <v>2</v>
      </c>
      <c r="AX749">
        <v>0</v>
      </c>
      <c r="AY749">
        <v>0</v>
      </c>
      <c r="AZ749">
        <v>1</v>
      </c>
      <c r="BA749">
        <v>0</v>
      </c>
      <c r="BB749">
        <v>0</v>
      </c>
      <c r="BC749">
        <v>0</v>
      </c>
      <c r="BD749">
        <v>0</v>
      </c>
      <c r="BE749">
        <v>0</v>
      </c>
      <c r="BF749">
        <v>0</v>
      </c>
      <c r="BG749">
        <v>0</v>
      </c>
      <c r="BH749">
        <v>0</v>
      </c>
      <c r="BI749">
        <v>0</v>
      </c>
      <c r="BJ749">
        <v>0</v>
      </c>
      <c r="BK749">
        <v>0</v>
      </c>
      <c r="BL749">
        <v>0</v>
      </c>
      <c r="BM749">
        <v>0</v>
      </c>
      <c r="BN749">
        <v>0</v>
      </c>
      <c r="BO749">
        <v>0</v>
      </c>
      <c r="BP749">
        <v>0</v>
      </c>
      <c r="BQ749">
        <v>1</v>
      </c>
      <c r="BR749">
        <v>0</v>
      </c>
      <c r="BS749">
        <v>1</v>
      </c>
      <c r="BT749">
        <v>0</v>
      </c>
      <c r="BU749">
        <v>0</v>
      </c>
      <c r="BV749">
        <v>0</v>
      </c>
      <c r="BW749">
        <v>0</v>
      </c>
      <c r="BX749">
        <v>0</v>
      </c>
      <c r="BY749">
        <v>1</v>
      </c>
      <c r="BZ749">
        <v>2</v>
      </c>
      <c r="CA749">
        <v>0</v>
      </c>
      <c r="CB749">
        <v>0</v>
      </c>
      <c r="CC749">
        <v>0</v>
      </c>
      <c r="CD749">
        <v>0</v>
      </c>
      <c r="CE749">
        <v>0</v>
      </c>
      <c r="CF749">
        <v>0</v>
      </c>
      <c r="CG749">
        <v>0</v>
      </c>
      <c r="CH749">
        <v>0</v>
      </c>
      <c r="CI749">
        <v>0</v>
      </c>
      <c r="CJ749">
        <v>0</v>
      </c>
      <c r="CK749">
        <v>1</v>
      </c>
      <c r="CL749">
        <v>0</v>
      </c>
      <c r="CM749">
        <v>0</v>
      </c>
      <c r="CN749">
        <v>0</v>
      </c>
    </row>
    <row r="750" spans="1:92">
      <c r="A750" t="s">
        <v>1775</v>
      </c>
      <c r="B750" t="s">
        <v>25</v>
      </c>
      <c r="C750" t="s">
        <v>26</v>
      </c>
      <c r="D750" t="s">
        <v>47</v>
      </c>
      <c r="E750" t="s">
        <v>35</v>
      </c>
      <c r="F750" t="s">
        <v>360</v>
      </c>
      <c r="G750" t="s">
        <v>648</v>
      </c>
      <c r="H750" t="s">
        <v>649</v>
      </c>
      <c r="I750">
        <v>100</v>
      </c>
      <c r="J750" s="1">
        <v>0.88</v>
      </c>
      <c r="K750" t="s">
        <v>26</v>
      </c>
      <c r="L750" t="s">
        <v>47</v>
      </c>
      <c r="M750" t="s">
        <v>35</v>
      </c>
      <c r="N750" t="s">
        <v>198</v>
      </c>
      <c r="O750" t="s">
        <v>312</v>
      </c>
      <c r="P750" t="s">
        <v>1496</v>
      </c>
      <c r="Q750">
        <v>6</v>
      </c>
      <c r="R750">
        <v>0.14732999999999899</v>
      </c>
      <c r="S750">
        <f t="shared" si="22"/>
        <v>10</v>
      </c>
      <c r="T750">
        <f t="shared" si="23"/>
        <v>14</v>
      </c>
      <c r="U750">
        <v>0</v>
      </c>
      <c r="V750">
        <v>0</v>
      </c>
      <c r="W750">
        <v>0</v>
      </c>
      <c r="X750">
        <v>0</v>
      </c>
      <c r="Y750">
        <v>0</v>
      </c>
      <c r="Z750">
        <v>0</v>
      </c>
      <c r="AA750">
        <v>0</v>
      </c>
      <c r="AB750">
        <v>0</v>
      </c>
      <c r="AC750">
        <v>1</v>
      </c>
      <c r="AD750">
        <v>1</v>
      </c>
      <c r="AE750">
        <v>0</v>
      </c>
      <c r="AF750">
        <v>0</v>
      </c>
      <c r="AG750">
        <v>0</v>
      </c>
      <c r="AH750">
        <v>0</v>
      </c>
      <c r="AI750">
        <v>0</v>
      </c>
      <c r="AJ750">
        <v>0</v>
      </c>
      <c r="AK750">
        <v>1</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2</v>
      </c>
      <c r="BE750">
        <v>1</v>
      </c>
      <c r="BF750">
        <v>0</v>
      </c>
      <c r="BG750">
        <v>1</v>
      </c>
      <c r="BH750">
        <v>0</v>
      </c>
      <c r="BI750">
        <v>0</v>
      </c>
      <c r="BJ750">
        <v>0</v>
      </c>
      <c r="BK750">
        <v>4</v>
      </c>
      <c r="BL750">
        <v>0</v>
      </c>
      <c r="BM750">
        <v>0</v>
      </c>
      <c r="BN750">
        <v>0</v>
      </c>
      <c r="BO750">
        <v>0</v>
      </c>
      <c r="BP750">
        <v>0</v>
      </c>
      <c r="BQ750">
        <v>0</v>
      </c>
      <c r="BR750">
        <v>0</v>
      </c>
      <c r="BS750">
        <v>1</v>
      </c>
      <c r="BT750">
        <v>0</v>
      </c>
      <c r="BU750">
        <v>0</v>
      </c>
      <c r="BV750">
        <v>0</v>
      </c>
      <c r="BW750">
        <v>0</v>
      </c>
      <c r="BX750">
        <v>0</v>
      </c>
      <c r="BY750">
        <v>1</v>
      </c>
      <c r="BZ750">
        <v>0</v>
      </c>
      <c r="CA750">
        <v>0</v>
      </c>
      <c r="CB750">
        <v>0</v>
      </c>
      <c r="CC750">
        <v>0</v>
      </c>
      <c r="CD750">
        <v>1</v>
      </c>
      <c r="CE750">
        <v>0</v>
      </c>
      <c r="CF750">
        <v>0</v>
      </c>
      <c r="CG750">
        <v>0</v>
      </c>
      <c r="CH750">
        <v>0</v>
      </c>
      <c r="CI750">
        <v>0</v>
      </c>
      <c r="CJ750">
        <v>0</v>
      </c>
      <c r="CK750">
        <v>0</v>
      </c>
      <c r="CL750">
        <v>0</v>
      </c>
      <c r="CM750">
        <v>0</v>
      </c>
      <c r="CN750">
        <v>0</v>
      </c>
    </row>
    <row r="751" spans="1:92">
      <c r="A751" t="s">
        <v>1421</v>
      </c>
      <c r="B751" t="s">
        <v>25</v>
      </c>
      <c r="C751" t="s">
        <v>26</v>
      </c>
      <c r="D751" t="s">
        <v>27</v>
      </c>
      <c r="E751" t="s">
        <v>35</v>
      </c>
      <c r="F751" t="s">
        <v>39</v>
      </c>
      <c r="G751" t="s">
        <v>1422</v>
      </c>
      <c r="H751" t="s">
        <v>1423</v>
      </c>
      <c r="I751">
        <v>100</v>
      </c>
      <c r="J751" s="1">
        <v>0.96</v>
      </c>
      <c r="K751" t="s">
        <v>26</v>
      </c>
      <c r="L751" t="s">
        <v>27</v>
      </c>
      <c r="M751" t="s">
        <v>35</v>
      </c>
      <c r="N751" t="s">
        <v>39</v>
      </c>
      <c r="O751" t="s">
        <v>39</v>
      </c>
      <c r="P751" t="s">
        <v>40</v>
      </c>
      <c r="Q751">
        <v>12</v>
      </c>
      <c r="R751">
        <v>7.1649999999999894E-2</v>
      </c>
      <c r="S751">
        <f t="shared" si="22"/>
        <v>9</v>
      </c>
      <c r="T751">
        <f t="shared" si="23"/>
        <v>14</v>
      </c>
      <c r="U751">
        <v>0</v>
      </c>
      <c r="V751">
        <v>0</v>
      </c>
      <c r="W751">
        <v>0</v>
      </c>
      <c r="X751">
        <v>0</v>
      </c>
      <c r="Y751">
        <v>0</v>
      </c>
      <c r="Z751">
        <v>0</v>
      </c>
      <c r="AA751">
        <v>0</v>
      </c>
      <c r="AB751">
        <v>0</v>
      </c>
      <c r="AC751">
        <v>0</v>
      </c>
      <c r="AD751">
        <v>0</v>
      </c>
      <c r="AE751">
        <v>1</v>
      </c>
      <c r="AF751">
        <v>0</v>
      </c>
      <c r="AG751">
        <v>1</v>
      </c>
      <c r="AH751">
        <v>2</v>
      </c>
      <c r="AI751">
        <v>0</v>
      </c>
      <c r="AJ751">
        <v>0</v>
      </c>
      <c r="AK751">
        <v>0</v>
      </c>
      <c r="AL751">
        <v>0</v>
      </c>
      <c r="AM751">
        <v>0</v>
      </c>
      <c r="AN751">
        <v>0</v>
      </c>
      <c r="AO751">
        <v>0</v>
      </c>
      <c r="AP751">
        <v>0</v>
      </c>
      <c r="AQ751">
        <v>0</v>
      </c>
      <c r="AR751">
        <v>3</v>
      </c>
      <c r="AS751">
        <v>0</v>
      </c>
      <c r="AT751">
        <v>0</v>
      </c>
      <c r="AU751">
        <v>0</v>
      </c>
      <c r="AV751">
        <v>0</v>
      </c>
      <c r="AW751">
        <v>3</v>
      </c>
      <c r="AX751">
        <v>0</v>
      </c>
      <c r="AY751">
        <v>0</v>
      </c>
      <c r="AZ751">
        <v>0</v>
      </c>
      <c r="BA751">
        <v>0</v>
      </c>
      <c r="BB751">
        <v>0</v>
      </c>
      <c r="BC751">
        <v>0</v>
      </c>
      <c r="BD751">
        <v>0</v>
      </c>
      <c r="BE751">
        <v>0</v>
      </c>
      <c r="BF751">
        <v>0</v>
      </c>
      <c r="BG751">
        <v>0</v>
      </c>
      <c r="BH751">
        <v>0</v>
      </c>
      <c r="BI751">
        <v>0</v>
      </c>
      <c r="BJ751">
        <v>0</v>
      </c>
      <c r="BK751">
        <v>1</v>
      </c>
      <c r="BL751">
        <v>0</v>
      </c>
      <c r="BM751">
        <v>0</v>
      </c>
      <c r="BN751">
        <v>1</v>
      </c>
      <c r="BO751">
        <v>0</v>
      </c>
      <c r="BP751">
        <v>0</v>
      </c>
      <c r="BQ751">
        <v>1</v>
      </c>
      <c r="BR751">
        <v>0</v>
      </c>
      <c r="BS751">
        <v>0</v>
      </c>
      <c r="BT751">
        <v>0</v>
      </c>
      <c r="BU751">
        <v>0</v>
      </c>
      <c r="BV751">
        <v>0</v>
      </c>
      <c r="BW751">
        <v>0</v>
      </c>
      <c r="BX751">
        <v>0</v>
      </c>
      <c r="BY751">
        <v>0</v>
      </c>
      <c r="BZ751">
        <v>0</v>
      </c>
      <c r="CA751">
        <v>0</v>
      </c>
      <c r="CB751">
        <v>0</v>
      </c>
      <c r="CC751">
        <v>0</v>
      </c>
      <c r="CD751">
        <v>0</v>
      </c>
      <c r="CE751">
        <v>0</v>
      </c>
      <c r="CF751">
        <v>0</v>
      </c>
      <c r="CG751">
        <v>0</v>
      </c>
      <c r="CH751">
        <v>0</v>
      </c>
      <c r="CI751">
        <v>0</v>
      </c>
      <c r="CJ751">
        <v>0</v>
      </c>
      <c r="CK751">
        <v>0</v>
      </c>
      <c r="CL751">
        <v>0</v>
      </c>
      <c r="CM751">
        <v>0</v>
      </c>
      <c r="CN751">
        <v>1</v>
      </c>
    </row>
    <row r="752" spans="1:92">
      <c r="A752" t="s">
        <v>2012</v>
      </c>
      <c r="B752" t="s">
        <v>25</v>
      </c>
      <c r="C752" t="s">
        <v>26</v>
      </c>
      <c r="D752" t="s">
        <v>47</v>
      </c>
      <c r="E752" t="s">
        <v>35</v>
      </c>
      <c r="F752" t="s">
        <v>198</v>
      </c>
      <c r="G752" t="s">
        <v>203</v>
      </c>
      <c r="H752" t="s">
        <v>204</v>
      </c>
      <c r="I752">
        <v>100</v>
      </c>
      <c r="J752" s="1">
        <v>0.94</v>
      </c>
      <c r="K752" t="s">
        <v>26</v>
      </c>
      <c r="L752" t="s">
        <v>47</v>
      </c>
      <c r="M752" t="s">
        <v>35</v>
      </c>
      <c r="N752" t="s">
        <v>198</v>
      </c>
      <c r="O752" t="s">
        <v>198</v>
      </c>
      <c r="P752" t="s">
        <v>221</v>
      </c>
      <c r="Q752">
        <v>5</v>
      </c>
      <c r="R752">
        <v>8.1800000000000095E-2</v>
      </c>
      <c r="S752">
        <f t="shared" si="22"/>
        <v>9</v>
      </c>
      <c r="T752">
        <f t="shared" si="23"/>
        <v>14</v>
      </c>
      <c r="U752">
        <v>0</v>
      </c>
      <c r="V752">
        <v>0</v>
      </c>
      <c r="W752">
        <v>0</v>
      </c>
      <c r="X752">
        <v>0</v>
      </c>
      <c r="Y752">
        <v>0</v>
      </c>
      <c r="Z752">
        <v>0</v>
      </c>
      <c r="AA752">
        <v>0</v>
      </c>
      <c r="AB752">
        <v>0</v>
      </c>
      <c r="AC752">
        <v>0</v>
      </c>
      <c r="AD752">
        <v>0</v>
      </c>
      <c r="AE752">
        <v>0</v>
      </c>
      <c r="AF752">
        <v>0</v>
      </c>
      <c r="AG752">
        <v>0</v>
      </c>
      <c r="AH752">
        <v>0</v>
      </c>
      <c r="AI752">
        <v>0</v>
      </c>
      <c r="AJ752">
        <v>0</v>
      </c>
      <c r="AK752">
        <v>0</v>
      </c>
      <c r="AL752">
        <v>0</v>
      </c>
      <c r="AM752">
        <v>1</v>
      </c>
      <c r="AN752">
        <v>0</v>
      </c>
      <c r="AO752">
        <v>2</v>
      </c>
      <c r="AP752">
        <v>0</v>
      </c>
      <c r="AQ752">
        <v>0</v>
      </c>
      <c r="AR752">
        <v>1</v>
      </c>
      <c r="AS752">
        <v>1</v>
      </c>
      <c r="AT752">
        <v>4</v>
      </c>
      <c r="AU752">
        <v>0</v>
      </c>
      <c r="AV752">
        <v>0</v>
      </c>
      <c r="AW752">
        <v>0</v>
      </c>
      <c r="AX752">
        <v>0</v>
      </c>
      <c r="AY752">
        <v>0</v>
      </c>
      <c r="AZ752">
        <v>0</v>
      </c>
      <c r="BA752">
        <v>0</v>
      </c>
      <c r="BB752">
        <v>0</v>
      </c>
      <c r="BC752">
        <v>0</v>
      </c>
      <c r="BD752">
        <v>0</v>
      </c>
      <c r="BE752">
        <v>0</v>
      </c>
      <c r="BF752">
        <v>0</v>
      </c>
      <c r="BG752">
        <v>0</v>
      </c>
      <c r="BH752">
        <v>0</v>
      </c>
      <c r="BI752">
        <v>0</v>
      </c>
      <c r="BJ752">
        <v>1</v>
      </c>
      <c r="BK752">
        <v>0</v>
      </c>
      <c r="BL752">
        <v>0</v>
      </c>
      <c r="BM752">
        <v>0</v>
      </c>
      <c r="BN752">
        <v>0</v>
      </c>
      <c r="BO752">
        <v>2</v>
      </c>
      <c r="BP752">
        <v>0</v>
      </c>
      <c r="BQ752">
        <v>0</v>
      </c>
      <c r="BR752">
        <v>0</v>
      </c>
      <c r="BS752">
        <v>0</v>
      </c>
      <c r="BT752">
        <v>0</v>
      </c>
      <c r="BU752">
        <v>0</v>
      </c>
      <c r="BV752">
        <v>0</v>
      </c>
      <c r="BW752">
        <v>0</v>
      </c>
      <c r="BX752">
        <v>0</v>
      </c>
      <c r="BY752">
        <v>0</v>
      </c>
      <c r="BZ752">
        <v>0</v>
      </c>
      <c r="CA752">
        <v>0</v>
      </c>
      <c r="CB752">
        <v>0</v>
      </c>
      <c r="CC752">
        <v>0</v>
      </c>
      <c r="CD752">
        <v>0</v>
      </c>
      <c r="CE752">
        <v>0</v>
      </c>
      <c r="CF752">
        <v>0</v>
      </c>
      <c r="CG752">
        <v>0</v>
      </c>
      <c r="CH752">
        <v>0</v>
      </c>
      <c r="CI752">
        <v>0</v>
      </c>
      <c r="CJ752">
        <v>0</v>
      </c>
      <c r="CK752">
        <v>0</v>
      </c>
      <c r="CL752">
        <v>0</v>
      </c>
      <c r="CM752">
        <v>1</v>
      </c>
      <c r="CN752">
        <v>1</v>
      </c>
    </row>
    <row r="753" spans="1:92">
      <c r="A753" t="s">
        <v>1364</v>
      </c>
      <c r="B753" t="s">
        <v>25</v>
      </c>
      <c r="C753" t="s">
        <v>26</v>
      </c>
      <c r="D753" t="s">
        <v>88</v>
      </c>
      <c r="E753" t="s">
        <v>89</v>
      </c>
      <c r="F753" t="s">
        <v>172</v>
      </c>
      <c r="G753" t="s">
        <v>173</v>
      </c>
      <c r="H753" t="s">
        <v>174</v>
      </c>
      <c r="I753">
        <v>100</v>
      </c>
      <c r="J753" s="1">
        <v>0.96</v>
      </c>
      <c r="K753" t="s">
        <v>26</v>
      </c>
      <c r="L753" t="s">
        <v>88</v>
      </c>
      <c r="M753" t="s">
        <v>89</v>
      </c>
      <c r="N753" t="s">
        <v>32</v>
      </c>
      <c r="O753" t="s">
        <v>59</v>
      </c>
      <c r="P753" t="s">
        <v>397</v>
      </c>
      <c r="Q753">
        <v>9</v>
      </c>
      <c r="R753">
        <v>0.18797</v>
      </c>
      <c r="S753">
        <f t="shared" si="22"/>
        <v>8</v>
      </c>
      <c r="T753">
        <f t="shared" si="23"/>
        <v>14</v>
      </c>
      <c r="U753">
        <v>0</v>
      </c>
      <c r="V753">
        <v>0</v>
      </c>
      <c r="W753">
        <v>0</v>
      </c>
      <c r="X753">
        <v>0</v>
      </c>
      <c r="Y753">
        <v>0</v>
      </c>
      <c r="Z753">
        <v>0</v>
      </c>
      <c r="AA753">
        <v>0</v>
      </c>
      <c r="AB753">
        <v>0</v>
      </c>
      <c r="AC753">
        <v>0</v>
      </c>
      <c r="AD753">
        <v>0</v>
      </c>
      <c r="AE753">
        <v>0</v>
      </c>
      <c r="AF753">
        <v>0</v>
      </c>
      <c r="AG753">
        <v>0</v>
      </c>
      <c r="AH753">
        <v>0</v>
      </c>
      <c r="AI753">
        <v>0</v>
      </c>
      <c r="AJ753">
        <v>1</v>
      </c>
      <c r="AK753">
        <v>0</v>
      </c>
      <c r="AL753">
        <v>0</v>
      </c>
      <c r="AM753">
        <v>0</v>
      </c>
      <c r="AN753">
        <v>0</v>
      </c>
      <c r="AO753">
        <v>0</v>
      </c>
      <c r="AP753">
        <v>0</v>
      </c>
      <c r="AQ753">
        <v>0</v>
      </c>
      <c r="AR753">
        <v>0</v>
      </c>
      <c r="AS753">
        <v>0</v>
      </c>
      <c r="AT753">
        <v>0</v>
      </c>
      <c r="AU753">
        <v>0</v>
      </c>
      <c r="AV753">
        <v>1</v>
      </c>
      <c r="AW753">
        <v>0</v>
      </c>
      <c r="AX753">
        <v>0</v>
      </c>
      <c r="AY753">
        <v>0</v>
      </c>
      <c r="AZ753">
        <v>0</v>
      </c>
      <c r="BA753">
        <v>0</v>
      </c>
      <c r="BB753">
        <v>0</v>
      </c>
      <c r="BC753">
        <v>0</v>
      </c>
      <c r="BD753">
        <v>0</v>
      </c>
      <c r="BE753">
        <v>0</v>
      </c>
      <c r="BF753">
        <v>0</v>
      </c>
      <c r="BG753">
        <v>0</v>
      </c>
      <c r="BH753">
        <v>3</v>
      </c>
      <c r="BI753">
        <v>0</v>
      </c>
      <c r="BJ753">
        <v>0</v>
      </c>
      <c r="BK753">
        <v>0</v>
      </c>
      <c r="BL753">
        <v>0</v>
      </c>
      <c r="BM753">
        <v>0</v>
      </c>
      <c r="BN753">
        <v>0</v>
      </c>
      <c r="BO753">
        <v>1</v>
      </c>
      <c r="BP753">
        <v>4</v>
      </c>
      <c r="BQ753">
        <v>1</v>
      </c>
      <c r="BR753">
        <v>0</v>
      </c>
      <c r="BS753">
        <v>2</v>
      </c>
      <c r="BT753">
        <v>0</v>
      </c>
      <c r="BU753">
        <v>0</v>
      </c>
      <c r="BV753">
        <v>0</v>
      </c>
      <c r="BW753">
        <v>0</v>
      </c>
      <c r="BX753">
        <v>0</v>
      </c>
      <c r="BY753">
        <v>0</v>
      </c>
      <c r="BZ753">
        <v>0</v>
      </c>
      <c r="CA753">
        <v>0</v>
      </c>
      <c r="CB753">
        <v>0</v>
      </c>
      <c r="CC753">
        <v>0</v>
      </c>
      <c r="CD753">
        <v>0</v>
      </c>
      <c r="CE753">
        <v>0</v>
      </c>
      <c r="CF753">
        <v>0</v>
      </c>
      <c r="CG753">
        <v>0</v>
      </c>
      <c r="CH753">
        <v>0</v>
      </c>
      <c r="CI753">
        <v>0</v>
      </c>
      <c r="CJ753">
        <v>0</v>
      </c>
      <c r="CK753">
        <v>0</v>
      </c>
      <c r="CL753">
        <v>0</v>
      </c>
      <c r="CM753">
        <v>0</v>
      </c>
      <c r="CN753">
        <v>1</v>
      </c>
    </row>
    <row r="754" spans="1:92">
      <c r="A754" t="s">
        <v>929</v>
      </c>
      <c r="B754" t="s">
        <v>25</v>
      </c>
      <c r="C754" t="s">
        <v>26</v>
      </c>
      <c r="D754" t="s">
        <v>47</v>
      </c>
      <c r="E754" t="s">
        <v>35</v>
      </c>
      <c r="F754" t="s">
        <v>36</v>
      </c>
      <c r="G754" t="s">
        <v>930</v>
      </c>
      <c r="H754" t="s">
        <v>931</v>
      </c>
      <c r="I754">
        <v>100</v>
      </c>
      <c r="J754" s="1">
        <v>0.99</v>
      </c>
      <c r="K754" t="s">
        <v>26</v>
      </c>
      <c r="L754" t="s">
        <v>47</v>
      </c>
      <c r="M754" t="s">
        <v>35</v>
      </c>
      <c r="N754" t="s">
        <v>36</v>
      </c>
      <c r="O754" t="s">
        <v>35</v>
      </c>
      <c r="P754" t="s">
        <v>932</v>
      </c>
      <c r="Q754">
        <v>2</v>
      </c>
      <c r="R754">
        <v>0.26506000000000002</v>
      </c>
      <c r="S754">
        <f t="shared" si="22"/>
        <v>7</v>
      </c>
      <c r="T754">
        <f t="shared" si="23"/>
        <v>14</v>
      </c>
      <c r="U754">
        <v>0</v>
      </c>
      <c r="V754">
        <v>0</v>
      </c>
      <c r="W754">
        <v>0</v>
      </c>
      <c r="X754">
        <v>0</v>
      </c>
      <c r="Y754">
        <v>0</v>
      </c>
      <c r="Z754">
        <v>0</v>
      </c>
      <c r="AA754">
        <v>0</v>
      </c>
      <c r="AB754">
        <v>0</v>
      </c>
      <c r="AC754">
        <v>0</v>
      </c>
      <c r="AD754">
        <v>6</v>
      </c>
      <c r="AE754">
        <v>0</v>
      </c>
      <c r="AF754">
        <v>0</v>
      </c>
      <c r="AG754">
        <v>0</v>
      </c>
      <c r="AH754">
        <v>1</v>
      </c>
      <c r="AI754">
        <v>0</v>
      </c>
      <c r="AJ754">
        <v>0</v>
      </c>
      <c r="AK754">
        <v>0</v>
      </c>
      <c r="AL754">
        <v>0</v>
      </c>
      <c r="AM754">
        <v>0</v>
      </c>
      <c r="AN754">
        <v>0</v>
      </c>
      <c r="AO754">
        <v>0</v>
      </c>
      <c r="AP754">
        <v>0</v>
      </c>
      <c r="AQ754">
        <v>0</v>
      </c>
      <c r="AR754">
        <v>0</v>
      </c>
      <c r="AS754">
        <v>1</v>
      </c>
      <c r="AT754">
        <v>0</v>
      </c>
      <c r="AU754">
        <v>0</v>
      </c>
      <c r="AV754">
        <v>0</v>
      </c>
      <c r="AW754">
        <v>0</v>
      </c>
      <c r="AX754">
        <v>0</v>
      </c>
      <c r="AY754">
        <v>0</v>
      </c>
      <c r="AZ754">
        <v>1</v>
      </c>
      <c r="BA754">
        <v>0</v>
      </c>
      <c r="BB754">
        <v>0</v>
      </c>
      <c r="BC754">
        <v>0</v>
      </c>
      <c r="BD754">
        <v>1</v>
      </c>
      <c r="BE754">
        <v>0</v>
      </c>
      <c r="BF754">
        <v>2</v>
      </c>
      <c r="BG754">
        <v>0</v>
      </c>
      <c r="BH754">
        <v>0</v>
      </c>
      <c r="BI754">
        <v>0</v>
      </c>
      <c r="BJ754">
        <v>0</v>
      </c>
      <c r="BK754">
        <v>0</v>
      </c>
      <c r="BL754">
        <v>0</v>
      </c>
      <c r="BM754">
        <v>0</v>
      </c>
      <c r="BN754">
        <v>0</v>
      </c>
      <c r="BO754">
        <v>0</v>
      </c>
      <c r="BP754">
        <v>0</v>
      </c>
      <c r="BQ754">
        <v>0</v>
      </c>
      <c r="BR754">
        <v>0</v>
      </c>
      <c r="BS754">
        <v>0</v>
      </c>
      <c r="BT754">
        <v>0</v>
      </c>
      <c r="BU754">
        <v>0</v>
      </c>
      <c r="BV754">
        <v>0</v>
      </c>
      <c r="BW754">
        <v>0</v>
      </c>
      <c r="BX754">
        <v>0</v>
      </c>
      <c r="BY754">
        <v>0</v>
      </c>
      <c r="BZ754">
        <v>0</v>
      </c>
      <c r="CA754">
        <v>0</v>
      </c>
      <c r="CB754">
        <v>0</v>
      </c>
      <c r="CC754">
        <v>0</v>
      </c>
      <c r="CD754">
        <v>0</v>
      </c>
      <c r="CE754">
        <v>0</v>
      </c>
      <c r="CF754">
        <v>2</v>
      </c>
      <c r="CG754">
        <v>0</v>
      </c>
      <c r="CH754">
        <v>0</v>
      </c>
      <c r="CI754">
        <v>0</v>
      </c>
      <c r="CJ754">
        <v>0</v>
      </c>
      <c r="CK754">
        <v>0</v>
      </c>
      <c r="CL754">
        <v>0</v>
      </c>
      <c r="CM754">
        <v>0</v>
      </c>
      <c r="CN754">
        <v>0</v>
      </c>
    </row>
    <row r="755" spans="1:92">
      <c r="A755" t="s">
        <v>1483</v>
      </c>
      <c r="B755" t="s">
        <v>25</v>
      </c>
      <c r="C755" t="s">
        <v>26</v>
      </c>
      <c r="D755" t="s">
        <v>27</v>
      </c>
      <c r="E755" t="s">
        <v>110</v>
      </c>
      <c r="F755" t="s">
        <v>190</v>
      </c>
      <c r="G755" t="s">
        <v>191</v>
      </c>
      <c r="H755" t="s">
        <v>192</v>
      </c>
      <c r="I755">
        <v>100</v>
      </c>
      <c r="J755" s="1">
        <v>0.98</v>
      </c>
      <c r="K755" t="s">
        <v>26</v>
      </c>
      <c r="L755" t="s">
        <v>27</v>
      </c>
      <c r="M755" t="s">
        <v>28</v>
      </c>
      <c r="N755" t="s">
        <v>29</v>
      </c>
      <c r="O755" t="s">
        <v>59</v>
      </c>
      <c r="P755" t="s">
        <v>166</v>
      </c>
      <c r="Q755">
        <v>7</v>
      </c>
      <c r="R755">
        <v>0.142289999999999</v>
      </c>
      <c r="S755">
        <f t="shared" si="22"/>
        <v>7</v>
      </c>
      <c r="T755">
        <f t="shared" si="23"/>
        <v>14</v>
      </c>
      <c r="U755">
        <v>0</v>
      </c>
      <c r="V755">
        <v>0</v>
      </c>
      <c r="W755">
        <v>0</v>
      </c>
      <c r="X755">
        <v>0</v>
      </c>
      <c r="Y755">
        <v>0</v>
      </c>
      <c r="Z755">
        <v>0</v>
      </c>
      <c r="AA755">
        <v>0</v>
      </c>
      <c r="AB755">
        <v>0</v>
      </c>
      <c r="AC755">
        <v>0</v>
      </c>
      <c r="AD755">
        <v>0</v>
      </c>
      <c r="AE755">
        <v>0</v>
      </c>
      <c r="AF755">
        <v>0</v>
      </c>
      <c r="AG755">
        <v>0</v>
      </c>
      <c r="AH755">
        <v>0</v>
      </c>
      <c r="AI755">
        <v>0</v>
      </c>
      <c r="AJ755">
        <v>0</v>
      </c>
      <c r="AK755">
        <v>0</v>
      </c>
      <c r="AL755">
        <v>0</v>
      </c>
      <c r="AM755">
        <v>0</v>
      </c>
      <c r="AN755">
        <v>0</v>
      </c>
      <c r="AO755">
        <v>0</v>
      </c>
      <c r="AP755">
        <v>0</v>
      </c>
      <c r="AQ755">
        <v>0</v>
      </c>
      <c r="AR755">
        <v>0</v>
      </c>
      <c r="AS755">
        <v>0</v>
      </c>
      <c r="AT755">
        <v>1</v>
      </c>
      <c r="AU755">
        <v>0</v>
      </c>
      <c r="AV755">
        <v>0</v>
      </c>
      <c r="AW755">
        <v>0</v>
      </c>
      <c r="AX755">
        <v>0</v>
      </c>
      <c r="AY755">
        <v>0</v>
      </c>
      <c r="AZ755">
        <v>0</v>
      </c>
      <c r="BA755">
        <v>0</v>
      </c>
      <c r="BB755">
        <v>0</v>
      </c>
      <c r="BC755">
        <v>0</v>
      </c>
      <c r="BD755">
        <v>0</v>
      </c>
      <c r="BE755">
        <v>0</v>
      </c>
      <c r="BF755">
        <v>0</v>
      </c>
      <c r="BG755">
        <v>0</v>
      </c>
      <c r="BH755">
        <v>2</v>
      </c>
      <c r="BI755">
        <v>0</v>
      </c>
      <c r="BJ755">
        <v>0</v>
      </c>
      <c r="BK755">
        <v>0</v>
      </c>
      <c r="BL755">
        <v>0</v>
      </c>
      <c r="BM755">
        <v>0</v>
      </c>
      <c r="BN755">
        <v>0</v>
      </c>
      <c r="BO755">
        <v>0</v>
      </c>
      <c r="BP755">
        <v>1</v>
      </c>
      <c r="BQ755">
        <v>0</v>
      </c>
      <c r="BR755">
        <v>0</v>
      </c>
      <c r="BS755">
        <v>0</v>
      </c>
      <c r="BT755">
        <v>0</v>
      </c>
      <c r="BU755">
        <v>0</v>
      </c>
      <c r="BV755">
        <v>0</v>
      </c>
      <c r="BW755">
        <v>0</v>
      </c>
      <c r="BX755">
        <v>0</v>
      </c>
      <c r="BY755">
        <v>0</v>
      </c>
      <c r="BZ755">
        <v>0</v>
      </c>
      <c r="CA755">
        <v>0</v>
      </c>
      <c r="CB755">
        <v>0</v>
      </c>
      <c r="CC755">
        <v>0</v>
      </c>
      <c r="CD755">
        <v>0</v>
      </c>
      <c r="CE755">
        <v>0</v>
      </c>
      <c r="CF755">
        <v>2</v>
      </c>
      <c r="CG755">
        <v>0</v>
      </c>
      <c r="CH755">
        <v>1</v>
      </c>
      <c r="CI755">
        <v>0</v>
      </c>
      <c r="CJ755">
        <v>3</v>
      </c>
      <c r="CK755">
        <v>0</v>
      </c>
      <c r="CL755">
        <v>0</v>
      </c>
      <c r="CM755">
        <v>0</v>
      </c>
      <c r="CN755">
        <v>4</v>
      </c>
    </row>
    <row r="756" spans="1:92">
      <c r="A756" t="s">
        <v>2167</v>
      </c>
      <c r="B756" t="s">
        <v>25</v>
      </c>
      <c r="C756" t="s">
        <v>26</v>
      </c>
      <c r="D756" t="s">
        <v>88</v>
      </c>
      <c r="E756" t="s">
        <v>89</v>
      </c>
      <c r="F756" t="s">
        <v>172</v>
      </c>
      <c r="G756" t="s">
        <v>788</v>
      </c>
      <c r="H756" t="s">
        <v>1130</v>
      </c>
      <c r="I756">
        <v>100</v>
      </c>
      <c r="J756" s="1">
        <v>0.84</v>
      </c>
      <c r="K756" t="s">
        <v>26</v>
      </c>
      <c r="L756" t="s">
        <v>27</v>
      </c>
      <c r="M756" t="s">
        <v>28</v>
      </c>
      <c r="N756" t="s">
        <v>29</v>
      </c>
      <c r="O756" t="s">
        <v>59</v>
      </c>
      <c r="P756" t="s">
        <v>654</v>
      </c>
      <c r="Q756">
        <v>7</v>
      </c>
      <c r="R756">
        <v>0.65391999999999995</v>
      </c>
      <c r="S756">
        <f t="shared" si="22"/>
        <v>7</v>
      </c>
      <c r="T756">
        <f t="shared" si="23"/>
        <v>14</v>
      </c>
      <c r="U756">
        <v>0</v>
      </c>
      <c r="V756">
        <v>0</v>
      </c>
      <c r="W756">
        <v>0</v>
      </c>
      <c r="X756">
        <v>0</v>
      </c>
      <c r="Y756">
        <v>0</v>
      </c>
      <c r="Z756">
        <v>0</v>
      </c>
      <c r="AA756">
        <v>0</v>
      </c>
      <c r="AB756">
        <v>0</v>
      </c>
      <c r="AC756">
        <v>0</v>
      </c>
      <c r="AD756">
        <v>0</v>
      </c>
      <c r="AE756">
        <v>0</v>
      </c>
      <c r="AF756">
        <v>0</v>
      </c>
      <c r="AG756">
        <v>0</v>
      </c>
      <c r="AH756">
        <v>0</v>
      </c>
      <c r="AI756">
        <v>0</v>
      </c>
      <c r="AJ756">
        <v>0</v>
      </c>
      <c r="AK756">
        <v>0</v>
      </c>
      <c r="AL756">
        <v>0</v>
      </c>
      <c r="AM756">
        <v>0</v>
      </c>
      <c r="AN756">
        <v>0</v>
      </c>
      <c r="AO756">
        <v>0</v>
      </c>
      <c r="AP756">
        <v>0</v>
      </c>
      <c r="AQ756">
        <v>0</v>
      </c>
      <c r="AR756">
        <v>0</v>
      </c>
      <c r="AS756">
        <v>0</v>
      </c>
      <c r="AT756">
        <v>0</v>
      </c>
      <c r="AU756">
        <v>2</v>
      </c>
      <c r="AV756">
        <v>0</v>
      </c>
      <c r="AW756">
        <v>0</v>
      </c>
      <c r="AX756">
        <v>0</v>
      </c>
      <c r="AY756">
        <v>0</v>
      </c>
      <c r="AZ756">
        <v>0</v>
      </c>
      <c r="BA756">
        <v>0</v>
      </c>
      <c r="BB756">
        <v>0</v>
      </c>
      <c r="BC756">
        <v>0</v>
      </c>
      <c r="BD756">
        <v>0</v>
      </c>
      <c r="BE756">
        <v>0</v>
      </c>
      <c r="BF756">
        <v>0</v>
      </c>
      <c r="BG756">
        <v>0</v>
      </c>
      <c r="BH756">
        <v>0</v>
      </c>
      <c r="BI756">
        <v>0</v>
      </c>
      <c r="BJ756">
        <v>0</v>
      </c>
      <c r="BK756">
        <v>0</v>
      </c>
      <c r="BL756">
        <v>1</v>
      </c>
      <c r="BM756">
        <v>0</v>
      </c>
      <c r="BN756">
        <v>0</v>
      </c>
      <c r="BO756">
        <v>0</v>
      </c>
      <c r="BP756">
        <v>0</v>
      </c>
      <c r="BQ756">
        <v>0</v>
      </c>
      <c r="BR756">
        <v>1</v>
      </c>
      <c r="BS756">
        <v>0</v>
      </c>
      <c r="BT756">
        <v>0</v>
      </c>
      <c r="BU756">
        <v>0</v>
      </c>
      <c r="BV756">
        <v>0</v>
      </c>
      <c r="BW756">
        <v>0</v>
      </c>
      <c r="BX756">
        <v>3</v>
      </c>
      <c r="BY756">
        <v>2</v>
      </c>
      <c r="BZ756">
        <v>0</v>
      </c>
      <c r="CA756">
        <v>0</v>
      </c>
      <c r="CB756">
        <v>0</v>
      </c>
      <c r="CC756">
        <v>4</v>
      </c>
      <c r="CD756">
        <v>1</v>
      </c>
      <c r="CE756">
        <v>0</v>
      </c>
      <c r="CF756">
        <v>0</v>
      </c>
      <c r="CG756">
        <v>0</v>
      </c>
      <c r="CH756">
        <v>0</v>
      </c>
      <c r="CI756">
        <v>0</v>
      </c>
      <c r="CJ756">
        <v>0</v>
      </c>
      <c r="CK756">
        <v>0</v>
      </c>
      <c r="CL756">
        <v>0</v>
      </c>
      <c r="CM756">
        <v>0</v>
      </c>
      <c r="CN756">
        <v>0</v>
      </c>
    </row>
    <row r="757" spans="1:92">
      <c r="A757" t="s">
        <v>1981</v>
      </c>
      <c r="B757" t="s">
        <v>25</v>
      </c>
      <c r="C757" t="s">
        <v>26</v>
      </c>
      <c r="D757" t="s">
        <v>88</v>
      </c>
      <c r="E757" t="s">
        <v>89</v>
      </c>
      <c r="F757" t="s">
        <v>89</v>
      </c>
      <c r="G757" t="s">
        <v>1982</v>
      </c>
      <c r="H757" t="s">
        <v>1983</v>
      </c>
      <c r="I757">
        <v>100</v>
      </c>
      <c r="J757" s="1">
        <v>1</v>
      </c>
      <c r="K757" t="s">
        <v>26</v>
      </c>
      <c r="L757" t="s">
        <v>88</v>
      </c>
      <c r="M757" t="s">
        <v>89</v>
      </c>
      <c r="N757" t="s">
        <v>89</v>
      </c>
      <c r="O757" t="s">
        <v>98</v>
      </c>
      <c r="P757" t="s">
        <v>861</v>
      </c>
      <c r="Q757">
        <v>3</v>
      </c>
      <c r="R757">
        <v>9.7000000000013699E-4</v>
      </c>
      <c r="S757">
        <f t="shared" si="22"/>
        <v>6</v>
      </c>
      <c r="T757">
        <f t="shared" si="23"/>
        <v>14</v>
      </c>
      <c r="U757">
        <v>0</v>
      </c>
      <c r="V757">
        <v>0</v>
      </c>
      <c r="W757">
        <v>0</v>
      </c>
      <c r="X757">
        <v>0</v>
      </c>
      <c r="Y757">
        <v>0</v>
      </c>
      <c r="Z757">
        <v>0</v>
      </c>
      <c r="AA757">
        <v>0</v>
      </c>
      <c r="AB757">
        <v>0</v>
      </c>
      <c r="AC757">
        <v>0</v>
      </c>
      <c r="AD757">
        <v>0</v>
      </c>
      <c r="AE757">
        <v>0</v>
      </c>
      <c r="AF757">
        <v>0</v>
      </c>
      <c r="AG757">
        <v>0</v>
      </c>
      <c r="AH757">
        <v>0</v>
      </c>
      <c r="AI757">
        <v>0</v>
      </c>
      <c r="AJ757">
        <v>0</v>
      </c>
      <c r="AK757">
        <v>0</v>
      </c>
      <c r="AL757">
        <v>1</v>
      </c>
      <c r="AM757">
        <v>0</v>
      </c>
      <c r="AN757">
        <v>0</v>
      </c>
      <c r="AO757">
        <v>0</v>
      </c>
      <c r="AP757">
        <v>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2</v>
      </c>
      <c r="BP757">
        <v>0</v>
      </c>
      <c r="BQ757">
        <v>0</v>
      </c>
      <c r="BR757">
        <v>0</v>
      </c>
      <c r="BS757">
        <v>0</v>
      </c>
      <c r="BT757">
        <v>0</v>
      </c>
      <c r="BU757">
        <v>0</v>
      </c>
      <c r="BV757">
        <v>1</v>
      </c>
      <c r="BW757">
        <v>0</v>
      </c>
      <c r="BX757">
        <v>0</v>
      </c>
      <c r="BY757">
        <v>0</v>
      </c>
      <c r="BZ757">
        <v>0</v>
      </c>
      <c r="CA757">
        <v>4</v>
      </c>
      <c r="CB757">
        <v>0</v>
      </c>
      <c r="CC757">
        <v>0</v>
      </c>
      <c r="CD757">
        <v>2</v>
      </c>
      <c r="CE757">
        <v>4</v>
      </c>
      <c r="CF757">
        <v>0</v>
      </c>
      <c r="CG757">
        <v>0</v>
      </c>
      <c r="CH757">
        <v>0</v>
      </c>
      <c r="CI757">
        <v>0</v>
      </c>
      <c r="CJ757">
        <v>0</v>
      </c>
      <c r="CK757">
        <v>0</v>
      </c>
      <c r="CL757">
        <v>0</v>
      </c>
      <c r="CM757">
        <v>0</v>
      </c>
      <c r="CN757">
        <v>0</v>
      </c>
    </row>
    <row r="758" spans="1:92">
      <c r="A758" t="s">
        <v>1599</v>
      </c>
      <c r="B758" t="s">
        <v>25</v>
      </c>
      <c r="C758" t="s">
        <v>26</v>
      </c>
      <c r="D758" t="s">
        <v>27</v>
      </c>
      <c r="E758" t="s">
        <v>28</v>
      </c>
      <c r="F758" t="s">
        <v>28</v>
      </c>
      <c r="G758" t="s">
        <v>823</v>
      </c>
      <c r="H758" t="s">
        <v>1600</v>
      </c>
      <c r="I758">
        <v>100</v>
      </c>
      <c r="J758" s="1">
        <v>0.97</v>
      </c>
      <c r="K758" t="s">
        <v>26</v>
      </c>
      <c r="L758" t="s">
        <v>27</v>
      </c>
      <c r="M758" t="s">
        <v>28</v>
      </c>
      <c r="N758" t="s">
        <v>28</v>
      </c>
      <c r="O758" t="s">
        <v>28</v>
      </c>
      <c r="P758" t="s">
        <v>1601</v>
      </c>
      <c r="Q758">
        <v>3</v>
      </c>
      <c r="R758">
        <v>5.4829999999999698E-2</v>
      </c>
      <c r="S758">
        <f t="shared" si="22"/>
        <v>5</v>
      </c>
      <c r="T758">
        <f t="shared" si="23"/>
        <v>14</v>
      </c>
      <c r="U758">
        <v>0</v>
      </c>
      <c r="V758">
        <v>0</v>
      </c>
      <c r="W758">
        <v>0</v>
      </c>
      <c r="X758">
        <v>0</v>
      </c>
      <c r="Y758">
        <v>0</v>
      </c>
      <c r="Z758">
        <v>1</v>
      </c>
      <c r="AA758">
        <v>0</v>
      </c>
      <c r="AB758">
        <v>0</v>
      </c>
      <c r="AC758">
        <v>0</v>
      </c>
      <c r="AD758">
        <v>0</v>
      </c>
      <c r="AE758">
        <v>0</v>
      </c>
      <c r="AF758">
        <v>0</v>
      </c>
      <c r="AG758">
        <v>0</v>
      </c>
      <c r="AH758">
        <v>0</v>
      </c>
      <c r="AI758">
        <v>0</v>
      </c>
      <c r="AJ758">
        <v>0</v>
      </c>
      <c r="AK758">
        <v>0</v>
      </c>
      <c r="AL758">
        <v>0</v>
      </c>
      <c r="AM758">
        <v>0</v>
      </c>
      <c r="AN758">
        <v>0</v>
      </c>
      <c r="AO758">
        <v>0</v>
      </c>
      <c r="AP758">
        <v>0</v>
      </c>
      <c r="AQ758">
        <v>0</v>
      </c>
      <c r="AR758">
        <v>0</v>
      </c>
      <c r="AS758">
        <v>0</v>
      </c>
      <c r="AT758">
        <v>0</v>
      </c>
      <c r="AU758">
        <v>0</v>
      </c>
      <c r="AV758">
        <v>0</v>
      </c>
      <c r="AW758">
        <v>0</v>
      </c>
      <c r="AX758">
        <v>0</v>
      </c>
      <c r="AY758">
        <v>0</v>
      </c>
      <c r="AZ758">
        <v>0</v>
      </c>
      <c r="BA758">
        <v>0</v>
      </c>
      <c r="BB758">
        <v>7</v>
      </c>
      <c r="BC758">
        <v>0</v>
      </c>
      <c r="BD758">
        <v>1</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v>0</v>
      </c>
      <c r="BY758">
        <v>0</v>
      </c>
      <c r="BZ758">
        <v>0</v>
      </c>
      <c r="CA758">
        <v>0</v>
      </c>
      <c r="CB758">
        <v>0</v>
      </c>
      <c r="CC758">
        <v>0</v>
      </c>
      <c r="CD758">
        <v>0</v>
      </c>
      <c r="CE758">
        <v>0</v>
      </c>
      <c r="CF758">
        <v>0</v>
      </c>
      <c r="CG758">
        <v>0</v>
      </c>
      <c r="CH758">
        <v>0</v>
      </c>
      <c r="CI758">
        <v>0</v>
      </c>
      <c r="CJ758">
        <v>0</v>
      </c>
      <c r="CK758">
        <v>4</v>
      </c>
      <c r="CL758">
        <v>0</v>
      </c>
      <c r="CM758">
        <v>0</v>
      </c>
      <c r="CN758">
        <v>1</v>
      </c>
    </row>
    <row r="759" spans="1:92">
      <c r="A759" t="s">
        <v>1531</v>
      </c>
      <c r="B759" t="s">
        <v>25</v>
      </c>
      <c r="C759" t="s">
        <v>26</v>
      </c>
      <c r="D759" t="s">
        <v>88</v>
      </c>
      <c r="E759" t="s">
        <v>89</v>
      </c>
      <c r="F759" t="s">
        <v>172</v>
      </c>
      <c r="G759" t="s">
        <v>788</v>
      </c>
      <c r="H759" t="s">
        <v>789</v>
      </c>
      <c r="I759">
        <v>100</v>
      </c>
      <c r="J759" s="1">
        <v>0.95</v>
      </c>
      <c r="K759" t="s">
        <v>26</v>
      </c>
      <c r="L759" t="s">
        <v>88</v>
      </c>
      <c r="M759" t="s">
        <v>89</v>
      </c>
      <c r="N759" t="s">
        <v>172</v>
      </c>
      <c r="O759" t="s">
        <v>175</v>
      </c>
      <c r="P759" t="s">
        <v>1215</v>
      </c>
      <c r="Q759">
        <v>3</v>
      </c>
      <c r="R759">
        <v>0.12695000000000001</v>
      </c>
      <c r="S759">
        <f t="shared" si="22"/>
        <v>4</v>
      </c>
      <c r="T759">
        <f t="shared" si="23"/>
        <v>14</v>
      </c>
      <c r="U759">
        <v>0</v>
      </c>
      <c r="V759">
        <v>0</v>
      </c>
      <c r="W759">
        <v>0</v>
      </c>
      <c r="X759">
        <v>0</v>
      </c>
      <c r="Y759">
        <v>1</v>
      </c>
      <c r="Z759">
        <v>0</v>
      </c>
      <c r="AA759">
        <v>0</v>
      </c>
      <c r="AB759">
        <v>0</v>
      </c>
      <c r="AC759">
        <v>0</v>
      </c>
      <c r="AD759">
        <v>0</v>
      </c>
      <c r="AE759">
        <v>0</v>
      </c>
      <c r="AF759">
        <v>0</v>
      </c>
      <c r="AG759">
        <v>0</v>
      </c>
      <c r="AH759">
        <v>0</v>
      </c>
      <c r="AI759">
        <v>0</v>
      </c>
      <c r="AJ759">
        <v>0</v>
      </c>
      <c r="AK759">
        <v>0</v>
      </c>
      <c r="AL759">
        <v>0</v>
      </c>
      <c r="AM759">
        <v>0</v>
      </c>
      <c r="AN759">
        <v>0</v>
      </c>
      <c r="AO759">
        <v>0</v>
      </c>
      <c r="AP759">
        <v>0</v>
      </c>
      <c r="AQ759">
        <v>0</v>
      </c>
      <c r="AR759">
        <v>0</v>
      </c>
      <c r="AS759">
        <v>0</v>
      </c>
      <c r="AT759">
        <v>0</v>
      </c>
      <c r="AU759">
        <v>6</v>
      </c>
      <c r="AV759">
        <v>0</v>
      </c>
      <c r="AW759">
        <v>5</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2</v>
      </c>
      <c r="BV759">
        <v>0</v>
      </c>
      <c r="BW759">
        <v>0</v>
      </c>
      <c r="BX759">
        <v>0</v>
      </c>
      <c r="BY759">
        <v>0</v>
      </c>
      <c r="BZ759">
        <v>0</v>
      </c>
      <c r="CA759">
        <v>0</v>
      </c>
      <c r="CB759">
        <v>0</v>
      </c>
      <c r="CC759">
        <v>0</v>
      </c>
      <c r="CD759">
        <v>0</v>
      </c>
      <c r="CE759">
        <v>0</v>
      </c>
      <c r="CF759">
        <v>0</v>
      </c>
      <c r="CG759">
        <v>0</v>
      </c>
      <c r="CH759">
        <v>0</v>
      </c>
      <c r="CI759">
        <v>0</v>
      </c>
      <c r="CJ759">
        <v>0</v>
      </c>
      <c r="CK759">
        <v>0</v>
      </c>
      <c r="CL759">
        <v>0</v>
      </c>
      <c r="CM759">
        <v>0</v>
      </c>
      <c r="CN759">
        <v>0</v>
      </c>
    </row>
    <row r="760" spans="1:92">
      <c r="A760" t="s">
        <v>835</v>
      </c>
      <c r="B760" t="s">
        <v>25</v>
      </c>
      <c r="C760" t="s">
        <v>26</v>
      </c>
      <c r="D760" t="s">
        <v>27</v>
      </c>
      <c r="E760" t="s">
        <v>28</v>
      </c>
      <c r="F760" t="s">
        <v>67</v>
      </c>
      <c r="G760" t="s">
        <v>836</v>
      </c>
      <c r="H760" t="s">
        <v>837</v>
      </c>
      <c r="I760">
        <v>100</v>
      </c>
      <c r="J760" s="1">
        <v>1</v>
      </c>
      <c r="K760" t="s">
        <v>26</v>
      </c>
      <c r="L760" t="s">
        <v>27</v>
      </c>
      <c r="M760" t="s">
        <v>28</v>
      </c>
      <c r="N760" t="s">
        <v>67</v>
      </c>
      <c r="O760" t="s">
        <v>67</v>
      </c>
      <c r="P760" t="s">
        <v>170</v>
      </c>
      <c r="Q760">
        <v>3</v>
      </c>
      <c r="R760">
        <v>0</v>
      </c>
      <c r="S760">
        <f t="shared" si="22"/>
        <v>3</v>
      </c>
      <c r="T760">
        <f t="shared" si="23"/>
        <v>14</v>
      </c>
      <c r="U760">
        <v>0</v>
      </c>
      <c r="V760">
        <v>9</v>
      </c>
      <c r="W760">
        <v>0</v>
      </c>
      <c r="X760">
        <v>0</v>
      </c>
      <c r="Y760">
        <v>0</v>
      </c>
      <c r="Z760">
        <v>0</v>
      </c>
      <c r="AA760">
        <v>0</v>
      </c>
      <c r="AB760">
        <v>0</v>
      </c>
      <c r="AC760">
        <v>0</v>
      </c>
      <c r="AD760">
        <v>0</v>
      </c>
      <c r="AE760">
        <v>0</v>
      </c>
      <c r="AF760">
        <v>0</v>
      </c>
      <c r="AG760">
        <v>0</v>
      </c>
      <c r="AH760">
        <v>0</v>
      </c>
      <c r="AI760">
        <v>0</v>
      </c>
      <c r="AJ760">
        <v>0</v>
      </c>
      <c r="AK760">
        <v>0</v>
      </c>
      <c r="AL760">
        <v>0</v>
      </c>
      <c r="AM760">
        <v>0</v>
      </c>
      <c r="AN760">
        <v>0</v>
      </c>
      <c r="AO760">
        <v>0</v>
      </c>
      <c r="AP760">
        <v>0</v>
      </c>
      <c r="AQ760">
        <v>0</v>
      </c>
      <c r="AR760">
        <v>0</v>
      </c>
      <c r="AS760">
        <v>3</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v>0</v>
      </c>
      <c r="BY760">
        <v>0</v>
      </c>
      <c r="BZ760">
        <v>0</v>
      </c>
      <c r="CA760">
        <v>0</v>
      </c>
      <c r="CB760">
        <v>0</v>
      </c>
      <c r="CC760">
        <v>0</v>
      </c>
      <c r="CD760">
        <v>2</v>
      </c>
      <c r="CE760">
        <v>0</v>
      </c>
      <c r="CF760">
        <v>0</v>
      </c>
      <c r="CG760">
        <v>0</v>
      </c>
      <c r="CH760">
        <v>0</v>
      </c>
      <c r="CI760">
        <v>0</v>
      </c>
      <c r="CJ760">
        <v>0</v>
      </c>
      <c r="CK760">
        <v>0</v>
      </c>
      <c r="CL760">
        <v>0</v>
      </c>
      <c r="CM760">
        <v>0</v>
      </c>
      <c r="CN760">
        <v>0</v>
      </c>
    </row>
    <row r="761" spans="1:92">
      <c r="A761" t="s">
        <v>1834</v>
      </c>
      <c r="B761" t="s">
        <v>25</v>
      </c>
      <c r="C761" t="s">
        <v>26</v>
      </c>
      <c r="D761" t="s">
        <v>47</v>
      </c>
      <c r="E761" t="s">
        <v>48</v>
      </c>
      <c r="F761" t="s">
        <v>49</v>
      </c>
      <c r="G761" t="s">
        <v>513</v>
      </c>
      <c r="H761" t="s">
        <v>514</v>
      </c>
      <c r="I761">
        <v>100</v>
      </c>
      <c r="J761" s="1">
        <v>0.97</v>
      </c>
      <c r="K761" t="s">
        <v>26</v>
      </c>
      <c r="L761" t="s">
        <v>47</v>
      </c>
      <c r="M761" t="s">
        <v>48</v>
      </c>
      <c r="N761" t="s">
        <v>49</v>
      </c>
      <c r="O761" t="s">
        <v>78</v>
      </c>
      <c r="P761" t="s">
        <v>515</v>
      </c>
      <c r="Q761">
        <v>3</v>
      </c>
      <c r="R761">
        <v>5.4599999999999697E-2</v>
      </c>
      <c r="S761">
        <f t="shared" si="22"/>
        <v>3</v>
      </c>
      <c r="T761">
        <f t="shared" si="23"/>
        <v>14</v>
      </c>
      <c r="U761">
        <v>0</v>
      </c>
      <c r="V761">
        <v>0</v>
      </c>
      <c r="W761">
        <v>0</v>
      </c>
      <c r="X761">
        <v>0</v>
      </c>
      <c r="Y761">
        <v>0</v>
      </c>
      <c r="Z761">
        <v>0</v>
      </c>
      <c r="AA761">
        <v>0</v>
      </c>
      <c r="AB761">
        <v>0</v>
      </c>
      <c r="AC761">
        <v>0</v>
      </c>
      <c r="AD761">
        <v>0</v>
      </c>
      <c r="AE761">
        <v>1</v>
      </c>
      <c r="AF761">
        <v>0</v>
      </c>
      <c r="AG761">
        <v>0</v>
      </c>
      <c r="AH761">
        <v>0</v>
      </c>
      <c r="AI761">
        <v>0</v>
      </c>
      <c r="AJ761">
        <v>0</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v>0</v>
      </c>
      <c r="BY761">
        <v>0</v>
      </c>
      <c r="BZ761">
        <v>0</v>
      </c>
      <c r="CA761">
        <v>0</v>
      </c>
      <c r="CB761">
        <v>0</v>
      </c>
      <c r="CC761">
        <v>3</v>
      </c>
      <c r="CD761">
        <v>0</v>
      </c>
      <c r="CE761">
        <v>0</v>
      </c>
      <c r="CF761">
        <v>0</v>
      </c>
      <c r="CG761">
        <v>10</v>
      </c>
      <c r="CH761">
        <v>0</v>
      </c>
      <c r="CI761">
        <v>0</v>
      </c>
      <c r="CJ761">
        <v>0</v>
      </c>
      <c r="CK761">
        <v>0</v>
      </c>
      <c r="CL761">
        <v>0</v>
      </c>
      <c r="CM761">
        <v>0</v>
      </c>
      <c r="CN761">
        <v>0</v>
      </c>
    </row>
    <row r="762" spans="1:92">
      <c r="A762" t="s">
        <v>1869</v>
      </c>
      <c r="B762" t="s">
        <v>25</v>
      </c>
      <c r="C762" t="s">
        <v>26</v>
      </c>
      <c r="D762" t="s">
        <v>88</v>
      </c>
      <c r="E762" t="s">
        <v>89</v>
      </c>
      <c r="F762" t="s">
        <v>172</v>
      </c>
      <c r="G762" t="s">
        <v>788</v>
      </c>
      <c r="H762" t="s">
        <v>1130</v>
      </c>
      <c r="I762">
        <v>100</v>
      </c>
      <c r="J762" s="1">
        <v>0.95</v>
      </c>
      <c r="K762" t="s">
        <v>26</v>
      </c>
      <c r="L762" t="s">
        <v>88</v>
      </c>
      <c r="M762" t="s">
        <v>89</v>
      </c>
      <c r="N762" t="s">
        <v>198</v>
      </c>
      <c r="P762" t="s">
        <v>1131</v>
      </c>
      <c r="Q762">
        <v>6</v>
      </c>
      <c r="R762">
        <v>8.5510000000000197E-2</v>
      </c>
      <c r="S762">
        <f t="shared" si="22"/>
        <v>3</v>
      </c>
      <c r="T762">
        <f t="shared" si="23"/>
        <v>14</v>
      </c>
      <c r="U762">
        <v>0</v>
      </c>
      <c r="V762">
        <v>0</v>
      </c>
      <c r="W762">
        <v>0</v>
      </c>
      <c r="X762">
        <v>0</v>
      </c>
      <c r="Y762">
        <v>0</v>
      </c>
      <c r="Z762">
        <v>0</v>
      </c>
      <c r="AA762">
        <v>0</v>
      </c>
      <c r="AB762">
        <v>0</v>
      </c>
      <c r="AC762">
        <v>0</v>
      </c>
      <c r="AD762">
        <v>0</v>
      </c>
      <c r="AE762">
        <v>0</v>
      </c>
      <c r="AF762">
        <v>0</v>
      </c>
      <c r="AG762">
        <v>11</v>
      </c>
      <c r="AH762">
        <v>0</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1</v>
      </c>
      <c r="BD762">
        <v>0</v>
      </c>
      <c r="BE762">
        <v>0</v>
      </c>
      <c r="BF762">
        <v>0</v>
      </c>
      <c r="BG762">
        <v>2</v>
      </c>
      <c r="BH762">
        <v>0</v>
      </c>
      <c r="BI762">
        <v>0</v>
      </c>
      <c r="BJ762">
        <v>0</v>
      </c>
      <c r="BK762">
        <v>0</v>
      </c>
      <c r="BL762">
        <v>0</v>
      </c>
      <c r="BM762">
        <v>0</v>
      </c>
      <c r="BN762">
        <v>0</v>
      </c>
      <c r="BO762">
        <v>0</v>
      </c>
      <c r="BP762">
        <v>0</v>
      </c>
      <c r="BQ762">
        <v>0</v>
      </c>
      <c r="BR762">
        <v>0</v>
      </c>
      <c r="BS762">
        <v>0</v>
      </c>
      <c r="BT762">
        <v>0</v>
      </c>
      <c r="BU762">
        <v>0</v>
      </c>
      <c r="BV762">
        <v>0</v>
      </c>
      <c r="BW762">
        <v>0</v>
      </c>
      <c r="BX762">
        <v>0</v>
      </c>
      <c r="BY762">
        <v>0</v>
      </c>
      <c r="BZ762">
        <v>0</v>
      </c>
      <c r="CA762">
        <v>0</v>
      </c>
      <c r="CB762">
        <v>0</v>
      </c>
      <c r="CC762">
        <v>0</v>
      </c>
      <c r="CD762">
        <v>0</v>
      </c>
      <c r="CE762">
        <v>0</v>
      </c>
      <c r="CF762">
        <v>0</v>
      </c>
      <c r="CG762">
        <v>0</v>
      </c>
      <c r="CH762">
        <v>0</v>
      </c>
      <c r="CI762">
        <v>0</v>
      </c>
      <c r="CJ762">
        <v>0</v>
      </c>
      <c r="CK762">
        <v>0</v>
      </c>
      <c r="CL762">
        <v>0</v>
      </c>
      <c r="CM762">
        <v>0</v>
      </c>
      <c r="CN762">
        <v>0</v>
      </c>
    </row>
    <row r="763" spans="1:92">
      <c r="A763" t="s">
        <v>1620</v>
      </c>
      <c r="B763" t="s">
        <v>25</v>
      </c>
      <c r="C763" t="s">
        <v>26</v>
      </c>
      <c r="D763" t="s">
        <v>27</v>
      </c>
      <c r="E763" t="s">
        <v>28</v>
      </c>
      <c r="F763" t="s">
        <v>64</v>
      </c>
      <c r="G763" t="s">
        <v>1621</v>
      </c>
      <c r="H763" t="s">
        <v>1622</v>
      </c>
      <c r="I763">
        <v>100</v>
      </c>
      <c r="J763" s="1">
        <v>0.96</v>
      </c>
      <c r="K763" t="s">
        <v>26</v>
      </c>
      <c r="L763" t="s">
        <v>27</v>
      </c>
      <c r="M763" t="s">
        <v>28</v>
      </c>
      <c r="N763" t="s">
        <v>29</v>
      </c>
      <c r="O763" t="s">
        <v>29</v>
      </c>
      <c r="P763" t="s">
        <v>209</v>
      </c>
      <c r="Q763">
        <v>3</v>
      </c>
      <c r="R763">
        <v>0.13736000000000001</v>
      </c>
      <c r="S763">
        <f t="shared" si="22"/>
        <v>2</v>
      </c>
      <c r="T763">
        <f t="shared" si="23"/>
        <v>14</v>
      </c>
      <c r="U763">
        <v>0</v>
      </c>
      <c r="V763">
        <v>0</v>
      </c>
      <c r="W763">
        <v>0</v>
      </c>
      <c r="X763">
        <v>0</v>
      </c>
      <c r="Y763">
        <v>0</v>
      </c>
      <c r="Z763">
        <v>3</v>
      </c>
      <c r="AA763">
        <v>0</v>
      </c>
      <c r="AB763">
        <v>0</v>
      </c>
      <c r="AC763">
        <v>0</v>
      </c>
      <c r="AD763">
        <v>0</v>
      </c>
      <c r="AE763">
        <v>0</v>
      </c>
      <c r="AF763">
        <v>0</v>
      </c>
      <c r="AG763">
        <v>0</v>
      </c>
      <c r="AH763">
        <v>0</v>
      </c>
      <c r="AI763">
        <v>0</v>
      </c>
      <c r="AJ763">
        <v>0</v>
      </c>
      <c r="AK763">
        <v>0</v>
      </c>
      <c r="AL763">
        <v>11</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v>0</v>
      </c>
      <c r="BY763">
        <v>0</v>
      </c>
      <c r="BZ763">
        <v>0</v>
      </c>
      <c r="CA763">
        <v>0</v>
      </c>
      <c r="CB763">
        <v>0</v>
      </c>
      <c r="CC763">
        <v>0</v>
      </c>
      <c r="CD763">
        <v>0</v>
      </c>
      <c r="CE763">
        <v>0</v>
      </c>
      <c r="CF763">
        <v>0</v>
      </c>
      <c r="CG763">
        <v>0</v>
      </c>
      <c r="CH763">
        <v>0</v>
      </c>
      <c r="CI763">
        <v>0</v>
      </c>
      <c r="CJ763">
        <v>0</v>
      </c>
      <c r="CK763">
        <v>0</v>
      </c>
      <c r="CL763">
        <v>0</v>
      </c>
      <c r="CM763">
        <v>0</v>
      </c>
      <c r="CN763">
        <v>0</v>
      </c>
    </row>
    <row r="764" spans="1:92">
      <c r="A764" t="s">
        <v>2320</v>
      </c>
      <c r="B764" t="s">
        <v>25</v>
      </c>
      <c r="C764" t="s">
        <v>26</v>
      </c>
      <c r="D764" t="s">
        <v>88</v>
      </c>
      <c r="E764" t="s">
        <v>89</v>
      </c>
      <c r="F764" t="s">
        <v>89</v>
      </c>
      <c r="G764" t="s">
        <v>337</v>
      </c>
      <c r="H764" t="s">
        <v>2138</v>
      </c>
      <c r="I764">
        <v>100</v>
      </c>
      <c r="J764" s="1">
        <v>0.82</v>
      </c>
      <c r="K764" t="s">
        <v>26</v>
      </c>
      <c r="L764" t="s">
        <v>88</v>
      </c>
      <c r="M764" t="s">
        <v>89</v>
      </c>
      <c r="N764" t="s">
        <v>89</v>
      </c>
      <c r="O764" t="s">
        <v>83</v>
      </c>
      <c r="P764" t="s">
        <v>2321</v>
      </c>
      <c r="Q764">
        <v>2</v>
      </c>
      <c r="R764">
        <v>0.61581999999999903</v>
      </c>
      <c r="S764">
        <f t="shared" si="22"/>
        <v>2</v>
      </c>
      <c r="T764">
        <f t="shared" si="23"/>
        <v>14</v>
      </c>
      <c r="U764">
        <v>0</v>
      </c>
      <c r="V764">
        <v>0</v>
      </c>
      <c r="W764">
        <v>0</v>
      </c>
      <c r="X764">
        <v>0</v>
      </c>
      <c r="Y764">
        <v>0</v>
      </c>
      <c r="Z764">
        <v>0</v>
      </c>
      <c r="AA764">
        <v>0</v>
      </c>
      <c r="AB764">
        <v>0</v>
      </c>
      <c r="AC764">
        <v>0</v>
      </c>
      <c r="AD764">
        <v>0</v>
      </c>
      <c r="AE764">
        <v>0</v>
      </c>
      <c r="AF764">
        <v>0</v>
      </c>
      <c r="AG764">
        <v>0</v>
      </c>
      <c r="AH764">
        <v>0</v>
      </c>
      <c r="AI764">
        <v>0</v>
      </c>
      <c r="AJ764">
        <v>0</v>
      </c>
      <c r="AK764">
        <v>0</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2</v>
      </c>
      <c r="BL764">
        <v>0</v>
      </c>
      <c r="BM764">
        <v>0</v>
      </c>
      <c r="BN764">
        <v>0</v>
      </c>
      <c r="BO764">
        <v>0</v>
      </c>
      <c r="BP764">
        <v>0</v>
      </c>
      <c r="BQ764">
        <v>0</v>
      </c>
      <c r="BR764">
        <v>0</v>
      </c>
      <c r="BS764">
        <v>0</v>
      </c>
      <c r="BT764">
        <v>0</v>
      </c>
      <c r="BU764">
        <v>0</v>
      </c>
      <c r="BV764">
        <v>0</v>
      </c>
      <c r="BW764">
        <v>0</v>
      </c>
      <c r="BX764">
        <v>12</v>
      </c>
      <c r="BY764">
        <v>0</v>
      </c>
      <c r="BZ764">
        <v>0</v>
      </c>
      <c r="CA764">
        <v>0</v>
      </c>
      <c r="CB764">
        <v>0</v>
      </c>
      <c r="CC764">
        <v>0</v>
      </c>
      <c r="CD764">
        <v>0</v>
      </c>
      <c r="CE764">
        <v>0</v>
      </c>
      <c r="CF764">
        <v>0</v>
      </c>
      <c r="CG764">
        <v>0</v>
      </c>
      <c r="CH764">
        <v>0</v>
      </c>
      <c r="CI764">
        <v>0</v>
      </c>
      <c r="CJ764">
        <v>0</v>
      </c>
      <c r="CK764">
        <v>0</v>
      </c>
      <c r="CL764">
        <v>0</v>
      </c>
      <c r="CM764">
        <v>0</v>
      </c>
      <c r="CN764">
        <v>0</v>
      </c>
    </row>
    <row r="765" spans="1:92">
      <c r="A765" t="s">
        <v>1722</v>
      </c>
      <c r="B765" t="s">
        <v>25</v>
      </c>
      <c r="C765" t="s">
        <v>26</v>
      </c>
      <c r="D765" t="s">
        <v>27</v>
      </c>
      <c r="E765" t="s">
        <v>28</v>
      </c>
      <c r="F765" t="s">
        <v>28</v>
      </c>
      <c r="G765" t="s">
        <v>1723</v>
      </c>
      <c r="H765" t="s">
        <v>1724</v>
      </c>
      <c r="I765">
        <v>100</v>
      </c>
      <c r="J765" s="1">
        <v>0.94</v>
      </c>
      <c r="K765" t="s">
        <v>26</v>
      </c>
      <c r="L765" t="s">
        <v>27</v>
      </c>
      <c r="M765" t="s">
        <v>28</v>
      </c>
      <c r="N765" t="s">
        <v>28</v>
      </c>
      <c r="O765" t="s">
        <v>28</v>
      </c>
      <c r="P765" t="s">
        <v>193</v>
      </c>
      <c r="Q765">
        <v>4</v>
      </c>
      <c r="R765">
        <v>0.18329000000000001</v>
      </c>
      <c r="S765">
        <f t="shared" si="22"/>
        <v>1</v>
      </c>
      <c r="T765">
        <f t="shared" si="23"/>
        <v>14</v>
      </c>
      <c r="U765">
        <v>0</v>
      </c>
      <c r="V765">
        <v>0</v>
      </c>
      <c r="W765">
        <v>0</v>
      </c>
      <c r="X765">
        <v>0</v>
      </c>
      <c r="Y765">
        <v>0</v>
      </c>
      <c r="Z765">
        <v>0</v>
      </c>
      <c r="AA765">
        <v>0</v>
      </c>
      <c r="AB765">
        <v>14</v>
      </c>
      <c r="AC765">
        <v>0</v>
      </c>
      <c r="AD765">
        <v>0</v>
      </c>
      <c r="AE765">
        <v>0</v>
      </c>
      <c r="AF765">
        <v>0</v>
      </c>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v>0</v>
      </c>
      <c r="BY765">
        <v>0</v>
      </c>
      <c r="BZ765">
        <v>0</v>
      </c>
      <c r="CA765">
        <v>0</v>
      </c>
      <c r="CB765">
        <v>0</v>
      </c>
      <c r="CC765">
        <v>0</v>
      </c>
      <c r="CD765">
        <v>0</v>
      </c>
      <c r="CE765">
        <v>0</v>
      </c>
      <c r="CF765">
        <v>0</v>
      </c>
      <c r="CG765">
        <v>0</v>
      </c>
      <c r="CH765">
        <v>0</v>
      </c>
      <c r="CI765">
        <v>0</v>
      </c>
      <c r="CJ765">
        <v>0</v>
      </c>
      <c r="CK765">
        <v>0</v>
      </c>
      <c r="CL765">
        <v>0</v>
      </c>
      <c r="CM765">
        <v>0</v>
      </c>
      <c r="CN765">
        <v>0</v>
      </c>
    </row>
    <row r="766" spans="1:92">
      <c r="A766" t="s">
        <v>1761</v>
      </c>
      <c r="B766" t="s">
        <v>25</v>
      </c>
      <c r="C766" t="s">
        <v>26</v>
      </c>
      <c r="D766" t="s">
        <v>47</v>
      </c>
      <c r="E766" t="s">
        <v>48</v>
      </c>
      <c r="F766" t="s">
        <v>49</v>
      </c>
      <c r="G766" t="s">
        <v>731</v>
      </c>
      <c r="H766" t="s">
        <v>732</v>
      </c>
      <c r="I766">
        <v>100</v>
      </c>
      <c r="J766" s="1">
        <v>0.83</v>
      </c>
      <c r="K766" t="s">
        <v>26</v>
      </c>
      <c r="L766" t="s">
        <v>47</v>
      </c>
      <c r="M766" t="s">
        <v>29</v>
      </c>
      <c r="N766" t="s">
        <v>29</v>
      </c>
      <c r="P766" t="s">
        <v>1762</v>
      </c>
      <c r="Q766">
        <v>3</v>
      </c>
      <c r="R766">
        <v>0.29709000000000002</v>
      </c>
      <c r="S766">
        <f t="shared" si="22"/>
        <v>1</v>
      </c>
      <c r="T766">
        <f t="shared" si="23"/>
        <v>14</v>
      </c>
      <c r="U766">
        <v>0</v>
      </c>
      <c r="V766">
        <v>0</v>
      </c>
      <c r="W766">
        <v>0</v>
      </c>
      <c r="X766">
        <v>0</v>
      </c>
      <c r="Y766">
        <v>0</v>
      </c>
      <c r="Z766">
        <v>0</v>
      </c>
      <c r="AA766">
        <v>0</v>
      </c>
      <c r="AB766">
        <v>0</v>
      </c>
      <c r="AC766">
        <v>14</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0</v>
      </c>
      <c r="BS766">
        <v>0</v>
      </c>
      <c r="BT766">
        <v>0</v>
      </c>
      <c r="BU766">
        <v>0</v>
      </c>
      <c r="BV766">
        <v>0</v>
      </c>
      <c r="BW766">
        <v>0</v>
      </c>
      <c r="BX766">
        <v>0</v>
      </c>
      <c r="BY766">
        <v>0</v>
      </c>
      <c r="BZ766">
        <v>0</v>
      </c>
      <c r="CA766">
        <v>0</v>
      </c>
      <c r="CB766">
        <v>0</v>
      </c>
      <c r="CC766">
        <v>0</v>
      </c>
      <c r="CD766">
        <v>0</v>
      </c>
      <c r="CE766">
        <v>0</v>
      </c>
      <c r="CF766">
        <v>0</v>
      </c>
      <c r="CG766">
        <v>0</v>
      </c>
      <c r="CH766">
        <v>0</v>
      </c>
      <c r="CI766">
        <v>0</v>
      </c>
      <c r="CJ766">
        <v>0</v>
      </c>
      <c r="CK766">
        <v>0</v>
      </c>
      <c r="CL766">
        <v>0</v>
      </c>
      <c r="CM766">
        <v>0</v>
      </c>
      <c r="CN766">
        <v>0</v>
      </c>
    </row>
    <row r="767" spans="1:92">
      <c r="A767" t="s">
        <v>2229</v>
      </c>
      <c r="B767" t="s">
        <v>25</v>
      </c>
      <c r="C767" t="s">
        <v>26</v>
      </c>
      <c r="D767" t="s">
        <v>88</v>
      </c>
      <c r="E767" t="s">
        <v>89</v>
      </c>
      <c r="F767" t="s">
        <v>172</v>
      </c>
      <c r="G767" t="s">
        <v>173</v>
      </c>
      <c r="H767" t="s">
        <v>174</v>
      </c>
      <c r="I767">
        <v>100</v>
      </c>
      <c r="J767" s="1">
        <v>0.99</v>
      </c>
      <c r="K767" t="s">
        <v>26</v>
      </c>
      <c r="L767" t="s">
        <v>88</v>
      </c>
      <c r="M767" t="s">
        <v>89</v>
      </c>
      <c r="N767" t="s">
        <v>172</v>
      </c>
      <c r="O767" t="s">
        <v>175</v>
      </c>
      <c r="P767" t="s">
        <v>176</v>
      </c>
      <c r="Q767">
        <v>8</v>
      </c>
      <c r="R767">
        <v>4.36999999999996E-2</v>
      </c>
      <c r="S767">
        <f t="shared" si="22"/>
        <v>1</v>
      </c>
      <c r="T767">
        <f t="shared" si="23"/>
        <v>14</v>
      </c>
      <c r="U767">
        <v>0</v>
      </c>
      <c r="V767">
        <v>0</v>
      </c>
      <c r="W767">
        <v>0</v>
      </c>
      <c r="X767">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14</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v>0</v>
      </c>
      <c r="BY767">
        <v>0</v>
      </c>
      <c r="BZ767">
        <v>0</v>
      </c>
      <c r="CA767">
        <v>0</v>
      </c>
      <c r="CB767">
        <v>0</v>
      </c>
      <c r="CC767">
        <v>0</v>
      </c>
      <c r="CD767">
        <v>0</v>
      </c>
      <c r="CE767">
        <v>0</v>
      </c>
      <c r="CF767">
        <v>0</v>
      </c>
      <c r="CG767">
        <v>0</v>
      </c>
      <c r="CH767">
        <v>0</v>
      </c>
      <c r="CI767">
        <v>0</v>
      </c>
      <c r="CJ767">
        <v>0</v>
      </c>
      <c r="CK767">
        <v>0</v>
      </c>
      <c r="CL767">
        <v>0</v>
      </c>
      <c r="CM767">
        <v>0</v>
      </c>
      <c r="CN767">
        <v>0</v>
      </c>
    </row>
    <row r="768" spans="1:92">
      <c r="A768" t="s">
        <v>2311</v>
      </c>
      <c r="B768" t="s">
        <v>25</v>
      </c>
      <c r="C768" t="s">
        <v>26</v>
      </c>
      <c r="D768" t="s">
        <v>27</v>
      </c>
      <c r="E768" t="s">
        <v>28</v>
      </c>
      <c r="F768" t="s">
        <v>29</v>
      </c>
      <c r="G768" t="s">
        <v>207</v>
      </c>
      <c r="H768" t="s">
        <v>208</v>
      </c>
      <c r="I768">
        <v>100</v>
      </c>
      <c r="J768" s="1">
        <v>0.99</v>
      </c>
      <c r="K768" t="s">
        <v>26</v>
      </c>
      <c r="L768" t="s">
        <v>27</v>
      </c>
      <c r="M768" t="s">
        <v>28</v>
      </c>
      <c r="N768" t="s">
        <v>29</v>
      </c>
      <c r="O768" t="s">
        <v>29</v>
      </c>
      <c r="P768" t="s">
        <v>209</v>
      </c>
      <c r="Q768">
        <v>5</v>
      </c>
      <c r="R768">
        <v>2.5149999999999999E-2</v>
      </c>
      <c r="S768">
        <f t="shared" si="22"/>
        <v>1</v>
      </c>
      <c r="T768">
        <f t="shared" si="23"/>
        <v>14</v>
      </c>
      <c r="U768">
        <v>0</v>
      </c>
      <c r="V768">
        <v>0</v>
      </c>
      <c r="W768">
        <v>0</v>
      </c>
      <c r="X768">
        <v>0</v>
      </c>
      <c r="Y768">
        <v>0</v>
      </c>
      <c r="Z768">
        <v>0</v>
      </c>
      <c r="AA768">
        <v>0</v>
      </c>
      <c r="AB768">
        <v>0</v>
      </c>
      <c r="AC768">
        <v>0</v>
      </c>
      <c r="AD768">
        <v>0</v>
      </c>
      <c r="AE768">
        <v>0</v>
      </c>
      <c r="AF768">
        <v>0</v>
      </c>
      <c r="AG768">
        <v>0</v>
      </c>
      <c r="AH768">
        <v>0</v>
      </c>
      <c r="AI768">
        <v>0</v>
      </c>
      <c r="AJ768">
        <v>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14</v>
      </c>
      <c r="BK768">
        <v>0</v>
      </c>
      <c r="BL768">
        <v>0</v>
      </c>
      <c r="BM768">
        <v>0</v>
      </c>
      <c r="BN768">
        <v>0</v>
      </c>
      <c r="BO768">
        <v>0</v>
      </c>
      <c r="BP768">
        <v>0</v>
      </c>
      <c r="BQ768">
        <v>0</v>
      </c>
      <c r="BR768">
        <v>0</v>
      </c>
      <c r="BS768">
        <v>0</v>
      </c>
      <c r="BT768">
        <v>0</v>
      </c>
      <c r="BU768">
        <v>0</v>
      </c>
      <c r="BV768">
        <v>0</v>
      </c>
      <c r="BW768">
        <v>0</v>
      </c>
      <c r="BX768">
        <v>0</v>
      </c>
      <c r="BY768">
        <v>0</v>
      </c>
      <c r="BZ768">
        <v>0</v>
      </c>
      <c r="CA768">
        <v>0</v>
      </c>
      <c r="CB768">
        <v>0</v>
      </c>
      <c r="CC768">
        <v>0</v>
      </c>
      <c r="CD768">
        <v>0</v>
      </c>
      <c r="CE768">
        <v>0</v>
      </c>
      <c r="CF768">
        <v>0</v>
      </c>
      <c r="CG768">
        <v>0</v>
      </c>
      <c r="CH768">
        <v>0</v>
      </c>
      <c r="CI768">
        <v>0</v>
      </c>
      <c r="CJ768">
        <v>0</v>
      </c>
      <c r="CK768">
        <v>0</v>
      </c>
      <c r="CL768">
        <v>0</v>
      </c>
      <c r="CM768">
        <v>0</v>
      </c>
      <c r="CN768">
        <v>0</v>
      </c>
    </row>
    <row r="769" spans="1:92">
      <c r="A769" t="s">
        <v>2390</v>
      </c>
      <c r="B769" t="s">
        <v>25</v>
      </c>
      <c r="C769" t="s">
        <v>26</v>
      </c>
      <c r="D769" t="s">
        <v>27</v>
      </c>
      <c r="E769" t="s">
        <v>28</v>
      </c>
      <c r="F769" t="s">
        <v>28</v>
      </c>
      <c r="G769" t="s">
        <v>2391</v>
      </c>
      <c r="H769" t="s">
        <v>2392</v>
      </c>
      <c r="I769">
        <v>100</v>
      </c>
      <c r="J769" s="1">
        <v>0.83</v>
      </c>
      <c r="K769" t="s">
        <v>26</v>
      </c>
      <c r="L769" t="s">
        <v>47</v>
      </c>
      <c r="M769" t="s">
        <v>48</v>
      </c>
      <c r="N769" t="s">
        <v>49</v>
      </c>
      <c r="O769" t="s">
        <v>116</v>
      </c>
      <c r="P769" t="s">
        <v>2393</v>
      </c>
      <c r="Q769">
        <v>2</v>
      </c>
      <c r="R769">
        <v>8.7840000000000099E-2</v>
      </c>
      <c r="S769">
        <f t="shared" si="22"/>
        <v>1</v>
      </c>
      <c r="T769">
        <f t="shared" si="23"/>
        <v>14</v>
      </c>
      <c r="U769">
        <v>0</v>
      </c>
      <c r="V769">
        <v>0</v>
      </c>
      <c r="W769">
        <v>0</v>
      </c>
      <c r="X769">
        <v>0</v>
      </c>
      <c r="Y769">
        <v>0</v>
      </c>
      <c r="Z769">
        <v>0</v>
      </c>
      <c r="AA769">
        <v>0</v>
      </c>
      <c r="AB769">
        <v>0</v>
      </c>
      <c r="AC769">
        <v>0</v>
      </c>
      <c r="AD769">
        <v>0</v>
      </c>
      <c r="AE769">
        <v>0</v>
      </c>
      <c r="AF769">
        <v>0</v>
      </c>
      <c r="AG769">
        <v>0</v>
      </c>
      <c r="AH769">
        <v>0</v>
      </c>
      <c r="AI769">
        <v>0</v>
      </c>
      <c r="AJ769">
        <v>0</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14</v>
      </c>
      <c r="BT769">
        <v>0</v>
      </c>
      <c r="BU769">
        <v>0</v>
      </c>
      <c r="BV769">
        <v>0</v>
      </c>
      <c r="BW769">
        <v>0</v>
      </c>
      <c r="BX769">
        <v>0</v>
      </c>
      <c r="BY769">
        <v>0</v>
      </c>
      <c r="BZ769">
        <v>0</v>
      </c>
      <c r="CA769">
        <v>0</v>
      </c>
      <c r="CB769">
        <v>0</v>
      </c>
      <c r="CC769">
        <v>0</v>
      </c>
      <c r="CD769">
        <v>0</v>
      </c>
      <c r="CE769">
        <v>0</v>
      </c>
      <c r="CF769">
        <v>0</v>
      </c>
      <c r="CG769">
        <v>0</v>
      </c>
      <c r="CH769">
        <v>0</v>
      </c>
      <c r="CI769">
        <v>0</v>
      </c>
      <c r="CJ769">
        <v>0</v>
      </c>
      <c r="CK769">
        <v>0</v>
      </c>
      <c r="CL769">
        <v>0</v>
      </c>
      <c r="CM769">
        <v>0</v>
      </c>
      <c r="CN769">
        <v>0</v>
      </c>
    </row>
    <row r="770" spans="1:92">
      <c r="A770" t="s">
        <v>2396</v>
      </c>
      <c r="B770" t="s">
        <v>25</v>
      </c>
      <c r="C770" t="s">
        <v>26</v>
      </c>
      <c r="D770" t="s">
        <v>27</v>
      </c>
      <c r="E770" t="s">
        <v>28</v>
      </c>
      <c r="F770" t="s">
        <v>28</v>
      </c>
      <c r="G770" t="s">
        <v>42</v>
      </c>
      <c r="H770" t="s">
        <v>43</v>
      </c>
      <c r="I770">
        <v>100</v>
      </c>
      <c r="J770" s="1">
        <v>0.96</v>
      </c>
      <c r="K770" t="s">
        <v>26</v>
      </c>
      <c r="L770" t="s">
        <v>27</v>
      </c>
      <c r="M770" t="s">
        <v>28</v>
      </c>
      <c r="N770" t="s">
        <v>28</v>
      </c>
      <c r="O770" t="s">
        <v>28</v>
      </c>
      <c r="P770" t="s">
        <v>2397</v>
      </c>
      <c r="Q770">
        <v>2</v>
      </c>
      <c r="R770">
        <v>0.109469999999999</v>
      </c>
      <c r="S770">
        <f t="shared" ref="S770:S833" si="24">COUNTIF(U770:CN770,"&gt;0")</f>
        <v>1</v>
      </c>
      <c r="T770">
        <f t="shared" ref="T770:T833" si="25">SUM(U770:CN770)</f>
        <v>14</v>
      </c>
      <c r="U770">
        <v>0</v>
      </c>
      <c r="V770">
        <v>0</v>
      </c>
      <c r="W770">
        <v>0</v>
      </c>
      <c r="X770">
        <v>0</v>
      </c>
      <c r="Y770">
        <v>0</v>
      </c>
      <c r="Z770">
        <v>0</v>
      </c>
      <c r="AA770">
        <v>0</v>
      </c>
      <c r="AB770">
        <v>0</v>
      </c>
      <c r="AC770">
        <v>0</v>
      </c>
      <c r="AD770">
        <v>0</v>
      </c>
      <c r="AE770">
        <v>0</v>
      </c>
      <c r="AF770">
        <v>0</v>
      </c>
      <c r="AG770">
        <v>0</v>
      </c>
      <c r="AH770">
        <v>0</v>
      </c>
      <c r="AI770">
        <v>0</v>
      </c>
      <c r="AJ770">
        <v>0</v>
      </c>
      <c r="AK770">
        <v>0</v>
      </c>
      <c r="AL770">
        <v>0</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14</v>
      </c>
      <c r="BU770">
        <v>0</v>
      </c>
      <c r="BV770">
        <v>0</v>
      </c>
      <c r="BW770">
        <v>0</v>
      </c>
      <c r="BX770">
        <v>0</v>
      </c>
      <c r="BY770">
        <v>0</v>
      </c>
      <c r="BZ770">
        <v>0</v>
      </c>
      <c r="CA770">
        <v>0</v>
      </c>
      <c r="CB770">
        <v>0</v>
      </c>
      <c r="CC770">
        <v>0</v>
      </c>
      <c r="CD770">
        <v>0</v>
      </c>
      <c r="CE770">
        <v>0</v>
      </c>
      <c r="CF770">
        <v>0</v>
      </c>
      <c r="CG770">
        <v>0</v>
      </c>
      <c r="CH770">
        <v>0</v>
      </c>
      <c r="CI770">
        <v>0</v>
      </c>
      <c r="CJ770">
        <v>0</v>
      </c>
      <c r="CK770">
        <v>0</v>
      </c>
      <c r="CL770">
        <v>0</v>
      </c>
      <c r="CM770">
        <v>0</v>
      </c>
      <c r="CN770">
        <v>0</v>
      </c>
    </row>
    <row r="771" spans="1:92">
      <c r="A771" t="s">
        <v>2442</v>
      </c>
      <c r="B771" t="s">
        <v>25</v>
      </c>
      <c r="C771" t="s">
        <v>26</v>
      </c>
      <c r="D771" t="s">
        <v>27</v>
      </c>
      <c r="E771" t="s">
        <v>77</v>
      </c>
      <c r="F771" t="s">
        <v>643</v>
      </c>
      <c r="G771" t="s">
        <v>644</v>
      </c>
      <c r="H771" t="s">
        <v>645</v>
      </c>
      <c r="I771">
        <v>100</v>
      </c>
      <c r="J771" s="1">
        <v>0.86</v>
      </c>
      <c r="K771" t="s">
        <v>26</v>
      </c>
      <c r="L771" t="s">
        <v>27</v>
      </c>
      <c r="M771" t="s">
        <v>28</v>
      </c>
      <c r="N771" t="s">
        <v>29</v>
      </c>
      <c r="O771" t="s">
        <v>59</v>
      </c>
      <c r="P771" t="s">
        <v>166</v>
      </c>
      <c r="Q771">
        <v>3</v>
      </c>
      <c r="R771">
        <v>0.44469999999999898</v>
      </c>
      <c r="S771">
        <f t="shared" si="24"/>
        <v>1</v>
      </c>
      <c r="T771">
        <f t="shared" si="25"/>
        <v>14</v>
      </c>
      <c r="U771">
        <v>0</v>
      </c>
      <c r="V771">
        <v>0</v>
      </c>
      <c r="W771">
        <v>0</v>
      </c>
      <c r="X771">
        <v>0</v>
      </c>
      <c r="Y771">
        <v>0</v>
      </c>
      <c r="Z771">
        <v>0</v>
      </c>
      <c r="AA771">
        <v>0</v>
      </c>
      <c r="AB771">
        <v>0</v>
      </c>
      <c r="AC771">
        <v>0</v>
      </c>
      <c r="AD771">
        <v>0</v>
      </c>
      <c r="AE771">
        <v>0</v>
      </c>
      <c r="AF771">
        <v>0</v>
      </c>
      <c r="AG771">
        <v>0</v>
      </c>
      <c r="AH771">
        <v>0</v>
      </c>
      <c r="AI771">
        <v>0</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0</v>
      </c>
      <c r="BS771">
        <v>0</v>
      </c>
      <c r="BT771">
        <v>0</v>
      </c>
      <c r="BU771">
        <v>0</v>
      </c>
      <c r="BV771">
        <v>0</v>
      </c>
      <c r="BW771">
        <v>0</v>
      </c>
      <c r="BX771">
        <v>0</v>
      </c>
      <c r="BY771">
        <v>0</v>
      </c>
      <c r="BZ771">
        <v>0</v>
      </c>
      <c r="CA771">
        <v>14</v>
      </c>
      <c r="CB771">
        <v>0</v>
      </c>
      <c r="CC771">
        <v>0</v>
      </c>
      <c r="CD771">
        <v>0</v>
      </c>
      <c r="CE771">
        <v>0</v>
      </c>
      <c r="CF771">
        <v>0</v>
      </c>
      <c r="CG771">
        <v>0</v>
      </c>
      <c r="CH771">
        <v>0</v>
      </c>
      <c r="CI771">
        <v>0</v>
      </c>
      <c r="CJ771">
        <v>0</v>
      </c>
      <c r="CK771">
        <v>0</v>
      </c>
      <c r="CL771">
        <v>0</v>
      </c>
      <c r="CM771">
        <v>0</v>
      </c>
      <c r="CN771">
        <v>0</v>
      </c>
    </row>
    <row r="772" spans="1:92">
      <c r="A772" t="s">
        <v>2477</v>
      </c>
      <c r="B772" t="s">
        <v>25</v>
      </c>
      <c r="C772" t="s">
        <v>26</v>
      </c>
      <c r="D772" t="s">
        <v>27</v>
      </c>
      <c r="E772" t="s">
        <v>119</v>
      </c>
      <c r="F772" t="s">
        <v>44</v>
      </c>
      <c r="G772" t="s">
        <v>120</v>
      </c>
      <c r="H772" t="s">
        <v>1332</v>
      </c>
      <c r="I772">
        <v>100</v>
      </c>
      <c r="J772" s="1">
        <v>0.91</v>
      </c>
      <c r="K772" t="s">
        <v>26</v>
      </c>
      <c r="L772" t="s">
        <v>27</v>
      </c>
      <c r="M772" t="s">
        <v>119</v>
      </c>
      <c r="N772" t="s">
        <v>44</v>
      </c>
      <c r="O772" t="s">
        <v>122</v>
      </c>
      <c r="P772" t="s">
        <v>1411</v>
      </c>
      <c r="Q772">
        <v>4</v>
      </c>
      <c r="R772">
        <v>0.24062999999999901</v>
      </c>
      <c r="S772">
        <f t="shared" si="24"/>
        <v>1</v>
      </c>
      <c r="T772">
        <f t="shared" si="25"/>
        <v>14</v>
      </c>
      <c r="U772">
        <v>0</v>
      </c>
      <c r="V772">
        <v>0</v>
      </c>
      <c r="W772">
        <v>0</v>
      </c>
      <c r="X772">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v>0</v>
      </c>
      <c r="BY772">
        <v>0</v>
      </c>
      <c r="BZ772">
        <v>0</v>
      </c>
      <c r="CA772">
        <v>0</v>
      </c>
      <c r="CB772">
        <v>0</v>
      </c>
      <c r="CC772">
        <v>0</v>
      </c>
      <c r="CD772">
        <v>0</v>
      </c>
      <c r="CE772">
        <v>14</v>
      </c>
      <c r="CF772">
        <v>0</v>
      </c>
      <c r="CG772">
        <v>0</v>
      </c>
      <c r="CH772">
        <v>0</v>
      </c>
      <c r="CI772">
        <v>0</v>
      </c>
      <c r="CJ772">
        <v>0</v>
      </c>
      <c r="CK772">
        <v>0</v>
      </c>
      <c r="CL772">
        <v>0</v>
      </c>
      <c r="CM772">
        <v>0</v>
      </c>
      <c r="CN772">
        <v>0</v>
      </c>
    </row>
    <row r="773" spans="1:92">
      <c r="A773" t="s">
        <v>1413</v>
      </c>
      <c r="B773" t="s">
        <v>25</v>
      </c>
      <c r="C773" t="s">
        <v>26</v>
      </c>
      <c r="D773" t="s">
        <v>47</v>
      </c>
      <c r="E773" t="s">
        <v>48</v>
      </c>
      <c r="F773" t="s">
        <v>49</v>
      </c>
      <c r="G773" t="s">
        <v>50</v>
      </c>
      <c r="H773" t="s">
        <v>181</v>
      </c>
      <c r="I773">
        <v>100</v>
      </c>
      <c r="J773" s="1">
        <v>0.96</v>
      </c>
      <c r="K773" t="s">
        <v>26</v>
      </c>
      <c r="L773" t="s">
        <v>47</v>
      </c>
      <c r="M773" t="s">
        <v>48</v>
      </c>
      <c r="N773" t="s">
        <v>49</v>
      </c>
      <c r="O773" t="s">
        <v>52</v>
      </c>
      <c r="P773" t="s">
        <v>182</v>
      </c>
      <c r="Q773">
        <v>3</v>
      </c>
      <c r="R773">
        <v>0.105569999999999</v>
      </c>
      <c r="S773">
        <f t="shared" si="24"/>
        <v>9</v>
      </c>
      <c r="T773">
        <f t="shared" si="25"/>
        <v>13</v>
      </c>
      <c r="U773">
        <v>0</v>
      </c>
      <c r="V773">
        <v>0</v>
      </c>
      <c r="W773">
        <v>0</v>
      </c>
      <c r="X773">
        <v>0</v>
      </c>
      <c r="Y773">
        <v>0</v>
      </c>
      <c r="Z773">
        <v>0</v>
      </c>
      <c r="AA773">
        <v>0</v>
      </c>
      <c r="AB773">
        <v>0</v>
      </c>
      <c r="AC773">
        <v>0</v>
      </c>
      <c r="AD773">
        <v>0</v>
      </c>
      <c r="AE773">
        <v>0</v>
      </c>
      <c r="AF773">
        <v>0</v>
      </c>
      <c r="AG773">
        <v>0</v>
      </c>
      <c r="AH773">
        <v>0</v>
      </c>
      <c r="AI773">
        <v>0</v>
      </c>
      <c r="AJ773">
        <v>3</v>
      </c>
      <c r="AK773">
        <v>0</v>
      </c>
      <c r="AL773">
        <v>0</v>
      </c>
      <c r="AM773">
        <v>0</v>
      </c>
      <c r="AN773">
        <v>0</v>
      </c>
      <c r="AO773">
        <v>0</v>
      </c>
      <c r="AP773">
        <v>1</v>
      </c>
      <c r="AQ773">
        <v>0</v>
      </c>
      <c r="AR773">
        <v>2</v>
      </c>
      <c r="AS773">
        <v>0</v>
      </c>
      <c r="AT773">
        <v>0</v>
      </c>
      <c r="AU773">
        <v>0</v>
      </c>
      <c r="AV773">
        <v>0</v>
      </c>
      <c r="AW773">
        <v>0</v>
      </c>
      <c r="AX773">
        <v>0</v>
      </c>
      <c r="AY773">
        <v>0</v>
      </c>
      <c r="AZ773">
        <v>0</v>
      </c>
      <c r="BA773">
        <v>0</v>
      </c>
      <c r="BB773">
        <v>0</v>
      </c>
      <c r="BC773">
        <v>0</v>
      </c>
      <c r="BD773">
        <v>1</v>
      </c>
      <c r="BE773">
        <v>0</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v>1</v>
      </c>
      <c r="BY773">
        <v>0</v>
      </c>
      <c r="BZ773">
        <v>0</v>
      </c>
      <c r="CA773">
        <v>0</v>
      </c>
      <c r="CB773">
        <v>0</v>
      </c>
      <c r="CC773">
        <v>1</v>
      </c>
      <c r="CD773">
        <v>1</v>
      </c>
      <c r="CE773">
        <v>0</v>
      </c>
      <c r="CF773">
        <v>0</v>
      </c>
      <c r="CG773">
        <v>0</v>
      </c>
      <c r="CH773">
        <v>1</v>
      </c>
      <c r="CI773">
        <v>0</v>
      </c>
      <c r="CJ773">
        <v>2</v>
      </c>
      <c r="CK773">
        <v>0</v>
      </c>
      <c r="CL773">
        <v>0</v>
      </c>
      <c r="CM773">
        <v>0</v>
      </c>
      <c r="CN773">
        <v>0</v>
      </c>
    </row>
    <row r="774" spans="1:92">
      <c r="A774" t="s">
        <v>1532</v>
      </c>
      <c r="B774" t="s">
        <v>25</v>
      </c>
      <c r="C774" t="s">
        <v>26</v>
      </c>
      <c r="D774" t="s">
        <v>88</v>
      </c>
      <c r="E774" t="s">
        <v>89</v>
      </c>
      <c r="G774" t="s">
        <v>747</v>
      </c>
      <c r="H774" t="s">
        <v>748</v>
      </c>
      <c r="I774">
        <v>100</v>
      </c>
      <c r="J774" s="1">
        <v>0.96</v>
      </c>
      <c r="K774" t="s">
        <v>26</v>
      </c>
      <c r="L774" t="s">
        <v>88</v>
      </c>
      <c r="M774" t="s">
        <v>89</v>
      </c>
      <c r="P774" t="s">
        <v>749</v>
      </c>
      <c r="Q774">
        <v>7</v>
      </c>
      <c r="R774">
        <v>6.7609999999999698E-2</v>
      </c>
      <c r="S774">
        <f t="shared" si="24"/>
        <v>6</v>
      </c>
      <c r="T774">
        <f t="shared" si="25"/>
        <v>13</v>
      </c>
      <c r="U774">
        <v>0</v>
      </c>
      <c r="V774">
        <v>0</v>
      </c>
      <c r="W774">
        <v>0</v>
      </c>
      <c r="X774">
        <v>0</v>
      </c>
      <c r="Y774">
        <v>1</v>
      </c>
      <c r="Z774">
        <v>0</v>
      </c>
      <c r="AA774">
        <v>0</v>
      </c>
      <c r="AB774">
        <v>0</v>
      </c>
      <c r="AC774">
        <v>0</v>
      </c>
      <c r="AD774">
        <v>0</v>
      </c>
      <c r="AE774">
        <v>0</v>
      </c>
      <c r="AF774">
        <v>0</v>
      </c>
      <c r="AG774">
        <v>0</v>
      </c>
      <c r="AH774">
        <v>0</v>
      </c>
      <c r="AI774">
        <v>0</v>
      </c>
      <c r="AJ774">
        <v>0</v>
      </c>
      <c r="AK774">
        <v>0</v>
      </c>
      <c r="AL774">
        <v>0</v>
      </c>
      <c r="AM774">
        <v>0</v>
      </c>
      <c r="AN774">
        <v>0</v>
      </c>
      <c r="AO774">
        <v>0</v>
      </c>
      <c r="AP774">
        <v>0</v>
      </c>
      <c r="AQ774">
        <v>0</v>
      </c>
      <c r="AR774">
        <v>0</v>
      </c>
      <c r="AS774">
        <v>0</v>
      </c>
      <c r="AT774">
        <v>0</v>
      </c>
      <c r="AU774">
        <v>0</v>
      </c>
      <c r="AV774">
        <v>0</v>
      </c>
      <c r="AW774">
        <v>0</v>
      </c>
      <c r="AX774">
        <v>0</v>
      </c>
      <c r="AY774">
        <v>1</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5</v>
      </c>
      <c r="BS774">
        <v>1</v>
      </c>
      <c r="BT774">
        <v>0</v>
      </c>
      <c r="BU774">
        <v>0</v>
      </c>
      <c r="BV774">
        <v>0</v>
      </c>
      <c r="BW774">
        <v>0</v>
      </c>
      <c r="BX774">
        <v>0</v>
      </c>
      <c r="BY774">
        <v>0</v>
      </c>
      <c r="BZ774">
        <v>0</v>
      </c>
      <c r="CA774">
        <v>0</v>
      </c>
      <c r="CB774">
        <v>0</v>
      </c>
      <c r="CC774">
        <v>0</v>
      </c>
      <c r="CD774">
        <v>0</v>
      </c>
      <c r="CE774">
        <v>0</v>
      </c>
      <c r="CF774">
        <v>0</v>
      </c>
      <c r="CG774">
        <v>0</v>
      </c>
      <c r="CH774">
        <v>0</v>
      </c>
      <c r="CI774">
        <v>0</v>
      </c>
      <c r="CJ774">
        <v>3</v>
      </c>
      <c r="CK774">
        <v>2</v>
      </c>
      <c r="CL774">
        <v>0</v>
      </c>
      <c r="CM774">
        <v>0</v>
      </c>
      <c r="CN774">
        <v>0</v>
      </c>
    </row>
    <row r="775" spans="1:92">
      <c r="A775" t="s">
        <v>1582</v>
      </c>
      <c r="B775" t="s">
        <v>25</v>
      </c>
      <c r="C775" t="s">
        <v>26</v>
      </c>
      <c r="D775" t="s">
        <v>27</v>
      </c>
      <c r="E775" t="s">
        <v>28</v>
      </c>
      <c r="F775" t="s">
        <v>67</v>
      </c>
      <c r="G775" t="s">
        <v>864</v>
      </c>
      <c r="H775" t="s">
        <v>1388</v>
      </c>
      <c r="I775">
        <v>100</v>
      </c>
      <c r="J775" s="1">
        <v>0.95</v>
      </c>
      <c r="K775" t="s">
        <v>26</v>
      </c>
      <c r="L775" t="s">
        <v>27</v>
      </c>
      <c r="M775" t="s">
        <v>28</v>
      </c>
      <c r="N775" t="s">
        <v>67</v>
      </c>
      <c r="O775" t="s">
        <v>67</v>
      </c>
      <c r="P775" t="s">
        <v>68</v>
      </c>
      <c r="Q775">
        <v>11</v>
      </c>
      <c r="R775">
        <v>0.10736999999999999</v>
      </c>
      <c r="S775">
        <f t="shared" si="24"/>
        <v>6</v>
      </c>
      <c r="T775">
        <f t="shared" si="25"/>
        <v>13</v>
      </c>
      <c r="U775">
        <v>0</v>
      </c>
      <c r="V775">
        <v>0</v>
      </c>
      <c r="W775">
        <v>0</v>
      </c>
      <c r="X775">
        <v>0</v>
      </c>
      <c r="Y775">
        <v>0</v>
      </c>
      <c r="Z775">
        <v>3</v>
      </c>
      <c r="AA775">
        <v>0</v>
      </c>
      <c r="AB775">
        <v>0</v>
      </c>
      <c r="AC775">
        <v>0</v>
      </c>
      <c r="AD775">
        <v>0</v>
      </c>
      <c r="AE775">
        <v>0</v>
      </c>
      <c r="AF775">
        <v>0</v>
      </c>
      <c r="AG775">
        <v>0</v>
      </c>
      <c r="AH775">
        <v>0</v>
      </c>
      <c r="AI775">
        <v>0</v>
      </c>
      <c r="AJ775">
        <v>0</v>
      </c>
      <c r="AK775">
        <v>0</v>
      </c>
      <c r="AL775">
        <v>0</v>
      </c>
      <c r="AM775">
        <v>0</v>
      </c>
      <c r="AN775">
        <v>0</v>
      </c>
      <c r="AO775">
        <v>0</v>
      </c>
      <c r="AP775">
        <v>2</v>
      </c>
      <c r="AQ775">
        <v>0</v>
      </c>
      <c r="AR775">
        <v>0</v>
      </c>
      <c r="AS775">
        <v>2</v>
      </c>
      <c r="AT775">
        <v>0</v>
      </c>
      <c r="AU775">
        <v>0</v>
      </c>
      <c r="AV775">
        <v>2</v>
      </c>
      <c r="AW775">
        <v>0</v>
      </c>
      <c r="AX775">
        <v>2</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v>0</v>
      </c>
      <c r="BY775">
        <v>0</v>
      </c>
      <c r="BZ775">
        <v>0</v>
      </c>
      <c r="CA775">
        <v>0</v>
      </c>
      <c r="CB775">
        <v>0</v>
      </c>
      <c r="CC775">
        <v>0</v>
      </c>
      <c r="CD775">
        <v>2</v>
      </c>
      <c r="CE775">
        <v>0</v>
      </c>
      <c r="CF775">
        <v>0</v>
      </c>
      <c r="CG775">
        <v>0</v>
      </c>
      <c r="CH775">
        <v>0</v>
      </c>
      <c r="CI775">
        <v>0</v>
      </c>
      <c r="CJ775">
        <v>0</v>
      </c>
      <c r="CK775">
        <v>0</v>
      </c>
      <c r="CL775">
        <v>0</v>
      </c>
      <c r="CM775">
        <v>0</v>
      </c>
      <c r="CN775">
        <v>0</v>
      </c>
    </row>
    <row r="776" spans="1:92">
      <c r="A776" t="s">
        <v>1347</v>
      </c>
      <c r="B776" t="s">
        <v>25</v>
      </c>
      <c r="C776" t="s">
        <v>26</v>
      </c>
      <c r="D776" t="s">
        <v>27</v>
      </c>
      <c r="E776" t="s">
        <v>28</v>
      </c>
      <c r="F776" t="s">
        <v>29</v>
      </c>
      <c r="G776" t="s">
        <v>164</v>
      </c>
      <c r="H776" t="s">
        <v>1348</v>
      </c>
      <c r="I776">
        <v>100</v>
      </c>
      <c r="J776" s="1">
        <v>1</v>
      </c>
      <c r="K776" t="s">
        <v>26</v>
      </c>
      <c r="L776" t="s">
        <v>27</v>
      </c>
      <c r="M776" t="s">
        <v>28</v>
      </c>
      <c r="N776" t="s">
        <v>64</v>
      </c>
      <c r="O776" t="s">
        <v>119</v>
      </c>
      <c r="P776" t="s">
        <v>141</v>
      </c>
      <c r="Q776">
        <v>12</v>
      </c>
      <c r="R776">
        <v>6.4500000000000599E-3</v>
      </c>
      <c r="S776">
        <f t="shared" si="24"/>
        <v>5</v>
      </c>
      <c r="T776">
        <f t="shared" si="25"/>
        <v>13</v>
      </c>
      <c r="U776">
        <v>0</v>
      </c>
      <c r="V776">
        <v>0</v>
      </c>
      <c r="W776">
        <v>0</v>
      </c>
      <c r="X776">
        <v>0</v>
      </c>
      <c r="Y776">
        <v>0</v>
      </c>
      <c r="Z776">
        <v>0</v>
      </c>
      <c r="AA776">
        <v>0</v>
      </c>
      <c r="AB776">
        <v>0</v>
      </c>
      <c r="AC776">
        <v>0</v>
      </c>
      <c r="AD776">
        <v>1</v>
      </c>
      <c r="AE776">
        <v>0</v>
      </c>
      <c r="AF776">
        <v>0</v>
      </c>
      <c r="AG776">
        <v>0</v>
      </c>
      <c r="AH776">
        <v>0</v>
      </c>
      <c r="AI776">
        <v>0</v>
      </c>
      <c r="AJ776">
        <v>3</v>
      </c>
      <c r="AK776">
        <v>0</v>
      </c>
      <c r="AL776">
        <v>0</v>
      </c>
      <c r="AM776">
        <v>0</v>
      </c>
      <c r="AN776">
        <v>1</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2</v>
      </c>
      <c r="BU776">
        <v>0</v>
      </c>
      <c r="BV776">
        <v>6</v>
      </c>
      <c r="BW776">
        <v>0</v>
      </c>
      <c r="BX776">
        <v>0</v>
      </c>
      <c r="BY776">
        <v>0</v>
      </c>
      <c r="BZ776">
        <v>0</v>
      </c>
      <c r="CA776">
        <v>0</v>
      </c>
      <c r="CB776">
        <v>0</v>
      </c>
      <c r="CC776">
        <v>0</v>
      </c>
      <c r="CD776">
        <v>0</v>
      </c>
      <c r="CE776">
        <v>0</v>
      </c>
      <c r="CF776">
        <v>0</v>
      </c>
      <c r="CG776">
        <v>0</v>
      </c>
      <c r="CH776">
        <v>0</v>
      </c>
      <c r="CI776">
        <v>0</v>
      </c>
      <c r="CJ776">
        <v>0</v>
      </c>
      <c r="CK776">
        <v>0</v>
      </c>
      <c r="CL776">
        <v>0</v>
      </c>
      <c r="CM776">
        <v>0</v>
      </c>
      <c r="CN776">
        <v>0</v>
      </c>
    </row>
    <row r="777" spans="1:92">
      <c r="A777" t="s">
        <v>767</v>
      </c>
      <c r="B777" t="s">
        <v>25</v>
      </c>
      <c r="C777" t="s">
        <v>26</v>
      </c>
      <c r="D777" t="s">
        <v>47</v>
      </c>
      <c r="E777" t="s">
        <v>35</v>
      </c>
      <c r="F777" t="s">
        <v>110</v>
      </c>
      <c r="G777" t="s">
        <v>249</v>
      </c>
      <c r="H777" t="s">
        <v>250</v>
      </c>
      <c r="I777">
        <v>100</v>
      </c>
      <c r="J777" s="1">
        <v>0.97</v>
      </c>
      <c r="K777" t="s">
        <v>26</v>
      </c>
      <c r="L777" t="s">
        <v>47</v>
      </c>
      <c r="M777" t="s">
        <v>35</v>
      </c>
      <c r="N777" t="s">
        <v>110</v>
      </c>
      <c r="O777" t="s">
        <v>251</v>
      </c>
      <c r="P777" t="s">
        <v>252</v>
      </c>
      <c r="Q777">
        <v>8</v>
      </c>
      <c r="R777">
        <v>9.44800000000003E-2</v>
      </c>
      <c r="S777">
        <f t="shared" si="24"/>
        <v>4</v>
      </c>
      <c r="T777">
        <f t="shared" si="25"/>
        <v>13</v>
      </c>
      <c r="U777">
        <v>1</v>
      </c>
      <c r="V777">
        <v>0</v>
      </c>
      <c r="W777">
        <v>0</v>
      </c>
      <c r="X777">
        <v>0</v>
      </c>
      <c r="Y777">
        <v>0</v>
      </c>
      <c r="Z777">
        <v>0</v>
      </c>
      <c r="AA777">
        <v>0</v>
      </c>
      <c r="AB777">
        <v>0</v>
      </c>
      <c r="AC777">
        <v>0</v>
      </c>
      <c r="AD777">
        <v>2</v>
      </c>
      <c r="AE777">
        <v>0</v>
      </c>
      <c r="AF777">
        <v>0</v>
      </c>
      <c r="AG777">
        <v>0</v>
      </c>
      <c r="AH777">
        <v>0</v>
      </c>
      <c r="AI777">
        <v>0</v>
      </c>
      <c r="AJ777">
        <v>0</v>
      </c>
      <c r="AK777">
        <v>0</v>
      </c>
      <c r="AL777">
        <v>0</v>
      </c>
      <c r="AM777">
        <v>0</v>
      </c>
      <c r="AN777">
        <v>0</v>
      </c>
      <c r="AO777">
        <v>0</v>
      </c>
      <c r="AP777">
        <v>0</v>
      </c>
      <c r="AQ777">
        <v>0</v>
      </c>
      <c r="AR777">
        <v>0</v>
      </c>
      <c r="AS777">
        <v>0</v>
      </c>
      <c r="AT777">
        <v>0</v>
      </c>
      <c r="AU777">
        <v>0</v>
      </c>
      <c r="AV777">
        <v>8</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v>0</v>
      </c>
      <c r="BY777">
        <v>0</v>
      </c>
      <c r="BZ777">
        <v>0</v>
      </c>
      <c r="CA777">
        <v>0</v>
      </c>
      <c r="CB777">
        <v>2</v>
      </c>
      <c r="CC777">
        <v>0</v>
      </c>
      <c r="CD777">
        <v>0</v>
      </c>
      <c r="CE777">
        <v>0</v>
      </c>
      <c r="CF777">
        <v>0</v>
      </c>
      <c r="CG777">
        <v>0</v>
      </c>
      <c r="CH777">
        <v>0</v>
      </c>
      <c r="CI777">
        <v>0</v>
      </c>
      <c r="CJ777">
        <v>0</v>
      </c>
      <c r="CK777">
        <v>0</v>
      </c>
      <c r="CL777">
        <v>0</v>
      </c>
      <c r="CM777">
        <v>0</v>
      </c>
      <c r="CN777">
        <v>0</v>
      </c>
    </row>
    <row r="778" spans="1:92">
      <c r="A778" t="s">
        <v>1100</v>
      </c>
      <c r="B778" t="s">
        <v>25</v>
      </c>
      <c r="C778" t="s">
        <v>26</v>
      </c>
      <c r="D778" t="s">
        <v>88</v>
      </c>
      <c r="E778" t="s">
        <v>89</v>
      </c>
      <c r="F778" t="s">
        <v>172</v>
      </c>
      <c r="G778" t="s">
        <v>788</v>
      </c>
      <c r="H778" t="s">
        <v>885</v>
      </c>
      <c r="I778">
        <v>100</v>
      </c>
      <c r="J778" s="1">
        <v>0.96</v>
      </c>
      <c r="K778" t="s">
        <v>26</v>
      </c>
      <c r="L778" t="s">
        <v>88</v>
      </c>
      <c r="M778" t="s">
        <v>89</v>
      </c>
      <c r="N778" t="s">
        <v>89</v>
      </c>
      <c r="O778" t="s">
        <v>89</v>
      </c>
      <c r="P778" t="s">
        <v>247</v>
      </c>
      <c r="Q778">
        <v>9</v>
      </c>
      <c r="R778">
        <v>0.13063</v>
      </c>
      <c r="S778">
        <f t="shared" si="24"/>
        <v>4</v>
      </c>
      <c r="T778">
        <f t="shared" si="25"/>
        <v>13</v>
      </c>
      <c r="U778">
        <v>0</v>
      </c>
      <c r="V778">
        <v>0</v>
      </c>
      <c r="W778">
        <v>7</v>
      </c>
      <c r="X778">
        <v>0</v>
      </c>
      <c r="Y778">
        <v>0</v>
      </c>
      <c r="Z778">
        <v>0</v>
      </c>
      <c r="AA778">
        <v>0</v>
      </c>
      <c r="AB778">
        <v>0</v>
      </c>
      <c r="AC778">
        <v>0</v>
      </c>
      <c r="AD778">
        <v>0</v>
      </c>
      <c r="AE778">
        <v>0</v>
      </c>
      <c r="AF778">
        <v>0</v>
      </c>
      <c r="AG778">
        <v>0</v>
      </c>
      <c r="AH778">
        <v>0</v>
      </c>
      <c r="AI778">
        <v>0</v>
      </c>
      <c r="AJ778">
        <v>0</v>
      </c>
      <c r="AK778">
        <v>0</v>
      </c>
      <c r="AL778">
        <v>0</v>
      </c>
      <c r="AM778">
        <v>0</v>
      </c>
      <c r="AN778">
        <v>0</v>
      </c>
      <c r="AO778">
        <v>0</v>
      </c>
      <c r="AP778">
        <v>0</v>
      </c>
      <c r="AQ778">
        <v>0</v>
      </c>
      <c r="AR778">
        <v>1</v>
      </c>
      <c r="AS778">
        <v>0</v>
      </c>
      <c r="AT778">
        <v>0</v>
      </c>
      <c r="AU778">
        <v>2</v>
      </c>
      <c r="AV778">
        <v>0</v>
      </c>
      <c r="AW778">
        <v>3</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v>0</v>
      </c>
      <c r="BY778">
        <v>0</v>
      </c>
      <c r="BZ778">
        <v>0</v>
      </c>
      <c r="CA778">
        <v>0</v>
      </c>
      <c r="CB778">
        <v>0</v>
      </c>
      <c r="CC778">
        <v>0</v>
      </c>
      <c r="CD778">
        <v>0</v>
      </c>
      <c r="CE778">
        <v>0</v>
      </c>
      <c r="CF778">
        <v>0</v>
      </c>
      <c r="CG778">
        <v>0</v>
      </c>
      <c r="CH778">
        <v>0</v>
      </c>
      <c r="CI778">
        <v>0</v>
      </c>
      <c r="CJ778">
        <v>0</v>
      </c>
      <c r="CK778">
        <v>0</v>
      </c>
      <c r="CL778">
        <v>0</v>
      </c>
      <c r="CM778">
        <v>0</v>
      </c>
      <c r="CN778">
        <v>0</v>
      </c>
    </row>
    <row r="779" spans="1:92">
      <c r="A779" t="s">
        <v>1754</v>
      </c>
      <c r="B779" t="s">
        <v>25</v>
      </c>
      <c r="C779" t="s">
        <v>26</v>
      </c>
      <c r="D779" t="s">
        <v>88</v>
      </c>
      <c r="E779" t="s">
        <v>89</v>
      </c>
      <c r="F779" t="s">
        <v>172</v>
      </c>
      <c r="G779" t="s">
        <v>245</v>
      </c>
      <c r="H779" t="s">
        <v>246</v>
      </c>
      <c r="I779">
        <v>100</v>
      </c>
      <c r="J779" s="1">
        <v>0.88</v>
      </c>
      <c r="K779" t="s">
        <v>26</v>
      </c>
      <c r="L779" t="s">
        <v>27</v>
      </c>
      <c r="M779" t="s">
        <v>256</v>
      </c>
      <c r="P779" t="s">
        <v>1755</v>
      </c>
      <c r="Q779">
        <v>3</v>
      </c>
      <c r="R779">
        <v>0.261769999999999</v>
      </c>
      <c r="S779">
        <f t="shared" si="24"/>
        <v>4</v>
      </c>
      <c r="T779">
        <f t="shared" si="25"/>
        <v>13</v>
      </c>
      <c r="U779">
        <v>0</v>
      </c>
      <c r="V779">
        <v>0</v>
      </c>
      <c r="W779">
        <v>0</v>
      </c>
      <c r="X779">
        <v>0</v>
      </c>
      <c r="Y779">
        <v>0</v>
      </c>
      <c r="Z779">
        <v>0</v>
      </c>
      <c r="AA779">
        <v>0</v>
      </c>
      <c r="AB779">
        <v>1</v>
      </c>
      <c r="AC779">
        <v>0</v>
      </c>
      <c r="AD779">
        <v>0</v>
      </c>
      <c r="AE779">
        <v>0</v>
      </c>
      <c r="AF779">
        <v>0</v>
      </c>
      <c r="AG779">
        <v>0</v>
      </c>
      <c r="AH779">
        <v>0</v>
      </c>
      <c r="AI779">
        <v>0</v>
      </c>
      <c r="AJ779">
        <v>0</v>
      </c>
      <c r="AK779">
        <v>3</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0</v>
      </c>
      <c r="BF779">
        <v>0</v>
      </c>
      <c r="BG779">
        <v>0</v>
      </c>
      <c r="BH779">
        <v>8</v>
      </c>
      <c r="BI779">
        <v>0</v>
      </c>
      <c r="BJ779">
        <v>0</v>
      </c>
      <c r="BK779">
        <v>0</v>
      </c>
      <c r="BL779">
        <v>0</v>
      </c>
      <c r="BM779">
        <v>0</v>
      </c>
      <c r="BN779">
        <v>0</v>
      </c>
      <c r="BO779">
        <v>0</v>
      </c>
      <c r="BP779">
        <v>0</v>
      </c>
      <c r="BQ779">
        <v>0</v>
      </c>
      <c r="BR779">
        <v>0</v>
      </c>
      <c r="BS779">
        <v>0</v>
      </c>
      <c r="BT779">
        <v>0</v>
      </c>
      <c r="BU779">
        <v>0</v>
      </c>
      <c r="BV779">
        <v>0</v>
      </c>
      <c r="BW779">
        <v>0</v>
      </c>
      <c r="BX779">
        <v>0</v>
      </c>
      <c r="BY779">
        <v>0</v>
      </c>
      <c r="BZ779">
        <v>0</v>
      </c>
      <c r="CA779">
        <v>0</v>
      </c>
      <c r="CB779">
        <v>0</v>
      </c>
      <c r="CC779">
        <v>0</v>
      </c>
      <c r="CD779">
        <v>0</v>
      </c>
      <c r="CE779">
        <v>0</v>
      </c>
      <c r="CF779">
        <v>0</v>
      </c>
      <c r="CG779">
        <v>0</v>
      </c>
      <c r="CH779">
        <v>0</v>
      </c>
      <c r="CI779">
        <v>1</v>
      </c>
      <c r="CJ779">
        <v>0</v>
      </c>
      <c r="CK779">
        <v>0</v>
      </c>
      <c r="CL779">
        <v>0</v>
      </c>
      <c r="CM779">
        <v>0</v>
      </c>
      <c r="CN779">
        <v>0</v>
      </c>
    </row>
    <row r="780" spans="1:92">
      <c r="A780" t="s">
        <v>1817</v>
      </c>
      <c r="B780" t="s">
        <v>25</v>
      </c>
      <c r="C780" t="s">
        <v>26</v>
      </c>
      <c r="D780" t="s">
        <v>47</v>
      </c>
      <c r="E780" t="s">
        <v>48</v>
      </c>
      <c r="F780" t="s">
        <v>49</v>
      </c>
      <c r="G780" t="s">
        <v>1104</v>
      </c>
      <c r="H780" t="s">
        <v>1105</v>
      </c>
      <c r="I780">
        <v>100</v>
      </c>
      <c r="J780" s="1">
        <v>0.99</v>
      </c>
      <c r="K780" t="s">
        <v>26</v>
      </c>
      <c r="L780" t="s">
        <v>47</v>
      </c>
      <c r="M780" t="s">
        <v>48</v>
      </c>
      <c r="N780" t="s">
        <v>49</v>
      </c>
      <c r="O780" t="s">
        <v>52</v>
      </c>
      <c r="P780" t="s">
        <v>1106</v>
      </c>
      <c r="Q780">
        <v>4</v>
      </c>
      <c r="R780">
        <v>3.93899999999998E-2</v>
      </c>
      <c r="S780">
        <f t="shared" si="24"/>
        <v>4</v>
      </c>
      <c r="T780">
        <f t="shared" si="25"/>
        <v>13</v>
      </c>
      <c r="U780">
        <v>0</v>
      </c>
      <c r="V780">
        <v>0</v>
      </c>
      <c r="W780">
        <v>0</v>
      </c>
      <c r="X780">
        <v>0</v>
      </c>
      <c r="Y780">
        <v>0</v>
      </c>
      <c r="Z780">
        <v>0</v>
      </c>
      <c r="AA780">
        <v>0</v>
      </c>
      <c r="AB780">
        <v>0</v>
      </c>
      <c r="AC780">
        <v>0</v>
      </c>
      <c r="AD780">
        <v>1</v>
      </c>
      <c r="AE780">
        <v>0</v>
      </c>
      <c r="AF780">
        <v>0</v>
      </c>
      <c r="AG780">
        <v>0</v>
      </c>
      <c r="AH780">
        <v>0</v>
      </c>
      <c r="AI780">
        <v>0</v>
      </c>
      <c r="AJ780">
        <v>0</v>
      </c>
      <c r="AK780">
        <v>0</v>
      </c>
      <c r="AL780">
        <v>0</v>
      </c>
      <c r="AM780">
        <v>0</v>
      </c>
      <c r="AN780">
        <v>0</v>
      </c>
      <c r="AO780">
        <v>0</v>
      </c>
      <c r="AP780">
        <v>0</v>
      </c>
      <c r="AQ780">
        <v>0</v>
      </c>
      <c r="AR780">
        <v>0</v>
      </c>
      <c r="AS780">
        <v>0</v>
      </c>
      <c r="AT780">
        <v>0</v>
      </c>
      <c r="AU780">
        <v>0</v>
      </c>
      <c r="AV780">
        <v>0</v>
      </c>
      <c r="AW780">
        <v>0</v>
      </c>
      <c r="AX780">
        <v>0</v>
      </c>
      <c r="AY780">
        <v>0</v>
      </c>
      <c r="AZ780">
        <v>0</v>
      </c>
      <c r="BA780">
        <v>0</v>
      </c>
      <c r="BB780">
        <v>0</v>
      </c>
      <c r="BC780">
        <v>0</v>
      </c>
      <c r="BD780">
        <v>4</v>
      </c>
      <c r="BE780">
        <v>0</v>
      </c>
      <c r="BF780">
        <v>2</v>
      </c>
      <c r="BG780">
        <v>0</v>
      </c>
      <c r="BH780">
        <v>0</v>
      </c>
      <c r="BI780">
        <v>0</v>
      </c>
      <c r="BJ780">
        <v>6</v>
      </c>
      <c r="BK780">
        <v>0</v>
      </c>
      <c r="BL780">
        <v>0</v>
      </c>
      <c r="BM780">
        <v>0</v>
      </c>
      <c r="BN780">
        <v>0</v>
      </c>
      <c r="BO780">
        <v>0</v>
      </c>
      <c r="BP780">
        <v>0</v>
      </c>
      <c r="BQ780">
        <v>0</v>
      </c>
      <c r="BR780">
        <v>0</v>
      </c>
      <c r="BS780">
        <v>0</v>
      </c>
      <c r="BT780">
        <v>0</v>
      </c>
      <c r="BU780">
        <v>0</v>
      </c>
      <c r="BV780">
        <v>0</v>
      </c>
      <c r="BW780">
        <v>0</v>
      </c>
      <c r="BX780">
        <v>0</v>
      </c>
      <c r="BY780">
        <v>0</v>
      </c>
      <c r="BZ780">
        <v>0</v>
      </c>
      <c r="CA780">
        <v>0</v>
      </c>
      <c r="CB780">
        <v>0</v>
      </c>
      <c r="CC780">
        <v>0</v>
      </c>
      <c r="CD780">
        <v>0</v>
      </c>
      <c r="CE780">
        <v>0</v>
      </c>
      <c r="CF780">
        <v>0</v>
      </c>
      <c r="CG780">
        <v>0</v>
      </c>
      <c r="CH780">
        <v>0</v>
      </c>
      <c r="CI780">
        <v>0</v>
      </c>
      <c r="CJ780">
        <v>0</v>
      </c>
      <c r="CK780">
        <v>0</v>
      </c>
      <c r="CL780">
        <v>0</v>
      </c>
      <c r="CM780">
        <v>0</v>
      </c>
      <c r="CN780">
        <v>0</v>
      </c>
    </row>
    <row r="781" spans="1:92">
      <c r="A781" t="s">
        <v>1110</v>
      </c>
      <c r="B781" t="s">
        <v>25</v>
      </c>
      <c r="C781" t="s">
        <v>26</v>
      </c>
      <c r="D781" t="s">
        <v>27</v>
      </c>
      <c r="E781" t="s">
        <v>81</v>
      </c>
      <c r="F781" t="s">
        <v>263</v>
      </c>
      <c r="G781" t="s">
        <v>1111</v>
      </c>
      <c r="H781" t="s">
        <v>1112</v>
      </c>
      <c r="I781">
        <v>100</v>
      </c>
      <c r="J781" s="1">
        <v>1</v>
      </c>
      <c r="K781" t="s">
        <v>26</v>
      </c>
      <c r="L781" t="s">
        <v>27</v>
      </c>
      <c r="M781" t="s">
        <v>81</v>
      </c>
      <c r="N781" t="s">
        <v>263</v>
      </c>
      <c r="O781" t="s">
        <v>1113</v>
      </c>
      <c r="P781" t="s">
        <v>1114</v>
      </c>
      <c r="Q781">
        <v>2</v>
      </c>
      <c r="R781">
        <v>7.5999999999987102E-4</v>
      </c>
      <c r="S781">
        <f t="shared" si="24"/>
        <v>3</v>
      </c>
      <c r="T781">
        <f t="shared" si="25"/>
        <v>13</v>
      </c>
      <c r="U781">
        <v>0</v>
      </c>
      <c r="V781">
        <v>0</v>
      </c>
      <c r="W781">
        <v>4</v>
      </c>
      <c r="X781">
        <v>2</v>
      </c>
      <c r="Y781">
        <v>0</v>
      </c>
      <c r="Z781">
        <v>0</v>
      </c>
      <c r="AA781">
        <v>0</v>
      </c>
      <c r="AB781">
        <v>0</v>
      </c>
      <c r="AC781">
        <v>0</v>
      </c>
      <c r="AD781">
        <v>0</v>
      </c>
      <c r="AE781">
        <v>0</v>
      </c>
      <c r="AF781">
        <v>0</v>
      </c>
      <c r="AG781">
        <v>0</v>
      </c>
      <c r="AH781">
        <v>0</v>
      </c>
      <c r="AI781">
        <v>0</v>
      </c>
      <c r="AJ781">
        <v>0</v>
      </c>
      <c r="AK781">
        <v>0</v>
      </c>
      <c r="AL781">
        <v>0</v>
      </c>
      <c r="AM781">
        <v>0</v>
      </c>
      <c r="AN781">
        <v>0</v>
      </c>
      <c r="AO781">
        <v>0</v>
      </c>
      <c r="AP781">
        <v>0</v>
      </c>
      <c r="AQ781">
        <v>0</v>
      </c>
      <c r="AR781">
        <v>0</v>
      </c>
      <c r="AS781">
        <v>0</v>
      </c>
      <c r="AT781">
        <v>0</v>
      </c>
      <c r="AU781">
        <v>0</v>
      </c>
      <c r="AV781">
        <v>0</v>
      </c>
      <c r="AW781">
        <v>0</v>
      </c>
      <c r="AX781">
        <v>7</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v>0</v>
      </c>
      <c r="BY781">
        <v>0</v>
      </c>
      <c r="BZ781">
        <v>0</v>
      </c>
      <c r="CA781">
        <v>0</v>
      </c>
      <c r="CB781">
        <v>0</v>
      </c>
      <c r="CC781">
        <v>0</v>
      </c>
      <c r="CD781">
        <v>0</v>
      </c>
      <c r="CE781">
        <v>0</v>
      </c>
      <c r="CF781">
        <v>0</v>
      </c>
      <c r="CG781">
        <v>0</v>
      </c>
      <c r="CH781">
        <v>0</v>
      </c>
      <c r="CI781">
        <v>0</v>
      </c>
      <c r="CJ781">
        <v>0</v>
      </c>
      <c r="CK781">
        <v>0</v>
      </c>
      <c r="CL781">
        <v>0</v>
      </c>
      <c r="CM781">
        <v>0</v>
      </c>
      <c r="CN781">
        <v>0</v>
      </c>
    </row>
    <row r="782" spans="1:92">
      <c r="A782" t="s">
        <v>1797</v>
      </c>
      <c r="B782" t="s">
        <v>25</v>
      </c>
      <c r="C782" t="s">
        <v>26</v>
      </c>
      <c r="D782" t="s">
        <v>88</v>
      </c>
      <c r="E782" t="s">
        <v>89</v>
      </c>
      <c r="F782" t="s">
        <v>172</v>
      </c>
      <c r="G782" t="s">
        <v>470</v>
      </c>
      <c r="H782" t="s">
        <v>471</v>
      </c>
      <c r="I782">
        <v>100</v>
      </c>
      <c r="J782" s="1">
        <v>0.98</v>
      </c>
      <c r="K782" t="s">
        <v>26</v>
      </c>
      <c r="L782" t="s">
        <v>88</v>
      </c>
      <c r="M782" t="s">
        <v>89</v>
      </c>
      <c r="N782" t="s">
        <v>172</v>
      </c>
      <c r="O782" t="s">
        <v>175</v>
      </c>
      <c r="P782" t="s">
        <v>1215</v>
      </c>
      <c r="Q782">
        <v>5</v>
      </c>
      <c r="R782">
        <v>2.0709999999999999E-2</v>
      </c>
      <c r="S782">
        <f t="shared" si="24"/>
        <v>3</v>
      </c>
      <c r="T782">
        <f t="shared" si="25"/>
        <v>13</v>
      </c>
      <c r="U782">
        <v>0</v>
      </c>
      <c r="V782">
        <v>0</v>
      </c>
      <c r="W782">
        <v>0</v>
      </c>
      <c r="X782">
        <v>0</v>
      </c>
      <c r="Y782">
        <v>0</v>
      </c>
      <c r="Z782">
        <v>0</v>
      </c>
      <c r="AA782">
        <v>0</v>
      </c>
      <c r="AB782">
        <v>0</v>
      </c>
      <c r="AC782">
        <v>1</v>
      </c>
      <c r="AD782">
        <v>0</v>
      </c>
      <c r="AE782">
        <v>0</v>
      </c>
      <c r="AF782">
        <v>0</v>
      </c>
      <c r="AG782">
        <v>0</v>
      </c>
      <c r="AH782">
        <v>0</v>
      </c>
      <c r="AI782">
        <v>0</v>
      </c>
      <c r="AJ782">
        <v>0</v>
      </c>
      <c r="AK782">
        <v>0</v>
      </c>
      <c r="AL782">
        <v>0</v>
      </c>
      <c r="AM782">
        <v>0</v>
      </c>
      <c r="AN782">
        <v>0</v>
      </c>
      <c r="AO782">
        <v>0</v>
      </c>
      <c r="AP782">
        <v>0</v>
      </c>
      <c r="AQ782">
        <v>0</v>
      </c>
      <c r="AR782">
        <v>0</v>
      </c>
      <c r="AS782">
        <v>0</v>
      </c>
      <c r="AT782">
        <v>0</v>
      </c>
      <c r="AU782">
        <v>0</v>
      </c>
      <c r="AV782">
        <v>0</v>
      </c>
      <c r="AW782">
        <v>0</v>
      </c>
      <c r="AX782">
        <v>0</v>
      </c>
      <c r="AY782">
        <v>0</v>
      </c>
      <c r="AZ782">
        <v>11</v>
      </c>
      <c r="BA782">
        <v>0</v>
      </c>
      <c r="BB782">
        <v>0</v>
      </c>
      <c r="BC782">
        <v>0</v>
      </c>
      <c r="BD782">
        <v>0</v>
      </c>
      <c r="BE782">
        <v>0</v>
      </c>
      <c r="BF782">
        <v>0</v>
      </c>
      <c r="BG782">
        <v>0</v>
      </c>
      <c r="BH782">
        <v>0</v>
      </c>
      <c r="BI782">
        <v>0</v>
      </c>
      <c r="BJ782">
        <v>0</v>
      </c>
      <c r="BK782">
        <v>0</v>
      </c>
      <c r="BL782">
        <v>0</v>
      </c>
      <c r="BM782">
        <v>0</v>
      </c>
      <c r="BN782">
        <v>0</v>
      </c>
      <c r="BO782">
        <v>0</v>
      </c>
      <c r="BP782">
        <v>0</v>
      </c>
      <c r="BQ782">
        <v>0</v>
      </c>
      <c r="BR782">
        <v>1</v>
      </c>
      <c r="BS782">
        <v>0</v>
      </c>
      <c r="BT782">
        <v>0</v>
      </c>
      <c r="BU782">
        <v>0</v>
      </c>
      <c r="BV782">
        <v>0</v>
      </c>
      <c r="BW782">
        <v>0</v>
      </c>
      <c r="BX782">
        <v>0</v>
      </c>
      <c r="BY782">
        <v>0</v>
      </c>
      <c r="BZ782">
        <v>0</v>
      </c>
      <c r="CA782">
        <v>0</v>
      </c>
      <c r="CB782">
        <v>0</v>
      </c>
      <c r="CC782">
        <v>0</v>
      </c>
      <c r="CD782">
        <v>0</v>
      </c>
      <c r="CE782">
        <v>0</v>
      </c>
      <c r="CF782">
        <v>0</v>
      </c>
      <c r="CG782">
        <v>0</v>
      </c>
      <c r="CH782">
        <v>0</v>
      </c>
      <c r="CI782">
        <v>0</v>
      </c>
      <c r="CJ782">
        <v>0</v>
      </c>
      <c r="CK782">
        <v>0</v>
      </c>
      <c r="CL782">
        <v>0</v>
      </c>
      <c r="CM782">
        <v>0</v>
      </c>
      <c r="CN782">
        <v>0</v>
      </c>
    </row>
    <row r="783" spans="1:92">
      <c r="A783" t="s">
        <v>2472</v>
      </c>
      <c r="B783" t="s">
        <v>25</v>
      </c>
      <c r="C783" t="s">
        <v>26</v>
      </c>
      <c r="D783" t="s">
        <v>27</v>
      </c>
      <c r="E783" t="s">
        <v>119</v>
      </c>
      <c r="F783" t="s">
        <v>119</v>
      </c>
      <c r="G783" t="s">
        <v>1907</v>
      </c>
      <c r="H783" t="s">
        <v>1932</v>
      </c>
      <c r="I783">
        <v>100</v>
      </c>
      <c r="J783" s="1">
        <v>0.99</v>
      </c>
      <c r="K783" t="s">
        <v>26</v>
      </c>
      <c r="L783" t="s">
        <v>27</v>
      </c>
      <c r="M783" t="s">
        <v>119</v>
      </c>
      <c r="N783" t="s">
        <v>119</v>
      </c>
      <c r="O783" t="s">
        <v>119</v>
      </c>
      <c r="P783" t="s">
        <v>1909</v>
      </c>
      <c r="Q783">
        <v>2</v>
      </c>
      <c r="R783">
        <v>2.3699999999999999E-2</v>
      </c>
      <c r="S783">
        <f t="shared" si="24"/>
        <v>3</v>
      </c>
      <c r="T783">
        <f t="shared" si="25"/>
        <v>13</v>
      </c>
      <c r="U783">
        <v>0</v>
      </c>
      <c r="V783">
        <v>0</v>
      </c>
      <c r="W783">
        <v>0</v>
      </c>
      <c r="X783">
        <v>0</v>
      </c>
      <c r="Y783">
        <v>0</v>
      </c>
      <c r="Z783">
        <v>0</v>
      </c>
      <c r="AA783">
        <v>0</v>
      </c>
      <c r="AB783">
        <v>0</v>
      </c>
      <c r="AC783">
        <v>0</v>
      </c>
      <c r="AD783">
        <v>0</v>
      </c>
      <c r="AE783">
        <v>0</v>
      </c>
      <c r="AF783">
        <v>0</v>
      </c>
      <c r="AG783">
        <v>0</v>
      </c>
      <c r="AH783">
        <v>0</v>
      </c>
      <c r="AI783">
        <v>0</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v>0</v>
      </c>
      <c r="BY783">
        <v>0</v>
      </c>
      <c r="BZ783">
        <v>0</v>
      </c>
      <c r="CA783">
        <v>0</v>
      </c>
      <c r="CB783">
        <v>0</v>
      </c>
      <c r="CC783">
        <v>0</v>
      </c>
      <c r="CD783">
        <v>1</v>
      </c>
      <c r="CE783">
        <v>0</v>
      </c>
      <c r="CF783">
        <v>0</v>
      </c>
      <c r="CG783">
        <v>0</v>
      </c>
      <c r="CH783">
        <v>0</v>
      </c>
      <c r="CI783">
        <v>0</v>
      </c>
      <c r="CJ783">
        <v>3</v>
      </c>
      <c r="CK783">
        <v>0</v>
      </c>
      <c r="CL783">
        <v>0</v>
      </c>
      <c r="CM783">
        <v>0</v>
      </c>
      <c r="CN783">
        <v>9</v>
      </c>
    </row>
    <row r="784" spans="1:92">
      <c r="A784" t="s">
        <v>1240</v>
      </c>
      <c r="B784" t="s">
        <v>25</v>
      </c>
      <c r="C784" t="s">
        <v>26</v>
      </c>
      <c r="D784" t="s">
        <v>88</v>
      </c>
      <c r="E784" t="s">
        <v>89</v>
      </c>
      <c r="F784" t="s">
        <v>263</v>
      </c>
      <c r="G784" t="s">
        <v>1241</v>
      </c>
      <c r="H784" t="s">
        <v>1242</v>
      </c>
      <c r="I784">
        <v>100</v>
      </c>
      <c r="J784" s="1">
        <v>0.92</v>
      </c>
      <c r="K784" t="s">
        <v>26</v>
      </c>
      <c r="L784" t="s">
        <v>88</v>
      </c>
      <c r="M784" t="s">
        <v>89</v>
      </c>
      <c r="N784" t="s">
        <v>172</v>
      </c>
      <c r="O784" t="s">
        <v>175</v>
      </c>
      <c r="P784" t="s">
        <v>339</v>
      </c>
      <c r="Q784">
        <v>9</v>
      </c>
      <c r="R784">
        <v>0.30260999999999899</v>
      </c>
      <c r="S784">
        <f t="shared" si="24"/>
        <v>2</v>
      </c>
      <c r="T784">
        <f t="shared" si="25"/>
        <v>13</v>
      </c>
      <c r="U784">
        <v>0</v>
      </c>
      <c r="V784">
        <v>0</v>
      </c>
      <c r="W784">
        <v>0</v>
      </c>
      <c r="X784">
        <v>12</v>
      </c>
      <c r="Y784">
        <v>0</v>
      </c>
      <c r="Z784">
        <v>0</v>
      </c>
      <c r="AA784">
        <v>0</v>
      </c>
      <c r="AB784">
        <v>0</v>
      </c>
      <c r="AC784">
        <v>0</v>
      </c>
      <c r="AD784">
        <v>0</v>
      </c>
      <c r="AE784">
        <v>0</v>
      </c>
      <c r="AF784">
        <v>0</v>
      </c>
      <c r="AG784">
        <v>0</v>
      </c>
      <c r="AH784">
        <v>0</v>
      </c>
      <c r="AI784">
        <v>0</v>
      </c>
      <c r="AJ784">
        <v>0</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0</v>
      </c>
      <c r="BR784">
        <v>0</v>
      </c>
      <c r="BS784">
        <v>0</v>
      </c>
      <c r="BT784">
        <v>0</v>
      </c>
      <c r="BU784">
        <v>0</v>
      </c>
      <c r="BV784">
        <v>0</v>
      </c>
      <c r="BW784">
        <v>0</v>
      </c>
      <c r="BX784">
        <v>0</v>
      </c>
      <c r="BY784">
        <v>0</v>
      </c>
      <c r="BZ784">
        <v>0</v>
      </c>
      <c r="CA784">
        <v>0</v>
      </c>
      <c r="CB784">
        <v>0</v>
      </c>
      <c r="CC784">
        <v>0</v>
      </c>
      <c r="CD784">
        <v>0</v>
      </c>
      <c r="CE784">
        <v>0</v>
      </c>
      <c r="CF784">
        <v>0</v>
      </c>
      <c r="CG784">
        <v>0</v>
      </c>
      <c r="CH784">
        <v>0</v>
      </c>
      <c r="CI784">
        <v>0</v>
      </c>
      <c r="CJ784">
        <v>0</v>
      </c>
      <c r="CK784">
        <v>0</v>
      </c>
      <c r="CL784">
        <v>1</v>
      </c>
      <c r="CM784">
        <v>0</v>
      </c>
      <c r="CN784">
        <v>0</v>
      </c>
    </row>
    <row r="785" spans="1:92">
      <c r="A785" t="s">
        <v>1885</v>
      </c>
      <c r="B785" t="s">
        <v>25</v>
      </c>
      <c r="C785" t="s">
        <v>26</v>
      </c>
      <c r="D785" t="s">
        <v>27</v>
      </c>
      <c r="E785" t="s">
        <v>28</v>
      </c>
      <c r="F785" t="s">
        <v>28</v>
      </c>
      <c r="G785" t="s">
        <v>42</v>
      </c>
      <c r="H785" t="s">
        <v>1886</v>
      </c>
      <c r="I785">
        <v>100</v>
      </c>
      <c r="J785" s="1">
        <v>0.95</v>
      </c>
      <c r="K785" t="s">
        <v>26</v>
      </c>
      <c r="L785" t="s">
        <v>27</v>
      </c>
      <c r="M785" t="s">
        <v>28</v>
      </c>
      <c r="N785" t="s">
        <v>67</v>
      </c>
      <c r="O785" t="s">
        <v>67</v>
      </c>
      <c r="P785" t="s">
        <v>1887</v>
      </c>
      <c r="Q785">
        <v>3</v>
      </c>
      <c r="R785">
        <v>0.15196999999999899</v>
      </c>
      <c r="S785">
        <f t="shared" si="24"/>
        <v>2</v>
      </c>
      <c r="T785">
        <f t="shared" si="25"/>
        <v>13</v>
      </c>
      <c r="U785">
        <v>0</v>
      </c>
      <c r="V785">
        <v>0</v>
      </c>
      <c r="W785">
        <v>0</v>
      </c>
      <c r="X785">
        <v>0</v>
      </c>
      <c r="Y785">
        <v>0</v>
      </c>
      <c r="Z785">
        <v>0</v>
      </c>
      <c r="AA785">
        <v>0</v>
      </c>
      <c r="AB785">
        <v>0</v>
      </c>
      <c r="AC785">
        <v>0</v>
      </c>
      <c r="AD785">
        <v>0</v>
      </c>
      <c r="AE785">
        <v>0</v>
      </c>
      <c r="AF785">
        <v>0</v>
      </c>
      <c r="AG785">
        <v>0</v>
      </c>
      <c r="AH785">
        <v>11</v>
      </c>
      <c r="AI785">
        <v>0</v>
      </c>
      <c r="AJ785">
        <v>0</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v>0</v>
      </c>
      <c r="BY785">
        <v>0</v>
      </c>
      <c r="BZ785">
        <v>0</v>
      </c>
      <c r="CA785">
        <v>0</v>
      </c>
      <c r="CB785">
        <v>0</v>
      </c>
      <c r="CC785">
        <v>0</v>
      </c>
      <c r="CD785">
        <v>2</v>
      </c>
      <c r="CE785">
        <v>0</v>
      </c>
      <c r="CF785">
        <v>0</v>
      </c>
      <c r="CG785">
        <v>0</v>
      </c>
      <c r="CH785">
        <v>0</v>
      </c>
      <c r="CI785">
        <v>0</v>
      </c>
      <c r="CJ785">
        <v>0</v>
      </c>
      <c r="CK785">
        <v>0</v>
      </c>
      <c r="CL785">
        <v>0</v>
      </c>
      <c r="CM785">
        <v>0</v>
      </c>
      <c r="CN785">
        <v>0</v>
      </c>
    </row>
    <row r="786" spans="1:92">
      <c r="A786" t="s">
        <v>2046</v>
      </c>
      <c r="B786" t="s">
        <v>25</v>
      </c>
      <c r="C786" t="s">
        <v>26</v>
      </c>
      <c r="D786" t="s">
        <v>27</v>
      </c>
      <c r="E786" t="s">
        <v>28</v>
      </c>
      <c r="F786" t="s">
        <v>29</v>
      </c>
      <c r="G786" t="s">
        <v>164</v>
      </c>
      <c r="H786" t="s">
        <v>1003</v>
      </c>
      <c r="I786">
        <v>100</v>
      </c>
      <c r="J786" s="1">
        <v>0.94</v>
      </c>
      <c r="K786" t="s">
        <v>26</v>
      </c>
      <c r="L786" t="s">
        <v>27</v>
      </c>
      <c r="M786" t="s">
        <v>28</v>
      </c>
      <c r="N786" t="s">
        <v>29</v>
      </c>
      <c r="O786" t="s">
        <v>59</v>
      </c>
      <c r="P786" t="s">
        <v>1004</v>
      </c>
      <c r="Q786">
        <v>3</v>
      </c>
      <c r="R786">
        <v>0.15544999999999901</v>
      </c>
      <c r="S786">
        <f t="shared" si="24"/>
        <v>2</v>
      </c>
      <c r="T786">
        <f t="shared" si="25"/>
        <v>13</v>
      </c>
      <c r="U786">
        <v>0</v>
      </c>
      <c r="V786">
        <v>0</v>
      </c>
      <c r="W786">
        <v>0</v>
      </c>
      <c r="X786">
        <v>0</v>
      </c>
      <c r="Y786">
        <v>0</v>
      </c>
      <c r="Z786">
        <v>0</v>
      </c>
      <c r="AA786">
        <v>0</v>
      </c>
      <c r="AB786">
        <v>0</v>
      </c>
      <c r="AC786">
        <v>0</v>
      </c>
      <c r="AD786">
        <v>0</v>
      </c>
      <c r="AE786">
        <v>0</v>
      </c>
      <c r="AF786">
        <v>0</v>
      </c>
      <c r="AG786">
        <v>0</v>
      </c>
      <c r="AH786">
        <v>0</v>
      </c>
      <c r="AI786">
        <v>0</v>
      </c>
      <c r="AJ786">
        <v>0</v>
      </c>
      <c r="AK786">
        <v>0</v>
      </c>
      <c r="AL786">
        <v>0</v>
      </c>
      <c r="AM786">
        <v>0</v>
      </c>
      <c r="AN786">
        <v>2</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v>0</v>
      </c>
      <c r="BY786">
        <v>0</v>
      </c>
      <c r="BZ786">
        <v>0</v>
      </c>
      <c r="CA786">
        <v>0</v>
      </c>
      <c r="CB786">
        <v>0</v>
      </c>
      <c r="CC786">
        <v>11</v>
      </c>
      <c r="CD786">
        <v>0</v>
      </c>
      <c r="CE786">
        <v>0</v>
      </c>
      <c r="CF786">
        <v>0</v>
      </c>
      <c r="CG786">
        <v>0</v>
      </c>
      <c r="CH786">
        <v>0</v>
      </c>
      <c r="CI786">
        <v>0</v>
      </c>
      <c r="CJ786">
        <v>0</v>
      </c>
      <c r="CK786">
        <v>0</v>
      </c>
      <c r="CL786">
        <v>0</v>
      </c>
      <c r="CM786">
        <v>0</v>
      </c>
      <c r="CN786">
        <v>0</v>
      </c>
    </row>
    <row r="787" spans="1:92">
      <c r="A787" t="s">
        <v>2245</v>
      </c>
      <c r="B787" t="s">
        <v>25</v>
      </c>
      <c r="C787" t="s">
        <v>26</v>
      </c>
      <c r="D787" t="s">
        <v>47</v>
      </c>
      <c r="E787" t="s">
        <v>566</v>
      </c>
      <c r="F787" t="s">
        <v>29</v>
      </c>
      <c r="G787" t="s">
        <v>2246</v>
      </c>
      <c r="H787" t="s">
        <v>2247</v>
      </c>
      <c r="I787">
        <v>100</v>
      </c>
      <c r="J787" s="1">
        <v>0.89</v>
      </c>
      <c r="K787" t="s">
        <v>26</v>
      </c>
      <c r="L787" t="s">
        <v>27</v>
      </c>
      <c r="M787" t="s">
        <v>28</v>
      </c>
      <c r="N787" t="s">
        <v>28</v>
      </c>
      <c r="O787" t="s">
        <v>28</v>
      </c>
      <c r="P787" t="s">
        <v>2248</v>
      </c>
      <c r="Q787">
        <v>2</v>
      </c>
      <c r="R787">
        <v>0.121879999999999</v>
      </c>
      <c r="S787">
        <f t="shared" si="24"/>
        <v>2</v>
      </c>
      <c r="T787">
        <f t="shared" si="25"/>
        <v>13</v>
      </c>
      <c r="U787">
        <v>0</v>
      </c>
      <c r="V787">
        <v>0</v>
      </c>
      <c r="W787">
        <v>0</v>
      </c>
      <c r="X787">
        <v>0</v>
      </c>
      <c r="Y787">
        <v>0</v>
      </c>
      <c r="Z787">
        <v>0</v>
      </c>
      <c r="AA787">
        <v>0</v>
      </c>
      <c r="AB787">
        <v>0</v>
      </c>
      <c r="AC787">
        <v>0</v>
      </c>
      <c r="AD787">
        <v>0</v>
      </c>
      <c r="AE787">
        <v>0</v>
      </c>
      <c r="AF787">
        <v>0</v>
      </c>
      <c r="AG787">
        <v>0</v>
      </c>
      <c r="AH787">
        <v>0</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10</v>
      </c>
      <c r="BD787">
        <v>0</v>
      </c>
      <c r="BE787">
        <v>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v>0</v>
      </c>
      <c r="BY787">
        <v>0</v>
      </c>
      <c r="BZ787">
        <v>0</v>
      </c>
      <c r="CA787">
        <v>0</v>
      </c>
      <c r="CB787">
        <v>0</v>
      </c>
      <c r="CC787">
        <v>0</v>
      </c>
      <c r="CD787">
        <v>0</v>
      </c>
      <c r="CE787">
        <v>3</v>
      </c>
      <c r="CF787">
        <v>0</v>
      </c>
      <c r="CG787">
        <v>0</v>
      </c>
      <c r="CH787">
        <v>0</v>
      </c>
      <c r="CI787">
        <v>0</v>
      </c>
      <c r="CJ787">
        <v>0</v>
      </c>
      <c r="CK787">
        <v>0</v>
      </c>
      <c r="CL787">
        <v>0</v>
      </c>
      <c r="CM787">
        <v>0</v>
      </c>
      <c r="CN787">
        <v>0</v>
      </c>
    </row>
    <row r="788" spans="1:92">
      <c r="A788" t="s">
        <v>2362</v>
      </c>
      <c r="B788" t="s">
        <v>25</v>
      </c>
      <c r="C788" t="s">
        <v>26</v>
      </c>
      <c r="D788" t="s">
        <v>27</v>
      </c>
      <c r="E788" t="s">
        <v>28</v>
      </c>
      <c r="F788" t="s">
        <v>28</v>
      </c>
      <c r="G788" t="s">
        <v>42</v>
      </c>
      <c r="H788" t="s">
        <v>43</v>
      </c>
      <c r="I788">
        <v>100</v>
      </c>
      <c r="J788" s="1">
        <v>0.99</v>
      </c>
      <c r="K788" t="s">
        <v>26</v>
      </c>
      <c r="L788" t="s">
        <v>27</v>
      </c>
      <c r="M788" t="s">
        <v>77</v>
      </c>
      <c r="N788" t="s">
        <v>643</v>
      </c>
      <c r="O788" t="s">
        <v>643</v>
      </c>
      <c r="P788" t="s">
        <v>2363</v>
      </c>
      <c r="Q788">
        <v>2</v>
      </c>
      <c r="R788">
        <v>0.19161999999999901</v>
      </c>
      <c r="S788">
        <f t="shared" si="24"/>
        <v>2</v>
      </c>
      <c r="T788">
        <f t="shared" si="25"/>
        <v>13</v>
      </c>
      <c r="U788">
        <v>0</v>
      </c>
      <c r="V788">
        <v>0</v>
      </c>
      <c r="W788">
        <v>0</v>
      </c>
      <c r="X788">
        <v>0</v>
      </c>
      <c r="Y788">
        <v>0</v>
      </c>
      <c r="Z788">
        <v>0</v>
      </c>
      <c r="AA788">
        <v>0</v>
      </c>
      <c r="AB788">
        <v>0</v>
      </c>
      <c r="AC788">
        <v>0</v>
      </c>
      <c r="AD788">
        <v>0</v>
      </c>
      <c r="AE788">
        <v>0</v>
      </c>
      <c r="AF788">
        <v>0</v>
      </c>
      <c r="AG788">
        <v>0</v>
      </c>
      <c r="AH788">
        <v>0</v>
      </c>
      <c r="AI788">
        <v>0</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0</v>
      </c>
      <c r="BR788">
        <v>4</v>
      </c>
      <c r="BS788">
        <v>0</v>
      </c>
      <c r="BT788">
        <v>0</v>
      </c>
      <c r="BU788">
        <v>0</v>
      </c>
      <c r="BV788">
        <v>0</v>
      </c>
      <c r="BW788">
        <v>0</v>
      </c>
      <c r="BX788">
        <v>0</v>
      </c>
      <c r="BY788">
        <v>0</v>
      </c>
      <c r="BZ788">
        <v>0</v>
      </c>
      <c r="CA788">
        <v>0</v>
      </c>
      <c r="CB788">
        <v>0</v>
      </c>
      <c r="CC788">
        <v>0</v>
      </c>
      <c r="CD788">
        <v>9</v>
      </c>
      <c r="CE788">
        <v>0</v>
      </c>
      <c r="CF788">
        <v>0</v>
      </c>
      <c r="CG788">
        <v>0</v>
      </c>
      <c r="CH788">
        <v>0</v>
      </c>
      <c r="CI788">
        <v>0</v>
      </c>
      <c r="CJ788">
        <v>0</v>
      </c>
      <c r="CK788">
        <v>0</v>
      </c>
      <c r="CL788">
        <v>0</v>
      </c>
      <c r="CM788">
        <v>0</v>
      </c>
      <c r="CN788">
        <v>0</v>
      </c>
    </row>
    <row r="789" spans="1:92">
      <c r="A789" t="s">
        <v>704</v>
      </c>
      <c r="B789" t="s">
        <v>25</v>
      </c>
      <c r="C789" t="s">
        <v>26</v>
      </c>
      <c r="D789" t="s">
        <v>27</v>
      </c>
      <c r="E789" t="s">
        <v>59</v>
      </c>
      <c r="F789" t="s">
        <v>59</v>
      </c>
      <c r="G789" t="s">
        <v>160</v>
      </c>
      <c r="H789" t="s">
        <v>705</v>
      </c>
      <c r="I789">
        <v>100</v>
      </c>
      <c r="J789" s="1">
        <v>0.91</v>
      </c>
      <c r="K789" t="s">
        <v>26</v>
      </c>
      <c r="L789" t="s">
        <v>27</v>
      </c>
      <c r="M789" t="s">
        <v>28</v>
      </c>
      <c r="N789" t="s">
        <v>29</v>
      </c>
      <c r="O789" t="s">
        <v>44</v>
      </c>
      <c r="P789" t="s">
        <v>706</v>
      </c>
      <c r="Q789">
        <v>2</v>
      </c>
      <c r="R789">
        <v>9.1870000000000104E-2</v>
      </c>
      <c r="S789">
        <f t="shared" si="24"/>
        <v>1</v>
      </c>
      <c r="T789">
        <f t="shared" si="25"/>
        <v>13</v>
      </c>
      <c r="U789">
        <v>13</v>
      </c>
      <c r="V789">
        <v>0</v>
      </c>
      <c r="W789">
        <v>0</v>
      </c>
      <c r="X789">
        <v>0</v>
      </c>
      <c r="Y789">
        <v>0</v>
      </c>
      <c r="Z789">
        <v>0</v>
      </c>
      <c r="AA789">
        <v>0</v>
      </c>
      <c r="AB789">
        <v>0</v>
      </c>
      <c r="AC789">
        <v>0</v>
      </c>
      <c r="AD789">
        <v>0</v>
      </c>
      <c r="AE789">
        <v>0</v>
      </c>
      <c r="AF789">
        <v>0</v>
      </c>
      <c r="AG789">
        <v>0</v>
      </c>
      <c r="AH789">
        <v>0</v>
      </c>
      <c r="AI789">
        <v>0</v>
      </c>
      <c r="AJ789">
        <v>0</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v>0</v>
      </c>
      <c r="BY789">
        <v>0</v>
      </c>
      <c r="BZ789">
        <v>0</v>
      </c>
      <c r="CA789">
        <v>0</v>
      </c>
      <c r="CB789">
        <v>0</v>
      </c>
      <c r="CC789">
        <v>0</v>
      </c>
      <c r="CD789">
        <v>0</v>
      </c>
      <c r="CE789">
        <v>0</v>
      </c>
      <c r="CF789">
        <v>0</v>
      </c>
      <c r="CG789">
        <v>0</v>
      </c>
      <c r="CH789">
        <v>0</v>
      </c>
      <c r="CI789">
        <v>0</v>
      </c>
      <c r="CJ789">
        <v>0</v>
      </c>
      <c r="CK789">
        <v>0</v>
      </c>
      <c r="CL789">
        <v>0</v>
      </c>
      <c r="CM789">
        <v>0</v>
      </c>
      <c r="CN789">
        <v>0</v>
      </c>
    </row>
    <row r="790" spans="1:92">
      <c r="A790" t="s">
        <v>1661</v>
      </c>
      <c r="B790" t="s">
        <v>25</v>
      </c>
      <c r="C790" t="s">
        <v>26</v>
      </c>
      <c r="D790" t="s">
        <v>47</v>
      </c>
      <c r="E790" t="s">
        <v>48</v>
      </c>
      <c r="F790" t="s">
        <v>49</v>
      </c>
      <c r="G790" t="s">
        <v>558</v>
      </c>
      <c r="H790" t="s">
        <v>993</v>
      </c>
      <c r="I790">
        <v>100</v>
      </c>
      <c r="J790" s="1">
        <v>0.94</v>
      </c>
      <c r="K790" t="s">
        <v>26</v>
      </c>
      <c r="L790" t="s">
        <v>47</v>
      </c>
      <c r="M790" t="s">
        <v>48</v>
      </c>
      <c r="N790" t="s">
        <v>49</v>
      </c>
      <c r="O790" t="s">
        <v>52</v>
      </c>
      <c r="P790" t="s">
        <v>994</v>
      </c>
      <c r="Q790">
        <v>3</v>
      </c>
      <c r="R790">
        <v>0.10919999999999901</v>
      </c>
      <c r="S790">
        <f t="shared" si="24"/>
        <v>1</v>
      </c>
      <c r="T790">
        <f t="shared" si="25"/>
        <v>13</v>
      </c>
      <c r="U790">
        <v>0</v>
      </c>
      <c r="V790">
        <v>0</v>
      </c>
      <c r="W790">
        <v>0</v>
      </c>
      <c r="X790">
        <v>0</v>
      </c>
      <c r="Y790">
        <v>0</v>
      </c>
      <c r="Z790">
        <v>0</v>
      </c>
      <c r="AA790">
        <v>13</v>
      </c>
      <c r="AB790">
        <v>0</v>
      </c>
      <c r="AC790">
        <v>0</v>
      </c>
      <c r="AD790">
        <v>0</v>
      </c>
      <c r="AE790">
        <v>0</v>
      </c>
      <c r="AF790">
        <v>0</v>
      </c>
      <c r="AG790">
        <v>0</v>
      </c>
      <c r="AH790">
        <v>0</v>
      </c>
      <c r="AI790">
        <v>0</v>
      </c>
      <c r="AJ790">
        <v>0</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v>0</v>
      </c>
      <c r="BY790">
        <v>0</v>
      </c>
      <c r="BZ790">
        <v>0</v>
      </c>
      <c r="CA790">
        <v>0</v>
      </c>
      <c r="CB790">
        <v>0</v>
      </c>
      <c r="CC790">
        <v>0</v>
      </c>
      <c r="CD790">
        <v>0</v>
      </c>
      <c r="CE790">
        <v>0</v>
      </c>
      <c r="CF790">
        <v>0</v>
      </c>
      <c r="CG790">
        <v>0</v>
      </c>
      <c r="CH790">
        <v>0</v>
      </c>
      <c r="CI790">
        <v>0</v>
      </c>
      <c r="CJ790">
        <v>0</v>
      </c>
      <c r="CK790">
        <v>0</v>
      </c>
      <c r="CL790">
        <v>0</v>
      </c>
      <c r="CM790">
        <v>0</v>
      </c>
      <c r="CN790">
        <v>0</v>
      </c>
    </row>
    <row r="791" spans="1:92">
      <c r="A791" t="s">
        <v>1769</v>
      </c>
      <c r="B791" t="s">
        <v>25</v>
      </c>
      <c r="C791" t="s">
        <v>26</v>
      </c>
      <c r="D791" t="s">
        <v>47</v>
      </c>
      <c r="E791" t="s">
        <v>48</v>
      </c>
      <c r="F791" t="s">
        <v>49</v>
      </c>
      <c r="G791" t="s">
        <v>920</v>
      </c>
      <c r="H791" t="s">
        <v>1770</v>
      </c>
      <c r="I791">
        <v>100</v>
      </c>
      <c r="J791" s="1">
        <v>1</v>
      </c>
      <c r="K791" t="s">
        <v>26</v>
      </c>
      <c r="L791" t="s">
        <v>47</v>
      </c>
      <c r="M791" t="s">
        <v>48</v>
      </c>
      <c r="N791" t="s">
        <v>49</v>
      </c>
      <c r="O791" t="s">
        <v>29</v>
      </c>
      <c r="P791" t="s">
        <v>1771</v>
      </c>
      <c r="Q791">
        <v>2</v>
      </c>
      <c r="R791">
        <v>1.49999999999983E-3</v>
      </c>
      <c r="S791">
        <f t="shared" si="24"/>
        <v>1</v>
      </c>
      <c r="T791">
        <f t="shared" si="25"/>
        <v>13</v>
      </c>
      <c r="U791">
        <v>0</v>
      </c>
      <c r="V791">
        <v>0</v>
      </c>
      <c r="W791">
        <v>0</v>
      </c>
      <c r="X791">
        <v>0</v>
      </c>
      <c r="Y791">
        <v>0</v>
      </c>
      <c r="Z791">
        <v>0</v>
      </c>
      <c r="AA791">
        <v>0</v>
      </c>
      <c r="AB791">
        <v>0</v>
      </c>
      <c r="AC791">
        <v>13</v>
      </c>
      <c r="AD791">
        <v>0</v>
      </c>
      <c r="AE791">
        <v>0</v>
      </c>
      <c r="AF791">
        <v>0</v>
      </c>
      <c r="AG791">
        <v>0</v>
      </c>
      <c r="AH791">
        <v>0</v>
      </c>
      <c r="AI791">
        <v>0</v>
      </c>
      <c r="AJ791">
        <v>0</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v>0</v>
      </c>
      <c r="BY791">
        <v>0</v>
      </c>
      <c r="BZ791">
        <v>0</v>
      </c>
      <c r="CA791">
        <v>0</v>
      </c>
      <c r="CB791">
        <v>0</v>
      </c>
      <c r="CC791">
        <v>0</v>
      </c>
      <c r="CD791">
        <v>0</v>
      </c>
      <c r="CE791">
        <v>0</v>
      </c>
      <c r="CF791">
        <v>0</v>
      </c>
      <c r="CG791">
        <v>0</v>
      </c>
      <c r="CH791">
        <v>0</v>
      </c>
      <c r="CI791">
        <v>0</v>
      </c>
      <c r="CJ791">
        <v>0</v>
      </c>
      <c r="CK791">
        <v>0</v>
      </c>
      <c r="CL791">
        <v>0</v>
      </c>
      <c r="CM791">
        <v>0</v>
      </c>
      <c r="CN791">
        <v>0</v>
      </c>
    </row>
    <row r="792" spans="1:92">
      <c r="A792" t="s">
        <v>2402</v>
      </c>
      <c r="B792" t="s">
        <v>25</v>
      </c>
      <c r="C792" t="s">
        <v>26</v>
      </c>
      <c r="D792" t="s">
        <v>47</v>
      </c>
      <c r="E792" t="s">
        <v>48</v>
      </c>
      <c r="F792" t="s">
        <v>49</v>
      </c>
      <c r="G792" t="s">
        <v>50</v>
      </c>
      <c r="H792" t="s">
        <v>181</v>
      </c>
      <c r="I792">
        <v>100</v>
      </c>
      <c r="J792" s="1">
        <v>0.96</v>
      </c>
      <c r="K792" t="s">
        <v>26</v>
      </c>
      <c r="L792" t="s">
        <v>47</v>
      </c>
      <c r="M792" t="s">
        <v>48</v>
      </c>
      <c r="N792" t="s">
        <v>49</v>
      </c>
      <c r="O792" t="s">
        <v>52</v>
      </c>
      <c r="P792" t="s">
        <v>182</v>
      </c>
      <c r="Q792">
        <v>4</v>
      </c>
      <c r="R792">
        <v>0.104669999999999</v>
      </c>
      <c r="S792">
        <f t="shared" si="24"/>
        <v>1</v>
      </c>
      <c r="T792">
        <f t="shared" si="25"/>
        <v>13</v>
      </c>
      <c r="U792">
        <v>0</v>
      </c>
      <c r="V792">
        <v>0</v>
      </c>
      <c r="W792">
        <v>0</v>
      </c>
      <c r="X792">
        <v>0</v>
      </c>
      <c r="Y792">
        <v>0</v>
      </c>
      <c r="Z792">
        <v>0</v>
      </c>
      <c r="AA792">
        <v>0</v>
      </c>
      <c r="AB792">
        <v>0</v>
      </c>
      <c r="AC792">
        <v>0</v>
      </c>
      <c r="AD792">
        <v>0</v>
      </c>
      <c r="AE792">
        <v>0</v>
      </c>
      <c r="AF792">
        <v>0</v>
      </c>
      <c r="AG792">
        <v>0</v>
      </c>
      <c r="AH792">
        <v>0</v>
      </c>
      <c r="AI792">
        <v>0</v>
      </c>
      <c r="AJ792">
        <v>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v>0</v>
      </c>
      <c r="BR792">
        <v>0</v>
      </c>
      <c r="BS792">
        <v>0</v>
      </c>
      <c r="BT792">
        <v>0</v>
      </c>
      <c r="BU792">
        <v>13</v>
      </c>
      <c r="BV792">
        <v>0</v>
      </c>
      <c r="BW792">
        <v>0</v>
      </c>
      <c r="BX792">
        <v>0</v>
      </c>
      <c r="BY792">
        <v>0</v>
      </c>
      <c r="BZ792">
        <v>0</v>
      </c>
      <c r="CA792">
        <v>0</v>
      </c>
      <c r="CB792">
        <v>0</v>
      </c>
      <c r="CC792">
        <v>0</v>
      </c>
      <c r="CD792">
        <v>0</v>
      </c>
      <c r="CE792">
        <v>0</v>
      </c>
      <c r="CF792">
        <v>0</v>
      </c>
      <c r="CG792">
        <v>0</v>
      </c>
      <c r="CH792">
        <v>0</v>
      </c>
      <c r="CI792">
        <v>0</v>
      </c>
      <c r="CJ792">
        <v>0</v>
      </c>
      <c r="CK792">
        <v>0</v>
      </c>
      <c r="CL792">
        <v>0</v>
      </c>
      <c r="CM792">
        <v>0</v>
      </c>
      <c r="CN792">
        <v>0</v>
      </c>
    </row>
    <row r="793" spans="1:92">
      <c r="A793" t="s">
        <v>2479</v>
      </c>
      <c r="B793" t="s">
        <v>25</v>
      </c>
      <c r="C793" t="s">
        <v>26</v>
      </c>
      <c r="D793" t="s">
        <v>27</v>
      </c>
      <c r="E793" t="s">
        <v>28</v>
      </c>
      <c r="F793" t="s">
        <v>28</v>
      </c>
      <c r="G793" t="s">
        <v>2480</v>
      </c>
      <c r="H793" t="s">
        <v>2481</v>
      </c>
      <c r="I793">
        <v>100</v>
      </c>
      <c r="J793" s="1">
        <v>0.99</v>
      </c>
      <c r="K793" t="s">
        <v>26</v>
      </c>
      <c r="L793" t="s">
        <v>27</v>
      </c>
      <c r="M793" t="s">
        <v>28</v>
      </c>
      <c r="N793" t="s">
        <v>28</v>
      </c>
      <c r="O793" t="s">
        <v>28</v>
      </c>
      <c r="P793" t="s">
        <v>193</v>
      </c>
      <c r="Q793">
        <v>3</v>
      </c>
      <c r="R793">
        <v>3.3750000000000099E-2</v>
      </c>
      <c r="S793">
        <f t="shared" si="24"/>
        <v>1</v>
      </c>
      <c r="T793">
        <f t="shared" si="25"/>
        <v>13</v>
      </c>
      <c r="U793">
        <v>0</v>
      </c>
      <c r="V793">
        <v>0</v>
      </c>
      <c r="W793">
        <v>0</v>
      </c>
      <c r="X793">
        <v>0</v>
      </c>
      <c r="Y793">
        <v>0</v>
      </c>
      <c r="Z793">
        <v>0</v>
      </c>
      <c r="AA793">
        <v>0</v>
      </c>
      <c r="AB793">
        <v>0</v>
      </c>
      <c r="AC793">
        <v>0</v>
      </c>
      <c r="AD793">
        <v>0</v>
      </c>
      <c r="AE793">
        <v>0</v>
      </c>
      <c r="AF793">
        <v>0</v>
      </c>
      <c r="AG793">
        <v>0</v>
      </c>
      <c r="AH793">
        <v>0</v>
      </c>
      <c r="AI793">
        <v>0</v>
      </c>
      <c r="AJ793">
        <v>0</v>
      </c>
      <c r="AK793">
        <v>0</v>
      </c>
      <c r="AL793">
        <v>0</v>
      </c>
      <c r="AM793">
        <v>0</v>
      </c>
      <c r="AN793">
        <v>0</v>
      </c>
      <c r="AO793">
        <v>0</v>
      </c>
      <c r="AP793">
        <v>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v>0</v>
      </c>
      <c r="BY793">
        <v>0</v>
      </c>
      <c r="BZ793">
        <v>0</v>
      </c>
      <c r="CA793">
        <v>0</v>
      </c>
      <c r="CB793">
        <v>0</v>
      </c>
      <c r="CC793">
        <v>0</v>
      </c>
      <c r="CD793">
        <v>0</v>
      </c>
      <c r="CE793">
        <v>0</v>
      </c>
      <c r="CF793">
        <v>13</v>
      </c>
      <c r="CG793">
        <v>0</v>
      </c>
      <c r="CH793">
        <v>0</v>
      </c>
      <c r="CI793">
        <v>0</v>
      </c>
      <c r="CJ793">
        <v>0</v>
      </c>
      <c r="CK793">
        <v>0</v>
      </c>
      <c r="CL793">
        <v>0</v>
      </c>
      <c r="CM793">
        <v>0</v>
      </c>
      <c r="CN793">
        <v>0</v>
      </c>
    </row>
    <row r="794" spans="1:92">
      <c r="A794" t="s">
        <v>2502</v>
      </c>
      <c r="B794" t="s">
        <v>25</v>
      </c>
      <c r="C794" t="s">
        <v>26</v>
      </c>
      <c r="D794" t="s">
        <v>88</v>
      </c>
      <c r="E794" t="s">
        <v>89</v>
      </c>
      <c r="F794" t="s">
        <v>89</v>
      </c>
      <c r="G794" t="s">
        <v>857</v>
      </c>
      <c r="H794" t="s">
        <v>858</v>
      </c>
      <c r="I794">
        <v>100</v>
      </c>
      <c r="J794" s="1">
        <v>0.93</v>
      </c>
      <c r="K794" t="s">
        <v>26</v>
      </c>
      <c r="L794" t="s">
        <v>88</v>
      </c>
      <c r="M794" t="s">
        <v>89</v>
      </c>
      <c r="N794" t="s">
        <v>32</v>
      </c>
      <c r="P794" t="s">
        <v>90</v>
      </c>
      <c r="Q794">
        <v>5</v>
      </c>
      <c r="R794">
        <v>0.142819999999999</v>
      </c>
      <c r="S794">
        <f t="shared" si="24"/>
        <v>1</v>
      </c>
      <c r="T794">
        <f t="shared" si="25"/>
        <v>13</v>
      </c>
      <c r="U794">
        <v>0</v>
      </c>
      <c r="V794">
        <v>0</v>
      </c>
      <c r="W794">
        <v>0</v>
      </c>
      <c r="X794">
        <v>0</v>
      </c>
      <c r="Y794">
        <v>0</v>
      </c>
      <c r="Z794">
        <v>0</v>
      </c>
      <c r="AA794">
        <v>0</v>
      </c>
      <c r="AB794">
        <v>0</v>
      </c>
      <c r="AC794">
        <v>0</v>
      </c>
      <c r="AD794">
        <v>0</v>
      </c>
      <c r="AE794">
        <v>0</v>
      </c>
      <c r="AF794">
        <v>0</v>
      </c>
      <c r="AG794">
        <v>0</v>
      </c>
      <c r="AH794">
        <v>0</v>
      </c>
      <c r="AI794">
        <v>0</v>
      </c>
      <c r="AJ794">
        <v>0</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v>0</v>
      </c>
      <c r="BY794">
        <v>0</v>
      </c>
      <c r="BZ794">
        <v>0</v>
      </c>
      <c r="CA794">
        <v>0</v>
      </c>
      <c r="CB794">
        <v>0</v>
      </c>
      <c r="CC794">
        <v>0</v>
      </c>
      <c r="CD794">
        <v>0</v>
      </c>
      <c r="CE794">
        <v>0</v>
      </c>
      <c r="CF794">
        <v>0</v>
      </c>
      <c r="CG794">
        <v>0</v>
      </c>
      <c r="CH794">
        <v>13</v>
      </c>
      <c r="CI794">
        <v>0</v>
      </c>
      <c r="CJ794">
        <v>0</v>
      </c>
      <c r="CK794">
        <v>0</v>
      </c>
      <c r="CL794">
        <v>0</v>
      </c>
      <c r="CM794">
        <v>0</v>
      </c>
      <c r="CN794">
        <v>0</v>
      </c>
    </row>
    <row r="795" spans="1:92">
      <c r="A795" t="s">
        <v>1807</v>
      </c>
      <c r="B795" t="s">
        <v>25</v>
      </c>
      <c r="C795" t="s">
        <v>26</v>
      </c>
      <c r="D795" t="s">
        <v>27</v>
      </c>
      <c r="E795" t="s">
        <v>81</v>
      </c>
      <c r="F795" t="s">
        <v>82</v>
      </c>
      <c r="G795" t="s">
        <v>291</v>
      </c>
      <c r="H795" t="s">
        <v>292</v>
      </c>
      <c r="I795">
        <v>100</v>
      </c>
      <c r="J795" s="1">
        <v>0.98</v>
      </c>
      <c r="K795" t="s">
        <v>26</v>
      </c>
      <c r="L795" t="s">
        <v>27</v>
      </c>
      <c r="M795" t="s">
        <v>28</v>
      </c>
      <c r="N795" t="s">
        <v>28</v>
      </c>
      <c r="O795" t="s">
        <v>28</v>
      </c>
      <c r="P795" t="s">
        <v>468</v>
      </c>
      <c r="Q795">
        <v>7</v>
      </c>
      <c r="R795">
        <v>5.0359999999999898E-2</v>
      </c>
      <c r="S795">
        <f t="shared" si="24"/>
        <v>8</v>
      </c>
      <c r="T795">
        <f t="shared" si="25"/>
        <v>12</v>
      </c>
      <c r="U795">
        <v>0</v>
      </c>
      <c r="V795">
        <v>0</v>
      </c>
      <c r="W795">
        <v>0</v>
      </c>
      <c r="X795">
        <v>0</v>
      </c>
      <c r="Y795">
        <v>0</v>
      </c>
      <c r="Z795">
        <v>0</v>
      </c>
      <c r="AA795">
        <v>0</v>
      </c>
      <c r="AB795">
        <v>0</v>
      </c>
      <c r="AC795">
        <v>0</v>
      </c>
      <c r="AD795">
        <v>2</v>
      </c>
      <c r="AE795">
        <v>0</v>
      </c>
      <c r="AF795">
        <v>0</v>
      </c>
      <c r="AG795">
        <v>0</v>
      </c>
      <c r="AH795">
        <v>0</v>
      </c>
      <c r="AI795">
        <v>2</v>
      </c>
      <c r="AJ795">
        <v>0</v>
      </c>
      <c r="AK795">
        <v>0</v>
      </c>
      <c r="AL795">
        <v>0</v>
      </c>
      <c r="AM795">
        <v>0</v>
      </c>
      <c r="AN795">
        <v>0</v>
      </c>
      <c r="AO795">
        <v>2</v>
      </c>
      <c r="AP795">
        <v>0</v>
      </c>
      <c r="AQ795">
        <v>0</v>
      </c>
      <c r="AR795">
        <v>0</v>
      </c>
      <c r="AS795">
        <v>0</v>
      </c>
      <c r="AT795">
        <v>0</v>
      </c>
      <c r="AU795">
        <v>0</v>
      </c>
      <c r="AV795">
        <v>2</v>
      </c>
      <c r="AW795">
        <v>0</v>
      </c>
      <c r="AX795">
        <v>0</v>
      </c>
      <c r="AY795">
        <v>0</v>
      </c>
      <c r="AZ795">
        <v>0</v>
      </c>
      <c r="BA795">
        <v>0</v>
      </c>
      <c r="BB795">
        <v>0</v>
      </c>
      <c r="BC795">
        <v>0</v>
      </c>
      <c r="BD795">
        <v>0</v>
      </c>
      <c r="BE795">
        <v>0</v>
      </c>
      <c r="BF795">
        <v>0</v>
      </c>
      <c r="BG795">
        <v>0</v>
      </c>
      <c r="BH795">
        <v>0</v>
      </c>
      <c r="BI795">
        <v>0</v>
      </c>
      <c r="BJ795">
        <v>0</v>
      </c>
      <c r="BK795">
        <v>0</v>
      </c>
      <c r="BL795">
        <v>0</v>
      </c>
      <c r="BM795">
        <v>0</v>
      </c>
      <c r="BN795">
        <v>1</v>
      </c>
      <c r="BO795">
        <v>0</v>
      </c>
      <c r="BP795">
        <v>0</v>
      </c>
      <c r="BQ795">
        <v>0</v>
      </c>
      <c r="BR795">
        <v>0</v>
      </c>
      <c r="BS795">
        <v>0</v>
      </c>
      <c r="BT795">
        <v>0</v>
      </c>
      <c r="BU795">
        <v>0</v>
      </c>
      <c r="BV795">
        <v>0</v>
      </c>
      <c r="BW795">
        <v>0</v>
      </c>
      <c r="BX795">
        <v>0</v>
      </c>
      <c r="BY795">
        <v>0</v>
      </c>
      <c r="BZ795">
        <v>0</v>
      </c>
      <c r="CA795">
        <v>0</v>
      </c>
      <c r="CB795">
        <v>0</v>
      </c>
      <c r="CC795">
        <v>0</v>
      </c>
      <c r="CD795">
        <v>0</v>
      </c>
      <c r="CE795">
        <v>0</v>
      </c>
      <c r="CF795">
        <v>0</v>
      </c>
      <c r="CG795">
        <v>0</v>
      </c>
      <c r="CH795">
        <v>0</v>
      </c>
      <c r="CI795">
        <v>0</v>
      </c>
      <c r="CJ795">
        <v>0</v>
      </c>
      <c r="CK795">
        <v>1</v>
      </c>
      <c r="CL795">
        <v>1</v>
      </c>
      <c r="CM795">
        <v>0</v>
      </c>
      <c r="CN795">
        <v>1</v>
      </c>
    </row>
    <row r="796" spans="1:92">
      <c r="A796" t="s">
        <v>1649</v>
      </c>
      <c r="B796" t="s">
        <v>25</v>
      </c>
      <c r="C796" t="s">
        <v>26</v>
      </c>
      <c r="D796" t="s">
        <v>27</v>
      </c>
      <c r="E796" t="s">
        <v>35</v>
      </c>
      <c r="F796" t="s">
        <v>223</v>
      </c>
      <c r="G796" t="s">
        <v>224</v>
      </c>
      <c r="H796" t="s">
        <v>225</v>
      </c>
      <c r="I796">
        <v>100</v>
      </c>
      <c r="J796" s="1">
        <v>0.96</v>
      </c>
      <c r="K796" t="s">
        <v>26</v>
      </c>
      <c r="L796" t="s">
        <v>27</v>
      </c>
      <c r="M796" t="s">
        <v>35</v>
      </c>
      <c r="N796" t="s">
        <v>223</v>
      </c>
      <c r="P796" t="s">
        <v>226</v>
      </c>
      <c r="Q796">
        <v>3</v>
      </c>
      <c r="R796">
        <v>0.10403999999999899</v>
      </c>
      <c r="S796">
        <f t="shared" si="24"/>
        <v>7</v>
      </c>
      <c r="T796">
        <f t="shared" si="25"/>
        <v>12</v>
      </c>
      <c r="U796">
        <v>0</v>
      </c>
      <c r="V796">
        <v>0</v>
      </c>
      <c r="W796">
        <v>0</v>
      </c>
      <c r="X796">
        <v>0</v>
      </c>
      <c r="Y796">
        <v>0</v>
      </c>
      <c r="Z796">
        <v>1</v>
      </c>
      <c r="AA796">
        <v>0</v>
      </c>
      <c r="AB796">
        <v>0</v>
      </c>
      <c r="AC796">
        <v>0</v>
      </c>
      <c r="AD796">
        <v>2</v>
      </c>
      <c r="AE796">
        <v>0</v>
      </c>
      <c r="AF796">
        <v>0</v>
      </c>
      <c r="AG796">
        <v>0</v>
      </c>
      <c r="AH796">
        <v>2</v>
      </c>
      <c r="AI796">
        <v>0</v>
      </c>
      <c r="AJ796">
        <v>0</v>
      </c>
      <c r="AK796">
        <v>0</v>
      </c>
      <c r="AL796">
        <v>0</v>
      </c>
      <c r="AM796">
        <v>0</v>
      </c>
      <c r="AN796">
        <v>1</v>
      </c>
      <c r="AO796">
        <v>0</v>
      </c>
      <c r="AP796">
        <v>0</v>
      </c>
      <c r="AQ796">
        <v>0</v>
      </c>
      <c r="AR796">
        <v>0</v>
      </c>
      <c r="AS796">
        <v>0</v>
      </c>
      <c r="AT796">
        <v>0</v>
      </c>
      <c r="AU796">
        <v>0</v>
      </c>
      <c r="AV796">
        <v>0</v>
      </c>
      <c r="AW796">
        <v>0</v>
      </c>
      <c r="AX796">
        <v>0</v>
      </c>
      <c r="AY796">
        <v>0</v>
      </c>
      <c r="AZ796">
        <v>4</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v>0</v>
      </c>
      <c r="BY796">
        <v>0</v>
      </c>
      <c r="BZ796">
        <v>1</v>
      </c>
      <c r="CA796">
        <v>0</v>
      </c>
      <c r="CB796">
        <v>0</v>
      </c>
      <c r="CC796">
        <v>0</v>
      </c>
      <c r="CD796">
        <v>0</v>
      </c>
      <c r="CE796">
        <v>0</v>
      </c>
      <c r="CF796">
        <v>1</v>
      </c>
      <c r="CG796">
        <v>0</v>
      </c>
      <c r="CH796">
        <v>0</v>
      </c>
      <c r="CI796">
        <v>0</v>
      </c>
      <c r="CJ796">
        <v>0</v>
      </c>
      <c r="CK796">
        <v>0</v>
      </c>
      <c r="CL796">
        <v>0</v>
      </c>
      <c r="CM796">
        <v>0</v>
      </c>
      <c r="CN796">
        <v>0</v>
      </c>
    </row>
    <row r="797" spans="1:92">
      <c r="A797" t="s">
        <v>1835</v>
      </c>
      <c r="B797" t="s">
        <v>25</v>
      </c>
      <c r="C797" t="s">
        <v>26</v>
      </c>
      <c r="D797" t="s">
        <v>88</v>
      </c>
      <c r="E797" t="s">
        <v>89</v>
      </c>
      <c r="F797" t="s">
        <v>172</v>
      </c>
      <c r="G797" t="s">
        <v>1836</v>
      </c>
      <c r="H797" t="s">
        <v>1837</v>
      </c>
      <c r="I797">
        <v>100</v>
      </c>
      <c r="J797" s="1">
        <v>0.97</v>
      </c>
      <c r="K797" t="s">
        <v>26</v>
      </c>
      <c r="L797" t="s">
        <v>88</v>
      </c>
      <c r="M797" t="s">
        <v>89</v>
      </c>
      <c r="N797" t="s">
        <v>172</v>
      </c>
      <c r="O797" t="s">
        <v>175</v>
      </c>
      <c r="P797" t="s">
        <v>243</v>
      </c>
      <c r="Q797">
        <v>4</v>
      </c>
      <c r="R797">
        <v>0.15401999999999899</v>
      </c>
      <c r="S797">
        <f t="shared" si="24"/>
        <v>7</v>
      </c>
      <c r="T797">
        <f t="shared" si="25"/>
        <v>12</v>
      </c>
      <c r="U797">
        <v>0</v>
      </c>
      <c r="V797">
        <v>0</v>
      </c>
      <c r="W797">
        <v>0</v>
      </c>
      <c r="X797">
        <v>0</v>
      </c>
      <c r="Y797">
        <v>0</v>
      </c>
      <c r="Z797">
        <v>0</v>
      </c>
      <c r="AA797">
        <v>0</v>
      </c>
      <c r="AB797">
        <v>0</v>
      </c>
      <c r="AC797">
        <v>0</v>
      </c>
      <c r="AD797">
        <v>0</v>
      </c>
      <c r="AE797">
        <v>2</v>
      </c>
      <c r="AF797">
        <v>0</v>
      </c>
      <c r="AG797">
        <v>0</v>
      </c>
      <c r="AH797">
        <v>2</v>
      </c>
      <c r="AI797">
        <v>0</v>
      </c>
      <c r="AJ797">
        <v>2</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0</v>
      </c>
      <c r="BF797">
        <v>0</v>
      </c>
      <c r="BG797">
        <v>0</v>
      </c>
      <c r="BH797">
        <v>2</v>
      </c>
      <c r="BI797">
        <v>0</v>
      </c>
      <c r="BJ797">
        <v>0</v>
      </c>
      <c r="BK797">
        <v>0</v>
      </c>
      <c r="BL797">
        <v>0</v>
      </c>
      <c r="BM797">
        <v>0</v>
      </c>
      <c r="BN797">
        <v>0</v>
      </c>
      <c r="BO797">
        <v>0</v>
      </c>
      <c r="BP797">
        <v>0</v>
      </c>
      <c r="BQ797">
        <v>2</v>
      </c>
      <c r="BR797">
        <v>0</v>
      </c>
      <c r="BS797">
        <v>0</v>
      </c>
      <c r="BT797">
        <v>0</v>
      </c>
      <c r="BU797">
        <v>0</v>
      </c>
      <c r="BV797">
        <v>0</v>
      </c>
      <c r="BW797">
        <v>0</v>
      </c>
      <c r="BX797">
        <v>0</v>
      </c>
      <c r="BY797">
        <v>0</v>
      </c>
      <c r="BZ797">
        <v>1</v>
      </c>
      <c r="CA797">
        <v>0</v>
      </c>
      <c r="CB797">
        <v>0</v>
      </c>
      <c r="CC797">
        <v>0</v>
      </c>
      <c r="CD797">
        <v>0</v>
      </c>
      <c r="CE797">
        <v>0</v>
      </c>
      <c r="CF797">
        <v>0</v>
      </c>
      <c r="CG797">
        <v>0</v>
      </c>
      <c r="CH797">
        <v>0</v>
      </c>
      <c r="CI797">
        <v>0</v>
      </c>
      <c r="CJ797">
        <v>0</v>
      </c>
      <c r="CK797">
        <v>0</v>
      </c>
      <c r="CL797">
        <v>0</v>
      </c>
      <c r="CM797">
        <v>0</v>
      </c>
      <c r="CN797">
        <v>1</v>
      </c>
    </row>
    <row r="798" spans="1:92">
      <c r="A798" t="s">
        <v>1616</v>
      </c>
      <c r="B798" t="s">
        <v>25</v>
      </c>
      <c r="C798" t="s">
        <v>26</v>
      </c>
      <c r="D798" t="s">
        <v>47</v>
      </c>
      <c r="E798" t="s">
        <v>48</v>
      </c>
      <c r="F798" t="s">
        <v>49</v>
      </c>
      <c r="G798" t="s">
        <v>401</v>
      </c>
      <c r="H798" t="s">
        <v>402</v>
      </c>
      <c r="I798">
        <v>100</v>
      </c>
      <c r="J798" s="1">
        <v>0.98</v>
      </c>
      <c r="K798" t="s">
        <v>26</v>
      </c>
      <c r="L798" t="s">
        <v>47</v>
      </c>
      <c r="M798" t="s">
        <v>48</v>
      </c>
      <c r="N798" t="s">
        <v>49</v>
      </c>
      <c r="O798" t="s">
        <v>52</v>
      </c>
      <c r="P798" t="s">
        <v>403</v>
      </c>
      <c r="Q798">
        <v>3</v>
      </c>
      <c r="R798">
        <v>4.49199999999998E-2</v>
      </c>
      <c r="S798">
        <f t="shared" si="24"/>
        <v>6</v>
      </c>
      <c r="T798">
        <f t="shared" si="25"/>
        <v>12</v>
      </c>
      <c r="U798">
        <v>0</v>
      </c>
      <c r="V798">
        <v>0</v>
      </c>
      <c r="W798">
        <v>0</v>
      </c>
      <c r="X798">
        <v>0</v>
      </c>
      <c r="Y798">
        <v>0</v>
      </c>
      <c r="Z798">
        <v>1</v>
      </c>
      <c r="AA798">
        <v>0</v>
      </c>
      <c r="AB798">
        <v>0</v>
      </c>
      <c r="AC798">
        <v>0</v>
      </c>
      <c r="AD798">
        <v>0</v>
      </c>
      <c r="AE798">
        <v>0</v>
      </c>
      <c r="AF798">
        <v>0</v>
      </c>
      <c r="AG798">
        <v>0</v>
      </c>
      <c r="AH798">
        <v>2</v>
      </c>
      <c r="AI798">
        <v>0</v>
      </c>
      <c r="AJ798">
        <v>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1</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v>6</v>
      </c>
      <c r="BY798">
        <v>0</v>
      </c>
      <c r="BZ798">
        <v>0</v>
      </c>
      <c r="CA798">
        <v>0</v>
      </c>
      <c r="CB798">
        <v>0</v>
      </c>
      <c r="CC798">
        <v>0</v>
      </c>
      <c r="CD798">
        <v>0</v>
      </c>
      <c r="CE798">
        <v>0</v>
      </c>
      <c r="CF798">
        <v>0</v>
      </c>
      <c r="CG798">
        <v>0</v>
      </c>
      <c r="CH798">
        <v>0</v>
      </c>
      <c r="CI798">
        <v>0</v>
      </c>
      <c r="CJ798">
        <v>1</v>
      </c>
      <c r="CK798">
        <v>0</v>
      </c>
      <c r="CL798">
        <v>0</v>
      </c>
      <c r="CM798">
        <v>0</v>
      </c>
      <c r="CN798">
        <v>1</v>
      </c>
    </row>
    <row r="799" spans="1:92">
      <c r="A799" t="s">
        <v>1457</v>
      </c>
      <c r="B799" t="s">
        <v>25</v>
      </c>
      <c r="C799" t="s">
        <v>26</v>
      </c>
      <c r="D799" t="s">
        <v>88</v>
      </c>
      <c r="E799" t="s">
        <v>89</v>
      </c>
      <c r="F799" t="s">
        <v>32</v>
      </c>
      <c r="G799" t="s">
        <v>332</v>
      </c>
      <c r="H799" t="s">
        <v>333</v>
      </c>
      <c r="I799">
        <v>100</v>
      </c>
      <c r="J799" s="1">
        <v>0.94</v>
      </c>
      <c r="K799" t="s">
        <v>26</v>
      </c>
      <c r="L799" t="s">
        <v>88</v>
      </c>
      <c r="M799" t="s">
        <v>89</v>
      </c>
      <c r="N799" t="s">
        <v>32</v>
      </c>
      <c r="O799" t="s">
        <v>59</v>
      </c>
      <c r="P799" t="s">
        <v>397</v>
      </c>
      <c r="Q799">
        <v>5</v>
      </c>
      <c r="R799">
        <v>0.18795000000000001</v>
      </c>
      <c r="S799">
        <f t="shared" si="24"/>
        <v>5</v>
      </c>
      <c r="T799">
        <f t="shared" si="25"/>
        <v>12</v>
      </c>
      <c r="U799">
        <v>0</v>
      </c>
      <c r="V799">
        <v>0</v>
      </c>
      <c r="W799">
        <v>0</v>
      </c>
      <c r="X799">
        <v>0</v>
      </c>
      <c r="Y799">
        <v>0</v>
      </c>
      <c r="Z799">
        <v>0</v>
      </c>
      <c r="AA799">
        <v>0</v>
      </c>
      <c r="AB799">
        <v>0</v>
      </c>
      <c r="AC799">
        <v>0</v>
      </c>
      <c r="AD799">
        <v>0</v>
      </c>
      <c r="AE799">
        <v>0</v>
      </c>
      <c r="AF799">
        <v>0</v>
      </c>
      <c r="AG799">
        <v>0</v>
      </c>
      <c r="AH799">
        <v>2</v>
      </c>
      <c r="AI799">
        <v>0</v>
      </c>
      <c r="AJ799">
        <v>0</v>
      </c>
      <c r="AK799">
        <v>6</v>
      </c>
      <c r="AL799">
        <v>0</v>
      </c>
      <c r="AM799">
        <v>0</v>
      </c>
      <c r="AN799">
        <v>0</v>
      </c>
      <c r="AO799">
        <v>0</v>
      </c>
      <c r="AP799">
        <v>0</v>
      </c>
      <c r="AQ799">
        <v>0</v>
      </c>
      <c r="AR799">
        <v>0</v>
      </c>
      <c r="AS799">
        <v>0</v>
      </c>
      <c r="AT799">
        <v>0</v>
      </c>
      <c r="AU799">
        <v>1</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v>0</v>
      </c>
      <c r="BY799">
        <v>1</v>
      </c>
      <c r="BZ799">
        <v>0</v>
      </c>
      <c r="CA799">
        <v>2</v>
      </c>
      <c r="CB799">
        <v>0</v>
      </c>
      <c r="CC799">
        <v>0</v>
      </c>
      <c r="CD799">
        <v>0</v>
      </c>
      <c r="CE799">
        <v>0</v>
      </c>
      <c r="CF799">
        <v>0</v>
      </c>
      <c r="CG799">
        <v>0</v>
      </c>
      <c r="CH799">
        <v>0</v>
      </c>
      <c r="CI799">
        <v>0</v>
      </c>
      <c r="CJ799">
        <v>0</v>
      </c>
      <c r="CK799">
        <v>0</v>
      </c>
      <c r="CL799">
        <v>0</v>
      </c>
      <c r="CM799">
        <v>0</v>
      </c>
      <c r="CN799">
        <v>0</v>
      </c>
    </row>
    <row r="800" spans="1:92">
      <c r="A800" t="s">
        <v>1540</v>
      </c>
      <c r="B800" t="s">
        <v>25</v>
      </c>
      <c r="C800" t="s">
        <v>26</v>
      </c>
      <c r="D800" t="s">
        <v>27</v>
      </c>
      <c r="E800" t="s">
        <v>491</v>
      </c>
      <c r="F800" t="s">
        <v>32</v>
      </c>
      <c r="G800" t="s">
        <v>1468</v>
      </c>
      <c r="H800" t="s">
        <v>1469</v>
      </c>
      <c r="I800">
        <v>100</v>
      </c>
      <c r="J800" s="1">
        <v>0.97</v>
      </c>
      <c r="K800" t="s">
        <v>26</v>
      </c>
      <c r="L800" t="s">
        <v>27</v>
      </c>
      <c r="M800" t="s">
        <v>491</v>
      </c>
      <c r="N800" t="s">
        <v>491</v>
      </c>
      <c r="O800" t="s">
        <v>491</v>
      </c>
      <c r="P800" t="s">
        <v>1541</v>
      </c>
      <c r="Q800">
        <v>4</v>
      </c>
      <c r="R800">
        <v>0.25128999999999901</v>
      </c>
      <c r="S800">
        <f t="shared" si="24"/>
        <v>5</v>
      </c>
      <c r="T800">
        <f t="shared" si="25"/>
        <v>12</v>
      </c>
      <c r="U800">
        <v>0</v>
      </c>
      <c r="V800">
        <v>0</v>
      </c>
      <c r="W800">
        <v>0</v>
      </c>
      <c r="X800">
        <v>0</v>
      </c>
      <c r="Y800">
        <v>1</v>
      </c>
      <c r="Z800">
        <v>0</v>
      </c>
      <c r="AA800">
        <v>0</v>
      </c>
      <c r="AB800">
        <v>0</v>
      </c>
      <c r="AC800">
        <v>0</v>
      </c>
      <c r="AD800">
        <v>0</v>
      </c>
      <c r="AE800">
        <v>0</v>
      </c>
      <c r="AF800">
        <v>0</v>
      </c>
      <c r="AG800">
        <v>0</v>
      </c>
      <c r="AH800">
        <v>0</v>
      </c>
      <c r="AI800">
        <v>0</v>
      </c>
      <c r="AJ800">
        <v>0</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1</v>
      </c>
      <c r="BE800">
        <v>0</v>
      </c>
      <c r="BF800">
        <v>1</v>
      </c>
      <c r="BG800">
        <v>0</v>
      </c>
      <c r="BH800">
        <v>0</v>
      </c>
      <c r="BI800">
        <v>0</v>
      </c>
      <c r="BJ800">
        <v>0</v>
      </c>
      <c r="BK800">
        <v>0</v>
      </c>
      <c r="BL800">
        <v>0</v>
      </c>
      <c r="BM800">
        <v>0</v>
      </c>
      <c r="BN800">
        <v>0</v>
      </c>
      <c r="BO800">
        <v>0</v>
      </c>
      <c r="BP800">
        <v>0</v>
      </c>
      <c r="BQ800">
        <v>0</v>
      </c>
      <c r="BR800">
        <v>0</v>
      </c>
      <c r="BS800">
        <v>0</v>
      </c>
      <c r="BT800">
        <v>0</v>
      </c>
      <c r="BU800">
        <v>0</v>
      </c>
      <c r="BV800">
        <v>0</v>
      </c>
      <c r="BW800">
        <v>0</v>
      </c>
      <c r="BX800">
        <v>0</v>
      </c>
      <c r="BY800">
        <v>0</v>
      </c>
      <c r="BZ800">
        <v>0</v>
      </c>
      <c r="CA800">
        <v>6</v>
      </c>
      <c r="CB800">
        <v>0</v>
      </c>
      <c r="CC800">
        <v>0</v>
      </c>
      <c r="CD800">
        <v>0</v>
      </c>
      <c r="CE800">
        <v>0</v>
      </c>
      <c r="CF800">
        <v>0</v>
      </c>
      <c r="CG800">
        <v>0</v>
      </c>
      <c r="CH800">
        <v>0</v>
      </c>
      <c r="CI800">
        <v>0</v>
      </c>
      <c r="CJ800">
        <v>0</v>
      </c>
      <c r="CK800">
        <v>0</v>
      </c>
      <c r="CL800">
        <v>0</v>
      </c>
      <c r="CM800">
        <v>0</v>
      </c>
      <c r="CN800">
        <v>3</v>
      </c>
    </row>
    <row r="801" spans="1:92">
      <c r="A801" t="s">
        <v>1847</v>
      </c>
      <c r="B801" t="s">
        <v>25</v>
      </c>
      <c r="C801" t="s">
        <v>26</v>
      </c>
      <c r="D801" t="s">
        <v>27</v>
      </c>
      <c r="E801" t="s">
        <v>28</v>
      </c>
      <c r="F801" t="s">
        <v>67</v>
      </c>
      <c r="G801" t="s">
        <v>864</v>
      </c>
      <c r="H801" t="s">
        <v>1740</v>
      </c>
      <c r="I801">
        <v>100</v>
      </c>
      <c r="J801" s="1">
        <v>0.99</v>
      </c>
      <c r="K801" t="s">
        <v>26</v>
      </c>
      <c r="L801" t="s">
        <v>27</v>
      </c>
      <c r="M801" t="s">
        <v>28</v>
      </c>
      <c r="N801" t="s">
        <v>64</v>
      </c>
      <c r="O801" t="s">
        <v>119</v>
      </c>
      <c r="P801" t="s">
        <v>141</v>
      </c>
      <c r="Q801">
        <v>10</v>
      </c>
      <c r="R801">
        <v>6.4500000000000599E-3</v>
      </c>
      <c r="S801">
        <f t="shared" si="24"/>
        <v>5</v>
      </c>
      <c r="T801">
        <f t="shared" si="25"/>
        <v>12</v>
      </c>
      <c r="U801">
        <v>0</v>
      </c>
      <c r="V801">
        <v>0</v>
      </c>
      <c r="W801">
        <v>0</v>
      </c>
      <c r="X801">
        <v>0</v>
      </c>
      <c r="Y801">
        <v>0</v>
      </c>
      <c r="Z801">
        <v>0</v>
      </c>
      <c r="AA801">
        <v>0</v>
      </c>
      <c r="AB801">
        <v>0</v>
      </c>
      <c r="AC801">
        <v>0</v>
      </c>
      <c r="AD801">
        <v>0</v>
      </c>
      <c r="AE801">
        <v>1</v>
      </c>
      <c r="AF801">
        <v>0</v>
      </c>
      <c r="AG801">
        <v>0</v>
      </c>
      <c r="AH801">
        <v>0</v>
      </c>
      <c r="AI801">
        <v>0</v>
      </c>
      <c r="AJ801">
        <v>0</v>
      </c>
      <c r="AK801">
        <v>0</v>
      </c>
      <c r="AL801">
        <v>0</v>
      </c>
      <c r="AM801">
        <v>0</v>
      </c>
      <c r="AN801">
        <v>0</v>
      </c>
      <c r="AO801">
        <v>0</v>
      </c>
      <c r="AP801">
        <v>0</v>
      </c>
      <c r="AQ801">
        <v>0</v>
      </c>
      <c r="AR801">
        <v>0</v>
      </c>
      <c r="AS801">
        <v>0</v>
      </c>
      <c r="AT801">
        <v>0</v>
      </c>
      <c r="AU801">
        <v>1</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1</v>
      </c>
      <c r="BS801">
        <v>0</v>
      </c>
      <c r="BT801">
        <v>0</v>
      </c>
      <c r="BU801">
        <v>0</v>
      </c>
      <c r="BV801">
        <v>0</v>
      </c>
      <c r="BW801">
        <v>0</v>
      </c>
      <c r="BX801">
        <v>0</v>
      </c>
      <c r="BY801">
        <v>0</v>
      </c>
      <c r="BZ801">
        <v>0</v>
      </c>
      <c r="CA801">
        <v>0</v>
      </c>
      <c r="CB801">
        <v>0</v>
      </c>
      <c r="CC801">
        <v>0</v>
      </c>
      <c r="CD801">
        <v>5</v>
      </c>
      <c r="CE801">
        <v>0</v>
      </c>
      <c r="CF801">
        <v>0</v>
      </c>
      <c r="CG801">
        <v>0</v>
      </c>
      <c r="CH801">
        <v>0</v>
      </c>
      <c r="CI801">
        <v>0</v>
      </c>
      <c r="CJ801">
        <v>0</v>
      </c>
      <c r="CK801">
        <v>0</v>
      </c>
      <c r="CL801">
        <v>0</v>
      </c>
      <c r="CM801">
        <v>0</v>
      </c>
      <c r="CN801">
        <v>4</v>
      </c>
    </row>
    <row r="802" spans="1:92">
      <c r="A802" t="s">
        <v>2074</v>
      </c>
      <c r="B802" t="s">
        <v>25</v>
      </c>
      <c r="C802" t="s">
        <v>26</v>
      </c>
      <c r="D802" t="s">
        <v>27</v>
      </c>
      <c r="E802" t="s">
        <v>77</v>
      </c>
      <c r="F802" t="s">
        <v>78</v>
      </c>
      <c r="G802" t="s">
        <v>79</v>
      </c>
      <c r="H802" t="s">
        <v>541</v>
      </c>
      <c r="I802">
        <v>100</v>
      </c>
      <c r="J802" s="1">
        <v>0.94</v>
      </c>
      <c r="K802" t="s">
        <v>26</v>
      </c>
      <c r="L802" t="s">
        <v>27</v>
      </c>
      <c r="M802" t="s">
        <v>28</v>
      </c>
      <c r="N802" t="s">
        <v>28</v>
      </c>
      <c r="O802" t="s">
        <v>28</v>
      </c>
      <c r="P802" t="s">
        <v>156</v>
      </c>
      <c r="Q802">
        <v>13</v>
      </c>
      <c r="R802">
        <v>8.56800000000002E-2</v>
      </c>
      <c r="S802">
        <f t="shared" si="24"/>
        <v>3</v>
      </c>
      <c r="T802">
        <f t="shared" si="25"/>
        <v>12</v>
      </c>
      <c r="U802">
        <v>0</v>
      </c>
      <c r="V802">
        <v>0</v>
      </c>
      <c r="W802">
        <v>0</v>
      </c>
      <c r="X802">
        <v>0</v>
      </c>
      <c r="Y802">
        <v>0</v>
      </c>
      <c r="Z802">
        <v>0</v>
      </c>
      <c r="AA802">
        <v>0</v>
      </c>
      <c r="AB802">
        <v>0</v>
      </c>
      <c r="AC802">
        <v>0</v>
      </c>
      <c r="AD802">
        <v>0</v>
      </c>
      <c r="AE802">
        <v>0</v>
      </c>
      <c r="AF802">
        <v>0</v>
      </c>
      <c r="AG802">
        <v>0</v>
      </c>
      <c r="AH802">
        <v>0</v>
      </c>
      <c r="AI802">
        <v>0</v>
      </c>
      <c r="AJ802">
        <v>0</v>
      </c>
      <c r="AK802">
        <v>0</v>
      </c>
      <c r="AL802">
        <v>0</v>
      </c>
      <c r="AM802">
        <v>0</v>
      </c>
      <c r="AN802">
        <v>0</v>
      </c>
      <c r="AO802">
        <v>1</v>
      </c>
      <c r="AP802">
        <v>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2</v>
      </c>
      <c r="BJ802">
        <v>0</v>
      </c>
      <c r="BK802">
        <v>0</v>
      </c>
      <c r="BL802">
        <v>0</v>
      </c>
      <c r="BM802">
        <v>0</v>
      </c>
      <c r="BN802">
        <v>0</v>
      </c>
      <c r="BO802">
        <v>0</v>
      </c>
      <c r="BP802">
        <v>0</v>
      </c>
      <c r="BQ802">
        <v>9</v>
      </c>
      <c r="BR802">
        <v>0</v>
      </c>
      <c r="BS802">
        <v>0</v>
      </c>
      <c r="BT802">
        <v>0</v>
      </c>
      <c r="BU802">
        <v>0</v>
      </c>
      <c r="BV802">
        <v>0</v>
      </c>
      <c r="BW802">
        <v>0</v>
      </c>
      <c r="BX802">
        <v>0</v>
      </c>
      <c r="BY802">
        <v>0</v>
      </c>
      <c r="BZ802">
        <v>0</v>
      </c>
      <c r="CA802">
        <v>0</v>
      </c>
      <c r="CB802">
        <v>0</v>
      </c>
      <c r="CC802">
        <v>0</v>
      </c>
      <c r="CD802">
        <v>0</v>
      </c>
      <c r="CE802">
        <v>0</v>
      </c>
      <c r="CF802">
        <v>0</v>
      </c>
      <c r="CG802">
        <v>0</v>
      </c>
      <c r="CH802">
        <v>0</v>
      </c>
      <c r="CI802">
        <v>0</v>
      </c>
      <c r="CJ802">
        <v>0</v>
      </c>
      <c r="CK802">
        <v>0</v>
      </c>
      <c r="CL802">
        <v>0</v>
      </c>
      <c r="CM802">
        <v>0</v>
      </c>
      <c r="CN802">
        <v>0</v>
      </c>
    </row>
    <row r="803" spans="1:92">
      <c r="A803" t="s">
        <v>2277</v>
      </c>
      <c r="B803" t="s">
        <v>25</v>
      </c>
      <c r="C803" t="s">
        <v>26</v>
      </c>
      <c r="D803" t="s">
        <v>27</v>
      </c>
      <c r="E803" t="s">
        <v>28</v>
      </c>
      <c r="F803" t="s">
        <v>29</v>
      </c>
      <c r="G803" t="s">
        <v>319</v>
      </c>
      <c r="H803" t="s">
        <v>2278</v>
      </c>
      <c r="I803">
        <v>100</v>
      </c>
      <c r="J803" s="1">
        <v>0.98</v>
      </c>
      <c r="K803" t="s">
        <v>26</v>
      </c>
      <c r="L803" t="s">
        <v>27</v>
      </c>
      <c r="M803" t="s">
        <v>28</v>
      </c>
      <c r="N803" t="s">
        <v>28</v>
      </c>
      <c r="O803" t="s">
        <v>28</v>
      </c>
      <c r="P803" t="s">
        <v>1427</v>
      </c>
      <c r="Q803">
        <v>2</v>
      </c>
      <c r="R803">
        <v>6.9410000000000402E-2</v>
      </c>
      <c r="S803">
        <f t="shared" si="24"/>
        <v>3</v>
      </c>
      <c r="T803">
        <f t="shared" si="25"/>
        <v>12</v>
      </c>
      <c r="U803">
        <v>0</v>
      </c>
      <c r="V803">
        <v>0</v>
      </c>
      <c r="W803">
        <v>0</v>
      </c>
      <c r="X803">
        <v>0</v>
      </c>
      <c r="Y803">
        <v>0</v>
      </c>
      <c r="Z803">
        <v>0</v>
      </c>
      <c r="AA803">
        <v>0</v>
      </c>
      <c r="AB803">
        <v>0</v>
      </c>
      <c r="AC803">
        <v>0</v>
      </c>
      <c r="AD803">
        <v>0</v>
      </c>
      <c r="AE803">
        <v>0</v>
      </c>
      <c r="AF803">
        <v>0</v>
      </c>
      <c r="AG803">
        <v>0</v>
      </c>
      <c r="AH803">
        <v>0</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1</v>
      </c>
      <c r="BE803">
        <v>0</v>
      </c>
      <c r="BF803">
        <v>0</v>
      </c>
      <c r="BG803">
        <v>0</v>
      </c>
      <c r="BH803">
        <v>0</v>
      </c>
      <c r="BI803">
        <v>0</v>
      </c>
      <c r="BJ803">
        <v>0</v>
      </c>
      <c r="BK803">
        <v>0</v>
      </c>
      <c r="BL803">
        <v>7</v>
      </c>
      <c r="BM803">
        <v>0</v>
      </c>
      <c r="BN803">
        <v>0</v>
      </c>
      <c r="BO803">
        <v>0</v>
      </c>
      <c r="BP803">
        <v>0</v>
      </c>
      <c r="BQ803">
        <v>0</v>
      </c>
      <c r="BR803">
        <v>0</v>
      </c>
      <c r="BS803">
        <v>0</v>
      </c>
      <c r="BT803">
        <v>0</v>
      </c>
      <c r="BU803">
        <v>0</v>
      </c>
      <c r="BV803">
        <v>0</v>
      </c>
      <c r="BW803">
        <v>0</v>
      </c>
      <c r="BX803">
        <v>0</v>
      </c>
      <c r="BY803">
        <v>0</v>
      </c>
      <c r="BZ803">
        <v>0</v>
      </c>
      <c r="CA803">
        <v>0</v>
      </c>
      <c r="CB803">
        <v>0</v>
      </c>
      <c r="CC803">
        <v>0</v>
      </c>
      <c r="CD803">
        <v>0</v>
      </c>
      <c r="CE803">
        <v>0</v>
      </c>
      <c r="CF803">
        <v>0</v>
      </c>
      <c r="CG803">
        <v>0</v>
      </c>
      <c r="CH803">
        <v>0</v>
      </c>
      <c r="CI803">
        <v>0</v>
      </c>
      <c r="CJ803">
        <v>0</v>
      </c>
      <c r="CK803">
        <v>0</v>
      </c>
      <c r="CL803">
        <v>0</v>
      </c>
      <c r="CM803">
        <v>0</v>
      </c>
      <c r="CN803">
        <v>4</v>
      </c>
    </row>
    <row r="804" spans="1:92">
      <c r="A804" t="s">
        <v>2478</v>
      </c>
      <c r="B804" t="s">
        <v>25</v>
      </c>
      <c r="C804" t="s">
        <v>26</v>
      </c>
      <c r="D804" t="s">
        <v>88</v>
      </c>
      <c r="E804" t="s">
        <v>89</v>
      </c>
      <c r="F804" t="s">
        <v>172</v>
      </c>
      <c r="G804" t="s">
        <v>765</v>
      </c>
      <c r="H804" t="s">
        <v>766</v>
      </c>
      <c r="I804">
        <v>100</v>
      </c>
      <c r="J804" s="1">
        <v>1</v>
      </c>
      <c r="K804" t="s">
        <v>26</v>
      </c>
      <c r="L804" t="s">
        <v>88</v>
      </c>
      <c r="M804" t="s">
        <v>89</v>
      </c>
      <c r="N804" t="s">
        <v>172</v>
      </c>
      <c r="O804" t="s">
        <v>175</v>
      </c>
      <c r="P804" t="s">
        <v>1133</v>
      </c>
      <c r="Q804">
        <v>4</v>
      </c>
      <c r="R804">
        <v>1.7639999999999802E-2</v>
      </c>
      <c r="S804">
        <f t="shared" si="24"/>
        <v>3</v>
      </c>
      <c r="T804">
        <f t="shared" si="25"/>
        <v>12</v>
      </c>
      <c r="U804">
        <v>0</v>
      </c>
      <c r="V804">
        <v>0</v>
      </c>
      <c r="W804">
        <v>0</v>
      </c>
      <c r="X804">
        <v>0</v>
      </c>
      <c r="Y804">
        <v>0</v>
      </c>
      <c r="Z804">
        <v>0</v>
      </c>
      <c r="AA804">
        <v>0</v>
      </c>
      <c r="AB804">
        <v>0</v>
      </c>
      <c r="AC804">
        <v>0</v>
      </c>
      <c r="AD804">
        <v>0</v>
      </c>
      <c r="AE804">
        <v>0</v>
      </c>
      <c r="AF804">
        <v>0</v>
      </c>
      <c r="AG804">
        <v>0</v>
      </c>
      <c r="AH804">
        <v>0</v>
      </c>
      <c r="AI804">
        <v>0</v>
      </c>
      <c r="AJ804">
        <v>0</v>
      </c>
      <c r="AK804">
        <v>0</v>
      </c>
      <c r="AL804">
        <v>0</v>
      </c>
      <c r="AM804">
        <v>0</v>
      </c>
      <c r="AN804">
        <v>0</v>
      </c>
      <c r="AO804">
        <v>0</v>
      </c>
      <c r="AP804">
        <v>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v>0</v>
      </c>
      <c r="BY804">
        <v>0</v>
      </c>
      <c r="BZ804">
        <v>0</v>
      </c>
      <c r="CA804">
        <v>0</v>
      </c>
      <c r="CB804">
        <v>0</v>
      </c>
      <c r="CC804">
        <v>0</v>
      </c>
      <c r="CD804">
        <v>0</v>
      </c>
      <c r="CE804">
        <v>8</v>
      </c>
      <c r="CF804">
        <v>0</v>
      </c>
      <c r="CG804">
        <v>3</v>
      </c>
      <c r="CH804">
        <v>1</v>
      </c>
      <c r="CI804">
        <v>0</v>
      </c>
      <c r="CJ804">
        <v>0</v>
      </c>
      <c r="CK804">
        <v>0</v>
      </c>
      <c r="CL804">
        <v>0</v>
      </c>
      <c r="CM804">
        <v>0</v>
      </c>
      <c r="CN804">
        <v>0</v>
      </c>
    </row>
    <row r="805" spans="1:92">
      <c r="A805" t="s">
        <v>1772</v>
      </c>
      <c r="B805" t="s">
        <v>25</v>
      </c>
      <c r="C805" t="s">
        <v>26</v>
      </c>
      <c r="D805" t="s">
        <v>27</v>
      </c>
      <c r="E805" t="s">
        <v>28</v>
      </c>
      <c r="F805" t="s">
        <v>28</v>
      </c>
      <c r="G805" t="s">
        <v>595</v>
      </c>
      <c r="H805" t="s">
        <v>656</v>
      </c>
      <c r="I805">
        <v>100</v>
      </c>
      <c r="J805" s="1">
        <v>0.99</v>
      </c>
      <c r="K805" t="s">
        <v>26</v>
      </c>
      <c r="L805" t="s">
        <v>27</v>
      </c>
      <c r="M805" t="s">
        <v>28</v>
      </c>
      <c r="N805" t="s">
        <v>28</v>
      </c>
      <c r="O805" t="s">
        <v>28</v>
      </c>
      <c r="P805" t="s">
        <v>938</v>
      </c>
      <c r="Q805">
        <v>4</v>
      </c>
      <c r="R805">
        <v>4.7200000000000103E-2</v>
      </c>
      <c r="S805">
        <f t="shared" si="24"/>
        <v>2</v>
      </c>
      <c r="T805">
        <f t="shared" si="25"/>
        <v>12</v>
      </c>
      <c r="U805">
        <v>0</v>
      </c>
      <c r="V805">
        <v>0</v>
      </c>
      <c r="W805">
        <v>0</v>
      </c>
      <c r="X805">
        <v>0</v>
      </c>
      <c r="Y805">
        <v>0</v>
      </c>
      <c r="Z805">
        <v>0</v>
      </c>
      <c r="AA805">
        <v>0</v>
      </c>
      <c r="AB805">
        <v>0</v>
      </c>
      <c r="AC805">
        <v>4</v>
      </c>
      <c r="AD805">
        <v>0</v>
      </c>
      <c r="AE805">
        <v>0</v>
      </c>
      <c r="AF805">
        <v>0</v>
      </c>
      <c r="AG805">
        <v>0</v>
      </c>
      <c r="AH805">
        <v>0</v>
      </c>
      <c r="AI805">
        <v>8</v>
      </c>
      <c r="AJ805">
        <v>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v>0</v>
      </c>
      <c r="BY805">
        <v>0</v>
      </c>
      <c r="BZ805">
        <v>0</v>
      </c>
      <c r="CA805">
        <v>0</v>
      </c>
      <c r="CB805">
        <v>0</v>
      </c>
      <c r="CC805">
        <v>0</v>
      </c>
      <c r="CD805">
        <v>0</v>
      </c>
      <c r="CE805">
        <v>0</v>
      </c>
      <c r="CF805">
        <v>0</v>
      </c>
      <c r="CG805">
        <v>0</v>
      </c>
      <c r="CH805">
        <v>0</v>
      </c>
      <c r="CI805">
        <v>0</v>
      </c>
      <c r="CJ805">
        <v>0</v>
      </c>
      <c r="CK805">
        <v>0</v>
      </c>
      <c r="CL805">
        <v>0</v>
      </c>
      <c r="CM805">
        <v>0</v>
      </c>
      <c r="CN805">
        <v>0</v>
      </c>
    </row>
    <row r="806" spans="1:92">
      <c r="A806" t="s">
        <v>2195</v>
      </c>
      <c r="B806" t="s">
        <v>25</v>
      </c>
      <c r="C806" t="s">
        <v>26</v>
      </c>
      <c r="D806" t="s">
        <v>27</v>
      </c>
      <c r="E806" t="s">
        <v>28</v>
      </c>
      <c r="F806" t="s">
        <v>28</v>
      </c>
      <c r="G806" t="s">
        <v>595</v>
      </c>
      <c r="H806" t="s">
        <v>2196</v>
      </c>
      <c r="I806">
        <v>100</v>
      </c>
      <c r="J806" s="1">
        <v>0.93</v>
      </c>
      <c r="K806" t="s">
        <v>26</v>
      </c>
      <c r="L806" t="s">
        <v>27</v>
      </c>
      <c r="M806" t="s">
        <v>28</v>
      </c>
      <c r="N806" t="s">
        <v>28</v>
      </c>
      <c r="O806" t="s">
        <v>28</v>
      </c>
      <c r="P806" t="s">
        <v>821</v>
      </c>
      <c r="Q806">
        <v>4</v>
      </c>
      <c r="R806">
        <v>0.14373999999999901</v>
      </c>
      <c r="S806">
        <f t="shared" si="24"/>
        <v>2</v>
      </c>
      <c r="T806">
        <f t="shared" si="25"/>
        <v>12</v>
      </c>
      <c r="U806">
        <v>0</v>
      </c>
      <c r="V806">
        <v>0</v>
      </c>
      <c r="W806">
        <v>0</v>
      </c>
      <c r="X806">
        <v>0</v>
      </c>
      <c r="Y806">
        <v>0</v>
      </c>
      <c r="Z806">
        <v>0</v>
      </c>
      <c r="AA806">
        <v>0</v>
      </c>
      <c r="AB806">
        <v>0</v>
      </c>
      <c r="AC806">
        <v>0</v>
      </c>
      <c r="AD806">
        <v>0</v>
      </c>
      <c r="AE806">
        <v>0</v>
      </c>
      <c r="AF806">
        <v>0</v>
      </c>
      <c r="AG806">
        <v>0</v>
      </c>
      <c r="AH806">
        <v>0</v>
      </c>
      <c r="AI806">
        <v>0</v>
      </c>
      <c r="AJ806">
        <v>0</v>
      </c>
      <c r="AK806">
        <v>0</v>
      </c>
      <c r="AL806">
        <v>0</v>
      </c>
      <c r="AM806">
        <v>0</v>
      </c>
      <c r="AN806">
        <v>0</v>
      </c>
      <c r="AO806">
        <v>0</v>
      </c>
      <c r="AP806">
        <v>0</v>
      </c>
      <c r="AQ806">
        <v>0</v>
      </c>
      <c r="AR806">
        <v>0</v>
      </c>
      <c r="AS806">
        <v>0</v>
      </c>
      <c r="AT806">
        <v>0</v>
      </c>
      <c r="AU806">
        <v>0</v>
      </c>
      <c r="AV806">
        <v>0</v>
      </c>
      <c r="AW806">
        <v>0</v>
      </c>
      <c r="AX806">
        <v>6</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v>0</v>
      </c>
      <c r="BY806">
        <v>0</v>
      </c>
      <c r="BZ806">
        <v>0</v>
      </c>
      <c r="CA806">
        <v>6</v>
      </c>
      <c r="CB806">
        <v>0</v>
      </c>
      <c r="CC806">
        <v>0</v>
      </c>
      <c r="CD806">
        <v>0</v>
      </c>
      <c r="CE806">
        <v>0</v>
      </c>
      <c r="CF806">
        <v>0</v>
      </c>
      <c r="CG806">
        <v>0</v>
      </c>
      <c r="CH806">
        <v>0</v>
      </c>
      <c r="CI806">
        <v>0</v>
      </c>
      <c r="CJ806">
        <v>0</v>
      </c>
      <c r="CK806">
        <v>0</v>
      </c>
      <c r="CL806">
        <v>0</v>
      </c>
      <c r="CM806">
        <v>0</v>
      </c>
      <c r="CN806">
        <v>0</v>
      </c>
    </row>
    <row r="807" spans="1:92">
      <c r="A807" t="s">
        <v>1180</v>
      </c>
      <c r="B807" t="s">
        <v>25</v>
      </c>
      <c r="C807" t="s">
        <v>26</v>
      </c>
      <c r="D807" t="s">
        <v>47</v>
      </c>
      <c r="E807" t="s">
        <v>35</v>
      </c>
      <c r="F807" t="s">
        <v>198</v>
      </c>
      <c r="G807" t="s">
        <v>1181</v>
      </c>
      <c r="H807" t="s">
        <v>1182</v>
      </c>
      <c r="I807">
        <v>100</v>
      </c>
      <c r="J807" s="1">
        <v>0.99</v>
      </c>
      <c r="K807" t="s">
        <v>26</v>
      </c>
      <c r="L807" t="s">
        <v>47</v>
      </c>
      <c r="M807" t="s">
        <v>35</v>
      </c>
      <c r="N807" t="s">
        <v>44</v>
      </c>
      <c r="P807" t="s">
        <v>1183</v>
      </c>
      <c r="Q807">
        <v>2</v>
      </c>
      <c r="R807">
        <v>0.11307</v>
      </c>
      <c r="S807">
        <f t="shared" si="24"/>
        <v>1</v>
      </c>
      <c r="T807">
        <f t="shared" si="25"/>
        <v>12</v>
      </c>
      <c r="U807">
        <v>0</v>
      </c>
      <c r="V807">
        <v>0</v>
      </c>
      <c r="W807">
        <v>0</v>
      </c>
      <c r="X807">
        <v>12</v>
      </c>
      <c r="Y807">
        <v>0</v>
      </c>
      <c r="Z807">
        <v>0</v>
      </c>
      <c r="AA807">
        <v>0</v>
      </c>
      <c r="AB807">
        <v>0</v>
      </c>
      <c r="AC807">
        <v>0</v>
      </c>
      <c r="AD807">
        <v>0</v>
      </c>
      <c r="AE807">
        <v>0</v>
      </c>
      <c r="AF807">
        <v>0</v>
      </c>
      <c r="AG807">
        <v>0</v>
      </c>
      <c r="AH807">
        <v>0</v>
      </c>
      <c r="AI807">
        <v>0</v>
      </c>
      <c r="AJ807">
        <v>0</v>
      </c>
      <c r="AK807">
        <v>0</v>
      </c>
      <c r="AL807">
        <v>0</v>
      </c>
      <c r="AM807">
        <v>0</v>
      </c>
      <c r="AN807">
        <v>0</v>
      </c>
      <c r="AO807">
        <v>0</v>
      </c>
      <c r="AP807">
        <v>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v>0</v>
      </c>
      <c r="BY807">
        <v>0</v>
      </c>
      <c r="BZ807">
        <v>0</v>
      </c>
      <c r="CA807">
        <v>0</v>
      </c>
      <c r="CB807">
        <v>0</v>
      </c>
      <c r="CC807">
        <v>0</v>
      </c>
      <c r="CD807">
        <v>0</v>
      </c>
      <c r="CE807">
        <v>0</v>
      </c>
      <c r="CF807">
        <v>0</v>
      </c>
      <c r="CG807">
        <v>0</v>
      </c>
      <c r="CH807">
        <v>0</v>
      </c>
      <c r="CI807">
        <v>0</v>
      </c>
      <c r="CJ807">
        <v>0</v>
      </c>
      <c r="CK807">
        <v>0</v>
      </c>
      <c r="CL807">
        <v>0</v>
      </c>
      <c r="CM807">
        <v>0</v>
      </c>
      <c r="CN807">
        <v>0</v>
      </c>
    </row>
    <row r="808" spans="1:92">
      <c r="A808" t="s">
        <v>1779</v>
      </c>
      <c r="B808" t="s">
        <v>25</v>
      </c>
      <c r="C808" t="s">
        <v>26</v>
      </c>
      <c r="D808" t="s">
        <v>47</v>
      </c>
      <c r="E808" t="s">
        <v>48</v>
      </c>
      <c r="F808" t="s">
        <v>49</v>
      </c>
      <c r="G808" t="s">
        <v>1780</v>
      </c>
      <c r="H808" t="s">
        <v>1781</v>
      </c>
      <c r="I808">
        <v>100</v>
      </c>
      <c r="J808" s="1">
        <v>0.96</v>
      </c>
      <c r="K808" t="s">
        <v>26</v>
      </c>
      <c r="L808" t="s">
        <v>47</v>
      </c>
      <c r="M808" t="s">
        <v>48</v>
      </c>
      <c r="N808" t="s">
        <v>49</v>
      </c>
      <c r="O808" t="s">
        <v>52</v>
      </c>
      <c r="P808" t="s">
        <v>1782</v>
      </c>
      <c r="Q808">
        <v>2</v>
      </c>
      <c r="R808">
        <v>6.4820000000000294E-2</v>
      </c>
      <c r="S808">
        <f t="shared" si="24"/>
        <v>1</v>
      </c>
      <c r="T808">
        <f t="shared" si="25"/>
        <v>12</v>
      </c>
      <c r="U808">
        <v>0</v>
      </c>
      <c r="V808">
        <v>0</v>
      </c>
      <c r="W808">
        <v>0</v>
      </c>
      <c r="X808">
        <v>0</v>
      </c>
      <c r="Y808">
        <v>0</v>
      </c>
      <c r="Z808">
        <v>0</v>
      </c>
      <c r="AA808">
        <v>0</v>
      </c>
      <c r="AB808">
        <v>0</v>
      </c>
      <c r="AC808">
        <v>12</v>
      </c>
      <c r="AD808">
        <v>0</v>
      </c>
      <c r="AE808">
        <v>0</v>
      </c>
      <c r="AF808">
        <v>0</v>
      </c>
      <c r="AG808">
        <v>0</v>
      </c>
      <c r="AH808">
        <v>0</v>
      </c>
      <c r="AI808">
        <v>0</v>
      </c>
      <c r="AJ808">
        <v>0</v>
      </c>
      <c r="AK808">
        <v>0</v>
      </c>
      <c r="AL808">
        <v>0</v>
      </c>
      <c r="AM808">
        <v>0</v>
      </c>
      <c r="AN808">
        <v>0</v>
      </c>
      <c r="AO808">
        <v>0</v>
      </c>
      <c r="AP808">
        <v>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v>0</v>
      </c>
      <c r="BY808">
        <v>0</v>
      </c>
      <c r="BZ808">
        <v>0</v>
      </c>
      <c r="CA808">
        <v>0</v>
      </c>
      <c r="CB808">
        <v>0</v>
      </c>
      <c r="CC808">
        <v>0</v>
      </c>
      <c r="CD808">
        <v>0</v>
      </c>
      <c r="CE808">
        <v>0</v>
      </c>
      <c r="CF808">
        <v>0</v>
      </c>
      <c r="CG808">
        <v>0</v>
      </c>
      <c r="CH808">
        <v>0</v>
      </c>
      <c r="CI808">
        <v>0</v>
      </c>
      <c r="CJ808">
        <v>0</v>
      </c>
      <c r="CK808">
        <v>0</v>
      </c>
      <c r="CL808">
        <v>0</v>
      </c>
      <c r="CM808">
        <v>0</v>
      </c>
      <c r="CN808">
        <v>0</v>
      </c>
    </row>
    <row r="809" spans="1:92">
      <c r="A809" t="s">
        <v>2120</v>
      </c>
      <c r="B809" t="s">
        <v>25</v>
      </c>
      <c r="C809" t="s">
        <v>26</v>
      </c>
      <c r="D809" t="s">
        <v>27</v>
      </c>
      <c r="E809" t="s">
        <v>28</v>
      </c>
      <c r="F809" t="s">
        <v>29</v>
      </c>
      <c r="G809" t="s">
        <v>30</v>
      </c>
      <c r="H809" t="s">
        <v>2121</v>
      </c>
      <c r="I809">
        <v>100</v>
      </c>
      <c r="J809" s="1">
        <v>0.99</v>
      </c>
      <c r="K809" t="s">
        <v>26</v>
      </c>
      <c r="L809" t="s">
        <v>27</v>
      </c>
      <c r="M809" t="s">
        <v>28</v>
      </c>
      <c r="N809" t="s">
        <v>29</v>
      </c>
      <c r="O809" t="s">
        <v>32</v>
      </c>
      <c r="P809" t="s">
        <v>33</v>
      </c>
      <c r="Q809">
        <v>16</v>
      </c>
      <c r="R809">
        <v>1.418E-2</v>
      </c>
      <c r="S809">
        <f t="shared" si="24"/>
        <v>1</v>
      </c>
      <c r="T809">
        <f t="shared" si="25"/>
        <v>12</v>
      </c>
      <c r="U809">
        <v>0</v>
      </c>
      <c r="V809">
        <v>0</v>
      </c>
      <c r="W809">
        <v>0</v>
      </c>
      <c r="X809">
        <v>0</v>
      </c>
      <c r="Y809">
        <v>0</v>
      </c>
      <c r="Z809">
        <v>0</v>
      </c>
      <c r="AA809">
        <v>0</v>
      </c>
      <c r="AB809">
        <v>0</v>
      </c>
      <c r="AC809">
        <v>0</v>
      </c>
      <c r="AD809">
        <v>0</v>
      </c>
      <c r="AE809">
        <v>0</v>
      </c>
      <c r="AF809">
        <v>0</v>
      </c>
      <c r="AG809">
        <v>0</v>
      </c>
      <c r="AH809">
        <v>0</v>
      </c>
      <c r="AI809">
        <v>0</v>
      </c>
      <c r="AJ809">
        <v>0</v>
      </c>
      <c r="AK809">
        <v>0</v>
      </c>
      <c r="AL809">
        <v>0</v>
      </c>
      <c r="AM809">
        <v>0</v>
      </c>
      <c r="AN809">
        <v>0</v>
      </c>
      <c r="AO809">
        <v>0</v>
      </c>
      <c r="AP809">
        <v>0</v>
      </c>
      <c r="AQ809">
        <v>0</v>
      </c>
      <c r="AR809">
        <v>12</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v>0</v>
      </c>
      <c r="BY809">
        <v>0</v>
      </c>
      <c r="BZ809">
        <v>0</v>
      </c>
      <c r="CA809">
        <v>0</v>
      </c>
      <c r="CB809">
        <v>0</v>
      </c>
      <c r="CC809">
        <v>0</v>
      </c>
      <c r="CD809">
        <v>0</v>
      </c>
      <c r="CE809">
        <v>0</v>
      </c>
      <c r="CF809">
        <v>0</v>
      </c>
      <c r="CG809">
        <v>0</v>
      </c>
      <c r="CH809">
        <v>0</v>
      </c>
      <c r="CI809">
        <v>0</v>
      </c>
      <c r="CJ809">
        <v>0</v>
      </c>
      <c r="CK809">
        <v>0</v>
      </c>
      <c r="CL809">
        <v>0</v>
      </c>
      <c r="CM809">
        <v>0</v>
      </c>
      <c r="CN809">
        <v>0</v>
      </c>
    </row>
    <row r="810" spans="1:92">
      <c r="A810" t="s">
        <v>2208</v>
      </c>
      <c r="B810" t="s">
        <v>25</v>
      </c>
      <c r="C810" t="s">
        <v>26</v>
      </c>
      <c r="D810" t="s">
        <v>88</v>
      </c>
      <c r="E810" t="s">
        <v>89</v>
      </c>
      <c r="F810" t="s">
        <v>1069</v>
      </c>
      <c r="G810" t="s">
        <v>2209</v>
      </c>
      <c r="H810" t="s">
        <v>2210</v>
      </c>
      <c r="I810">
        <v>100</v>
      </c>
      <c r="J810" s="1">
        <v>0.85</v>
      </c>
      <c r="K810" t="s">
        <v>26</v>
      </c>
      <c r="L810" t="s">
        <v>88</v>
      </c>
      <c r="M810" t="s">
        <v>89</v>
      </c>
      <c r="N810" t="s">
        <v>1069</v>
      </c>
      <c r="O810" t="s">
        <v>1069</v>
      </c>
      <c r="P810" t="s">
        <v>1070</v>
      </c>
      <c r="Q810">
        <v>5</v>
      </c>
      <c r="R810">
        <v>0.42970999999999898</v>
      </c>
      <c r="S810">
        <f t="shared" si="24"/>
        <v>1</v>
      </c>
      <c r="T810">
        <f t="shared" si="25"/>
        <v>12</v>
      </c>
      <c r="U810">
        <v>0</v>
      </c>
      <c r="V810">
        <v>0</v>
      </c>
      <c r="W810">
        <v>0</v>
      </c>
      <c r="X810">
        <v>0</v>
      </c>
      <c r="Y810">
        <v>0</v>
      </c>
      <c r="Z810">
        <v>0</v>
      </c>
      <c r="AA810">
        <v>0</v>
      </c>
      <c r="AB810">
        <v>0</v>
      </c>
      <c r="AC810">
        <v>0</v>
      </c>
      <c r="AD810">
        <v>0</v>
      </c>
      <c r="AE810">
        <v>0</v>
      </c>
      <c r="AF810">
        <v>0</v>
      </c>
      <c r="AG810">
        <v>0</v>
      </c>
      <c r="AH810">
        <v>0</v>
      </c>
      <c r="AI810">
        <v>0</v>
      </c>
      <c r="AJ810">
        <v>0</v>
      </c>
      <c r="AK810">
        <v>0</v>
      </c>
      <c r="AL810">
        <v>0</v>
      </c>
      <c r="AM810">
        <v>0</v>
      </c>
      <c r="AN810">
        <v>0</v>
      </c>
      <c r="AO810">
        <v>0</v>
      </c>
      <c r="AP810">
        <v>0</v>
      </c>
      <c r="AQ810">
        <v>0</v>
      </c>
      <c r="AR810">
        <v>0</v>
      </c>
      <c r="AS810">
        <v>0</v>
      </c>
      <c r="AT810">
        <v>0</v>
      </c>
      <c r="AU810">
        <v>0</v>
      </c>
      <c r="AV810">
        <v>0</v>
      </c>
      <c r="AW810">
        <v>0</v>
      </c>
      <c r="AX810">
        <v>0</v>
      </c>
      <c r="AY810">
        <v>0</v>
      </c>
      <c r="AZ810">
        <v>12</v>
      </c>
      <c r="BA810">
        <v>0</v>
      </c>
      <c r="BB810">
        <v>0</v>
      </c>
      <c r="BC810">
        <v>0</v>
      </c>
      <c r="BD810">
        <v>0</v>
      </c>
      <c r="BE810">
        <v>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v>0</v>
      </c>
      <c r="BY810">
        <v>0</v>
      </c>
      <c r="BZ810">
        <v>0</v>
      </c>
      <c r="CA810">
        <v>0</v>
      </c>
      <c r="CB810">
        <v>0</v>
      </c>
      <c r="CC810">
        <v>0</v>
      </c>
      <c r="CD810">
        <v>0</v>
      </c>
      <c r="CE810">
        <v>0</v>
      </c>
      <c r="CF810">
        <v>0</v>
      </c>
      <c r="CG810">
        <v>0</v>
      </c>
      <c r="CH810">
        <v>0</v>
      </c>
      <c r="CI810">
        <v>0</v>
      </c>
      <c r="CJ810">
        <v>0</v>
      </c>
      <c r="CK810">
        <v>0</v>
      </c>
      <c r="CL810">
        <v>0</v>
      </c>
      <c r="CM810">
        <v>0</v>
      </c>
      <c r="CN810">
        <v>0</v>
      </c>
    </row>
    <row r="811" spans="1:92">
      <c r="A811" t="s">
        <v>2222</v>
      </c>
      <c r="B811" t="s">
        <v>25</v>
      </c>
      <c r="C811" t="s">
        <v>26</v>
      </c>
      <c r="D811" t="s">
        <v>88</v>
      </c>
      <c r="E811" t="s">
        <v>89</v>
      </c>
      <c r="F811" t="s">
        <v>172</v>
      </c>
      <c r="G811" t="s">
        <v>788</v>
      </c>
      <c r="H811" t="s">
        <v>1130</v>
      </c>
      <c r="I811">
        <v>100</v>
      </c>
      <c r="J811" s="1">
        <v>0.92</v>
      </c>
      <c r="K811" t="s">
        <v>26</v>
      </c>
      <c r="L811" t="s">
        <v>88</v>
      </c>
      <c r="M811" t="s">
        <v>89</v>
      </c>
      <c r="N811" t="s">
        <v>89</v>
      </c>
      <c r="O811" t="s">
        <v>89</v>
      </c>
      <c r="P811" t="s">
        <v>1085</v>
      </c>
      <c r="Q811">
        <v>6</v>
      </c>
      <c r="R811">
        <v>0.163599999999999</v>
      </c>
      <c r="S811">
        <f t="shared" si="24"/>
        <v>1</v>
      </c>
      <c r="T811">
        <f t="shared" si="25"/>
        <v>12</v>
      </c>
      <c r="U811">
        <v>0</v>
      </c>
      <c r="V811">
        <v>0</v>
      </c>
      <c r="W811">
        <v>0</v>
      </c>
      <c r="X811">
        <v>0</v>
      </c>
      <c r="Y811">
        <v>0</v>
      </c>
      <c r="Z811">
        <v>0</v>
      </c>
      <c r="AA811">
        <v>0</v>
      </c>
      <c r="AB811">
        <v>0</v>
      </c>
      <c r="AC811">
        <v>0</v>
      </c>
      <c r="AD811">
        <v>0</v>
      </c>
      <c r="AE811">
        <v>0</v>
      </c>
      <c r="AF811">
        <v>0</v>
      </c>
      <c r="AG811">
        <v>0</v>
      </c>
      <c r="AH811">
        <v>0</v>
      </c>
      <c r="AI811">
        <v>0</v>
      </c>
      <c r="AJ811">
        <v>0</v>
      </c>
      <c r="AK811">
        <v>0</v>
      </c>
      <c r="AL811">
        <v>0</v>
      </c>
      <c r="AM811">
        <v>0</v>
      </c>
      <c r="AN811">
        <v>0</v>
      </c>
      <c r="AO811">
        <v>0</v>
      </c>
      <c r="AP811">
        <v>0</v>
      </c>
      <c r="AQ811">
        <v>0</v>
      </c>
      <c r="AR811">
        <v>0</v>
      </c>
      <c r="AS811">
        <v>0</v>
      </c>
      <c r="AT811">
        <v>0</v>
      </c>
      <c r="AU811">
        <v>0</v>
      </c>
      <c r="AV811">
        <v>0</v>
      </c>
      <c r="AW811">
        <v>0</v>
      </c>
      <c r="AX811">
        <v>0</v>
      </c>
      <c r="AY811">
        <v>0</v>
      </c>
      <c r="AZ811">
        <v>0</v>
      </c>
      <c r="BA811">
        <v>0</v>
      </c>
      <c r="BB811">
        <v>12</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v>0</v>
      </c>
      <c r="BY811">
        <v>0</v>
      </c>
      <c r="BZ811">
        <v>0</v>
      </c>
      <c r="CA811">
        <v>0</v>
      </c>
      <c r="CB811">
        <v>0</v>
      </c>
      <c r="CC811">
        <v>0</v>
      </c>
      <c r="CD811">
        <v>0</v>
      </c>
      <c r="CE811">
        <v>0</v>
      </c>
      <c r="CF811">
        <v>0</v>
      </c>
      <c r="CG811">
        <v>0</v>
      </c>
      <c r="CH811">
        <v>0</v>
      </c>
      <c r="CI811">
        <v>0</v>
      </c>
      <c r="CJ811">
        <v>0</v>
      </c>
      <c r="CK811">
        <v>0</v>
      </c>
      <c r="CL811">
        <v>0</v>
      </c>
      <c r="CM811">
        <v>0</v>
      </c>
      <c r="CN811">
        <v>0</v>
      </c>
    </row>
    <row r="812" spans="1:92">
      <c r="A812" t="s">
        <v>2238</v>
      </c>
      <c r="B812" t="s">
        <v>25</v>
      </c>
      <c r="C812" t="s">
        <v>26</v>
      </c>
      <c r="D812" t="s">
        <v>47</v>
      </c>
      <c r="E812" t="s">
        <v>35</v>
      </c>
      <c r="F812" t="s">
        <v>198</v>
      </c>
      <c r="G812" t="s">
        <v>2239</v>
      </c>
      <c r="H812" t="s">
        <v>2240</v>
      </c>
      <c r="I812">
        <v>100</v>
      </c>
      <c r="J812" s="1">
        <v>0.95</v>
      </c>
      <c r="K812" t="s">
        <v>26</v>
      </c>
      <c r="L812" t="s">
        <v>47</v>
      </c>
      <c r="M812" t="s">
        <v>35</v>
      </c>
      <c r="N812" t="s">
        <v>36</v>
      </c>
      <c r="O812" t="s">
        <v>828</v>
      </c>
      <c r="P812" t="s">
        <v>829</v>
      </c>
      <c r="Q812">
        <v>3</v>
      </c>
      <c r="R812">
        <v>0.12909999999999999</v>
      </c>
      <c r="S812">
        <f t="shared" si="24"/>
        <v>1</v>
      </c>
      <c r="T812">
        <f t="shared" si="25"/>
        <v>12</v>
      </c>
      <c r="U812">
        <v>0</v>
      </c>
      <c r="V812">
        <v>0</v>
      </c>
      <c r="W812">
        <v>0</v>
      </c>
      <c r="X812">
        <v>0</v>
      </c>
      <c r="Y812">
        <v>0</v>
      </c>
      <c r="Z812">
        <v>0</v>
      </c>
      <c r="AA812">
        <v>0</v>
      </c>
      <c r="AB812">
        <v>0</v>
      </c>
      <c r="AC812">
        <v>0</v>
      </c>
      <c r="AD812">
        <v>0</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12</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v>0</v>
      </c>
      <c r="BY812">
        <v>0</v>
      </c>
      <c r="BZ812">
        <v>0</v>
      </c>
      <c r="CA812">
        <v>0</v>
      </c>
      <c r="CB812">
        <v>0</v>
      </c>
      <c r="CC812">
        <v>0</v>
      </c>
      <c r="CD812">
        <v>0</v>
      </c>
      <c r="CE812">
        <v>0</v>
      </c>
      <c r="CF812">
        <v>0</v>
      </c>
      <c r="CG812">
        <v>0</v>
      </c>
      <c r="CH812">
        <v>0</v>
      </c>
      <c r="CI812">
        <v>0</v>
      </c>
      <c r="CJ812">
        <v>0</v>
      </c>
      <c r="CK812">
        <v>0</v>
      </c>
      <c r="CL812">
        <v>0</v>
      </c>
      <c r="CM812">
        <v>0</v>
      </c>
      <c r="CN812">
        <v>0</v>
      </c>
    </row>
    <row r="813" spans="1:92">
      <c r="A813" t="s">
        <v>2476</v>
      </c>
      <c r="B813" t="s">
        <v>25</v>
      </c>
      <c r="C813" t="s">
        <v>26</v>
      </c>
      <c r="D813" t="s">
        <v>47</v>
      </c>
      <c r="E813" t="s">
        <v>35</v>
      </c>
      <c r="F813" t="s">
        <v>198</v>
      </c>
      <c r="G813" t="s">
        <v>203</v>
      </c>
      <c r="H813" t="s">
        <v>220</v>
      </c>
      <c r="I813">
        <v>100</v>
      </c>
      <c r="J813" s="1">
        <v>0.99</v>
      </c>
      <c r="K813" t="s">
        <v>26</v>
      </c>
      <c r="L813" t="s">
        <v>47</v>
      </c>
      <c r="M813" t="s">
        <v>35</v>
      </c>
      <c r="N813" t="s">
        <v>198</v>
      </c>
      <c r="O813" t="s">
        <v>198</v>
      </c>
      <c r="P813" t="s">
        <v>221</v>
      </c>
      <c r="Q813">
        <v>3</v>
      </c>
      <c r="R813">
        <v>0</v>
      </c>
      <c r="S813">
        <f t="shared" si="24"/>
        <v>1</v>
      </c>
      <c r="T813">
        <f t="shared" si="25"/>
        <v>12</v>
      </c>
      <c r="U813">
        <v>0</v>
      </c>
      <c r="V813">
        <v>0</v>
      </c>
      <c r="W813">
        <v>0</v>
      </c>
      <c r="X813">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v>0</v>
      </c>
      <c r="BY813">
        <v>0</v>
      </c>
      <c r="BZ813">
        <v>0</v>
      </c>
      <c r="CA813">
        <v>0</v>
      </c>
      <c r="CB813">
        <v>0</v>
      </c>
      <c r="CC813">
        <v>0</v>
      </c>
      <c r="CD813">
        <v>0</v>
      </c>
      <c r="CE813">
        <v>12</v>
      </c>
      <c r="CF813">
        <v>0</v>
      </c>
      <c r="CG813">
        <v>0</v>
      </c>
      <c r="CH813">
        <v>0</v>
      </c>
      <c r="CI813">
        <v>0</v>
      </c>
      <c r="CJ813">
        <v>0</v>
      </c>
      <c r="CK813">
        <v>0</v>
      </c>
      <c r="CL813">
        <v>0</v>
      </c>
      <c r="CM813">
        <v>0</v>
      </c>
      <c r="CN813">
        <v>0</v>
      </c>
    </row>
    <row r="814" spans="1:92">
      <c r="A814" t="s">
        <v>1518</v>
      </c>
      <c r="B814" t="s">
        <v>25</v>
      </c>
      <c r="C814" t="s">
        <v>26</v>
      </c>
      <c r="D814" t="s">
        <v>27</v>
      </c>
      <c r="E814" t="s">
        <v>28</v>
      </c>
      <c r="F814" t="s">
        <v>28</v>
      </c>
      <c r="G814" t="s">
        <v>42</v>
      </c>
      <c r="H814" t="s">
        <v>1519</v>
      </c>
      <c r="I814">
        <v>100</v>
      </c>
      <c r="J814" s="1">
        <v>0.96</v>
      </c>
      <c r="K814" t="s">
        <v>26</v>
      </c>
      <c r="L814" t="s">
        <v>27</v>
      </c>
      <c r="M814" t="s">
        <v>28</v>
      </c>
      <c r="N814" t="s">
        <v>28</v>
      </c>
      <c r="O814" t="s">
        <v>28</v>
      </c>
      <c r="P814" t="s">
        <v>1520</v>
      </c>
      <c r="Q814">
        <v>3</v>
      </c>
      <c r="R814">
        <v>6.4189999999999706E-2</v>
      </c>
      <c r="S814">
        <f t="shared" si="24"/>
        <v>9</v>
      </c>
      <c r="T814">
        <f t="shared" si="25"/>
        <v>11</v>
      </c>
      <c r="U814">
        <v>0</v>
      </c>
      <c r="V814">
        <v>0</v>
      </c>
      <c r="W814">
        <v>0</v>
      </c>
      <c r="X814">
        <v>0</v>
      </c>
      <c r="Y814">
        <v>1</v>
      </c>
      <c r="Z814">
        <v>0</v>
      </c>
      <c r="AA814">
        <v>0</v>
      </c>
      <c r="AB814">
        <v>1</v>
      </c>
      <c r="AC814">
        <v>0</v>
      </c>
      <c r="AD814">
        <v>0</v>
      </c>
      <c r="AE814">
        <v>0</v>
      </c>
      <c r="AF814">
        <v>0</v>
      </c>
      <c r="AG814">
        <v>0</v>
      </c>
      <c r="AH814">
        <v>0</v>
      </c>
      <c r="AI814">
        <v>0</v>
      </c>
      <c r="AJ814">
        <v>0</v>
      </c>
      <c r="AK814">
        <v>0</v>
      </c>
      <c r="AL814">
        <v>0</v>
      </c>
      <c r="AM814">
        <v>0</v>
      </c>
      <c r="AN814">
        <v>0</v>
      </c>
      <c r="AO814">
        <v>0</v>
      </c>
      <c r="AP814">
        <v>0</v>
      </c>
      <c r="AQ814">
        <v>0</v>
      </c>
      <c r="AR814">
        <v>0</v>
      </c>
      <c r="AS814">
        <v>0</v>
      </c>
      <c r="AT814">
        <v>2</v>
      </c>
      <c r="AU814">
        <v>0</v>
      </c>
      <c r="AV814">
        <v>0</v>
      </c>
      <c r="AW814">
        <v>0</v>
      </c>
      <c r="AX814">
        <v>0</v>
      </c>
      <c r="AY814">
        <v>0</v>
      </c>
      <c r="AZ814">
        <v>0</v>
      </c>
      <c r="BA814">
        <v>0</v>
      </c>
      <c r="BB814">
        <v>0</v>
      </c>
      <c r="BC814">
        <v>1</v>
      </c>
      <c r="BD814">
        <v>0</v>
      </c>
      <c r="BE814">
        <v>0</v>
      </c>
      <c r="BF814">
        <v>0</v>
      </c>
      <c r="BG814">
        <v>0</v>
      </c>
      <c r="BH814">
        <v>0</v>
      </c>
      <c r="BI814">
        <v>0</v>
      </c>
      <c r="BJ814">
        <v>0</v>
      </c>
      <c r="BK814">
        <v>0</v>
      </c>
      <c r="BL814">
        <v>0</v>
      </c>
      <c r="BM814">
        <v>0</v>
      </c>
      <c r="BN814">
        <v>0</v>
      </c>
      <c r="BO814">
        <v>2</v>
      </c>
      <c r="BP814">
        <v>0</v>
      </c>
      <c r="BQ814">
        <v>0</v>
      </c>
      <c r="BR814">
        <v>0</v>
      </c>
      <c r="BS814">
        <v>1</v>
      </c>
      <c r="BT814">
        <v>0</v>
      </c>
      <c r="BU814">
        <v>0</v>
      </c>
      <c r="BV814">
        <v>0</v>
      </c>
      <c r="BW814">
        <v>0</v>
      </c>
      <c r="BX814">
        <v>0</v>
      </c>
      <c r="BY814">
        <v>0</v>
      </c>
      <c r="BZ814">
        <v>0</v>
      </c>
      <c r="CA814">
        <v>0</v>
      </c>
      <c r="CB814">
        <v>0</v>
      </c>
      <c r="CC814">
        <v>0</v>
      </c>
      <c r="CD814">
        <v>0</v>
      </c>
      <c r="CE814">
        <v>0</v>
      </c>
      <c r="CF814">
        <v>1</v>
      </c>
      <c r="CG814">
        <v>0</v>
      </c>
      <c r="CH814">
        <v>0</v>
      </c>
      <c r="CI814">
        <v>0</v>
      </c>
      <c r="CJ814">
        <v>0</v>
      </c>
      <c r="CK814">
        <v>0</v>
      </c>
      <c r="CL814">
        <v>1</v>
      </c>
      <c r="CM814">
        <v>0</v>
      </c>
      <c r="CN814">
        <v>1</v>
      </c>
    </row>
    <row r="815" spans="1:92">
      <c r="A815" t="s">
        <v>1692</v>
      </c>
      <c r="B815" t="s">
        <v>25</v>
      </c>
      <c r="C815" t="s">
        <v>26</v>
      </c>
      <c r="D815" t="s">
        <v>27</v>
      </c>
      <c r="E815" t="s">
        <v>28</v>
      </c>
      <c r="F815" t="s">
        <v>67</v>
      </c>
      <c r="G815" t="s">
        <v>228</v>
      </c>
      <c r="H815" t="s">
        <v>229</v>
      </c>
      <c r="I815">
        <v>100</v>
      </c>
      <c r="J815" s="1">
        <v>0.96</v>
      </c>
      <c r="K815" t="s">
        <v>26</v>
      </c>
      <c r="L815" t="s">
        <v>27</v>
      </c>
      <c r="M815" t="s">
        <v>28</v>
      </c>
      <c r="N815" t="s">
        <v>67</v>
      </c>
      <c r="O815" t="s">
        <v>67</v>
      </c>
      <c r="P815" t="s">
        <v>68</v>
      </c>
      <c r="Q815">
        <v>3</v>
      </c>
      <c r="R815">
        <v>8.6840000000000195E-2</v>
      </c>
      <c r="S815">
        <f t="shared" si="24"/>
        <v>9</v>
      </c>
      <c r="T815">
        <f t="shared" si="25"/>
        <v>11</v>
      </c>
      <c r="U815">
        <v>0</v>
      </c>
      <c r="V815">
        <v>0</v>
      </c>
      <c r="W815">
        <v>0</v>
      </c>
      <c r="X815">
        <v>0</v>
      </c>
      <c r="Y815">
        <v>0</v>
      </c>
      <c r="Z815">
        <v>0</v>
      </c>
      <c r="AA815">
        <v>1</v>
      </c>
      <c r="AB815">
        <v>0</v>
      </c>
      <c r="AC815">
        <v>0</v>
      </c>
      <c r="AD815">
        <v>0</v>
      </c>
      <c r="AE815">
        <v>0</v>
      </c>
      <c r="AF815">
        <v>1</v>
      </c>
      <c r="AG815">
        <v>0</v>
      </c>
      <c r="AH815">
        <v>0</v>
      </c>
      <c r="AI815">
        <v>0</v>
      </c>
      <c r="AJ815">
        <v>1</v>
      </c>
      <c r="AK815">
        <v>0</v>
      </c>
      <c r="AL815">
        <v>0</v>
      </c>
      <c r="AM815">
        <v>0</v>
      </c>
      <c r="AN815">
        <v>0</v>
      </c>
      <c r="AO815">
        <v>0</v>
      </c>
      <c r="AP815">
        <v>0</v>
      </c>
      <c r="AQ815">
        <v>0</v>
      </c>
      <c r="AR815">
        <v>0</v>
      </c>
      <c r="AS815">
        <v>0</v>
      </c>
      <c r="AT815">
        <v>0</v>
      </c>
      <c r="AU815">
        <v>0</v>
      </c>
      <c r="AV815">
        <v>2</v>
      </c>
      <c r="AW815">
        <v>0</v>
      </c>
      <c r="AX815">
        <v>0</v>
      </c>
      <c r="AY815">
        <v>0</v>
      </c>
      <c r="AZ815">
        <v>0</v>
      </c>
      <c r="BA815">
        <v>0</v>
      </c>
      <c r="BB815">
        <v>1</v>
      </c>
      <c r="BC815">
        <v>0</v>
      </c>
      <c r="BD815">
        <v>0</v>
      </c>
      <c r="BE815">
        <v>0</v>
      </c>
      <c r="BF815">
        <v>0</v>
      </c>
      <c r="BG815">
        <v>0</v>
      </c>
      <c r="BH815">
        <v>1</v>
      </c>
      <c r="BI815">
        <v>0</v>
      </c>
      <c r="BJ815">
        <v>0</v>
      </c>
      <c r="BK815">
        <v>0</v>
      </c>
      <c r="BL815">
        <v>0</v>
      </c>
      <c r="BM815">
        <v>0</v>
      </c>
      <c r="BN815">
        <v>0</v>
      </c>
      <c r="BO815">
        <v>0</v>
      </c>
      <c r="BP815">
        <v>1</v>
      </c>
      <c r="BQ815">
        <v>0</v>
      </c>
      <c r="BR815">
        <v>0</v>
      </c>
      <c r="BS815">
        <v>0</v>
      </c>
      <c r="BT815">
        <v>0</v>
      </c>
      <c r="BU815">
        <v>0</v>
      </c>
      <c r="BV815">
        <v>0</v>
      </c>
      <c r="BW815">
        <v>0</v>
      </c>
      <c r="BX815">
        <v>0</v>
      </c>
      <c r="BY815">
        <v>0</v>
      </c>
      <c r="BZ815">
        <v>2</v>
      </c>
      <c r="CA815">
        <v>0</v>
      </c>
      <c r="CB815">
        <v>0</v>
      </c>
      <c r="CC815">
        <v>0</v>
      </c>
      <c r="CD815">
        <v>0</v>
      </c>
      <c r="CE815">
        <v>0</v>
      </c>
      <c r="CF815">
        <v>0</v>
      </c>
      <c r="CG815">
        <v>0</v>
      </c>
      <c r="CH815">
        <v>0</v>
      </c>
      <c r="CI815">
        <v>0</v>
      </c>
      <c r="CJ815">
        <v>0</v>
      </c>
      <c r="CK815">
        <v>0</v>
      </c>
      <c r="CL815">
        <v>0</v>
      </c>
      <c r="CM815">
        <v>0</v>
      </c>
      <c r="CN815">
        <v>1</v>
      </c>
    </row>
    <row r="816" spans="1:92">
      <c r="A816" t="s">
        <v>1812</v>
      </c>
      <c r="B816" t="s">
        <v>25</v>
      </c>
      <c r="C816" t="s">
        <v>26</v>
      </c>
      <c r="D816" t="s">
        <v>27</v>
      </c>
      <c r="E816" t="s">
        <v>28</v>
      </c>
      <c r="F816" t="s">
        <v>28</v>
      </c>
      <c r="G816" t="s">
        <v>42</v>
      </c>
      <c r="H816" t="s">
        <v>43</v>
      </c>
      <c r="I816">
        <v>100</v>
      </c>
      <c r="J816" s="1">
        <v>0.97</v>
      </c>
      <c r="K816" t="s">
        <v>26</v>
      </c>
      <c r="L816" t="s">
        <v>27</v>
      </c>
      <c r="M816" t="s">
        <v>28</v>
      </c>
      <c r="N816" t="s">
        <v>28</v>
      </c>
      <c r="O816" t="s">
        <v>28</v>
      </c>
      <c r="P816" t="s">
        <v>1813</v>
      </c>
      <c r="Q816">
        <v>2</v>
      </c>
      <c r="R816">
        <v>4.95099999999997E-2</v>
      </c>
      <c r="S816">
        <f t="shared" si="24"/>
        <v>8</v>
      </c>
      <c r="T816">
        <f t="shared" si="25"/>
        <v>11</v>
      </c>
      <c r="U816">
        <v>0</v>
      </c>
      <c r="V816">
        <v>0</v>
      </c>
      <c r="W816">
        <v>0</v>
      </c>
      <c r="X816">
        <v>0</v>
      </c>
      <c r="Y816">
        <v>0</v>
      </c>
      <c r="Z816">
        <v>0</v>
      </c>
      <c r="AA816">
        <v>0</v>
      </c>
      <c r="AB816">
        <v>0</v>
      </c>
      <c r="AC816">
        <v>0</v>
      </c>
      <c r="AD816">
        <v>1</v>
      </c>
      <c r="AE816">
        <v>0</v>
      </c>
      <c r="AF816">
        <v>0</v>
      </c>
      <c r="AG816">
        <v>0</v>
      </c>
      <c r="AH816">
        <v>0</v>
      </c>
      <c r="AI816">
        <v>0</v>
      </c>
      <c r="AJ816">
        <v>0</v>
      </c>
      <c r="AK816">
        <v>0</v>
      </c>
      <c r="AL816">
        <v>0</v>
      </c>
      <c r="AM816">
        <v>0</v>
      </c>
      <c r="AN816">
        <v>0</v>
      </c>
      <c r="AO816">
        <v>0</v>
      </c>
      <c r="AP816">
        <v>0</v>
      </c>
      <c r="AQ816">
        <v>0</v>
      </c>
      <c r="AR816">
        <v>0</v>
      </c>
      <c r="AS816">
        <v>0</v>
      </c>
      <c r="AT816">
        <v>0</v>
      </c>
      <c r="AU816">
        <v>1</v>
      </c>
      <c r="AV816">
        <v>0</v>
      </c>
      <c r="AW816">
        <v>0</v>
      </c>
      <c r="AX816">
        <v>0</v>
      </c>
      <c r="AY816">
        <v>0</v>
      </c>
      <c r="AZ816">
        <v>0</v>
      </c>
      <c r="BA816">
        <v>0</v>
      </c>
      <c r="BB816">
        <v>0</v>
      </c>
      <c r="BC816">
        <v>0</v>
      </c>
      <c r="BD816">
        <v>0</v>
      </c>
      <c r="BE816">
        <v>0</v>
      </c>
      <c r="BF816">
        <v>0</v>
      </c>
      <c r="BG816">
        <v>0</v>
      </c>
      <c r="BH816">
        <v>0</v>
      </c>
      <c r="BI816">
        <v>0</v>
      </c>
      <c r="BJ816">
        <v>0</v>
      </c>
      <c r="BK816">
        <v>1</v>
      </c>
      <c r="BL816">
        <v>0</v>
      </c>
      <c r="BM816">
        <v>0</v>
      </c>
      <c r="BN816">
        <v>0</v>
      </c>
      <c r="BO816">
        <v>0</v>
      </c>
      <c r="BP816">
        <v>0</v>
      </c>
      <c r="BQ816">
        <v>0</v>
      </c>
      <c r="BR816">
        <v>0</v>
      </c>
      <c r="BS816">
        <v>0</v>
      </c>
      <c r="BT816">
        <v>0</v>
      </c>
      <c r="BU816">
        <v>1</v>
      </c>
      <c r="BV816">
        <v>0</v>
      </c>
      <c r="BW816">
        <v>0</v>
      </c>
      <c r="BX816">
        <v>0</v>
      </c>
      <c r="BY816">
        <v>0</v>
      </c>
      <c r="BZ816">
        <v>0</v>
      </c>
      <c r="CA816">
        <v>0</v>
      </c>
      <c r="CB816">
        <v>2</v>
      </c>
      <c r="CC816">
        <v>0</v>
      </c>
      <c r="CD816">
        <v>1</v>
      </c>
      <c r="CE816">
        <v>0</v>
      </c>
      <c r="CF816">
        <v>0</v>
      </c>
      <c r="CG816">
        <v>0</v>
      </c>
      <c r="CH816">
        <v>0</v>
      </c>
      <c r="CI816">
        <v>0</v>
      </c>
      <c r="CJ816">
        <v>1</v>
      </c>
      <c r="CK816">
        <v>3</v>
      </c>
      <c r="CL816">
        <v>0</v>
      </c>
      <c r="CM816">
        <v>0</v>
      </c>
      <c r="CN816">
        <v>0</v>
      </c>
    </row>
    <row r="817" spans="1:92">
      <c r="A817" t="s">
        <v>2045</v>
      </c>
      <c r="B817" t="s">
        <v>25</v>
      </c>
      <c r="C817" t="s">
        <v>26</v>
      </c>
      <c r="D817" t="s">
        <v>27</v>
      </c>
      <c r="E817" t="s">
        <v>28</v>
      </c>
      <c r="F817" t="s">
        <v>64</v>
      </c>
      <c r="G817" t="s">
        <v>295</v>
      </c>
      <c r="H817" t="s">
        <v>296</v>
      </c>
      <c r="I817">
        <v>100</v>
      </c>
      <c r="J817" s="1">
        <v>0.95</v>
      </c>
      <c r="K817" t="s">
        <v>26</v>
      </c>
      <c r="L817" t="s">
        <v>27</v>
      </c>
      <c r="M817" t="s">
        <v>28</v>
      </c>
      <c r="N817" t="s">
        <v>29</v>
      </c>
      <c r="O817" t="s">
        <v>39</v>
      </c>
      <c r="P817" t="s">
        <v>297</v>
      </c>
      <c r="Q817">
        <v>9</v>
      </c>
      <c r="R817">
        <v>0.16794999999999899</v>
      </c>
      <c r="S817">
        <f t="shared" si="24"/>
        <v>8</v>
      </c>
      <c r="T817">
        <f t="shared" si="25"/>
        <v>11</v>
      </c>
      <c r="U817">
        <v>0</v>
      </c>
      <c r="V817">
        <v>0</v>
      </c>
      <c r="W817">
        <v>0</v>
      </c>
      <c r="X817">
        <v>0</v>
      </c>
      <c r="Y817">
        <v>0</v>
      </c>
      <c r="Z817">
        <v>0</v>
      </c>
      <c r="AA817">
        <v>0</v>
      </c>
      <c r="AB817">
        <v>0</v>
      </c>
      <c r="AC817">
        <v>0</v>
      </c>
      <c r="AD817">
        <v>0</v>
      </c>
      <c r="AE817">
        <v>0</v>
      </c>
      <c r="AF817">
        <v>0</v>
      </c>
      <c r="AG817">
        <v>0</v>
      </c>
      <c r="AH817">
        <v>0</v>
      </c>
      <c r="AI817">
        <v>0</v>
      </c>
      <c r="AJ817">
        <v>0</v>
      </c>
      <c r="AK817">
        <v>0</v>
      </c>
      <c r="AL817">
        <v>0</v>
      </c>
      <c r="AM817">
        <v>0</v>
      </c>
      <c r="AN817">
        <v>1</v>
      </c>
      <c r="AO817">
        <v>0</v>
      </c>
      <c r="AP817">
        <v>0</v>
      </c>
      <c r="AQ817">
        <v>0</v>
      </c>
      <c r="AR817">
        <v>0</v>
      </c>
      <c r="AS817">
        <v>1</v>
      </c>
      <c r="AT817">
        <v>0</v>
      </c>
      <c r="AU817">
        <v>0</v>
      </c>
      <c r="AV817">
        <v>1</v>
      </c>
      <c r="AW817">
        <v>0</v>
      </c>
      <c r="AX817">
        <v>0</v>
      </c>
      <c r="AY817">
        <v>0</v>
      </c>
      <c r="AZ817">
        <v>0</v>
      </c>
      <c r="BA817">
        <v>0</v>
      </c>
      <c r="BB817">
        <v>0</v>
      </c>
      <c r="BC817">
        <v>0</v>
      </c>
      <c r="BD817">
        <v>1</v>
      </c>
      <c r="BE817">
        <v>0</v>
      </c>
      <c r="BF817">
        <v>0</v>
      </c>
      <c r="BG817">
        <v>0</v>
      </c>
      <c r="BH817">
        <v>0</v>
      </c>
      <c r="BI817">
        <v>0</v>
      </c>
      <c r="BJ817">
        <v>0</v>
      </c>
      <c r="BK817">
        <v>0</v>
      </c>
      <c r="BL817">
        <v>0</v>
      </c>
      <c r="BM817">
        <v>0</v>
      </c>
      <c r="BN817">
        <v>0</v>
      </c>
      <c r="BO817">
        <v>0</v>
      </c>
      <c r="BP817">
        <v>1</v>
      </c>
      <c r="BQ817">
        <v>0</v>
      </c>
      <c r="BR817">
        <v>0</v>
      </c>
      <c r="BS817">
        <v>0</v>
      </c>
      <c r="BT817">
        <v>0</v>
      </c>
      <c r="BU817">
        <v>0</v>
      </c>
      <c r="BV817">
        <v>0</v>
      </c>
      <c r="BW817">
        <v>0</v>
      </c>
      <c r="BX817">
        <v>0</v>
      </c>
      <c r="BY817">
        <v>0</v>
      </c>
      <c r="BZ817">
        <v>0</v>
      </c>
      <c r="CA817">
        <v>0</v>
      </c>
      <c r="CB817">
        <v>0</v>
      </c>
      <c r="CC817">
        <v>0</v>
      </c>
      <c r="CD817">
        <v>0</v>
      </c>
      <c r="CE817">
        <v>0</v>
      </c>
      <c r="CF817">
        <v>0</v>
      </c>
      <c r="CG817">
        <v>0</v>
      </c>
      <c r="CH817">
        <v>0</v>
      </c>
      <c r="CI817">
        <v>0</v>
      </c>
      <c r="CJ817">
        <v>2</v>
      </c>
      <c r="CK817">
        <v>0</v>
      </c>
      <c r="CL817">
        <v>1</v>
      </c>
      <c r="CM817">
        <v>0</v>
      </c>
      <c r="CN817">
        <v>3</v>
      </c>
    </row>
    <row r="818" spans="1:92">
      <c r="A818" t="s">
        <v>1942</v>
      </c>
      <c r="B818" t="s">
        <v>25</v>
      </c>
      <c r="C818" t="s">
        <v>26</v>
      </c>
      <c r="D818" t="s">
        <v>27</v>
      </c>
      <c r="E818" t="s">
        <v>28</v>
      </c>
      <c r="F818" t="s">
        <v>67</v>
      </c>
      <c r="G818" t="s">
        <v>228</v>
      </c>
      <c r="H818" t="s">
        <v>229</v>
      </c>
      <c r="I818">
        <v>100</v>
      </c>
      <c r="J818" s="1">
        <v>0.99</v>
      </c>
      <c r="K818" t="s">
        <v>26</v>
      </c>
      <c r="L818" t="s">
        <v>27</v>
      </c>
      <c r="M818" t="s">
        <v>28</v>
      </c>
      <c r="N818" t="s">
        <v>28</v>
      </c>
      <c r="O818" t="s">
        <v>28</v>
      </c>
      <c r="P818" t="s">
        <v>321</v>
      </c>
      <c r="Q818">
        <v>5</v>
      </c>
      <c r="R818">
        <v>3.3550000000000101E-2</v>
      </c>
      <c r="S818">
        <f t="shared" si="24"/>
        <v>7</v>
      </c>
      <c r="T818">
        <f t="shared" si="25"/>
        <v>11</v>
      </c>
      <c r="U818">
        <v>0</v>
      </c>
      <c r="V818">
        <v>0</v>
      </c>
      <c r="W818">
        <v>0</v>
      </c>
      <c r="X818">
        <v>0</v>
      </c>
      <c r="Y818">
        <v>0</v>
      </c>
      <c r="Z818">
        <v>0</v>
      </c>
      <c r="AA818">
        <v>0</v>
      </c>
      <c r="AB818">
        <v>0</v>
      </c>
      <c r="AC818">
        <v>0</v>
      </c>
      <c r="AD818">
        <v>0</v>
      </c>
      <c r="AE818">
        <v>0</v>
      </c>
      <c r="AF818">
        <v>0</v>
      </c>
      <c r="AG818">
        <v>0</v>
      </c>
      <c r="AH818">
        <v>0</v>
      </c>
      <c r="AI818">
        <v>1</v>
      </c>
      <c r="AJ818">
        <v>0</v>
      </c>
      <c r="AK818">
        <v>0</v>
      </c>
      <c r="AL818">
        <v>0</v>
      </c>
      <c r="AM818">
        <v>0</v>
      </c>
      <c r="AN818">
        <v>0</v>
      </c>
      <c r="AO818">
        <v>0</v>
      </c>
      <c r="AP818">
        <v>0</v>
      </c>
      <c r="AQ818">
        <v>2</v>
      </c>
      <c r="AR818">
        <v>0</v>
      </c>
      <c r="AS818">
        <v>0</v>
      </c>
      <c r="AT818">
        <v>2</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1</v>
      </c>
      <c r="BP818">
        <v>2</v>
      </c>
      <c r="BQ818">
        <v>0</v>
      </c>
      <c r="BR818">
        <v>0</v>
      </c>
      <c r="BS818">
        <v>0</v>
      </c>
      <c r="BT818">
        <v>0</v>
      </c>
      <c r="BU818">
        <v>0</v>
      </c>
      <c r="BV818">
        <v>0</v>
      </c>
      <c r="BW818">
        <v>0</v>
      </c>
      <c r="BX818">
        <v>0</v>
      </c>
      <c r="BY818">
        <v>0</v>
      </c>
      <c r="BZ818">
        <v>0</v>
      </c>
      <c r="CA818">
        <v>0</v>
      </c>
      <c r="CB818">
        <v>0</v>
      </c>
      <c r="CC818">
        <v>0</v>
      </c>
      <c r="CD818">
        <v>0</v>
      </c>
      <c r="CE818">
        <v>0</v>
      </c>
      <c r="CF818">
        <v>0</v>
      </c>
      <c r="CG818">
        <v>0</v>
      </c>
      <c r="CH818">
        <v>0</v>
      </c>
      <c r="CI818">
        <v>1</v>
      </c>
      <c r="CJ818">
        <v>0</v>
      </c>
      <c r="CK818">
        <v>0</v>
      </c>
      <c r="CL818">
        <v>0</v>
      </c>
      <c r="CM818">
        <v>2</v>
      </c>
      <c r="CN818">
        <v>0</v>
      </c>
    </row>
    <row r="819" spans="1:92">
      <c r="A819" t="s">
        <v>977</v>
      </c>
      <c r="B819" t="s">
        <v>25</v>
      </c>
      <c r="C819" t="s">
        <v>26</v>
      </c>
      <c r="D819" t="s">
        <v>27</v>
      </c>
      <c r="E819" t="s">
        <v>28</v>
      </c>
      <c r="F819" t="s">
        <v>64</v>
      </c>
      <c r="G819" t="s">
        <v>65</v>
      </c>
      <c r="H819" t="s">
        <v>66</v>
      </c>
      <c r="I819">
        <v>100</v>
      </c>
      <c r="J819" s="1">
        <v>0.93</v>
      </c>
      <c r="K819" t="s">
        <v>26</v>
      </c>
      <c r="L819" t="s">
        <v>27</v>
      </c>
      <c r="M819" t="s">
        <v>28</v>
      </c>
      <c r="N819" t="s">
        <v>67</v>
      </c>
      <c r="O819" t="s">
        <v>67</v>
      </c>
      <c r="P819" t="s">
        <v>68</v>
      </c>
      <c r="Q819">
        <v>9</v>
      </c>
      <c r="R819">
        <v>0.13225000000000001</v>
      </c>
      <c r="S819">
        <f t="shared" si="24"/>
        <v>6</v>
      </c>
      <c r="T819">
        <f t="shared" si="25"/>
        <v>11</v>
      </c>
      <c r="U819">
        <v>0</v>
      </c>
      <c r="V819">
        <v>0</v>
      </c>
      <c r="W819">
        <v>0</v>
      </c>
      <c r="X819">
        <v>0</v>
      </c>
      <c r="Y819">
        <v>0</v>
      </c>
      <c r="Z819">
        <v>1</v>
      </c>
      <c r="AA819">
        <v>0</v>
      </c>
      <c r="AB819">
        <v>1</v>
      </c>
      <c r="AC819">
        <v>0</v>
      </c>
      <c r="AD819">
        <v>0</v>
      </c>
      <c r="AE819">
        <v>0</v>
      </c>
      <c r="AF819">
        <v>0</v>
      </c>
      <c r="AG819">
        <v>0</v>
      </c>
      <c r="AH819">
        <v>1</v>
      </c>
      <c r="AI819">
        <v>0</v>
      </c>
      <c r="AJ819">
        <v>0</v>
      </c>
      <c r="AK819">
        <v>0</v>
      </c>
      <c r="AL819">
        <v>0</v>
      </c>
      <c r="AM819">
        <v>0</v>
      </c>
      <c r="AN819">
        <v>0</v>
      </c>
      <c r="AO819">
        <v>0</v>
      </c>
      <c r="AP819">
        <v>0</v>
      </c>
      <c r="AQ819">
        <v>0</v>
      </c>
      <c r="AR819">
        <v>1</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v>0</v>
      </c>
      <c r="BY819">
        <v>0</v>
      </c>
      <c r="BZ819">
        <v>0</v>
      </c>
      <c r="CA819">
        <v>0</v>
      </c>
      <c r="CB819">
        <v>3</v>
      </c>
      <c r="CC819">
        <v>0</v>
      </c>
      <c r="CD819">
        <v>0</v>
      </c>
      <c r="CE819">
        <v>0</v>
      </c>
      <c r="CF819">
        <v>0</v>
      </c>
      <c r="CG819">
        <v>0</v>
      </c>
      <c r="CH819">
        <v>0</v>
      </c>
      <c r="CI819">
        <v>0</v>
      </c>
      <c r="CJ819">
        <v>0</v>
      </c>
      <c r="CK819">
        <v>0</v>
      </c>
      <c r="CL819">
        <v>0</v>
      </c>
      <c r="CM819">
        <v>0</v>
      </c>
      <c r="CN819">
        <v>4</v>
      </c>
    </row>
    <row r="820" spans="1:92">
      <c r="A820" t="s">
        <v>889</v>
      </c>
      <c r="B820" t="s">
        <v>25</v>
      </c>
      <c r="C820" t="s">
        <v>26</v>
      </c>
      <c r="D820" t="s">
        <v>47</v>
      </c>
      <c r="E820" t="s">
        <v>48</v>
      </c>
      <c r="F820" t="s">
        <v>49</v>
      </c>
      <c r="G820" t="s">
        <v>385</v>
      </c>
      <c r="H820" t="s">
        <v>577</v>
      </c>
      <c r="I820">
        <v>100</v>
      </c>
      <c r="J820" s="1">
        <v>0.9</v>
      </c>
      <c r="K820" t="s">
        <v>26</v>
      </c>
      <c r="L820" t="s">
        <v>47</v>
      </c>
      <c r="M820" t="s">
        <v>48</v>
      </c>
      <c r="N820" t="s">
        <v>49</v>
      </c>
      <c r="O820" t="s">
        <v>52</v>
      </c>
      <c r="P820" t="s">
        <v>387</v>
      </c>
      <c r="Q820">
        <v>3</v>
      </c>
      <c r="R820">
        <v>0.26327999999999901</v>
      </c>
      <c r="S820">
        <f t="shared" si="24"/>
        <v>5</v>
      </c>
      <c r="T820">
        <f t="shared" si="25"/>
        <v>11</v>
      </c>
      <c r="U820">
        <v>0</v>
      </c>
      <c r="V820">
        <v>1</v>
      </c>
      <c r="W820">
        <v>0</v>
      </c>
      <c r="X820">
        <v>1</v>
      </c>
      <c r="Y820">
        <v>0</v>
      </c>
      <c r="Z820">
        <v>0</v>
      </c>
      <c r="AA820">
        <v>0</v>
      </c>
      <c r="AB820">
        <v>2</v>
      </c>
      <c r="AC820">
        <v>0</v>
      </c>
      <c r="AD820">
        <v>0</v>
      </c>
      <c r="AE820">
        <v>0</v>
      </c>
      <c r="AF820">
        <v>0</v>
      </c>
      <c r="AG820">
        <v>0</v>
      </c>
      <c r="AH820">
        <v>0</v>
      </c>
      <c r="AI820">
        <v>0</v>
      </c>
      <c r="AJ820">
        <v>4</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0</v>
      </c>
      <c r="BF820">
        <v>3</v>
      </c>
      <c r="BG820">
        <v>0</v>
      </c>
      <c r="BH820">
        <v>0</v>
      </c>
      <c r="BI820">
        <v>0</v>
      </c>
      <c r="BJ820">
        <v>0</v>
      </c>
      <c r="BK820">
        <v>0</v>
      </c>
      <c r="BL820">
        <v>0</v>
      </c>
      <c r="BM820">
        <v>0</v>
      </c>
      <c r="BN820">
        <v>0</v>
      </c>
      <c r="BO820">
        <v>0</v>
      </c>
      <c r="BP820">
        <v>0</v>
      </c>
      <c r="BQ820">
        <v>0</v>
      </c>
      <c r="BR820">
        <v>0</v>
      </c>
      <c r="BS820">
        <v>0</v>
      </c>
      <c r="BT820">
        <v>0</v>
      </c>
      <c r="BU820">
        <v>0</v>
      </c>
      <c r="BV820">
        <v>0</v>
      </c>
      <c r="BW820">
        <v>0</v>
      </c>
      <c r="BX820">
        <v>0</v>
      </c>
      <c r="BY820">
        <v>0</v>
      </c>
      <c r="BZ820">
        <v>0</v>
      </c>
      <c r="CA820">
        <v>0</v>
      </c>
      <c r="CB820">
        <v>0</v>
      </c>
      <c r="CC820">
        <v>0</v>
      </c>
      <c r="CD820">
        <v>0</v>
      </c>
      <c r="CE820">
        <v>0</v>
      </c>
      <c r="CF820">
        <v>0</v>
      </c>
      <c r="CG820">
        <v>0</v>
      </c>
      <c r="CH820">
        <v>0</v>
      </c>
      <c r="CI820">
        <v>0</v>
      </c>
      <c r="CJ820">
        <v>0</v>
      </c>
      <c r="CK820">
        <v>0</v>
      </c>
      <c r="CL820">
        <v>0</v>
      </c>
      <c r="CM820">
        <v>0</v>
      </c>
      <c r="CN820">
        <v>0</v>
      </c>
    </row>
    <row r="821" spans="1:92">
      <c r="A821" t="s">
        <v>1612</v>
      </c>
      <c r="B821" t="s">
        <v>25</v>
      </c>
      <c r="C821" t="s">
        <v>26</v>
      </c>
      <c r="D821" t="s">
        <v>88</v>
      </c>
      <c r="E821" t="s">
        <v>89</v>
      </c>
      <c r="F821" t="s">
        <v>389</v>
      </c>
      <c r="G821" t="s">
        <v>1613</v>
      </c>
      <c r="H821" t="s">
        <v>1614</v>
      </c>
      <c r="I821">
        <v>100</v>
      </c>
      <c r="J821" s="1">
        <v>0.93</v>
      </c>
      <c r="K821" t="s">
        <v>26</v>
      </c>
      <c r="L821" t="s">
        <v>27</v>
      </c>
      <c r="M821" t="s">
        <v>28</v>
      </c>
      <c r="N821" t="s">
        <v>28</v>
      </c>
      <c r="O821" t="s">
        <v>28</v>
      </c>
      <c r="P821" t="s">
        <v>1615</v>
      </c>
      <c r="Q821">
        <v>2</v>
      </c>
      <c r="R821">
        <v>6.9819999999999702E-2</v>
      </c>
      <c r="S821">
        <f t="shared" si="24"/>
        <v>5</v>
      </c>
      <c r="T821">
        <f t="shared" si="25"/>
        <v>11</v>
      </c>
      <c r="U821">
        <v>0</v>
      </c>
      <c r="V821">
        <v>0</v>
      </c>
      <c r="W821">
        <v>0</v>
      </c>
      <c r="X821">
        <v>0</v>
      </c>
      <c r="Y821">
        <v>0</v>
      </c>
      <c r="Z821">
        <v>1</v>
      </c>
      <c r="AA821">
        <v>0</v>
      </c>
      <c r="AB821">
        <v>0</v>
      </c>
      <c r="AC821">
        <v>0</v>
      </c>
      <c r="AD821">
        <v>0</v>
      </c>
      <c r="AE821">
        <v>0</v>
      </c>
      <c r="AF821">
        <v>0</v>
      </c>
      <c r="AG821">
        <v>0</v>
      </c>
      <c r="AH821">
        <v>0</v>
      </c>
      <c r="AI821">
        <v>0</v>
      </c>
      <c r="AJ821">
        <v>0</v>
      </c>
      <c r="AK821">
        <v>0</v>
      </c>
      <c r="AL821">
        <v>0</v>
      </c>
      <c r="AM821">
        <v>0</v>
      </c>
      <c r="AN821">
        <v>0</v>
      </c>
      <c r="AO821">
        <v>1</v>
      </c>
      <c r="AP821">
        <v>1</v>
      </c>
      <c r="AQ821">
        <v>0</v>
      </c>
      <c r="AR821">
        <v>0</v>
      </c>
      <c r="AS821">
        <v>0</v>
      </c>
      <c r="AT821">
        <v>0</v>
      </c>
      <c r="AU821">
        <v>0</v>
      </c>
      <c r="AV821">
        <v>0</v>
      </c>
      <c r="AW821">
        <v>0</v>
      </c>
      <c r="AX821">
        <v>0</v>
      </c>
      <c r="AY821">
        <v>0</v>
      </c>
      <c r="AZ821">
        <v>1</v>
      </c>
      <c r="BA821">
        <v>0</v>
      </c>
      <c r="BB821">
        <v>0</v>
      </c>
      <c r="BC821">
        <v>0</v>
      </c>
      <c r="BD821">
        <v>0</v>
      </c>
      <c r="BE821">
        <v>0</v>
      </c>
      <c r="BF821">
        <v>0</v>
      </c>
      <c r="BG821">
        <v>0</v>
      </c>
      <c r="BH821">
        <v>0</v>
      </c>
      <c r="BI821">
        <v>0</v>
      </c>
      <c r="BJ821">
        <v>0</v>
      </c>
      <c r="BK821">
        <v>0</v>
      </c>
      <c r="BL821">
        <v>0</v>
      </c>
      <c r="BM821">
        <v>0</v>
      </c>
      <c r="BN821">
        <v>0</v>
      </c>
      <c r="BO821">
        <v>0</v>
      </c>
      <c r="BP821">
        <v>0</v>
      </c>
      <c r="BQ821">
        <v>0</v>
      </c>
      <c r="BR821">
        <v>0</v>
      </c>
      <c r="BS821">
        <v>0</v>
      </c>
      <c r="BT821">
        <v>0</v>
      </c>
      <c r="BU821">
        <v>0</v>
      </c>
      <c r="BV821">
        <v>0</v>
      </c>
      <c r="BW821">
        <v>0</v>
      </c>
      <c r="BX821">
        <v>0</v>
      </c>
      <c r="BY821">
        <v>0</v>
      </c>
      <c r="BZ821">
        <v>0</v>
      </c>
      <c r="CA821">
        <v>0</v>
      </c>
      <c r="CB821">
        <v>0</v>
      </c>
      <c r="CC821">
        <v>0</v>
      </c>
      <c r="CD821">
        <v>7</v>
      </c>
      <c r="CE821">
        <v>0</v>
      </c>
      <c r="CF821">
        <v>0</v>
      </c>
      <c r="CG821">
        <v>0</v>
      </c>
      <c r="CH821">
        <v>0</v>
      </c>
      <c r="CI821">
        <v>0</v>
      </c>
      <c r="CJ821">
        <v>0</v>
      </c>
      <c r="CK821">
        <v>0</v>
      </c>
      <c r="CL821">
        <v>0</v>
      </c>
      <c r="CM821">
        <v>0</v>
      </c>
      <c r="CN821">
        <v>0</v>
      </c>
    </row>
    <row r="822" spans="1:92">
      <c r="A822" t="s">
        <v>1776</v>
      </c>
      <c r="B822" t="s">
        <v>25</v>
      </c>
      <c r="C822" t="s">
        <v>26</v>
      </c>
      <c r="D822" t="s">
        <v>88</v>
      </c>
      <c r="E822" t="s">
        <v>89</v>
      </c>
      <c r="F822" t="s">
        <v>172</v>
      </c>
      <c r="G822" t="s">
        <v>241</v>
      </c>
      <c r="H822" t="s">
        <v>242</v>
      </c>
      <c r="I822">
        <v>100</v>
      </c>
      <c r="J822" s="1">
        <v>0.99</v>
      </c>
      <c r="K822" t="s">
        <v>26</v>
      </c>
      <c r="L822" t="s">
        <v>88</v>
      </c>
      <c r="M822" t="s">
        <v>89</v>
      </c>
      <c r="N822" t="s">
        <v>172</v>
      </c>
      <c r="O822" t="s">
        <v>175</v>
      </c>
      <c r="P822" t="s">
        <v>1215</v>
      </c>
      <c r="Q822">
        <v>5</v>
      </c>
      <c r="R822">
        <v>1.2E-2</v>
      </c>
      <c r="S822">
        <f t="shared" si="24"/>
        <v>5</v>
      </c>
      <c r="T822">
        <f t="shared" si="25"/>
        <v>11</v>
      </c>
      <c r="U822">
        <v>0</v>
      </c>
      <c r="V822">
        <v>0</v>
      </c>
      <c r="W822">
        <v>0</v>
      </c>
      <c r="X822">
        <v>0</v>
      </c>
      <c r="Y822">
        <v>0</v>
      </c>
      <c r="Z822">
        <v>0</v>
      </c>
      <c r="AA822">
        <v>0</v>
      </c>
      <c r="AB822">
        <v>0</v>
      </c>
      <c r="AC822">
        <v>4</v>
      </c>
      <c r="AD822">
        <v>0</v>
      </c>
      <c r="AE822">
        <v>0</v>
      </c>
      <c r="AF822">
        <v>0</v>
      </c>
      <c r="AG822">
        <v>0</v>
      </c>
      <c r="AH822">
        <v>0</v>
      </c>
      <c r="AI822">
        <v>0</v>
      </c>
      <c r="AJ822">
        <v>0</v>
      </c>
      <c r="AK822">
        <v>0</v>
      </c>
      <c r="AL822">
        <v>0</v>
      </c>
      <c r="AM822">
        <v>0</v>
      </c>
      <c r="AN822">
        <v>0</v>
      </c>
      <c r="AO822">
        <v>0</v>
      </c>
      <c r="AP822">
        <v>0</v>
      </c>
      <c r="AQ822">
        <v>0</v>
      </c>
      <c r="AR822">
        <v>0</v>
      </c>
      <c r="AS822">
        <v>1</v>
      </c>
      <c r="AT822">
        <v>0</v>
      </c>
      <c r="AU822">
        <v>0</v>
      </c>
      <c r="AV822">
        <v>0</v>
      </c>
      <c r="AW822">
        <v>0</v>
      </c>
      <c r="AX822">
        <v>0</v>
      </c>
      <c r="AY822">
        <v>0</v>
      </c>
      <c r="AZ822">
        <v>0</v>
      </c>
      <c r="BA822">
        <v>0</v>
      </c>
      <c r="BB822">
        <v>0</v>
      </c>
      <c r="BC822">
        <v>0</v>
      </c>
      <c r="BD822">
        <v>0</v>
      </c>
      <c r="BE822">
        <v>0</v>
      </c>
      <c r="BF822">
        <v>2</v>
      </c>
      <c r="BG822">
        <v>0</v>
      </c>
      <c r="BH822">
        <v>0</v>
      </c>
      <c r="BI822">
        <v>0</v>
      </c>
      <c r="BJ822">
        <v>0</v>
      </c>
      <c r="BK822">
        <v>0</v>
      </c>
      <c r="BL822">
        <v>0</v>
      </c>
      <c r="BM822">
        <v>0</v>
      </c>
      <c r="BN822">
        <v>0</v>
      </c>
      <c r="BO822">
        <v>0</v>
      </c>
      <c r="BP822">
        <v>0</v>
      </c>
      <c r="BQ822">
        <v>0</v>
      </c>
      <c r="BR822">
        <v>0</v>
      </c>
      <c r="BS822">
        <v>0</v>
      </c>
      <c r="BT822">
        <v>0</v>
      </c>
      <c r="BU822">
        <v>0</v>
      </c>
      <c r="BV822">
        <v>0</v>
      </c>
      <c r="BW822">
        <v>0</v>
      </c>
      <c r="BX822">
        <v>0</v>
      </c>
      <c r="BY822">
        <v>0</v>
      </c>
      <c r="BZ822">
        <v>0</v>
      </c>
      <c r="CA822">
        <v>0</v>
      </c>
      <c r="CB822">
        <v>3</v>
      </c>
      <c r="CC822">
        <v>0</v>
      </c>
      <c r="CD822">
        <v>1</v>
      </c>
      <c r="CE822">
        <v>0</v>
      </c>
      <c r="CF822">
        <v>0</v>
      </c>
      <c r="CG822">
        <v>0</v>
      </c>
      <c r="CH822">
        <v>0</v>
      </c>
      <c r="CI822">
        <v>0</v>
      </c>
      <c r="CJ822">
        <v>0</v>
      </c>
      <c r="CK822">
        <v>0</v>
      </c>
      <c r="CL822">
        <v>0</v>
      </c>
      <c r="CM822">
        <v>0</v>
      </c>
      <c r="CN822">
        <v>0</v>
      </c>
    </row>
    <row r="823" spans="1:92">
      <c r="A823" t="s">
        <v>1954</v>
      </c>
      <c r="B823" t="s">
        <v>25</v>
      </c>
      <c r="C823" t="s">
        <v>26</v>
      </c>
      <c r="D823" t="s">
        <v>27</v>
      </c>
      <c r="E823" t="s">
        <v>28</v>
      </c>
      <c r="F823" t="s">
        <v>29</v>
      </c>
      <c r="G823" t="s">
        <v>30</v>
      </c>
      <c r="H823" t="s">
        <v>1955</v>
      </c>
      <c r="I823">
        <v>100</v>
      </c>
      <c r="J823" s="1">
        <v>0.97</v>
      </c>
      <c r="K823" t="s">
        <v>26</v>
      </c>
      <c r="L823" t="s">
        <v>27</v>
      </c>
      <c r="M823" t="s">
        <v>28</v>
      </c>
      <c r="N823" t="s">
        <v>29</v>
      </c>
      <c r="O823" t="s">
        <v>32</v>
      </c>
      <c r="P823" t="s">
        <v>33</v>
      </c>
      <c r="Q823">
        <v>26</v>
      </c>
      <c r="R823">
        <v>9.3610000000000096E-2</v>
      </c>
      <c r="S823">
        <f t="shared" si="24"/>
        <v>5</v>
      </c>
      <c r="T823">
        <f t="shared" si="25"/>
        <v>11</v>
      </c>
      <c r="U823">
        <v>0</v>
      </c>
      <c r="V823">
        <v>0</v>
      </c>
      <c r="W823">
        <v>0</v>
      </c>
      <c r="X823">
        <v>0</v>
      </c>
      <c r="Y823">
        <v>0</v>
      </c>
      <c r="Z823">
        <v>0</v>
      </c>
      <c r="AA823">
        <v>0</v>
      </c>
      <c r="AB823">
        <v>0</v>
      </c>
      <c r="AC823">
        <v>0</v>
      </c>
      <c r="AD823">
        <v>0</v>
      </c>
      <c r="AE823">
        <v>0</v>
      </c>
      <c r="AF823">
        <v>0</v>
      </c>
      <c r="AG823">
        <v>0</v>
      </c>
      <c r="AH823">
        <v>0</v>
      </c>
      <c r="AI823">
        <v>0</v>
      </c>
      <c r="AJ823">
        <v>1</v>
      </c>
      <c r="AK823">
        <v>0</v>
      </c>
      <c r="AL823">
        <v>0</v>
      </c>
      <c r="AM823">
        <v>0</v>
      </c>
      <c r="AN823">
        <v>3</v>
      </c>
      <c r="AO823">
        <v>0</v>
      </c>
      <c r="AP823">
        <v>0</v>
      </c>
      <c r="AQ823">
        <v>0</v>
      </c>
      <c r="AR823">
        <v>0</v>
      </c>
      <c r="AS823">
        <v>1</v>
      </c>
      <c r="AT823">
        <v>0</v>
      </c>
      <c r="AU823">
        <v>0</v>
      </c>
      <c r="AV823">
        <v>2</v>
      </c>
      <c r="AW823">
        <v>0</v>
      </c>
      <c r="AX823">
        <v>0</v>
      </c>
      <c r="AY823">
        <v>0</v>
      </c>
      <c r="AZ823">
        <v>0</v>
      </c>
      <c r="BA823">
        <v>0</v>
      </c>
      <c r="BB823">
        <v>0</v>
      </c>
      <c r="BC823">
        <v>0</v>
      </c>
      <c r="BD823">
        <v>0</v>
      </c>
      <c r="BE823">
        <v>0</v>
      </c>
      <c r="BF823">
        <v>4</v>
      </c>
      <c r="BG823">
        <v>0</v>
      </c>
      <c r="BH823">
        <v>0</v>
      </c>
      <c r="BI823">
        <v>0</v>
      </c>
      <c r="BJ823">
        <v>0</v>
      </c>
      <c r="BK823">
        <v>0</v>
      </c>
      <c r="BL823">
        <v>0</v>
      </c>
      <c r="BM823">
        <v>0</v>
      </c>
      <c r="BN823">
        <v>0</v>
      </c>
      <c r="BO823">
        <v>0</v>
      </c>
      <c r="BP823">
        <v>0</v>
      </c>
      <c r="BQ823">
        <v>0</v>
      </c>
      <c r="BR823">
        <v>0</v>
      </c>
      <c r="BS823">
        <v>0</v>
      </c>
      <c r="BT823">
        <v>0</v>
      </c>
      <c r="BU823">
        <v>0</v>
      </c>
      <c r="BV823">
        <v>0</v>
      </c>
      <c r="BW823">
        <v>0</v>
      </c>
      <c r="BX823">
        <v>0</v>
      </c>
      <c r="BY823">
        <v>0</v>
      </c>
      <c r="BZ823">
        <v>0</v>
      </c>
      <c r="CA823">
        <v>0</v>
      </c>
      <c r="CB823">
        <v>0</v>
      </c>
      <c r="CC823">
        <v>0</v>
      </c>
      <c r="CD823">
        <v>0</v>
      </c>
      <c r="CE823">
        <v>0</v>
      </c>
      <c r="CF823">
        <v>0</v>
      </c>
      <c r="CG823">
        <v>0</v>
      </c>
      <c r="CH823">
        <v>0</v>
      </c>
      <c r="CI823">
        <v>0</v>
      </c>
      <c r="CJ823">
        <v>0</v>
      </c>
      <c r="CK823">
        <v>0</v>
      </c>
      <c r="CL823">
        <v>0</v>
      </c>
      <c r="CM823">
        <v>0</v>
      </c>
      <c r="CN823">
        <v>0</v>
      </c>
    </row>
    <row r="824" spans="1:92">
      <c r="A824" t="s">
        <v>725</v>
      </c>
      <c r="B824" t="s">
        <v>25</v>
      </c>
      <c r="C824" t="s">
        <v>26</v>
      </c>
      <c r="D824" t="s">
        <v>27</v>
      </c>
      <c r="E824" t="s">
        <v>77</v>
      </c>
      <c r="F824" t="s">
        <v>36</v>
      </c>
      <c r="G824" t="s">
        <v>726</v>
      </c>
      <c r="H824" t="s">
        <v>727</v>
      </c>
      <c r="I824">
        <v>100</v>
      </c>
      <c r="J824" s="1">
        <v>0.81</v>
      </c>
      <c r="K824" t="s">
        <v>26</v>
      </c>
      <c r="L824" t="s">
        <v>47</v>
      </c>
      <c r="M824" t="s">
        <v>48</v>
      </c>
      <c r="N824" t="s">
        <v>44</v>
      </c>
      <c r="P824" t="s">
        <v>728</v>
      </c>
      <c r="Q824">
        <v>2</v>
      </c>
      <c r="R824">
        <v>0.30708999999999897</v>
      </c>
      <c r="S824">
        <f t="shared" si="24"/>
        <v>4</v>
      </c>
      <c r="T824">
        <f t="shared" si="25"/>
        <v>11</v>
      </c>
      <c r="U824">
        <v>1</v>
      </c>
      <c r="V824">
        <v>0</v>
      </c>
      <c r="W824">
        <v>0</v>
      </c>
      <c r="X824">
        <v>0</v>
      </c>
      <c r="Y824">
        <v>0</v>
      </c>
      <c r="Z824">
        <v>0</v>
      </c>
      <c r="AA824">
        <v>0</v>
      </c>
      <c r="AB824">
        <v>0</v>
      </c>
      <c r="AC824">
        <v>0</v>
      </c>
      <c r="AD824">
        <v>0</v>
      </c>
      <c r="AE824">
        <v>0</v>
      </c>
      <c r="AF824">
        <v>0</v>
      </c>
      <c r="AG824">
        <v>0</v>
      </c>
      <c r="AH824">
        <v>0</v>
      </c>
      <c r="AI824">
        <v>0</v>
      </c>
      <c r="AJ824">
        <v>0</v>
      </c>
      <c r="AK824">
        <v>6</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3</v>
      </c>
      <c r="BH824">
        <v>0</v>
      </c>
      <c r="BI824">
        <v>0</v>
      </c>
      <c r="BJ824">
        <v>0</v>
      </c>
      <c r="BK824">
        <v>0</v>
      </c>
      <c r="BL824">
        <v>0</v>
      </c>
      <c r="BM824">
        <v>0</v>
      </c>
      <c r="BN824">
        <v>0</v>
      </c>
      <c r="BO824">
        <v>0</v>
      </c>
      <c r="BP824">
        <v>0</v>
      </c>
      <c r="BQ824">
        <v>0</v>
      </c>
      <c r="BR824">
        <v>0</v>
      </c>
      <c r="BS824">
        <v>0</v>
      </c>
      <c r="BT824">
        <v>0</v>
      </c>
      <c r="BU824">
        <v>0</v>
      </c>
      <c r="BV824">
        <v>0</v>
      </c>
      <c r="BW824">
        <v>0</v>
      </c>
      <c r="BX824">
        <v>0</v>
      </c>
      <c r="BY824">
        <v>0</v>
      </c>
      <c r="BZ824">
        <v>0</v>
      </c>
      <c r="CA824">
        <v>0</v>
      </c>
      <c r="CB824">
        <v>0</v>
      </c>
      <c r="CC824">
        <v>0</v>
      </c>
      <c r="CD824">
        <v>0</v>
      </c>
      <c r="CE824">
        <v>0</v>
      </c>
      <c r="CF824">
        <v>0</v>
      </c>
      <c r="CG824">
        <v>0</v>
      </c>
      <c r="CH824">
        <v>0</v>
      </c>
      <c r="CI824">
        <v>0</v>
      </c>
      <c r="CJ824">
        <v>1</v>
      </c>
      <c r="CK824">
        <v>0</v>
      </c>
      <c r="CL824">
        <v>0</v>
      </c>
      <c r="CM824">
        <v>0</v>
      </c>
      <c r="CN824">
        <v>0</v>
      </c>
    </row>
    <row r="825" spans="1:92">
      <c r="A825" t="s">
        <v>1653</v>
      </c>
      <c r="B825" t="s">
        <v>25</v>
      </c>
      <c r="C825" t="s">
        <v>26</v>
      </c>
      <c r="D825" t="s">
        <v>27</v>
      </c>
      <c r="E825" t="s">
        <v>28</v>
      </c>
      <c r="F825" t="s">
        <v>29</v>
      </c>
      <c r="G825" t="s">
        <v>30</v>
      </c>
      <c r="H825" t="s">
        <v>1505</v>
      </c>
      <c r="I825">
        <v>100</v>
      </c>
      <c r="J825" s="1">
        <v>0.97</v>
      </c>
      <c r="K825" t="s">
        <v>26</v>
      </c>
      <c r="L825" t="s">
        <v>27</v>
      </c>
      <c r="M825" t="s">
        <v>28</v>
      </c>
      <c r="N825" t="s">
        <v>29</v>
      </c>
      <c r="O825" t="s">
        <v>32</v>
      </c>
      <c r="P825" t="s">
        <v>1506</v>
      </c>
      <c r="Q825">
        <v>3</v>
      </c>
      <c r="R825">
        <v>8.5530000000000106E-2</v>
      </c>
      <c r="S825">
        <f t="shared" si="24"/>
        <v>4</v>
      </c>
      <c r="T825">
        <f t="shared" si="25"/>
        <v>11</v>
      </c>
      <c r="U825">
        <v>0</v>
      </c>
      <c r="V825">
        <v>0</v>
      </c>
      <c r="W825">
        <v>0</v>
      </c>
      <c r="X825">
        <v>0</v>
      </c>
      <c r="Y825">
        <v>0</v>
      </c>
      <c r="Z825">
        <v>2</v>
      </c>
      <c r="AA825">
        <v>0</v>
      </c>
      <c r="AB825">
        <v>0</v>
      </c>
      <c r="AC825">
        <v>0</v>
      </c>
      <c r="AD825">
        <v>0</v>
      </c>
      <c r="AE825">
        <v>0</v>
      </c>
      <c r="AF825">
        <v>0</v>
      </c>
      <c r="AG825">
        <v>0</v>
      </c>
      <c r="AH825">
        <v>0</v>
      </c>
      <c r="AI825">
        <v>0</v>
      </c>
      <c r="AJ825">
        <v>0</v>
      </c>
      <c r="AK825">
        <v>0</v>
      </c>
      <c r="AL825">
        <v>0</v>
      </c>
      <c r="AM825">
        <v>0</v>
      </c>
      <c r="AN825">
        <v>2</v>
      </c>
      <c r="AO825">
        <v>0</v>
      </c>
      <c r="AP825">
        <v>0</v>
      </c>
      <c r="AQ825">
        <v>0</v>
      </c>
      <c r="AR825">
        <v>0</v>
      </c>
      <c r="AS825">
        <v>0</v>
      </c>
      <c r="AT825">
        <v>0</v>
      </c>
      <c r="AU825">
        <v>0</v>
      </c>
      <c r="AV825">
        <v>0</v>
      </c>
      <c r="AW825">
        <v>0</v>
      </c>
      <c r="AX825">
        <v>0</v>
      </c>
      <c r="AY825">
        <v>0</v>
      </c>
      <c r="AZ825">
        <v>0</v>
      </c>
      <c r="BA825">
        <v>0</v>
      </c>
      <c r="BB825">
        <v>0</v>
      </c>
      <c r="BC825">
        <v>0</v>
      </c>
      <c r="BD825">
        <v>0</v>
      </c>
      <c r="BE825">
        <v>0</v>
      </c>
      <c r="BF825">
        <v>1</v>
      </c>
      <c r="BG825">
        <v>0</v>
      </c>
      <c r="BH825">
        <v>6</v>
      </c>
      <c r="BI825">
        <v>0</v>
      </c>
      <c r="BJ825">
        <v>0</v>
      </c>
      <c r="BK825">
        <v>0</v>
      </c>
      <c r="BL825">
        <v>0</v>
      </c>
      <c r="BM825">
        <v>0</v>
      </c>
      <c r="BN825">
        <v>0</v>
      </c>
      <c r="BO825">
        <v>0</v>
      </c>
      <c r="BP825">
        <v>0</v>
      </c>
      <c r="BQ825">
        <v>0</v>
      </c>
      <c r="BR825">
        <v>0</v>
      </c>
      <c r="BS825">
        <v>0</v>
      </c>
      <c r="BT825">
        <v>0</v>
      </c>
      <c r="BU825">
        <v>0</v>
      </c>
      <c r="BV825">
        <v>0</v>
      </c>
      <c r="BW825">
        <v>0</v>
      </c>
      <c r="BX825">
        <v>0</v>
      </c>
      <c r="BY825">
        <v>0</v>
      </c>
      <c r="BZ825">
        <v>0</v>
      </c>
      <c r="CA825">
        <v>0</v>
      </c>
      <c r="CB825">
        <v>0</v>
      </c>
      <c r="CC825">
        <v>0</v>
      </c>
      <c r="CD825">
        <v>0</v>
      </c>
      <c r="CE825">
        <v>0</v>
      </c>
      <c r="CF825">
        <v>0</v>
      </c>
      <c r="CG825">
        <v>0</v>
      </c>
      <c r="CH825">
        <v>0</v>
      </c>
      <c r="CI825">
        <v>0</v>
      </c>
      <c r="CJ825">
        <v>0</v>
      </c>
      <c r="CK825">
        <v>0</v>
      </c>
      <c r="CL825">
        <v>0</v>
      </c>
      <c r="CM825">
        <v>0</v>
      </c>
      <c r="CN825">
        <v>0</v>
      </c>
    </row>
    <row r="826" spans="1:92">
      <c r="A826" t="s">
        <v>1778</v>
      </c>
      <c r="B826" t="s">
        <v>25</v>
      </c>
      <c r="C826" t="s">
        <v>26</v>
      </c>
      <c r="D826" t="s">
        <v>88</v>
      </c>
      <c r="E826" t="s">
        <v>89</v>
      </c>
      <c r="F826" t="s">
        <v>32</v>
      </c>
      <c r="G826" t="s">
        <v>306</v>
      </c>
      <c r="H826" t="s">
        <v>307</v>
      </c>
      <c r="I826">
        <v>100</v>
      </c>
      <c r="J826" s="1">
        <v>0.91</v>
      </c>
      <c r="K826" t="s">
        <v>26</v>
      </c>
      <c r="L826" t="s">
        <v>88</v>
      </c>
      <c r="M826" t="s">
        <v>44</v>
      </c>
      <c r="P826" t="s">
        <v>308</v>
      </c>
      <c r="Q826">
        <v>4</v>
      </c>
      <c r="R826">
        <v>6.2429999999999902E-2</v>
      </c>
      <c r="S826">
        <f t="shared" si="24"/>
        <v>4</v>
      </c>
      <c r="T826">
        <f t="shared" si="25"/>
        <v>11</v>
      </c>
      <c r="U826">
        <v>0</v>
      </c>
      <c r="V826">
        <v>0</v>
      </c>
      <c r="W826">
        <v>0</v>
      </c>
      <c r="X826">
        <v>0</v>
      </c>
      <c r="Y826">
        <v>0</v>
      </c>
      <c r="Z826">
        <v>0</v>
      </c>
      <c r="AA826">
        <v>0</v>
      </c>
      <c r="AB826">
        <v>0</v>
      </c>
      <c r="AC826">
        <v>3</v>
      </c>
      <c r="AD826">
        <v>4</v>
      </c>
      <c r="AE826">
        <v>0</v>
      </c>
      <c r="AF826">
        <v>0</v>
      </c>
      <c r="AG826">
        <v>0</v>
      </c>
      <c r="AH826">
        <v>0</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3</v>
      </c>
      <c r="BI826">
        <v>0</v>
      </c>
      <c r="BJ826">
        <v>0</v>
      </c>
      <c r="BK826">
        <v>0</v>
      </c>
      <c r="BL826">
        <v>0</v>
      </c>
      <c r="BM826">
        <v>0</v>
      </c>
      <c r="BN826">
        <v>0</v>
      </c>
      <c r="BO826">
        <v>0</v>
      </c>
      <c r="BP826">
        <v>0</v>
      </c>
      <c r="BQ826">
        <v>0</v>
      </c>
      <c r="BR826">
        <v>0</v>
      </c>
      <c r="BS826">
        <v>0</v>
      </c>
      <c r="BT826">
        <v>0</v>
      </c>
      <c r="BU826">
        <v>0</v>
      </c>
      <c r="BV826">
        <v>0</v>
      </c>
      <c r="BW826">
        <v>0</v>
      </c>
      <c r="BX826">
        <v>0</v>
      </c>
      <c r="BY826">
        <v>0</v>
      </c>
      <c r="BZ826">
        <v>0</v>
      </c>
      <c r="CA826">
        <v>0</v>
      </c>
      <c r="CB826">
        <v>0</v>
      </c>
      <c r="CC826">
        <v>0</v>
      </c>
      <c r="CD826">
        <v>0</v>
      </c>
      <c r="CE826">
        <v>0</v>
      </c>
      <c r="CF826">
        <v>0</v>
      </c>
      <c r="CG826">
        <v>0</v>
      </c>
      <c r="CH826">
        <v>0</v>
      </c>
      <c r="CI826">
        <v>0</v>
      </c>
      <c r="CJ826">
        <v>1</v>
      </c>
      <c r="CK826">
        <v>0</v>
      </c>
      <c r="CL826">
        <v>0</v>
      </c>
      <c r="CM826">
        <v>0</v>
      </c>
      <c r="CN826">
        <v>0</v>
      </c>
    </row>
    <row r="827" spans="1:92">
      <c r="A827" t="s">
        <v>1787</v>
      </c>
      <c r="B827" t="s">
        <v>25</v>
      </c>
      <c r="C827" t="s">
        <v>26</v>
      </c>
      <c r="D827" t="s">
        <v>27</v>
      </c>
      <c r="E827" t="s">
        <v>28</v>
      </c>
      <c r="F827" t="s">
        <v>28</v>
      </c>
      <c r="G827" t="s">
        <v>823</v>
      </c>
      <c r="H827" t="s">
        <v>1788</v>
      </c>
      <c r="I827">
        <v>100</v>
      </c>
      <c r="J827" s="1">
        <v>0.97</v>
      </c>
      <c r="K827" t="s">
        <v>26</v>
      </c>
      <c r="L827" t="s">
        <v>27</v>
      </c>
      <c r="M827" t="s">
        <v>28</v>
      </c>
      <c r="N827" t="s">
        <v>29</v>
      </c>
      <c r="O827" t="s">
        <v>32</v>
      </c>
      <c r="P827" t="s">
        <v>33</v>
      </c>
      <c r="Q827">
        <v>7</v>
      </c>
      <c r="R827">
        <v>7.3110000000000203E-2</v>
      </c>
      <c r="S827">
        <f t="shared" si="24"/>
        <v>2</v>
      </c>
      <c r="T827">
        <f t="shared" si="25"/>
        <v>11</v>
      </c>
      <c r="U827">
        <v>0</v>
      </c>
      <c r="V827">
        <v>0</v>
      </c>
      <c r="W827">
        <v>0</v>
      </c>
      <c r="X827">
        <v>0</v>
      </c>
      <c r="Y827">
        <v>0</v>
      </c>
      <c r="Z827">
        <v>0</v>
      </c>
      <c r="AA827">
        <v>0</v>
      </c>
      <c r="AB827">
        <v>0</v>
      </c>
      <c r="AC827">
        <v>1</v>
      </c>
      <c r="AD827">
        <v>0</v>
      </c>
      <c r="AE827">
        <v>0</v>
      </c>
      <c r="AF827">
        <v>0</v>
      </c>
      <c r="AG827">
        <v>0</v>
      </c>
      <c r="AH827">
        <v>0</v>
      </c>
      <c r="AI827">
        <v>0</v>
      </c>
      <c r="AJ827">
        <v>0</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0</v>
      </c>
      <c r="BF827">
        <v>0</v>
      </c>
      <c r="BG827">
        <v>10</v>
      </c>
      <c r="BH827">
        <v>0</v>
      </c>
      <c r="BI827">
        <v>0</v>
      </c>
      <c r="BJ827">
        <v>0</v>
      </c>
      <c r="BK827">
        <v>0</v>
      </c>
      <c r="BL827">
        <v>0</v>
      </c>
      <c r="BM827">
        <v>0</v>
      </c>
      <c r="BN827">
        <v>0</v>
      </c>
      <c r="BO827">
        <v>0</v>
      </c>
      <c r="BP827">
        <v>0</v>
      </c>
      <c r="BQ827">
        <v>0</v>
      </c>
      <c r="BR827">
        <v>0</v>
      </c>
      <c r="BS827">
        <v>0</v>
      </c>
      <c r="BT827">
        <v>0</v>
      </c>
      <c r="BU827">
        <v>0</v>
      </c>
      <c r="BV827">
        <v>0</v>
      </c>
      <c r="BW827">
        <v>0</v>
      </c>
      <c r="BX827">
        <v>0</v>
      </c>
      <c r="BY827">
        <v>0</v>
      </c>
      <c r="BZ827">
        <v>0</v>
      </c>
      <c r="CA827">
        <v>0</v>
      </c>
      <c r="CB827">
        <v>0</v>
      </c>
      <c r="CC827">
        <v>0</v>
      </c>
      <c r="CD827">
        <v>0</v>
      </c>
      <c r="CE827">
        <v>0</v>
      </c>
      <c r="CF827">
        <v>0</v>
      </c>
      <c r="CG827">
        <v>0</v>
      </c>
      <c r="CH827">
        <v>0</v>
      </c>
      <c r="CI827">
        <v>0</v>
      </c>
      <c r="CJ827">
        <v>0</v>
      </c>
      <c r="CK827">
        <v>0</v>
      </c>
      <c r="CL827">
        <v>0</v>
      </c>
      <c r="CM827">
        <v>0</v>
      </c>
      <c r="CN827">
        <v>0</v>
      </c>
    </row>
    <row r="828" spans="1:92">
      <c r="A828" t="s">
        <v>2071</v>
      </c>
      <c r="B828" t="s">
        <v>25</v>
      </c>
      <c r="C828" t="s">
        <v>26</v>
      </c>
      <c r="D828" t="s">
        <v>47</v>
      </c>
      <c r="E828" t="s">
        <v>48</v>
      </c>
      <c r="F828" t="s">
        <v>234</v>
      </c>
      <c r="G828" t="s">
        <v>2072</v>
      </c>
      <c r="H828" t="s">
        <v>2073</v>
      </c>
      <c r="I828">
        <v>100</v>
      </c>
      <c r="J828" s="1">
        <v>0.89</v>
      </c>
      <c r="K828" t="s">
        <v>26</v>
      </c>
      <c r="L828" t="s">
        <v>88</v>
      </c>
      <c r="M828" t="s">
        <v>89</v>
      </c>
      <c r="N828" t="s">
        <v>89</v>
      </c>
      <c r="O828" t="s">
        <v>89</v>
      </c>
      <c r="P828" t="s">
        <v>247</v>
      </c>
      <c r="Q828">
        <v>3</v>
      </c>
      <c r="R828">
        <v>0.231569999999999</v>
      </c>
      <c r="S828">
        <f t="shared" si="24"/>
        <v>2</v>
      </c>
      <c r="T828">
        <f t="shared" si="25"/>
        <v>11</v>
      </c>
      <c r="U828">
        <v>0</v>
      </c>
      <c r="V828">
        <v>0</v>
      </c>
      <c r="W828">
        <v>0</v>
      </c>
      <c r="X828">
        <v>0</v>
      </c>
      <c r="Y828">
        <v>0</v>
      </c>
      <c r="Z828">
        <v>0</v>
      </c>
      <c r="AA828">
        <v>0</v>
      </c>
      <c r="AB828">
        <v>0</v>
      </c>
      <c r="AC828">
        <v>0</v>
      </c>
      <c r="AD828">
        <v>0</v>
      </c>
      <c r="AE828">
        <v>0</v>
      </c>
      <c r="AF828">
        <v>0</v>
      </c>
      <c r="AG828">
        <v>0</v>
      </c>
      <c r="AH828">
        <v>0</v>
      </c>
      <c r="AI828">
        <v>0</v>
      </c>
      <c r="AJ828">
        <v>0</v>
      </c>
      <c r="AK828">
        <v>0</v>
      </c>
      <c r="AL828">
        <v>0</v>
      </c>
      <c r="AM828">
        <v>0</v>
      </c>
      <c r="AN828">
        <v>0</v>
      </c>
      <c r="AO828">
        <v>1</v>
      </c>
      <c r="AP828">
        <v>0</v>
      </c>
      <c r="AQ828">
        <v>0</v>
      </c>
      <c r="AR828">
        <v>0</v>
      </c>
      <c r="AS828">
        <v>0</v>
      </c>
      <c r="AT828">
        <v>0</v>
      </c>
      <c r="AU828">
        <v>0</v>
      </c>
      <c r="AV828">
        <v>0</v>
      </c>
      <c r="AW828">
        <v>0</v>
      </c>
      <c r="AX828">
        <v>0</v>
      </c>
      <c r="AY828">
        <v>0</v>
      </c>
      <c r="AZ828">
        <v>0</v>
      </c>
      <c r="BA828">
        <v>0</v>
      </c>
      <c r="BB828">
        <v>0</v>
      </c>
      <c r="BC828">
        <v>0</v>
      </c>
      <c r="BD828">
        <v>0</v>
      </c>
      <c r="BE828">
        <v>0</v>
      </c>
      <c r="BF828">
        <v>0</v>
      </c>
      <c r="BG828">
        <v>10</v>
      </c>
      <c r="BH828">
        <v>0</v>
      </c>
      <c r="BI828">
        <v>0</v>
      </c>
      <c r="BJ828">
        <v>0</v>
      </c>
      <c r="BK828">
        <v>0</v>
      </c>
      <c r="BL828">
        <v>0</v>
      </c>
      <c r="BM828">
        <v>0</v>
      </c>
      <c r="BN828">
        <v>0</v>
      </c>
      <c r="BO828">
        <v>0</v>
      </c>
      <c r="BP828">
        <v>0</v>
      </c>
      <c r="BQ828">
        <v>0</v>
      </c>
      <c r="BR828">
        <v>0</v>
      </c>
      <c r="BS828">
        <v>0</v>
      </c>
      <c r="BT828">
        <v>0</v>
      </c>
      <c r="BU828">
        <v>0</v>
      </c>
      <c r="BV828">
        <v>0</v>
      </c>
      <c r="BW828">
        <v>0</v>
      </c>
      <c r="BX828">
        <v>0</v>
      </c>
      <c r="BY828">
        <v>0</v>
      </c>
      <c r="BZ828">
        <v>0</v>
      </c>
      <c r="CA828">
        <v>0</v>
      </c>
      <c r="CB828">
        <v>0</v>
      </c>
      <c r="CC828">
        <v>0</v>
      </c>
      <c r="CD828">
        <v>0</v>
      </c>
      <c r="CE828">
        <v>0</v>
      </c>
      <c r="CF828">
        <v>0</v>
      </c>
      <c r="CG828">
        <v>0</v>
      </c>
      <c r="CH828">
        <v>0</v>
      </c>
      <c r="CI828">
        <v>0</v>
      </c>
      <c r="CJ828">
        <v>0</v>
      </c>
      <c r="CK828">
        <v>0</v>
      </c>
      <c r="CL828">
        <v>0</v>
      </c>
      <c r="CM828">
        <v>0</v>
      </c>
      <c r="CN828">
        <v>0</v>
      </c>
    </row>
    <row r="829" spans="1:92">
      <c r="A829" t="s">
        <v>1668</v>
      </c>
      <c r="B829" t="s">
        <v>25</v>
      </c>
      <c r="C829" t="s">
        <v>26</v>
      </c>
      <c r="D829" t="s">
        <v>88</v>
      </c>
      <c r="E829" t="s">
        <v>89</v>
      </c>
      <c r="F829" t="s">
        <v>389</v>
      </c>
      <c r="G829" t="s">
        <v>1669</v>
      </c>
      <c r="H829" t="s">
        <v>1670</v>
      </c>
      <c r="I829">
        <v>100</v>
      </c>
      <c r="J829" s="1">
        <v>0.91</v>
      </c>
      <c r="K829" t="s">
        <v>26</v>
      </c>
      <c r="L829" t="s">
        <v>88</v>
      </c>
      <c r="M829" t="s">
        <v>89</v>
      </c>
      <c r="N829" t="s">
        <v>89</v>
      </c>
      <c r="O829" t="s">
        <v>643</v>
      </c>
      <c r="P829" t="s">
        <v>1398</v>
      </c>
      <c r="Q829">
        <v>5</v>
      </c>
      <c r="R829">
        <v>0.55198000000000003</v>
      </c>
      <c r="S829">
        <f t="shared" si="24"/>
        <v>1</v>
      </c>
      <c r="T829">
        <f t="shared" si="25"/>
        <v>11</v>
      </c>
      <c r="U829">
        <v>0</v>
      </c>
      <c r="V829">
        <v>0</v>
      </c>
      <c r="W829">
        <v>0</v>
      </c>
      <c r="X829">
        <v>0</v>
      </c>
      <c r="Y829">
        <v>0</v>
      </c>
      <c r="Z829">
        <v>0</v>
      </c>
      <c r="AA829">
        <v>11</v>
      </c>
      <c r="AB829">
        <v>0</v>
      </c>
      <c r="AC829">
        <v>0</v>
      </c>
      <c r="AD829">
        <v>0</v>
      </c>
      <c r="AE829">
        <v>0</v>
      </c>
      <c r="AF829">
        <v>0</v>
      </c>
      <c r="AG829">
        <v>0</v>
      </c>
      <c r="AH829">
        <v>0</v>
      </c>
      <c r="AI829">
        <v>0</v>
      </c>
      <c r="AJ829">
        <v>0</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v>0</v>
      </c>
      <c r="BY829">
        <v>0</v>
      </c>
      <c r="BZ829">
        <v>0</v>
      </c>
      <c r="CA829">
        <v>0</v>
      </c>
      <c r="CB829">
        <v>0</v>
      </c>
      <c r="CC829">
        <v>0</v>
      </c>
      <c r="CD829">
        <v>0</v>
      </c>
      <c r="CE829">
        <v>0</v>
      </c>
      <c r="CF829">
        <v>0</v>
      </c>
      <c r="CG829">
        <v>0</v>
      </c>
      <c r="CH829">
        <v>0</v>
      </c>
      <c r="CI829">
        <v>0</v>
      </c>
      <c r="CJ829">
        <v>0</v>
      </c>
      <c r="CK829">
        <v>0</v>
      </c>
      <c r="CL829">
        <v>0</v>
      </c>
      <c r="CM829">
        <v>0</v>
      </c>
      <c r="CN829">
        <v>0</v>
      </c>
    </row>
    <row r="830" spans="1:92">
      <c r="A830" t="s">
        <v>1679</v>
      </c>
      <c r="B830" t="s">
        <v>25</v>
      </c>
      <c r="C830" t="s">
        <v>26</v>
      </c>
      <c r="D830" t="s">
        <v>47</v>
      </c>
      <c r="E830" t="s">
        <v>35</v>
      </c>
      <c r="F830" t="s">
        <v>36</v>
      </c>
      <c r="G830" t="s">
        <v>1298</v>
      </c>
      <c r="H830" t="s">
        <v>1299</v>
      </c>
      <c r="I830">
        <v>100</v>
      </c>
      <c r="J830" s="1">
        <v>0.88</v>
      </c>
      <c r="K830" t="s">
        <v>26</v>
      </c>
      <c r="L830" t="s">
        <v>47</v>
      </c>
      <c r="M830" t="s">
        <v>36</v>
      </c>
      <c r="N830" t="s">
        <v>36</v>
      </c>
      <c r="O830" t="s">
        <v>36</v>
      </c>
      <c r="P830" t="s">
        <v>1680</v>
      </c>
      <c r="Q830">
        <v>2</v>
      </c>
      <c r="R830">
        <v>0.25842999999999999</v>
      </c>
      <c r="S830">
        <f t="shared" si="24"/>
        <v>1</v>
      </c>
      <c r="T830">
        <f t="shared" si="25"/>
        <v>11</v>
      </c>
      <c r="U830">
        <v>0</v>
      </c>
      <c r="V830">
        <v>0</v>
      </c>
      <c r="W830">
        <v>0</v>
      </c>
      <c r="X830">
        <v>0</v>
      </c>
      <c r="Y830">
        <v>0</v>
      </c>
      <c r="Z830">
        <v>0</v>
      </c>
      <c r="AA830">
        <v>11</v>
      </c>
      <c r="AB830">
        <v>0</v>
      </c>
      <c r="AC830">
        <v>0</v>
      </c>
      <c r="AD830">
        <v>0</v>
      </c>
      <c r="AE830">
        <v>0</v>
      </c>
      <c r="AF830">
        <v>0</v>
      </c>
      <c r="AG830">
        <v>0</v>
      </c>
      <c r="AH830">
        <v>0</v>
      </c>
      <c r="AI830">
        <v>0</v>
      </c>
      <c r="AJ830">
        <v>0</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v>0</v>
      </c>
      <c r="BR830">
        <v>0</v>
      </c>
      <c r="BS830">
        <v>0</v>
      </c>
      <c r="BT830">
        <v>0</v>
      </c>
      <c r="BU830">
        <v>0</v>
      </c>
      <c r="BV830">
        <v>0</v>
      </c>
      <c r="BW830">
        <v>0</v>
      </c>
      <c r="BX830">
        <v>0</v>
      </c>
      <c r="BY830">
        <v>0</v>
      </c>
      <c r="BZ830">
        <v>0</v>
      </c>
      <c r="CA830">
        <v>0</v>
      </c>
      <c r="CB830">
        <v>0</v>
      </c>
      <c r="CC830">
        <v>0</v>
      </c>
      <c r="CD830">
        <v>0</v>
      </c>
      <c r="CE830">
        <v>0</v>
      </c>
      <c r="CF830">
        <v>0</v>
      </c>
      <c r="CG830">
        <v>0</v>
      </c>
      <c r="CH830">
        <v>0</v>
      </c>
      <c r="CI830">
        <v>0</v>
      </c>
      <c r="CJ830">
        <v>0</v>
      </c>
      <c r="CK830">
        <v>0</v>
      </c>
      <c r="CL830">
        <v>0</v>
      </c>
      <c r="CM830">
        <v>0</v>
      </c>
      <c r="CN830">
        <v>0</v>
      </c>
    </row>
    <row r="831" spans="1:92">
      <c r="A831" t="s">
        <v>1945</v>
      </c>
      <c r="B831" t="s">
        <v>25</v>
      </c>
      <c r="C831" t="s">
        <v>26</v>
      </c>
      <c r="D831" t="s">
        <v>27</v>
      </c>
      <c r="E831" t="s">
        <v>28</v>
      </c>
      <c r="F831" t="s">
        <v>28</v>
      </c>
      <c r="G831" t="s">
        <v>1946</v>
      </c>
      <c r="H831" t="s">
        <v>1947</v>
      </c>
      <c r="I831">
        <v>100</v>
      </c>
      <c r="J831" s="1">
        <v>0.96</v>
      </c>
      <c r="K831" t="s">
        <v>26</v>
      </c>
      <c r="L831" t="s">
        <v>27</v>
      </c>
      <c r="M831" t="s">
        <v>28</v>
      </c>
      <c r="N831" t="s">
        <v>28</v>
      </c>
      <c r="O831" t="s">
        <v>28</v>
      </c>
      <c r="P831" t="s">
        <v>370</v>
      </c>
      <c r="Q831">
        <v>5</v>
      </c>
      <c r="R831">
        <v>8.0809999999999799E-2</v>
      </c>
      <c r="S831">
        <f t="shared" si="24"/>
        <v>1</v>
      </c>
      <c r="T831">
        <f t="shared" si="25"/>
        <v>11</v>
      </c>
      <c r="U831">
        <v>0</v>
      </c>
      <c r="V831">
        <v>0</v>
      </c>
      <c r="W831">
        <v>0</v>
      </c>
      <c r="X831">
        <v>0</v>
      </c>
      <c r="Y831">
        <v>0</v>
      </c>
      <c r="Z831">
        <v>0</v>
      </c>
      <c r="AA831">
        <v>0</v>
      </c>
      <c r="AB831">
        <v>0</v>
      </c>
      <c r="AC831">
        <v>0</v>
      </c>
      <c r="AD831">
        <v>0</v>
      </c>
      <c r="AE831">
        <v>0</v>
      </c>
      <c r="AF831">
        <v>0</v>
      </c>
      <c r="AG831">
        <v>0</v>
      </c>
      <c r="AH831">
        <v>0</v>
      </c>
      <c r="AI831">
        <v>0</v>
      </c>
      <c r="AJ831">
        <v>11</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v>0</v>
      </c>
      <c r="BY831">
        <v>0</v>
      </c>
      <c r="BZ831">
        <v>0</v>
      </c>
      <c r="CA831">
        <v>0</v>
      </c>
      <c r="CB831">
        <v>0</v>
      </c>
      <c r="CC831">
        <v>0</v>
      </c>
      <c r="CD831">
        <v>0</v>
      </c>
      <c r="CE831">
        <v>0</v>
      </c>
      <c r="CF831">
        <v>0</v>
      </c>
      <c r="CG831">
        <v>0</v>
      </c>
      <c r="CH831">
        <v>0</v>
      </c>
      <c r="CI831">
        <v>0</v>
      </c>
      <c r="CJ831">
        <v>0</v>
      </c>
      <c r="CK831">
        <v>0</v>
      </c>
      <c r="CL831">
        <v>0</v>
      </c>
      <c r="CM831">
        <v>0</v>
      </c>
      <c r="CN831">
        <v>0</v>
      </c>
    </row>
    <row r="832" spans="1:92">
      <c r="A832" t="s">
        <v>2279</v>
      </c>
      <c r="B832" t="s">
        <v>25</v>
      </c>
      <c r="C832" t="s">
        <v>26</v>
      </c>
      <c r="D832" t="s">
        <v>27</v>
      </c>
      <c r="E832" t="s">
        <v>59</v>
      </c>
      <c r="F832" t="s">
        <v>59</v>
      </c>
      <c r="G832" t="s">
        <v>60</v>
      </c>
      <c r="H832" t="s">
        <v>61</v>
      </c>
      <c r="I832">
        <v>100</v>
      </c>
      <c r="J832" s="1">
        <v>1</v>
      </c>
      <c r="K832" t="s">
        <v>26</v>
      </c>
      <c r="L832" t="s">
        <v>27</v>
      </c>
      <c r="M832" t="s">
        <v>59</v>
      </c>
      <c r="N832" t="s">
        <v>59</v>
      </c>
      <c r="O832" t="s">
        <v>59</v>
      </c>
      <c r="P832" t="s">
        <v>62</v>
      </c>
      <c r="Q832">
        <v>3</v>
      </c>
      <c r="R832">
        <v>3.6450000000000003E-2</v>
      </c>
      <c r="S832">
        <f t="shared" si="24"/>
        <v>1</v>
      </c>
      <c r="T832">
        <f t="shared" si="25"/>
        <v>11</v>
      </c>
      <c r="U832">
        <v>0</v>
      </c>
      <c r="V832">
        <v>0</v>
      </c>
      <c r="W832">
        <v>0</v>
      </c>
      <c r="X832">
        <v>0</v>
      </c>
      <c r="Y832">
        <v>0</v>
      </c>
      <c r="Z832">
        <v>0</v>
      </c>
      <c r="AA832">
        <v>0</v>
      </c>
      <c r="AB832">
        <v>0</v>
      </c>
      <c r="AC832">
        <v>0</v>
      </c>
      <c r="AD832">
        <v>0</v>
      </c>
      <c r="AE832">
        <v>0</v>
      </c>
      <c r="AF832">
        <v>0</v>
      </c>
      <c r="AG832">
        <v>0</v>
      </c>
      <c r="AH832">
        <v>0</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11</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v>0</v>
      </c>
      <c r="BY832">
        <v>0</v>
      </c>
      <c r="BZ832">
        <v>0</v>
      </c>
      <c r="CA832">
        <v>0</v>
      </c>
      <c r="CB832">
        <v>0</v>
      </c>
      <c r="CC832">
        <v>0</v>
      </c>
      <c r="CD832">
        <v>0</v>
      </c>
      <c r="CE832">
        <v>0</v>
      </c>
      <c r="CF832">
        <v>0</v>
      </c>
      <c r="CG832">
        <v>0</v>
      </c>
      <c r="CH832">
        <v>0</v>
      </c>
      <c r="CI832">
        <v>0</v>
      </c>
      <c r="CJ832">
        <v>0</v>
      </c>
      <c r="CK832">
        <v>0</v>
      </c>
      <c r="CL832">
        <v>0</v>
      </c>
      <c r="CM832">
        <v>0</v>
      </c>
      <c r="CN832">
        <v>0</v>
      </c>
    </row>
    <row r="833" spans="1:92">
      <c r="A833" t="s">
        <v>2330</v>
      </c>
      <c r="B833" t="s">
        <v>25</v>
      </c>
      <c r="C833" t="s">
        <v>26</v>
      </c>
      <c r="D833" t="s">
        <v>27</v>
      </c>
      <c r="E833" t="s">
        <v>35</v>
      </c>
      <c r="F833" t="s">
        <v>36</v>
      </c>
      <c r="G833" t="s">
        <v>2331</v>
      </c>
      <c r="H833" t="s">
        <v>2332</v>
      </c>
      <c r="I833">
        <v>100</v>
      </c>
      <c r="J833" s="1">
        <v>0.95</v>
      </c>
      <c r="K833" t="s">
        <v>26</v>
      </c>
      <c r="L833" t="s">
        <v>27</v>
      </c>
      <c r="M833" t="s">
        <v>35</v>
      </c>
      <c r="N833" t="s">
        <v>36</v>
      </c>
      <c r="O833" t="s">
        <v>44</v>
      </c>
      <c r="P833" t="s">
        <v>145</v>
      </c>
      <c r="Q833">
        <v>4</v>
      </c>
      <c r="R833">
        <v>4.1700000000000001E-3</v>
      </c>
      <c r="S833">
        <f t="shared" si="24"/>
        <v>1</v>
      </c>
      <c r="T833">
        <f t="shared" si="25"/>
        <v>11</v>
      </c>
      <c r="U833">
        <v>0</v>
      </c>
      <c r="V833">
        <v>0</v>
      </c>
      <c r="W833">
        <v>0</v>
      </c>
      <c r="X833">
        <v>0</v>
      </c>
      <c r="Y833">
        <v>0</v>
      </c>
      <c r="Z833">
        <v>0</v>
      </c>
      <c r="AA833">
        <v>0</v>
      </c>
      <c r="AB833">
        <v>0</v>
      </c>
      <c r="AC833">
        <v>0</v>
      </c>
      <c r="AD833">
        <v>0</v>
      </c>
      <c r="AE833">
        <v>0</v>
      </c>
      <c r="AF833">
        <v>0</v>
      </c>
      <c r="AG833">
        <v>0</v>
      </c>
      <c r="AH833">
        <v>0</v>
      </c>
      <c r="AI833">
        <v>0</v>
      </c>
      <c r="AJ833">
        <v>0</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11</v>
      </c>
      <c r="BM833">
        <v>0</v>
      </c>
      <c r="BN833">
        <v>0</v>
      </c>
      <c r="BO833">
        <v>0</v>
      </c>
      <c r="BP833">
        <v>0</v>
      </c>
      <c r="BQ833">
        <v>0</v>
      </c>
      <c r="BR833">
        <v>0</v>
      </c>
      <c r="BS833">
        <v>0</v>
      </c>
      <c r="BT833">
        <v>0</v>
      </c>
      <c r="BU833">
        <v>0</v>
      </c>
      <c r="BV833">
        <v>0</v>
      </c>
      <c r="BW833">
        <v>0</v>
      </c>
      <c r="BX833">
        <v>0</v>
      </c>
      <c r="BY833">
        <v>0</v>
      </c>
      <c r="BZ833">
        <v>0</v>
      </c>
      <c r="CA833">
        <v>0</v>
      </c>
      <c r="CB833">
        <v>0</v>
      </c>
      <c r="CC833">
        <v>0</v>
      </c>
      <c r="CD833">
        <v>0</v>
      </c>
      <c r="CE833">
        <v>0</v>
      </c>
      <c r="CF833">
        <v>0</v>
      </c>
      <c r="CG833">
        <v>0</v>
      </c>
      <c r="CH833">
        <v>0</v>
      </c>
      <c r="CI833">
        <v>0</v>
      </c>
      <c r="CJ833">
        <v>0</v>
      </c>
      <c r="CK833">
        <v>0</v>
      </c>
      <c r="CL833">
        <v>0</v>
      </c>
      <c r="CM833">
        <v>0</v>
      </c>
      <c r="CN833">
        <v>0</v>
      </c>
    </row>
    <row r="834" spans="1:92">
      <c r="A834" t="s">
        <v>2334</v>
      </c>
      <c r="B834" t="s">
        <v>25</v>
      </c>
      <c r="C834" t="s">
        <v>26</v>
      </c>
      <c r="D834" t="s">
        <v>47</v>
      </c>
      <c r="E834" t="s">
        <v>48</v>
      </c>
      <c r="F834" t="s">
        <v>49</v>
      </c>
      <c r="G834" t="s">
        <v>1764</v>
      </c>
      <c r="H834" t="s">
        <v>1765</v>
      </c>
      <c r="I834">
        <v>100</v>
      </c>
      <c r="J834" s="1">
        <v>0.82</v>
      </c>
      <c r="K834" t="s">
        <v>26</v>
      </c>
      <c r="L834" t="s">
        <v>88</v>
      </c>
      <c r="M834" t="s">
        <v>89</v>
      </c>
      <c r="N834" t="s">
        <v>1069</v>
      </c>
      <c r="O834" t="s">
        <v>1257</v>
      </c>
      <c r="P834" t="s">
        <v>1258</v>
      </c>
      <c r="Q834">
        <v>5</v>
      </c>
      <c r="R834">
        <v>0.35976000000000002</v>
      </c>
      <c r="S834">
        <f t="shared" ref="S834:S897" si="26">COUNTIF(U834:CN834,"&gt;0")</f>
        <v>1</v>
      </c>
      <c r="T834">
        <f t="shared" ref="T834:T897" si="27">SUM(U834:CN834)</f>
        <v>11</v>
      </c>
      <c r="U834">
        <v>0</v>
      </c>
      <c r="V834">
        <v>0</v>
      </c>
      <c r="W834">
        <v>0</v>
      </c>
      <c r="X834">
        <v>0</v>
      </c>
      <c r="Y834">
        <v>0</v>
      </c>
      <c r="Z834">
        <v>0</v>
      </c>
      <c r="AA834">
        <v>0</v>
      </c>
      <c r="AB834">
        <v>0</v>
      </c>
      <c r="AC834">
        <v>0</v>
      </c>
      <c r="AD834">
        <v>0</v>
      </c>
      <c r="AE834">
        <v>0</v>
      </c>
      <c r="AF834">
        <v>0</v>
      </c>
      <c r="AG834">
        <v>0</v>
      </c>
      <c r="AH834">
        <v>0</v>
      </c>
      <c r="AI834">
        <v>0</v>
      </c>
      <c r="AJ834">
        <v>0</v>
      </c>
      <c r="AK834">
        <v>0</v>
      </c>
      <c r="AL834">
        <v>0</v>
      </c>
      <c r="AM834">
        <v>0</v>
      </c>
      <c r="AN834">
        <v>0</v>
      </c>
      <c r="AO834">
        <v>0</v>
      </c>
      <c r="AP834">
        <v>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11</v>
      </c>
      <c r="BM834">
        <v>0</v>
      </c>
      <c r="BN834">
        <v>0</v>
      </c>
      <c r="BO834">
        <v>0</v>
      </c>
      <c r="BP834">
        <v>0</v>
      </c>
      <c r="BQ834">
        <v>0</v>
      </c>
      <c r="BR834">
        <v>0</v>
      </c>
      <c r="BS834">
        <v>0</v>
      </c>
      <c r="BT834">
        <v>0</v>
      </c>
      <c r="BU834">
        <v>0</v>
      </c>
      <c r="BV834">
        <v>0</v>
      </c>
      <c r="BW834">
        <v>0</v>
      </c>
      <c r="BX834">
        <v>0</v>
      </c>
      <c r="BY834">
        <v>0</v>
      </c>
      <c r="BZ834">
        <v>0</v>
      </c>
      <c r="CA834">
        <v>0</v>
      </c>
      <c r="CB834">
        <v>0</v>
      </c>
      <c r="CC834">
        <v>0</v>
      </c>
      <c r="CD834">
        <v>0</v>
      </c>
      <c r="CE834">
        <v>0</v>
      </c>
      <c r="CF834">
        <v>0</v>
      </c>
      <c r="CG834">
        <v>0</v>
      </c>
      <c r="CH834">
        <v>0</v>
      </c>
      <c r="CI834">
        <v>0</v>
      </c>
      <c r="CJ834">
        <v>0</v>
      </c>
      <c r="CK834">
        <v>0</v>
      </c>
      <c r="CL834">
        <v>0</v>
      </c>
      <c r="CM834">
        <v>0</v>
      </c>
      <c r="CN834">
        <v>0</v>
      </c>
    </row>
    <row r="835" spans="1:92">
      <c r="A835" t="s">
        <v>1264</v>
      </c>
      <c r="B835" t="s">
        <v>25</v>
      </c>
      <c r="C835" t="s">
        <v>26</v>
      </c>
      <c r="D835" t="s">
        <v>47</v>
      </c>
      <c r="E835" t="s">
        <v>48</v>
      </c>
      <c r="F835" t="s">
        <v>49</v>
      </c>
      <c r="G835" t="s">
        <v>50</v>
      </c>
      <c r="H835" t="s">
        <v>51</v>
      </c>
      <c r="I835">
        <v>100</v>
      </c>
      <c r="J835" s="1">
        <v>0.97</v>
      </c>
      <c r="K835" t="s">
        <v>26</v>
      </c>
      <c r="L835" t="s">
        <v>47</v>
      </c>
      <c r="M835" t="s">
        <v>48</v>
      </c>
      <c r="N835" t="s">
        <v>49</v>
      </c>
      <c r="O835" t="s">
        <v>52</v>
      </c>
      <c r="P835" t="s">
        <v>53</v>
      </c>
      <c r="Q835">
        <v>4</v>
      </c>
      <c r="R835">
        <v>7.6740000000000003E-2</v>
      </c>
      <c r="S835">
        <f t="shared" si="26"/>
        <v>8</v>
      </c>
      <c r="T835">
        <f t="shared" si="27"/>
        <v>10</v>
      </c>
      <c r="U835">
        <v>0</v>
      </c>
      <c r="V835">
        <v>0</v>
      </c>
      <c r="W835">
        <v>0</v>
      </c>
      <c r="X835">
        <v>0</v>
      </c>
      <c r="Y835">
        <v>0</v>
      </c>
      <c r="Z835">
        <v>0</v>
      </c>
      <c r="AA835">
        <v>0</v>
      </c>
      <c r="AB835">
        <v>0</v>
      </c>
      <c r="AC835">
        <v>0</v>
      </c>
      <c r="AD835">
        <v>0</v>
      </c>
      <c r="AE835">
        <v>0</v>
      </c>
      <c r="AF835">
        <v>0</v>
      </c>
      <c r="AG835">
        <v>0</v>
      </c>
      <c r="AH835">
        <v>0</v>
      </c>
      <c r="AI835">
        <v>0</v>
      </c>
      <c r="AJ835">
        <v>0</v>
      </c>
      <c r="AK835">
        <v>0</v>
      </c>
      <c r="AL835">
        <v>2</v>
      </c>
      <c r="AM835">
        <v>0</v>
      </c>
      <c r="AN835">
        <v>0</v>
      </c>
      <c r="AO835">
        <v>0</v>
      </c>
      <c r="AP835">
        <v>0</v>
      </c>
      <c r="AQ835">
        <v>1</v>
      </c>
      <c r="AR835">
        <v>0</v>
      </c>
      <c r="AS835">
        <v>0</v>
      </c>
      <c r="AT835">
        <v>1</v>
      </c>
      <c r="AU835">
        <v>0</v>
      </c>
      <c r="AV835">
        <v>0</v>
      </c>
      <c r="AW835">
        <v>0</v>
      </c>
      <c r="AX835">
        <v>0</v>
      </c>
      <c r="AY835">
        <v>0</v>
      </c>
      <c r="AZ835">
        <v>0</v>
      </c>
      <c r="BA835">
        <v>0</v>
      </c>
      <c r="BB835">
        <v>0</v>
      </c>
      <c r="BC835">
        <v>0</v>
      </c>
      <c r="BD835">
        <v>0</v>
      </c>
      <c r="BE835">
        <v>0</v>
      </c>
      <c r="BF835">
        <v>0</v>
      </c>
      <c r="BG835">
        <v>0</v>
      </c>
      <c r="BH835">
        <v>0</v>
      </c>
      <c r="BI835">
        <v>0</v>
      </c>
      <c r="BJ835">
        <v>0</v>
      </c>
      <c r="BK835">
        <v>1</v>
      </c>
      <c r="BL835">
        <v>0</v>
      </c>
      <c r="BM835">
        <v>1</v>
      </c>
      <c r="BN835">
        <v>0</v>
      </c>
      <c r="BO835">
        <v>2</v>
      </c>
      <c r="BP835">
        <v>0</v>
      </c>
      <c r="BQ835">
        <v>0</v>
      </c>
      <c r="BR835">
        <v>0</v>
      </c>
      <c r="BS835">
        <v>0</v>
      </c>
      <c r="BT835">
        <v>0</v>
      </c>
      <c r="BU835">
        <v>0</v>
      </c>
      <c r="BV835">
        <v>0</v>
      </c>
      <c r="BW835">
        <v>0</v>
      </c>
      <c r="BX835">
        <v>0</v>
      </c>
      <c r="BY835">
        <v>0</v>
      </c>
      <c r="BZ835">
        <v>0</v>
      </c>
      <c r="CA835">
        <v>0</v>
      </c>
      <c r="CB835">
        <v>0</v>
      </c>
      <c r="CC835">
        <v>0</v>
      </c>
      <c r="CD835">
        <v>0</v>
      </c>
      <c r="CE835">
        <v>0</v>
      </c>
      <c r="CF835">
        <v>0</v>
      </c>
      <c r="CG835">
        <v>1</v>
      </c>
      <c r="CH835">
        <v>0</v>
      </c>
      <c r="CI835">
        <v>0</v>
      </c>
      <c r="CJ835">
        <v>0</v>
      </c>
      <c r="CK835">
        <v>0</v>
      </c>
      <c r="CL835">
        <v>0</v>
      </c>
      <c r="CM835">
        <v>1</v>
      </c>
      <c r="CN835">
        <v>0</v>
      </c>
    </row>
    <row r="836" spans="1:92">
      <c r="A836" t="s">
        <v>1239</v>
      </c>
      <c r="B836" t="s">
        <v>25</v>
      </c>
      <c r="C836" t="s">
        <v>26</v>
      </c>
      <c r="D836" t="s">
        <v>27</v>
      </c>
      <c r="E836" t="s">
        <v>35</v>
      </c>
      <c r="F836" t="s">
        <v>36</v>
      </c>
      <c r="G836" t="s">
        <v>37</v>
      </c>
      <c r="H836" t="s">
        <v>38</v>
      </c>
      <c r="I836">
        <v>100</v>
      </c>
      <c r="J836" s="1">
        <v>0.99</v>
      </c>
      <c r="K836" t="s">
        <v>26</v>
      </c>
      <c r="L836" t="s">
        <v>27</v>
      </c>
      <c r="M836" t="s">
        <v>35</v>
      </c>
      <c r="N836" t="s">
        <v>39</v>
      </c>
      <c r="O836" t="s">
        <v>39</v>
      </c>
      <c r="P836" t="s">
        <v>40</v>
      </c>
      <c r="Q836">
        <v>9</v>
      </c>
      <c r="R836">
        <v>4.9399999999999401E-3</v>
      </c>
      <c r="S836">
        <f t="shared" si="26"/>
        <v>7</v>
      </c>
      <c r="T836">
        <f t="shared" si="27"/>
        <v>10</v>
      </c>
      <c r="U836">
        <v>0</v>
      </c>
      <c r="V836">
        <v>0</v>
      </c>
      <c r="W836">
        <v>0</v>
      </c>
      <c r="X836">
        <v>1</v>
      </c>
      <c r="Y836">
        <v>0</v>
      </c>
      <c r="Z836">
        <v>0</v>
      </c>
      <c r="AA836">
        <v>0</v>
      </c>
      <c r="AB836">
        <v>0</v>
      </c>
      <c r="AC836">
        <v>0</v>
      </c>
      <c r="AD836">
        <v>0</v>
      </c>
      <c r="AE836">
        <v>0</v>
      </c>
      <c r="AF836">
        <v>0</v>
      </c>
      <c r="AG836">
        <v>0</v>
      </c>
      <c r="AH836">
        <v>0</v>
      </c>
      <c r="AI836">
        <v>1</v>
      </c>
      <c r="AJ836">
        <v>0</v>
      </c>
      <c r="AK836">
        <v>0</v>
      </c>
      <c r="AL836">
        <v>2</v>
      </c>
      <c r="AM836">
        <v>0</v>
      </c>
      <c r="AN836">
        <v>0</v>
      </c>
      <c r="AO836">
        <v>1</v>
      </c>
      <c r="AP836">
        <v>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1</v>
      </c>
      <c r="BR836">
        <v>0</v>
      </c>
      <c r="BS836">
        <v>0</v>
      </c>
      <c r="BT836">
        <v>0</v>
      </c>
      <c r="BU836">
        <v>0</v>
      </c>
      <c r="BV836">
        <v>0</v>
      </c>
      <c r="BW836">
        <v>0</v>
      </c>
      <c r="BX836">
        <v>0</v>
      </c>
      <c r="BY836">
        <v>0</v>
      </c>
      <c r="BZ836">
        <v>0</v>
      </c>
      <c r="CA836">
        <v>0</v>
      </c>
      <c r="CB836">
        <v>0</v>
      </c>
      <c r="CC836">
        <v>0</v>
      </c>
      <c r="CD836">
        <v>0</v>
      </c>
      <c r="CE836">
        <v>1</v>
      </c>
      <c r="CF836">
        <v>0</v>
      </c>
      <c r="CG836">
        <v>0</v>
      </c>
      <c r="CH836">
        <v>0</v>
      </c>
      <c r="CI836">
        <v>0</v>
      </c>
      <c r="CJ836">
        <v>3</v>
      </c>
      <c r="CK836">
        <v>0</v>
      </c>
      <c r="CL836">
        <v>0</v>
      </c>
      <c r="CM836">
        <v>0</v>
      </c>
      <c r="CN836">
        <v>0</v>
      </c>
    </row>
    <row r="837" spans="1:92">
      <c r="A837" t="s">
        <v>1261</v>
      </c>
      <c r="B837" t="s">
        <v>25</v>
      </c>
      <c r="C837" t="s">
        <v>26</v>
      </c>
      <c r="D837" t="s">
        <v>27</v>
      </c>
      <c r="E837" t="s">
        <v>49</v>
      </c>
      <c r="G837" t="s">
        <v>299</v>
      </c>
      <c r="H837" t="s">
        <v>300</v>
      </c>
      <c r="I837">
        <v>100</v>
      </c>
      <c r="J837" s="1">
        <v>0.96</v>
      </c>
      <c r="K837" t="s">
        <v>26</v>
      </c>
      <c r="L837" t="s">
        <v>27</v>
      </c>
      <c r="M837" t="s">
        <v>49</v>
      </c>
      <c r="P837" t="s">
        <v>301</v>
      </c>
      <c r="Q837">
        <v>3</v>
      </c>
      <c r="R837">
        <v>6.9620000000000001E-2</v>
      </c>
      <c r="S837">
        <f t="shared" si="26"/>
        <v>7</v>
      </c>
      <c r="T837">
        <f t="shared" si="27"/>
        <v>10</v>
      </c>
      <c r="U837">
        <v>0</v>
      </c>
      <c r="V837">
        <v>0</v>
      </c>
      <c r="W837">
        <v>0</v>
      </c>
      <c r="X837">
        <v>0</v>
      </c>
      <c r="Y837">
        <v>0</v>
      </c>
      <c r="Z837">
        <v>0</v>
      </c>
      <c r="AA837">
        <v>0</v>
      </c>
      <c r="AB837">
        <v>0</v>
      </c>
      <c r="AC837">
        <v>0</v>
      </c>
      <c r="AD837">
        <v>0</v>
      </c>
      <c r="AE837">
        <v>0</v>
      </c>
      <c r="AF837">
        <v>0</v>
      </c>
      <c r="AG837">
        <v>0</v>
      </c>
      <c r="AH837">
        <v>0</v>
      </c>
      <c r="AI837">
        <v>0</v>
      </c>
      <c r="AJ837">
        <v>0</v>
      </c>
      <c r="AK837">
        <v>1</v>
      </c>
      <c r="AL837">
        <v>1</v>
      </c>
      <c r="AM837">
        <v>0</v>
      </c>
      <c r="AN837">
        <v>0</v>
      </c>
      <c r="AO837">
        <v>0</v>
      </c>
      <c r="AP837">
        <v>0</v>
      </c>
      <c r="AQ837">
        <v>0</v>
      </c>
      <c r="AR837">
        <v>0</v>
      </c>
      <c r="AS837">
        <v>0</v>
      </c>
      <c r="AT837">
        <v>1</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1</v>
      </c>
      <c r="BN837">
        <v>0</v>
      </c>
      <c r="BO837">
        <v>0</v>
      </c>
      <c r="BP837">
        <v>0</v>
      </c>
      <c r="BQ837">
        <v>0</v>
      </c>
      <c r="BR837">
        <v>0</v>
      </c>
      <c r="BS837">
        <v>0</v>
      </c>
      <c r="BT837">
        <v>0</v>
      </c>
      <c r="BU837">
        <v>0</v>
      </c>
      <c r="BV837">
        <v>0</v>
      </c>
      <c r="BW837">
        <v>0</v>
      </c>
      <c r="BX837">
        <v>0</v>
      </c>
      <c r="BY837">
        <v>0</v>
      </c>
      <c r="BZ837">
        <v>0</v>
      </c>
      <c r="CA837">
        <v>0</v>
      </c>
      <c r="CB837">
        <v>0</v>
      </c>
      <c r="CC837">
        <v>0</v>
      </c>
      <c r="CD837">
        <v>0</v>
      </c>
      <c r="CE837">
        <v>0</v>
      </c>
      <c r="CF837">
        <v>0</v>
      </c>
      <c r="CG837">
        <v>3</v>
      </c>
      <c r="CH837">
        <v>0</v>
      </c>
      <c r="CI837">
        <v>2</v>
      </c>
      <c r="CJ837">
        <v>1</v>
      </c>
      <c r="CK837">
        <v>0</v>
      </c>
      <c r="CL837">
        <v>0</v>
      </c>
      <c r="CM837">
        <v>0</v>
      </c>
      <c r="CN837">
        <v>0</v>
      </c>
    </row>
    <row r="838" spans="1:92">
      <c r="A838" t="s">
        <v>1980</v>
      </c>
      <c r="B838" t="s">
        <v>25</v>
      </c>
      <c r="C838" t="s">
        <v>26</v>
      </c>
      <c r="D838" t="s">
        <v>27</v>
      </c>
      <c r="E838" t="s">
        <v>35</v>
      </c>
      <c r="F838" t="s">
        <v>36</v>
      </c>
      <c r="G838" t="s">
        <v>543</v>
      </c>
      <c r="H838" t="s">
        <v>544</v>
      </c>
      <c r="I838">
        <v>100</v>
      </c>
      <c r="J838" s="1">
        <v>0.96</v>
      </c>
      <c r="K838" t="s">
        <v>26</v>
      </c>
      <c r="L838" t="s">
        <v>27</v>
      </c>
      <c r="M838" t="s">
        <v>35</v>
      </c>
      <c r="N838" t="s">
        <v>36</v>
      </c>
      <c r="O838" t="s">
        <v>586</v>
      </c>
      <c r="P838" t="s">
        <v>1178</v>
      </c>
      <c r="Q838">
        <v>3</v>
      </c>
      <c r="R838">
        <v>7.7019999999999797E-2</v>
      </c>
      <c r="S838">
        <f t="shared" si="26"/>
        <v>7</v>
      </c>
      <c r="T838">
        <f t="shared" si="27"/>
        <v>10</v>
      </c>
      <c r="U838">
        <v>0</v>
      </c>
      <c r="V838">
        <v>0</v>
      </c>
      <c r="W838">
        <v>0</v>
      </c>
      <c r="X838">
        <v>0</v>
      </c>
      <c r="Y838">
        <v>0</v>
      </c>
      <c r="Z838">
        <v>0</v>
      </c>
      <c r="AA838">
        <v>0</v>
      </c>
      <c r="AB838">
        <v>0</v>
      </c>
      <c r="AC838">
        <v>0</v>
      </c>
      <c r="AD838">
        <v>0</v>
      </c>
      <c r="AE838">
        <v>0</v>
      </c>
      <c r="AF838">
        <v>0</v>
      </c>
      <c r="AG838">
        <v>0</v>
      </c>
      <c r="AH838">
        <v>0</v>
      </c>
      <c r="AI838">
        <v>0</v>
      </c>
      <c r="AJ838">
        <v>0</v>
      </c>
      <c r="AK838">
        <v>0</v>
      </c>
      <c r="AL838">
        <v>2</v>
      </c>
      <c r="AM838">
        <v>0</v>
      </c>
      <c r="AN838">
        <v>0</v>
      </c>
      <c r="AO838">
        <v>1</v>
      </c>
      <c r="AP838">
        <v>0</v>
      </c>
      <c r="AQ838">
        <v>0</v>
      </c>
      <c r="AR838">
        <v>0</v>
      </c>
      <c r="AS838">
        <v>0</v>
      </c>
      <c r="AT838">
        <v>2</v>
      </c>
      <c r="AU838">
        <v>1</v>
      </c>
      <c r="AV838">
        <v>0</v>
      </c>
      <c r="AW838">
        <v>0</v>
      </c>
      <c r="AX838">
        <v>0</v>
      </c>
      <c r="AY838">
        <v>0</v>
      </c>
      <c r="AZ838">
        <v>0</v>
      </c>
      <c r="BA838">
        <v>0</v>
      </c>
      <c r="BB838">
        <v>1</v>
      </c>
      <c r="BC838">
        <v>0</v>
      </c>
      <c r="BD838">
        <v>0</v>
      </c>
      <c r="BE838">
        <v>0</v>
      </c>
      <c r="BF838">
        <v>0</v>
      </c>
      <c r="BG838">
        <v>0</v>
      </c>
      <c r="BH838">
        <v>0</v>
      </c>
      <c r="BI838">
        <v>0</v>
      </c>
      <c r="BJ838">
        <v>0</v>
      </c>
      <c r="BK838">
        <v>0</v>
      </c>
      <c r="BL838">
        <v>0</v>
      </c>
      <c r="BM838">
        <v>0</v>
      </c>
      <c r="BN838">
        <v>0</v>
      </c>
      <c r="BO838">
        <v>0</v>
      </c>
      <c r="BP838">
        <v>0</v>
      </c>
      <c r="BQ838">
        <v>2</v>
      </c>
      <c r="BR838">
        <v>0</v>
      </c>
      <c r="BS838">
        <v>0</v>
      </c>
      <c r="BT838">
        <v>0</v>
      </c>
      <c r="BU838">
        <v>0</v>
      </c>
      <c r="BV838">
        <v>0</v>
      </c>
      <c r="BW838">
        <v>0</v>
      </c>
      <c r="BX838">
        <v>0</v>
      </c>
      <c r="BY838">
        <v>0</v>
      </c>
      <c r="BZ838">
        <v>0</v>
      </c>
      <c r="CA838">
        <v>0</v>
      </c>
      <c r="CB838">
        <v>0</v>
      </c>
      <c r="CC838">
        <v>0</v>
      </c>
      <c r="CD838">
        <v>0</v>
      </c>
      <c r="CE838">
        <v>1</v>
      </c>
      <c r="CF838">
        <v>0</v>
      </c>
      <c r="CG838">
        <v>0</v>
      </c>
      <c r="CH838">
        <v>0</v>
      </c>
      <c r="CI838">
        <v>0</v>
      </c>
      <c r="CJ838">
        <v>0</v>
      </c>
      <c r="CK838">
        <v>0</v>
      </c>
      <c r="CL838">
        <v>0</v>
      </c>
      <c r="CM838">
        <v>0</v>
      </c>
      <c r="CN838">
        <v>0</v>
      </c>
    </row>
    <row r="839" spans="1:92">
      <c r="A839" t="s">
        <v>1988</v>
      </c>
      <c r="B839" t="s">
        <v>25</v>
      </c>
      <c r="C839" t="s">
        <v>26</v>
      </c>
      <c r="D839" t="s">
        <v>88</v>
      </c>
      <c r="E839" t="s">
        <v>89</v>
      </c>
      <c r="F839" t="s">
        <v>89</v>
      </c>
      <c r="G839" t="s">
        <v>503</v>
      </c>
      <c r="H839" t="s">
        <v>677</v>
      </c>
      <c r="I839">
        <v>100</v>
      </c>
      <c r="J839" s="1">
        <v>0.96</v>
      </c>
      <c r="K839" t="s">
        <v>26</v>
      </c>
      <c r="L839" t="s">
        <v>88</v>
      </c>
      <c r="M839" t="s">
        <v>89</v>
      </c>
      <c r="N839" t="s">
        <v>625</v>
      </c>
      <c r="O839" t="s">
        <v>626</v>
      </c>
      <c r="P839" t="s">
        <v>627</v>
      </c>
      <c r="Q839">
        <v>4</v>
      </c>
      <c r="R839">
        <v>0.12970999999999899</v>
      </c>
      <c r="S839">
        <f t="shared" si="26"/>
        <v>7</v>
      </c>
      <c r="T839">
        <f t="shared" si="27"/>
        <v>10</v>
      </c>
      <c r="U839">
        <v>0</v>
      </c>
      <c r="V839">
        <v>0</v>
      </c>
      <c r="W839">
        <v>0</v>
      </c>
      <c r="X839">
        <v>0</v>
      </c>
      <c r="Y839">
        <v>0</v>
      </c>
      <c r="Z839">
        <v>0</v>
      </c>
      <c r="AA839">
        <v>0</v>
      </c>
      <c r="AB839">
        <v>0</v>
      </c>
      <c r="AC839">
        <v>0</v>
      </c>
      <c r="AD839">
        <v>0</v>
      </c>
      <c r="AE839">
        <v>0</v>
      </c>
      <c r="AF839">
        <v>0</v>
      </c>
      <c r="AG839">
        <v>0</v>
      </c>
      <c r="AH839">
        <v>0</v>
      </c>
      <c r="AI839">
        <v>0</v>
      </c>
      <c r="AJ839">
        <v>0</v>
      </c>
      <c r="AK839">
        <v>0</v>
      </c>
      <c r="AL839">
        <v>2</v>
      </c>
      <c r="AM839">
        <v>0</v>
      </c>
      <c r="AN839">
        <v>0</v>
      </c>
      <c r="AO839">
        <v>0</v>
      </c>
      <c r="AP839">
        <v>0</v>
      </c>
      <c r="AQ839">
        <v>1</v>
      </c>
      <c r="AR839">
        <v>0</v>
      </c>
      <c r="AS839">
        <v>0</v>
      </c>
      <c r="AT839">
        <v>1</v>
      </c>
      <c r="AU839">
        <v>0</v>
      </c>
      <c r="AV839">
        <v>0</v>
      </c>
      <c r="AW839">
        <v>0</v>
      </c>
      <c r="AX839">
        <v>0</v>
      </c>
      <c r="AY839">
        <v>0</v>
      </c>
      <c r="AZ839">
        <v>0</v>
      </c>
      <c r="BA839">
        <v>0</v>
      </c>
      <c r="BB839">
        <v>0</v>
      </c>
      <c r="BC839">
        <v>0</v>
      </c>
      <c r="BD839">
        <v>0</v>
      </c>
      <c r="BE839">
        <v>0</v>
      </c>
      <c r="BF839">
        <v>0</v>
      </c>
      <c r="BG839">
        <v>0</v>
      </c>
      <c r="BH839">
        <v>0</v>
      </c>
      <c r="BI839">
        <v>0</v>
      </c>
      <c r="BJ839">
        <v>0</v>
      </c>
      <c r="BK839">
        <v>1</v>
      </c>
      <c r="BL839">
        <v>0</v>
      </c>
      <c r="BM839">
        <v>0</v>
      </c>
      <c r="BN839">
        <v>0</v>
      </c>
      <c r="BO839">
        <v>2</v>
      </c>
      <c r="BP839">
        <v>0</v>
      </c>
      <c r="BQ839">
        <v>0</v>
      </c>
      <c r="BR839">
        <v>0</v>
      </c>
      <c r="BS839">
        <v>0</v>
      </c>
      <c r="BT839">
        <v>0</v>
      </c>
      <c r="BU839">
        <v>0</v>
      </c>
      <c r="BV839">
        <v>0</v>
      </c>
      <c r="BW839">
        <v>0</v>
      </c>
      <c r="BX839">
        <v>0</v>
      </c>
      <c r="BY839">
        <v>0</v>
      </c>
      <c r="BZ839">
        <v>0</v>
      </c>
      <c r="CA839">
        <v>0</v>
      </c>
      <c r="CB839">
        <v>0</v>
      </c>
      <c r="CC839">
        <v>0</v>
      </c>
      <c r="CD839">
        <v>0</v>
      </c>
      <c r="CE839">
        <v>0</v>
      </c>
      <c r="CF839">
        <v>0</v>
      </c>
      <c r="CG839">
        <v>0</v>
      </c>
      <c r="CH839">
        <v>0</v>
      </c>
      <c r="CI839">
        <v>0</v>
      </c>
      <c r="CJ839">
        <v>1</v>
      </c>
      <c r="CK839">
        <v>0</v>
      </c>
      <c r="CL839">
        <v>0</v>
      </c>
      <c r="CM839">
        <v>2</v>
      </c>
      <c r="CN839">
        <v>0</v>
      </c>
    </row>
    <row r="840" spans="1:92">
      <c r="A840" t="s">
        <v>729</v>
      </c>
      <c r="B840" t="s">
        <v>25</v>
      </c>
      <c r="C840" t="s">
        <v>26</v>
      </c>
      <c r="D840" t="s">
        <v>47</v>
      </c>
      <c r="E840" t="s">
        <v>48</v>
      </c>
      <c r="F840" t="s">
        <v>49</v>
      </c>
      <c r="G840" t="s">
        <v>50</v>
      </c>
      <c r="H840" t="s">
        <v>70</v>
      </c>
      <c r="I840">
        <v>100</v>
      </c>
      <c r="J840" s="1">
        <v>0.97</v>
      </c>
      <c r="K840" t="s">
        <v>26</v>
      </c>
      <c r="L840" t="s">
        <v>47</v>
      </c>
      <c r="M840" t="s">
        <v>48</v>
      </c>
      <c r="N840" t="s">
        <v>49</v>
      </c>
      <c r="O840" t="s">
        <v>52</v>
      </c>
      <c r="P840" t="s">
        <v>374</v>
      </c>
      <c r="Q840">
        <v>4</v>
      </c>
      <c r="R840">
        <v>8.3889999999999798E-2</v>
      </c>
      <c r="S840">
        <f t="shared" si="26"/>
        <v>6</v>
      </c>
      <c r="T840">
        <f t="shared" si="27"/>
        <v>10</v>
      </c>
      <c r="U840">
        <v>1</v>
      </c>
      <c r="V840">
        <v>0</v>
      </c>
      <c r="W840">
        <v>0</v>
      </c>
      <c r="X840">
        <v>0</v>
      </c>
      <c r="Y840">
        <v>0</v>
      </c>
      <c r="Z840">
        <v>0</v>
      </c>
      <c r="AA840">
        <v>0</v>
      </c>
      <c r="AB840">
        <v>0</v>
      </c>
      <c r="AC840">
        <v>0</v>
      </c>
      <c r="AD840">
        <v>0</v>
      </c>
      <c r="AE840">
        <v>0</v>
      </c>
      <c r="AF840">
        <v>0</v>
      </c>
      <c r="AG840">
        <v>0</v>
      </c>
      <c r="AH840">
        <v>0</v>
      </c>
      <c r="AI840">
        <v>0</v>
      </c>
      <c r="AJ840">
        <v>0</v>
      </c>
      <c r="AK840">
        <v>2</v>
      </c>
      <c r="AL840">
        <v>1</v>
      </c>
      <c r="AM840">
        <v>0</v>
      </c>
      <c r="AN840">
        <v>0</v>
      </c>
      <c r="AO840">
        <v>0</v>
      </c>
      <c r="AP840">
        <v>0</v>
      </c>
      <c r="AQ840">
        <v>2</v>
      </c>
      <c r="AR840">
        <v>0</v>
      </c>
      <c r="AS840">
        <v>0</v>
      </c>
      <c r="AT840">
        <v>3</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v>0</v>
      </c>
      <c r="BR840">
        <v>0</v>
      </c>
      <c r="BS840">
        <v>0</v>
      </c>
      <c r="BT840">
        <v>0</v>
      </c>
      <c r="BU840">
        <v>0</v>
      </c>
      <c r="BV840">
        <v>0</v>
      </c>
      <c r="BW840">
        <v>0</v>
      </c>
      <c r="BX840">
        <v>0</v>
      </c>
      <c r="BY840">
        <v>0</v>
      </c>
      <c r="BZ840">
        <v>0</v>
      </c>
      <c r="CA840">
        <v>0</v>
      </c>
      <c r="CB840">
        <v>0</v>
      </c>
      <c r="CC840">
        <v>0</v>
      </c>
      <c r="CD840">
        <v>0</v>
      </c>
      <c r="CE840">
        <v>0</v>
      </c>
      <c r="CF840">
        <v>0</v>
      </c>
      <c r="CG840">
        <v>0</v>
      </c>
      <c r="CH840">
        <v>0</v>
      </c>
      <c r="CI840">
        <v>0</v>
      </c>
      <c r="CJ840">
        <v>0</v>
      </c>
      <c r="CK840">
        <v>0</v>
      </c>
      <c r="CL840">
        <v>0</v>
      </c>
      <c r="CM840">
        <v>0</v>
      </c>
      <c r="CN840">
        <v>1</v>
      </c>
    </row>
    <row r="841" spans="1:92">
      <c r="A841" t="s">
        <v>1244</v>
      </c>
      <c r="B841" t="s">
        <v>25</v>
      </c>
      <c r="C841" t="s">
        <v>26</v>
      </c>
      <c r="D841" t="s">
        <v>47</v>
      </c>
      <c r="E841" t="s">
        <v>35</v>
      </c>
      <c r="F841" t="s">
        <v>198</v>
      </c>
      <c r="G841" t="s">
        <v>203</v>
      </c>
      <c r="H841" t="s">
        <v>220</v>
      </c>
      <c r="I841">
        <v>100</v>
      </c>
      <c r="J841" s="1">
        <v>0.96</v>
      </c>
      <c r="K841" t="s">
        <v>26</v>
      </c>
      <c r="L841" t="s">
        <v>47</v>
      </c>
      <c r="M841" t="s">
        <v>35</v>
      </c>
      <c r="N841" t="s">
        <v>198</v>
      </c>
      <c r="O841" t="s">
        <v>198</v>
      </c>
      <c r="P841" t="s">
        <v>221</v>
      </c>
      <c r="Q841">
        <v>4</v>
      </c>
      <c r="R841">
        <v>0.10443</v>
      </c>
      <c r="S841">
        <f t="shared" si="26"/>
        <v>6</v>
      </c>
      <c r="T841">
        <f t="shared" si="27"/>
        <v>10</v>
      </c>
      <c r="U841">
        <v>0</v>
      </c>
      <c r="V841">
        <v>0</v>
      </c>
      <c r="W841">
        <v>0</v>
      </c>
      <c r="X841">
        <v>2</v>
      </c>
      <c r="Y841">
        <v>0</v>
      </c>
      <c r="Z841">
        <v>0</v>
      </c>
      <c r="AA841">
        <v>0</v>
      </c>
      <c r="AB841">
        <v>4</v>
      </c>
      <c r="AC841">
        <v>0</v>
      </c>
      <c r="AD841">
        <v>0</v>
      </c>
      <c r="AE841">
        <v>0</v>
      </c>
      <c r="AF841">
        <v>0</v>
      </c>
      <c r="AG841">
        <v>0</v>
      </c>
      <c r="AH841">
        <v>0</v>
      </c>
      <c r="AI841">
        <v>0</v>
      </c>
      <c r="AJ841">
        <v>0</v>
      </c>
      <c r="AK841">
        <v>0</v>
      </c>
      <c r="AL841">
        <v>0</v>
      </c>
      <c r="AM841">
        <v>1</v>
      </c>
      <c r="AN841">
        <v>1</v>
      </c>
      <c r="AO841">
        <v>0</v>
      </c>
      <c r="AP841">
        <v>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0</v>
      </c>
      <c r="BR841">
        <v>1</v>
      </c>
      <c r="BS841">
        <v>0</v>
      </c>
      <c r="BT841">
        <v>0</v>
      </c>
      <c r="BU841">
        <v>0</v>
      </c>
      <c r="BV841">
        <v>0</v>
      </c>
      <c r="BW841">
        <v>0</v>
      </c>
      <c r="BX841">
        <v>0</v>
      </c>
      <c r="BY841">
        <v>0</v>
      </c>
      <c r="BZ841">
        <v>0</v>
      </c>
      <c r="CA841">
        <v>0</v>
      </c>
      <c r="CB841">
        <v>0</v>
      </c>
      <c r="CC841">
        <v>0</v>
      </c>
      <c r="CD841">
        <v>0</v>
      </c>
      <c r="CE841">
        <v>0</v>
      </c>
      <c r="CF841">
        <v>0</v>
      </c>
      <c r="CG841">
        <v>0</v>
      </c>
      <c r="CH841">
        <v>0</v>
      </c>
      <c r="CI841">
        <v>0</v>
      </c>
      <c r="CJ841">
        <v>0</v>
      </c>
      <c r="CK841">
        <v>0</v>
      </c>
      <c r="CL841">
        <v>0</v>
      </c>
      <c r="CM841">
        <v>0</v>
      </c>
      <c r="CN841">
        <v>1</v>
      </c>
    </row>
    <row r="842" spans="1:92">
      <c r="A842" t="s">
        <v>1602</v>
      </c>
      <c r="B842" t="s">
        <v>25</v>
      </c>
      <c r="C842" t="s">
        <v>26</v>
      </c>
      <c r="D842" t="s">
        <v>27</v>
      </c>
      <c r="E842" t="s">
        <v>81</v>
      </c>
      <c r="F842" t="s">
        <v>263</v>
      </c>
      <c r="G842" t="s">
        <v>264</v>
      </c>
      <c r="H842" t="s">
        <v>265</v>
      </c>
      <c r="I842">
        <v>100</v>
      </c>
      <c r="J842" s="1">
        <v>0.96</v>
      </c>
      <c r="K842" t="s">
        <v>26</v>
      </c>
      <c r="L842" t="s">
        <v>27</v>
      </c>
      <c r="M842" t="s">
        <v>28</v>
      </c>
      <c r="N842" t="s">
        <v>67</v>
      </c>
      <c r="O842" t="s">
        <v>67</v>
      </c>
      <c r="P842" t="s">
        <v>75</v>
      </c>
      <c r="Q842">
        <v>20</v>
      </c>
      <c r="R842">
        <v>0.16399</v>
      </c>
      <c r="S842">
        <f t="shared" si="26"/>
        <v>6</v>
      </c>
      <c r="T842">
        <f t="shared" si="27"/>
        <v>10</v>
      </c>
      <c r="U842">
        <v>0</v>
      </c>
      <c r="V842">
        <v>0</v>
      </c>
      <c r="W842">
        <v>0</v>
      </c>
      <c r="X842">
        <v>0</v>
      </c>
      <c r="Y842">
        <v>0</v>
      </c>
      <c r="Z842">
        <v>2</v>
      </c>
      <c r="AA842">
        <v>0</v>
      </c>
      <c r="AB842">
        <v>0</v>
      </c>
      <c r="AC842">
        <v>0</v>
      </c>
      <c r="AD842">
        <v>0</v>
      </c>
      <c r="AE842">
        <v>0</v>
      </c>
      <c r="AF842">
        <v>0</v>
      </c>
      <c r="AG842">
        <v>0</v>
      </c>
      <c r="AH842">
        <v>0</v>
      </c>
      <c r="AI842">
        <v>0</v>
      </c>
      <c r="AJ842">
        <v>1</v>
      </c>
      <c r="AK842">
        <v>0</v>
      </c>
      <c r="AL842">
        <v>0</v>
      </c>
      <c r="AM842">
        <v>1</v>
      </c>
      <c r="AN842">
        <v>0</v>
      </c>
      <c r="AO842">
        <v>0</v>
      </c>
      <c r="AP842">
        <v>0</v>
      </c>
      <c r="AQ842">
        <v>0</v>
      </c>
      <c r="AR842">
        <v>0</v>
      </c>
      <c r="AS842">
        <v>0</v>
      </c>
      <c r="AT842">
        <v>0</v>
      </c>
      <c r="AU842">
        <v>0</v>
      </c>
      <c r="AV842">
        <v>3</v>
      </c>
      <c r="AW842">
        <v>0</v>
      </c>
      <c r="AX842">
        <v>0</v>
      </c>
      <c r="AY842">
        <v>0</v>
      </c>
      <c r="AZ842">
        <v>0</v>
      </c>
      <c r="BA842">
        <v>0</v>
      </c>
      <c r="BB842">
        <v>0</v>
      </c>
      <c r="BC842">
        <v>0</v>
      </c>
      <c r="BD842">
        <v>1</v>
      </c>
      <c r="BE842">
        <v>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v>0</v>
      </c>
      <c r="BY842">
        <v>0</v>
      </c>
      <c r="BZ842">
        <v>2</v>
      </c>
      <c r="CA842">
        <v>0</v>
      </c>
      <c r="CB842">
        <v>0</v>
      </c>
      <c r="CC842">
        <v>0</v>
      </c>
      <c r="CD842">
        <v>0</v>
      </c>
      <c r="CE842">
        <v>0</v>
      </c>
      <c r="CF842">
        <v>0</v>
      </c>
      <c r="CG842">
        <v>0</v>
      </c>
      <c r="CH842">
        <v>0</v>
      </c>
      <c r="CI842">
        <v>0</v>
      </c>
      <c r="CJ842">
        <v>0</v>
      </c>
      <c r="CK842">
        <v>0</v>
      </c>
      <c r="CL842">
        <v>0</v>
      </c>
      <c r="CM842">
        <v>0</v>
      </c>
      <c r="CN842">
        <v>0</v>
      </c>
    </row>
    <row r="843" spans="1:92">
      <c r="A843" t="s">
        <v>1732</v>
      </c>
      <c r="B843" t="s">
        <v>25</v>
      </c>
      <c r="C843" t="s">
        <v>26</v>
      </c>
      <c r="D843" t="s">
        <v>27</v>
      </c>
      <c r="E843" t="s">
        <v>28</v>
      </c>
      <c r="F843" t="s">
        <v>29</v>
      </c>
      <c r="G843" t="s">
        <v>207</v>
      </c>
      <c r="H843" t="s">
        <v>208</v>
      </c>
      <c r="I843">
        <v>100</v>
      </c>
      <c r="J843" s="1">
        <v>0.98</v>
      </c>
      <c r="K843" t="s">
        <v>26</v>
      </c>
      <c r="L843" t="s">
        <v>27</v>
      </c>
      <c r="M843" t="s">
        <v>28</v>
      </c>
      <c r="N843" t="s">
        <v>29</v>
      </c>
      <c r="O843" t="s">
        <v>29</v>
      </c>
      <c r="P843" t="s">
        <v>209</v>
      </c>
      <c r="Q843">
        <v>3</v>
      </c>
      <c r="R843">
        <v>6.7519999999999997E-2</v>
      </c>
      <c r="S843">
        <f t="shared" si="26"/>
        <v>6</v>
      </c>
      <c r="T843">
        <f t="shared" si="27"/>
        <v>10</v>
      </c>
      <c r="U843">
        <v>0</v>
      </c>
      <c r="V843">
        <v>0</v>
      </c>
      <c r="W843">
        <v>0</v>
      </c>
      <c r="X843">
        <v>0</v>
      </c>
      <c r="Y843">
        <v>0</v>
      </c>
      <c r="Z843">
        <v>0</v>
      </c>
      <c r="AA843">
        <v>0</v>
      </c>
      <c r="AB843">
        <v>4</v>
      </c>
      <c r="AC843">
        <v>0</v>
      </c>
      <c r="AD843">
        <v>0</v>
      </c>
      <c r="AE843">
        <v>0</v>
      </c>
      <c r="AF843">
        <v>0</v>
      </c>
      <c r="AG843">
        <v>0</v>
      </c>
      <c r="AH843">
        <v>1</v>
      </c>
      <c r="AI843">
        <v>0</v>
      </c>
      <c r="AJ843">
        <v>0</v>
      </c>
      <c r="AK843">
        <v>0</v>
      </c>
      <c r="AL843">
        <v>0</v>
      </c>
      <c r="AM843">
        <v>0</v>
      </c>
      <c r="AN843">
        <v>0</v>
      </c>
      <c r="AO843">
        <v>0</v>
      </c>
      <c r="AP843">
        <v>0</v>
      </c>
      <c r="AQ843">
        <v>0</v>
      </c>
      <c r="AR843">
        <v>0</v>
      </c>
      <c r="AS843">
        <v>0</v>
      </c>
      <c r="AT843">
        <v>0</v>
      </c>
      <c r="AU843">
        <v>0</v>
      </c>
      <c r="AV843">
        <v>0</v>
      </c>
      <c r="AW843">
        <v>0</v>
      </c>
      <c r="AX843">
        <v>0</v>
      </c>
      <c r="AY843">
        <v>0</v>
      </c>
      <c r="AZ843">
        <v>1</v>
      </c>
      <c r="BA843">
        <v>0</v>
      </c>
      <c r="BB843">
        <v>0</v>
      </c>
      <c r="BC843">
        <v>0</v>
      </c>
      <c r="BD843">
        <v>0</v>
      </c>
      <c r="BE843">
        <v>0</v>
      </c>
      <c r="BF843">
        <v>1</v>
      </c>
      <c r="BG843">
        <v>0</v>
      </c>
      <c r="BH843">
        <v>2</v>
      </c>
      <c r="BI843">
        <v>0</v>
      </c>
      <c r="BJ843">
        <v>0</v>
      </c>
      <c r="BK843">
        <v>0</v>
      </c>
      <c r="BL843">
        <v>0</v>
      </c>
      <c r="BM843">
        <v>0</v>
      </c>
      <c r="BN843">
        <v>0</v>
      </c>
      <c r="BO843">
        <v>0</v>
      </c>
      <c r="BP843">
        <v>0</v>
      </c>
      <c r="BQ843">
        <v>0</v>
      </c>
      <c r="BR843">
        <v>0</v>
      </c>
      <c r="BS843">
        <v>0</v>
      </c>
      <c r="BT843">
        <v>0</v>
      </c>
      <c r="BU843">
        <v>0</v>
      </c>
      <c r="BV843">
        <v>0</v>
      </c>
      <c r="BW843">
        <v>0</v>
      </c>
      <c r="BX843">
        <v>0</v>
      </c>
      <c r="BY843">
        <v>0</v>
      </c>
      <c r="BZ843">
        <v>0</v>
      </c>
      <c r="CA843">
        <v>0</v>
      </c>
      <c r="CB843">
        <v>0</v>
      </c>
      <c r="CC843">
        <v>0</v>
      </c>
      <c r="CD843">
        <v>0</v>
      </c>
      <c r="CE843">
        <v>0</v>
      </c>
      <c r="CF843">
        <v>0</v>
      </c>
      <c r="CG843">
        <v>0</v>
      </c>
      <c r="CH843">
        <v>0</v>
      </c>
      <c r="CI843">
        <v>0</v>
      </c>
      <c r="CJ843">
        <v>0</v>
      </c>
      <c r="CK843">
        <v>0</v>
      </c>
      <c r="CL843">
        <v>0</v>
      </c>
      <c r="CM843">
        <v>0</v>
      </c>
      <c r="CN843">
        <v>1</v>
      </c>
    </row>
    <row r="844" spans="1:92">
      <c r="A844" t="s">
        <v>2136</v>
      </c>
      <c r="B844" t="s">
        <v>25</v>
      </c>
      <c r="C844" t="s">
        <v>26</v>
      </c>
      <c r="D844" t="s">
        <v>47</v>
      </c>
      <c r="E844" t="s">
        <v>48</v>
      </c>
      <c r="F844" t="s">
        <v>49</v>
      </c>
      <c r="G844" t="s">
        <v>1104</v>
      </c>
      <c r="H844" t="s">
        <v>1105</v>
      </c>
      <c r="I844">
        <v>100</v>
      </c>
      <c r="J844" s="1">
        <v>0.96</v>
      </c>
      <c r="K844" t="s">
        <v>26</v>
      </c>
      <c r="L844" t="s">
        <v>47</v>
      </c>
      <c r="M844" t="s">
        <v>48</v>
      </c>
      <c r="N844" t="s">
        <v>49</v>
      </c>
      <c r="O844" t="s">
        <v>52</v>
      </c>
      <c r="P844" t="s">
        <v>1106</v>
      </c>
      <c r="Q844">
        <v>3</v>
      </c>
      <c r="R844">
        <v>0.102029999999999</v>
      </c>
      <c r="S844">
        <f t="shared" si="26"/>
        <v>6</v>
      </c>
      <c r="T844">
        <f t="shared" si="27"/>
        <v>10</v>
      </c>
      <c r="U844">
        <v>0</v>
      </c>
      <c r="V844">
        <v>0</v>
      </c>
      <c r="W844">
        <v>0</v>
      </c>
      <c r="X844">
        <v>0</v>
      </c>
      <c r="Y844">
        <v>0</v>
      </c>
      <c r="Z844">
        <v>0</v>
      </c>
      <c r="AA844">
        <v>0</v>
      </c>
      <c r="AB844">
        <v>0</v>
      </c>
      <c r="AC844">
        <v>0</v>
      </c>
      <c r="AD844">
        <v>0</v>
      </c>
      <c r="AE844">
        <v>0</v>
      </c>
      <c r="AF844">
        <v>0</v>
      </c>
      <c r="AG844">
        <v>0</v>
      </c>
      <c r="AH844">
        <v>0</v>
      </c>
      <c r="AI844">
        <v>0</v>
      </c>
      <c r="AJ844">
        <v>0</v>
      </c>
      <c r="AK844">
        <v>0</v>
      </c>
      <c r="AL844">
        <v>0</v>
      </c>
      <c r="AM844">
        <v>0</v>
      </c>
      <c r="AN844">
        <v>0</v>
      </c>
      <c r="AO844">
        <v>0</v>
      </c>
      <c r="AP844">
        <v>0</v>
      </c>
      <c r="AQ844">
        <v>0</v>
      </c>
      <c r="AR844">
        <v>0</v>
      </c>
      <c r="AS844">
        <v>1</v>
      </c>
      <c r="AT844">
        <v>0</v>
      </c>
      <c r="AU844">
        <v>0</v>
      </c>
      <c r="AV844">
        <v>0</v>
      </c>
      <c r="AW844">
        <v>0</v>
      </c>
      <c r="AX844">
        <v>1</v>
      </c>
      <c r="AY844">
        <v>0</v>
      </c>
      <c r="AZ844">
        <v>0</v>
      </c>
      <c r="BA844">
        <v>0</v>
      </c>
      <c r="BB844">
        <v>0</v>
      </c>
      <c r="BC844">
        <v>0</v>
      </c>
      <c r="BD844">
        <v>2</v>
      </c>
      <c r="BE844">
        <v>0</v>
      </c>
      <c r="BF844">
        <v>2</v>
      </c>
      <c r="BG844">
        <v>0</v>
      </c>
      <c r="BH844">
        <v>0</v>
      </c>
      <c r="BI844">
        <v>0</v>
      </c>
      <c r="BJ844">
        <v>3</v>
      </c>
      <c r="BK844">
        <v>0</v>
      </c>
      <c r="BL844">
        <v>0</v>
      </c>
      <c r="BM844">
        <v>0</v>
      </c>
      <c r="BN844">
        <v>0</v>
      </c>
      <c r="BO844">
        <v>0</v>
      </c>
      <c r="BP844">
        <v>0</v>
      </c>
      <c r="BQ844">
        <v>0</v>
      </c>
      <c r="BR844">
        <v>0</v>
      </c>
      <c r="BS844">
        <v>0</v>
      </c>
      <c r="BT844">
        <v>0</v>
      </c>
      <c r="BU844">
        <v>0</v>
      </c>
      <c r="BV844">
        <v>0</v>
      </c>
      <c r="BW844">
        <v>0</v>
      </c>
      <c r="BX844">
        <v>0</v>
      </c>
      <c r="BY844">
        <v>0</v>
      </c>
      <c r="BZ844">
        <v>0</v>
      </c>
      <c r="CA844">
        <v>0</v>
      </c>
      <c r="CB844">
        <v>0</v>
      </c>
      <c r="CC844">
        <v>0</v>
      </c>
      <c r="CD844">
        <v>0</v>
      </c>
      <c r="CE844">
        <v>0</v>
      </c>
      <c r="CF844">
        <v>0</v>
      </c>
      <c r="CG844">
        <v>0</v>
      </c>
      <c r="CH844">
        <v>0</v>
      </c>
      <c r="CI844">
        <v>0</v>
      </c>
      <c r="CJ844">
        <v>0</v>
      </c>
      <c r="CK844">
        <v>0</v>
      </c>
      <c r="CL844">
        <v>0</v>
      </c>
      <c r="CM844">
        <v>0</v>
      </c>
      <c r="CN844">
        <v>1</v>
      </c>
    </row>
    <row r="845" spans="1:92">
      <c r="A845" t="s">
        <v>1265</v>
      </c>
      <c r="B845" t="s">
        <v>25</v>
      </c>
      <c r="C845" t="s">
        <v>26</v>
      </c>
      <c r="D845" t="s">
        <v>47</v>
      </c>
      <c r="E845" t="s">
        <v>48</v>
      </c>
      <c r="F845" t="s">
        <v>49</v>
      </c>
      <c r="G845" t="s">
        <v>1266</v>
      </c>
      <c r="H845" t="s">
        <v>1267</v>
      </c>
      <c r="I845">
        <v>100</v>
      </c>
      <c r="J845" s="1">
        <v>1</v>
      </c>
      <c r="K845" t="s">
        <v>26</v>
      </c>
      <c r="L845" t="s">
        <v>47</v>
      </c>
      <c r="M845" t="s">
        <v>48</v>
      </c>
      <c r="N845" t="s">
        <v>49</v>
      </c>
      <c r="O845" t="s">
        <v>52</v>
      </c>
      <c r="P845" t="s">
        <v>428</v>
      </c>
      <c r="Q845">
        <v>4</v>
      </c>
      <c r="R845">
        <v>5.5000000000000604E-3</v>
      </c>
      <c r="S845">
        <f t="shared" si="26"/>
        <v>5</v>
      </c>
      <c r="T845">
        <f t="shared" si="27"/>
        <v>10</v>
      </c>
      <c r="U845">
        <v>0</v>
      </c>
      <c r="V845">
        <v>0</v>
      </c>
      <c r="W845">
        <v>0</v>
      </c>
      <c r="X845">
        <v>0</v>
      </c>
      <c r="Y845">
        <v>0</v>
      </c>
      <c r="Z845">
        <v>0</v>
      </c>
      <c r="AA845">
        <v>0</v>
      </c>
      <c r="AB845">
        <v>0</v>
      </c>
      <c r="AC845">
        <v>0</v>
      </c>
      <c r="AD845">
        <v>0</v>
      </c>
      <c r="AE845">
        <v>0</v>
      </c>
      <c r="AF845">
        <v>0</v>
      </c>
      <c r="AG845">
        <v>0</v>
      </c>
      <c r="AH845">
        <v>0</v>
      </c>
      <c r="AI845">
        <v>0</v>
      </c>
      <c r="AJ845">
        <v>0</v>
      </c>
      <c r="AK845">
        <v>0</v>
      </c>
      <c r="AL845">
        <v>0</v>
      </c>
      <c r="AM845">
        <v>0</v>
      </c>
      <c r="AN845">
        <v>0</v>
      </c>
      <c r="AO845">
        <v>0</v>
      </c>
      <c r="AP845">
        <v>0</v>
      </c>
      <c r="AQ845">
        <v>0</v>
      </c>
      <c r="AR845">
        <v>0</v>
      </c>
      <c r="AS845">
        <v>0</v>
      </c>
      <c r="AT845">
        <v>2</v>
      </c>
      <c r="AU845">
        <v>0</v>
      </c>
      <c r="AV845">
        <v>0</v>
      </c>
      <c r="AW845">
        <v>0</v>
      </c>
      <c r="AX845">
        <v>0</v>
      </c>
      <c r="AY845">
        <v>0</v>
      </c>
      <c r="AZ845">
        <v>0</v>
      </c>
      <c r="BA845">
        <v>2</v>
      </c>
      <c r="BB845">
        <v>0</v>
      </c>
      <c r="BC845">
        <v>0</v>
      </c>
      <c r="BD845">
        <v>0</v>
      </c>
      <c r="BE845">
        <v>0</v>
      </c>
      <c r="BF845">
        <v>0</v>
      </c>
      <c r="BG845">
        <v>0</v>
      </c>
      <c r="BH845">
        <v>0</v>
      </c>
      <c r="BI845">
        <v>2</v>
      </c>
      <c r="BJ845">
        <v>1</v>
      </c>
      <c r="BK845">
        <v>0</v>
      </c>
      <c r="BL845">
        <v>0</v>
      </c>
      <c r="BM845">
        <v>0</v>
      </c>
      <c r="BN845">
        <v>0</v>
      </c>
      <c r="BO845">
        <v>3</v>
      </c>
      <c r="BP845">
        <v>0</v>
      </c>
      <c r="BQ845">
        <v>0</v>
      </c>
      <c r="BR845">
        <v>0</v>
      </c>
      <c r="BS845">
        <v>0</v>
      </c>
      <c r="BT845">
        <v>0</v>
      </c>
      <c r="BU845">
        <v>0</v>
      </c>
      <c r="BV845">
        <v>0</v>
      </c>
      <c r="BW845">
        <v>0</v>
      </c>
      <c r="BX845">
        <v>0</v>
      </c>
      <c r="BY845">
        <v>0</v>
      </c>
      <c r="BZ845">
        <v>0</v>
      </c>
      <c r="CA845">
        <v>0</v>
      </c>
      <c r="CB845">
        <v>0</v>
      </c>
      <c r="CC845">
        <v>0</v>
      </c>
      <c r="CD845">
        <v>0</v>
      </c>
      <c r="CE845">
        <v>0</v>
      </c>
      <c r="CF845">
        <v>0</v>
      </c>
      <c r="CG845">
        <v>0</v>
      </c>
      <c r="CH845">
        <v>0</v>
      </c>
      <c r="CI845">
        <v>0</v>
      </c>
      <c r="CJ845">
        <v>0</v>
      </c>
      <c r="CK845">
        <v>0</v>
      </c>
      <c r="CL845">
        <v>0</v>
      </c>
      <c r="CM845">
        <v>0</v>
      </c>
      <c r="CN845">
        <v>0</v>
      </c>
    </row>
    <row r="846" spans="1:92">
      <c r="A846" t="s">
        <v>1466</v>
      </c>
      <c r="B846" t="s">
        <v>25</v>
      </c>
      <c r="C846" t="s">
        <v>26</v>
      </c>
      <c r="D846" t="s">
        <v>88</v>
      </c>
      <c r="E846" t="s">
        <v>89</v>
      </c>
      <c r="F846" t="s">
        <v>172</v>
      </c>
      <c r="G846" t="s">
        <v>241</v>
      </c>
      <c r="H846" t="s">
        <v>242</v>
      </c>
      <c r="I846">
        <v>100</v>
      </c>
      <c r="J846" s="1">
        <v>0.99</v>
      </c>
      <c r="K846" t="s">
        <v>26</v>
      </c>
      <c r="L846" t="s">
        <v>88</v>
      </c>
      <c r="M846" t="s">
        <v>89</v>
      </c>
      <c r="N846" t="s">
        <v>172</v>
      </c>
      <c r="O846" t="s">
        <v>175</v>
      </c>
      <c r="P846" t="s">
        <v>1215</v>
      </c>
      <c r="Q846">
        <v>5</v>
      </c>
      <c r="R846">
        <v>1.2E-2</v>
      </c>
      <c r="S846">
        <f t="shared" si="26"/>
        <v>5</v>
      </c>
      <c r="T846">
        <f t="shared" si="27"/>
        <v>10</v>
      </c>
      <c r="U846">
        <v>0</v>
      </c>
      <c r="V846">
        <v>0</v>
      </c>
      <c r="W846">
        <v>0</v>
      </c>
      <c r="X846">
        <v>0</v>
      </c>
      <c r="Y846">
        <v>0</v>
      </c>
      <c r="Z846">
        <v>0</v>
      </c>
      <c r="AA846">
        <v>0</v>
      </c>
      <c r="AB846">
        <v>0</v>
      </c>
      <c r="AC846">
        <v>5</v>
      </c>
      <c r="AD846">
        <v>0</v>
      </c>
      <c r="AE846">
        <v>0</v>
      </c>
      <c r="AF846">
        <v>0</v>
      </c>
      <c r="AG846">
        <v>0</v>
      </c>
      <c r="AH846">
        <v>0</v>
      </c>
      <c r="AI846">
        <v>0</v>
      </c>
      <c r="AJ846">
        <v>0</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v>0</v>
      </c>
      <c r="BR846">
        <v>0</v>
      </c>
      <c r="BS846">
        <v>0</v>
      </c>
      <c r="BT846">
        <v>0</v>
      </c>
      <c r="BU846">
        <v>1</v>
      </c>
      <c r="BV846">
        <v>0</v>
      </c>
      <c r="BW846">
        <v>0</v>
      </c>
      <c r="BX846">
        <v>2</v>
      </c>
      <c r="BY846">
        <v>1</v>
      </c>
      <c r="BZ846">
        <v>0</v>
      </c>
      <c r="CA846">
        <v>0</v>
      </c>
      <c r="CB846">
        <v>0</v>
      </c>
      <c r="CC846">
        <v>0</v>
      </c>
      <c r="CD846">
        <v>0</v>
      </c>
      <c r="CE846">
        <v>1</v>
      </c>
      <c r="CF846">
        <v>0</v>
      </c>
      <c r="CG846">
        <v>0</v>
      </c>
      <c r="CH846">
        <v>0</v>
      </c>
      <c r="CI846">
        <v>0</v>
      </c>
      <c r="CJ846">
        <v>0</v>
      </c>
      <c r="CK846">
        <v>0</v>
      </c>
      <c r="CL846">
        <v>0</v>
      </c>
      <c r="CM846">
        <v>0</v>
      </c>
      <c r="CN846">
        <v>0</v>
      </c>
    </row>
    <row r="847" spans="1:92">
      <c r="A847" t="s">
        <v>1493</v>
      </c>
      <c r="B847" t="s">
        <v>25</v>
      </c>
      <c r="C847" t="s">
        <v>26</v>
      </c>
      <c r="D847" t="s">
        <v>47</v>
      </c>
      <c r="E847" t="s">
        <v>35</v>
      </c>
      <c r="F847" t="s">
        <v>360</v>
      </c>
      <c r="G847" t="s">
        <v>1494</v>
      </c>
      <c r="H847" t="s">
        <v>1495</v>
      </c>
      <c r="I847">
        <v>100</v>
      </c>
      <c r="J847" s="1">
        <v>0.91</v>
      </c>
      <c r="K847" t="s">
        <v>26</v>
      </c>
      <c r="L847" t="s">
        <v>47</v>
      </c>
      <c r="M847" t="s">
        <v>35</v>
      </c>
      <c r="N847" t="s">
        <v>198</v>
      </c>
      <c r="O847" t="s">
        <v>312</v>
      </c>
      <c r="P847" t="s">
        <v>1496</v>
      </c>
      <c r="Q847">
        <v>6</v>
      </c>
      <c r="R847">
        <v>0.13930999999999899</v>
      </c>
      <c r="S847">
        <f t="shared" si="26"/>
        <v>5</v>
      </c>
      <c r="T847">
        <f t="shared" si="27"/>
        <v>10</v>
      </c>
      <c r="U847">
        <v>0</v>
      </c>
      <c r="V847">
        <v>0</v>
      </c>
      <c r="W847">
        <v>0</v>
      </c>
      <c r="X847">
        <v>0</v>
      </c>
      <c r="Y847">
        <v>2</v>
      </c>
      <c r="Z847">
        <v>0</v>
      </c>
      <c r="AA847">
        <v>0</v>
      </c>
      <c r="AB847">
        <v>0</v>
      </c>
      <c r="AC847">
        <v>0</v>
      </c>
      <c r="AD847">
        <v>0</v>
      </c>
      <c r="AE847">
        <v>5</v>
      </c>
      <c r="AF847">
        <v>0</v>
      </c>
      <c r="AG847">
        <v>0</v>
      </c>
      <c r="AH847">
        <v>0</v>
      </c>
      <c r="AI847">
        <v>0</v>
      </c>
      <c r="AJ847">
        <v>0</v>
      </c>
      <c r="AK847">
        <v>1</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0</v>
      </c>
      <c r="BF847">
        <v>0</v>
      </c>
      <c r="BG847">
        <v>1</v>
      </c>
      <c r="BH847">
        <v>0</v>
      </c>
      <c r="BI847">
        <v>0</v>
      </c>
      <c r="BJ847">
        <v>0</v>
      </c>
      <c r="BK847">
        <v>0</v>
      </c>
      <c r="BL847">
        <v>0</v>
      </c>
      <c r="BM847">
        <v>0</v>
      </c>
      <c r="BN847">
        <v>0</v>
      </c>
      <c r="BO847">
        <v>0</v>
      </c>
      <c r="BP847">
        <v>0</v>
      </c>
      <c r="BQ847">
        <v>0</v>
      </c>
      <c r="BR847">
        <v>0</v>
      </c>
      <c r="BS847">
        <v>0</v>
      </c>
      <c r="BT847">
        <v>0</v>
      </c>
      <c r="BU847">
        <v>0</v>
      </c>
      <c r="BV847">
        <v>0</v>
      </c>
      <c r="BW847">
        <v>0</v>
      </c>
      <c r="BX847">
        <v>0</v>
      </c>
      <c r="BY847">
        <v>0</v>
      </c>
      <c r="BZ847">
        <v>0</v>
      </c>
      <c r="CA847">
        <v>0</v>
      </c>
      <c r="CB847">
        <v>0</v>
      </c>
      <c r="CC847">
        <v>0</v>
      </c>
      <c r="CD847">
        <v>0</v>
      </c>
      <c r="CE847">
        <v>0</v>
      </c>
      <c r="CF847">
        <v>0</v>
      </c>
      <c r="CG847">
        <v>1</v>
      </c>
      <c r="CH847">
        <v>0</v>
      </c>
      <c r="CI847">
        <v>0</v>
      </c>
      <c r="CJ847">
        <v>0</v>
      </c>
      <c r="CK847">
        <v>0</v>
      </c>
      <c r="CL847">
        <v>0</v>
      </c>
      <c r="CM847">
        <v>0</v>
      </c>
      <c r="CN847">
        <v>0</v>
      </c>
    </row>
    <row r="848" spans="1:92">
      <c r="A848" t="s">
        <v>1564</v>
      </c>
      <c r="B848" t="s">
        <v>25</v>
      </c>
      <c r="C848" t="s">
        <v>26</v>
      </c>
      <c r="D848" t="s">
        <v>27</v>
      </c>
      <c r="E848" t="s">
        <v>28</v>
      </c>
      <c r="F848" t="s">
        <v>28</v>
      </c>
      <c r="G848" t="s">
        <v>42</v>
      </c>
      <c r="H848" t="s">
        <v>1565</v>
      </c>
      <c r="I848">
        <v>100</v>
      </c>
      <c r="J848" s="1">
        <v>0.98</v>
      </c>
      <c r="K848" t="s">
        <v>26</v>
      </c>
      <c r="L848" t="s">
        <v>27</v>
      </c>
      <c r="M848" t="s">
        <v>28</v>
      </c>
      <c r="N848" t="s">
        <v>29</v>
      </c>
      <c r="O848" t="s">
        <v>32</v>
      </c>
      <c r="P848" t="s">
        <v>33</v>
      </c>
      <c r="Q848">
        <v>3</v>
      </c>
      <c r="R848">
        <v>3.3600000000000199E-2</v>
      </c>
      <c r="S848">
        <f t="shared" si="26"/>
        <v>5</v>
      </c>
      <c r="T848">
        <f t="shared" si="27"/>
        <v>10</v>
      </c>
      <c r="U848">
        <v>0</v>
      </c>
      <c r="V848">
        <v>0</v>
      </c>
      <c r="W848">
        <v>0</v>
      </c>
      <c r="X848">
        <v>0</v>
      </c>
      <c r="Y848">
        <v>0</v>
      </c>
      <c r="Z848">
        <v>2</v>
      </c>
      <c r="AA848">
        <v>0</v>
      </c>
      <c r="AB848">
        <v>0</v>
      </c>
      <c r="AC848">
        <v>0</v>
      </c>
      <c r="AD848">
        <v>0</v>
      </c>
      <c r="AE848">
        <v>0</v>
      </c>
      <c r="AF848">
        <v>0</v>
      </c>
      <c r="AG848">
        <v>0</v>
      </c>
      <c r="AH848">
        <v>0</v>
      </c>
      <c r="AI848">
        <v>0</v>
      </c>
      <c r="AJ848">
        <v>0</v>
      </c>
      <c r="AK848">
        <v>0</v>
      </c>
      <c r="AL848">
        <v>0</v>
      </c>
      <c r="AM848">
        <v>0</v>
      </c>
      <c r="AN848">
        <v>0</v>
      </c>
      <c r="AO848">
        <v>0</v>
      </c>
      <c r="AP848">
        <v>4</v>
      </c>
      <c r="AQ848">
        <v>0</v>
      </c>
      <c r="AR848">
        <v>0</v>
      </c>
      <c r="AS848">
        <v>0</v>
      </c>
      <c r="AT848">
        <v>0</v>
      </c>
      <c r="AU848">
        <v>0</v>
      </c>
      <c r="AV848">
        <v>0</v>
      </c>
      <c r="AW848">
        <v>0</v>
      </c>
      <c r="AX848">
        <v>0</v>
      </c>
      <c r="AY848">
        <v>0</v>
      </c>
      <c r="AZ848">
        <v>0</v>
      </c>
      <c r="BA848">
        <v>0</v>
      </c>
      <c r="BB848">
        <v>0</v>
      </c>
      <c r="BC848">
        <v>0</v>
      </c>
      <c r="BD848">
        <v>1</v>
      </c>
      <c r="BE848">
        <v>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v>0</v>
      </c>
      <c r="BY848">
        <v>0</v>
      </c>
      <c r="BZ848">
        <v>0</v>
      </c>
      <c r="CA848">
        <v>1</v>
      </c>
      <c r="CB848">
        <v>0</v>
      </c>
      <c r="CC848">
        <v>0</v>
      </c>
      <c r="CD848">
        <v>0</v>
      </c>
      <c r="CE848">
        <v>0</v>
      </c>
      <c r="CF848">
        <v>0</v>
      </c>
      <c r="CG848">
        <v>0</v>
      </c>
      <c r="CH848">
        <v>0</v>
      </c>
      <c r="CI848">
        <v>2</v>
      </c>
      <c r="CJ848">
        <v>0</v>
      </c>
      <c r="CK848">
        <v>0</v>
      </c>
      <c r="CL848">
        <v>0</v>
      </c>
      <c r="CM848">
        <v>0</v>
      </c>
      <c r="CN848">
        <v>0</v>
      </c>
    </row>
    <row r="849" spans="1:92">
      <c r="A849" t="s">
        <v>1969</v>
      </c>
      <c r="B849" t="s">
        <v>25</v>
      </c>
      <c r="C849" t="s">
        <v>26</v>
      </c>
      <c r="D849" t="s">
        <v>27</v>
      </c>
      <c r="E849" t="s">
        <v>491</v>
      </c>
      <c r="F849" t="s">
        <v>32</v>
      </c>
      <c r="G849" t="s">
        <v>1970</v>
      </c>
      <c r="H849" t="s">
        <v>1971</v>
      </c>
      <c r="I849">
        <v>100</v>
      </c>
      <c r="J849" s="1">
        <v>0.97</v>
      </c>
      <c r="K849" t="s">
        <v>26</v>
      </c>
      <c r="L849" t="s">
        <v>27</v>
      </c>
      <c r="M849" t="s">
        <v>491</v>
      </c>
      <c r="N849" t="s">
        <v>32</v>
      </c>
      <c r="O849" t="s">
        <v>231</v>
      </c>
      <c r="P849" t="s">
        <v>1047</v>
      </c>
      <c r="Q849">
        <v>3</v>
      </c>
      <c r="R849">
        <v>9.4720000000000096E-2</v>
      </c>
      <c r="S849">
        <f t="shared" si="26"/>
        <v>5</v>
      </c>
      <c r="T849">
        <f t="shared" si="27"/>
        <v>10</v>
      </c>
      <c r="U849">
        <v>0</v>
      </c>
      <c r="V849">
        <v>0</v>
      </c>
      <c r="W849">
        <v>0</v>
      </c>
      <c r="X849">
        <v>0</v>
      </c>
      <c r="Y849">
        <v>0</v>
      </c>
      <c r="Z849">
        <v>0</v>
      </c>
      <c r="AA849">
        <v>0</v>
      </c>
      <c r="AB849">
        <v>0</v>
      </c>
      <c r="AC849">
        <v>0</v>
      </c>
      <c r="AD849">
        <v>0</v>
      </c>
      <c r="AE849">
        <v>0</v>
      </c>
      <c r="AF849">
        <v>0</v>
      </c>
      <c r="AG849">
        <v>0</v>
      </c>
      <c r="AH849">
        <v>0</v>
      </c>
      <c r="AI849">
        <v>0</v>
      </c>
      <c r="AJ849">
        <v>0</v>
      </c>
      <c r="AK849">
        <v>1</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v>0</v>
      </c>
      <c r="BR849">
        <v>0</v>
      </c>
      <c r="BS849">
        <v>5</v>
      </c>
      <c r="BT849">
        <v>0</v>
      </c>
      <c r="BU849">
        <v>0</v>
      </c>
      <c r="BV849">
        <v>0</v>
      </c>
      <c r="BW849">
        <v>0</v>
      </c>
      <c r="BX849">
        <v>0</v>
      </c>
      <c r="BY849">
        <v>0</v>
      </c>
      <c r="BZ849">
        <v>0</v>
      </c>
      <c r="CA849">
        <v>0</v>
      </c>
      <c r="CB849">
        <v>0</v>
      </c>
      <c r="CC849">
        <v>0</v>
      </c>
      <c r="CD849">
        <v>2</v>
      </c>
      <c r="CE849">
        <v>0</v>
      </c>
      <c r="CF849">
        <v>0</v>
      </c>
      <c r="CG849">
        <v>0</v>
      </c>
      <c r="CH849">
        <v>1</v>
      </c>
      <c r="CI849">
        <v>0</v>
      </c>
      <c r="CJ849">
        <v>0</v>
      </c>
      <c r="CK849">
        <v>0</v>
      </c>
      <c r="CL849">
        <v>1</v>
      </c>
      <c r="CM849">
        <v>0</v>
      </c>
      <c r="CN849">
        <v>0</v>
      </c>
    </row>
    <row r="850" spans="1:92">
      <c r="A850" t="s">
        <v>1997</v>
      </c>
      <c r="B850" t="s">
        <v>25</v>
      </c>
      <c r="C850" t="s">
        <v>26</v>
      </c>
      <c r="D850" t="s">
        <v>27</v>
      </c>
      <c r="E850" t="s">
        <v>28</v>
      </c>
      <c r="F850" t="s">
        <v>64</v>
      </c>
      <c r="G850" t="s">
        <v>326</v>
      </c>
      <c r="H850" t="s">
        <v>327</v>
      </c>
      <c r="I850">
        <v>100</v>
      </c>
      <c r="J850" s="1">
        <v>0.99</v>
      </c>
      <c r="K850" t="s">
        <v>26</v>
      </c>
      <c r="L850" t="s">
        <v>27</v>
      </c>
      <c r="M850" t="s">
        <v>28</v>
      </c>
      <c r="N850" t="s">
        <v>64</v>
      </c>
      <c r="O850" t="s">
        <v>119</v>
      </c>
      <c r="P850" t="s">
        <v>328</v>
      </c>
      <c r="Q850">
        <v>3</v>
      </c>
      <c r="R850">
        <v>4.4060000000000203E-2</v>
      </c>
      <c r="S850">
        <f t="shared" si="26"/>
        <v>5</v>
      </c>
      <c r="T850">
        <f t="shared" si="27"/>
        <v>10</v>
      </c>
      <c r="U850">
        <v>0</v>
      </c>
      <c r="V850">
        <v>0</v>
      </c>
      <c r="W850">
        <v>0</v>
      </c>
      <c r="X850">
        <v>0</v>
      </c>
      <c r="Y850">
        <v>0</v>
      </c>
      <c r="Z850">
        <v>0</v>
      </c>
      <c r="AA850">
        <v>0</v>
      </c>
      <c r="AB850">
        <v>0</v>
      </c>
      <c r="AC850">
        <v>0</v>
      </c>
      <c r="AD850">
        <v>0</v>
      </c>
      <c r="AE850">
        <v>0</v>
      </c>
      <c r="AF850">
        <v>0</v>
      </c>
      <c r="AG850">
        <v>0</v>
      </c>
      <c r="AH850">
        <v>0</v>
      </c>
      <c r="AI850">
        <v>0</v>
      </c>
      <c r="AJ850">
        <v>0</v>
      </c>
      <c r="AK850">
        <v>0</v>
      </c>
      <c r="AL850">
        <v>1</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2</v>
      </c>
      <c r="BJ850">
        <v>0</v>
      </c>
      <c r="BK850">
        <v>1</v>
      </c>
      <c r="BL850">
        <v>0</v>
      </c>
      <c r="BM850">
        <v>0</v>
      </c>
      <c r="BN850">
        <v>0</v>
      </c>
      <c r="BO850">
        <v>3</v>
      </c>
      <c r="BP850">
        <v>0</v>
      </c>
      <c r="BQ850">
        <v>0</v>
      </c>
      <c r="BR850">
        <v>0</v>
      </c>
      <c r="BS850">
        <v>0</v>
      </c>
      <c r="BT850">
        <v>0</v>
      </c>
      <c r="BU850">
        <v>0</v>
      </c>
      <c r="BV850">
        <v>0</v>
      </c>
      <c r="BW850">
        <v>0</v>
      </c>
      <c r="BX850">
        <v>0</v>
      </c>
      <c r="BY850">
        <v>0</v>
      </c>
      <c r="BZ850">
        <v>0</v>
      </c>
      <c r="CA850">
        <v>0</v>
      </c>
      <c r="CB850">
        <v>0</v>
      </c>
      <c r="CC850">
        <v>0</v>
      </c>
      <c r="CD850">
        <v>0</v>
      </c>
      <c r="CE850">
        <v>0</v>
      </c>
      <c r="CF850">
        <v>0</v>
      </c>
      <c r="CG850">
        <v>0</v>
      </c>
      <c r="CH850">
        <v>0</v>
      </c>
      <c r="CI850">
        <v>0</v>
      </c>
      <c r="CJ850">
        <v>0</v>
      </c>
      <c r="CK850">
        <v>0</v>
      </c>
      <c r="CL850">
        <v>0</v>
      </c>
      <c r="CM850">
        <v>3</v>
      </c>
      <c r="CN850">
        <v>0</v>
      </c>
    </row>
    <row r="851" spans="1:92">
      <c r="A851" t="s">
        <v>2044</v>
      </c>
      <c r="B851" t="s">
        <v>25</v>
      </c>
      <c r="C851" t="s">
        <v>26</v>
      </c>
      <c r="D851" t="s">
        <v>47</v>
      </c>
      <c r="E851" t="s">
        <v>35</v>
      </c>
      <c r="F851" t="s">
        <v>198</v>
      </c>
      <c r="G851" t="s">
        <v>203</v>
      </c>
      <c r="H851" t="s">
        <v>277</v>
      </c>
      <c r="I851">
        <v>100</v>
      </c>
      <c r="J851" s="1">
        <v>0.96</v>
      </c>
      <c r="K851" t="s">
        <v>26</v>
      </c>
      <c r="L851" t="s">
        <v>47</v>
      </c>
      <c r="M851" t="s">
        <v>35</v>
      </c>
      <c r="N851" t="s">
        <v>198</v>
      </c>
      <c r="O851" t="s">
        <v>198</v>
      </c>
      <c r="P851" t="s">
        <v>278</v>
      </c>
      <c r="Q851">
        <v>3</v>
      </c>
      <c r="R851">
        <v>8.2439999999999999E-2</v>
      </c>
      <c r="S851">
        <f t="shared" si="26"/>
        <v>5</v>
      </c>
      <c r="T851">
        <f t="shared" si="27"/>
        <v>10</v>
      </c>
      <c r="U851">
        <v>0</v>
      </c>
      <c r="V851">
        <v>0</v>
      </c>
      <c r="W851">
        <v>0</v>
      </c>
      <c r="X851">
        <v>0</v>
      </c>
      <c r="Y851">
        <v>0</v>
      </c>
      <c r="Z851">
        <v>0</v>
      </c>
      <c r="AA851">
        <v>0</v>
      </c>
      <c r="AB851">
        <v>0</v>
      </c>
      <c r="AC851">
        <v>0</v>
      </c>
      <c r="AD851">
        <v>0</v>
      </c>
      <c r="AE851">
        <v>0</v>
      </c>
      <c r="AF851">
        <v>0</v>
      </c>
      <c r="AG851">
        <v>0</v>
      </c>
      <c r="AH851">
        <v>0</v>
      </c>
      <c r="AI851">
        <v>0</v>
      </c>
      <c r="AJ851">
        <v>0</v>
      </c>
      <c r="AK851">
        <v>0</v>
      </c>
      <c r="AL851">
        <v>0</v>
      </c>
      <c r="AM851">
        <v>0</v>
      </c>
      <c r="AN851">
        <v>2</v>
      </c>
      <c r="AO851">
        <v>0</v>
      </c>
      <c r="AP851">
        <v>0</v>
      </c>
      <c r="AQ851">
        <v>0</v>
      </c>
      <c r="AR851">
        <v>0</v>
      </c>
      <c r="AS851">
        <v>1</v>
      </c>
      <c r="AT851">
        <v>0</v>
      </c>
      <c r="AU851">
        <v>0</v>
      </c>
      <c r="AV851">
        <v>0</v>
      </c>
      <c r="AW851">
        <v>1</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v>0</v>
      </c>
      <c r="BY851">
        <v>4</v>
      </c>
      <c r="BZ851">
        <v>0</v>
      </c>
      <c r="CA851">
        <v>0</v>
      </c>
      <c r="CB851">
        <v>0</v>
      </c>
      <c r="CC851">
        <v>0</v>
      </c>
      <c r="CD851">
        <v>0</v>
      </c>
      <c r="CE851">
        <v>0</v>
      </c>
      <c r="CF851">
        <v>0</v>
      </c>
      <c r="CG851">
        <v>0</v>
      </c>
      <c r="CH851">
        <v>0</v>
      </c>
      <c r="CI851">
        <v>0</v>
      </c>
      <c r="CJ851">
        <v>2</v>
      </c>
      <c r="CK851">
        <v>0</v>
      </c>
      <c r="CL851">
        <v>0</v>
      </c>
      <c r="CM851">
        <v>0</v>
      </c>
      <c r="CN851">
        <v>0</v>
      </c>
    </row>
    <row r="852" spans="1:92">
      <c r="A852" t="s">
        <v>1310</v>
      </c>
      <c r="B852" t="s">
        <v>25</v>
      </c>
      <c r="C852" t="s">
        <v>26</v>
      </c>
      <c r="D852" t="s">
        <v>47</v>
      </c>
      <c r="E852" t="s">
        <v>48</v>
      </c>
      <c r="F852" t="s">
        <v>49</v>
      </c>
      <c r="G852" t="s">
        <v>812</v>
      </c>
      <c r="H852" t="s">
        <v>813</v>
      </c>
      <c r="I852">
        <v>100</v>
      </c>
      <c r="J852" s="1">
        <v>0.99</v>
      </c>
      <c r="K852" t="s">
        <v>26</v>
      </c>
      <c r="L852" t="s">
        <v>47</v>
      </c>
      <c r="M852" t="s">
        <v>48</v>
      </c>
      <c r="N852" t="s">
        <v>49</v>
      </c>
      <c r="O852" t="s">
        <v>52</v>
      </c>
      <c r="P852" t="s">
        <v>814</v>
      </c>
      <c r="Q852">
        <v>5</v>
      </c>
      <c r="R852">
        <v>6.1559999999999601E-2</v>
      </c>
      <c r="S852">
        <f t="shared" si="26"/>
        <v>4</v>
      </c>
      <c r="T852">
        <f t="shared" si="27"/>
        <v>10</v>
      </c>
      <c r="U852">
        <v>0</v>
      </c>
      <c r="V852">
        <v>0</v>
      </c>
      <c r="W852">
        <v>0</v>
      </c>
      <c r="X852">
        <v>0</v>
      </c>
      <c r="Y852">
        <v>0</v>
      </c>
      <c r="Z852">
        <v>0</v>
      </c>
      <c r="AA852">
        <v>0</v>
      </c>
      <c r="AB852">
        <v>0</v>
      </c>
      <c r="AC852">
        <v>0</v>
      </c>
      <c r="AD852">
        <v>0</v>
      </c>
      <c r="AE852">
        <v>0</v>
      </c>
      <c r="AF852">
        <v>0</v>
      </c>
      <c r="AG852">
        <v>0</v>
      </c>
      <c r="AH852">
        <v>0</v>
      </c>
      <c r="AI852">
        <v>0</v>
      </c>
      <c r="AJ852">
        <v>3</v>
      </c>
      <c r="AK852">
        <v>0</v>
      </c>
      <c r="AL852">
        <v>0</v>
      </c>
      <c r="AM852">
        <v>0</v>
      </c>
      <c r="AN852">
        <v>0</v>
      </c>
      <c r="AO852">
        <v>0</v>
      </c>
      <c r="AP852">
        <v>0</v>
      </c>
      <c r="AQ852">
        <v>0</v>
      </c>
      <c r="AR852">
        <v>5</v>
      </c>
      <c r="AS852">
        <v>0</v>
      </c>
      <c r="AT852">
        <v>0</v>
      </c>
      <c r="AU852">
        <v>0</v>
      </c>
      <c r="AV852">
        <v>1</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v>0</v>
      </c>
      <c r="BY852">
        <v>0</v>
      </c>
      <c r="BZ852">
        <v>0</v>
      </c>
      <c r="CA852">
        <v>0</v>
      </c>
      <c r="CB852">
        <v>0</v>
      </c>
      <c r="CC852">
        <v>0</v>
      </c>
      <c r="CD852">
        <v>0</v>
      </c>
      <c r="CE852">
        <v>0</v>
      </c>
      <c r="CF852">
        <v>0</v>
      </c>
      <c r="CG852">
        <v>0</v>
      </c>
      <c r="CH852">
        <v>1</v>
      </c>
      <c r="CI852">
        <v>0</v>
      </c>
      <c r="CJ852">
        <v>0</v>
      </c>
      <c r="CK852">
        <v>0</v>
      </c>
      <c r="CL852">
        <v>0</v>
      </c>
      <c r="CM852">
        <v>0</v>
      </c>
      <c r="CN852">
        <v>0</v>
      </c>
    </row>
    <row r="853" spans="1:92">
      <c r="A853" t="s">
        <v>1463</v>
      </c>
      <c r="B853" t="s">
        <v>25</v>
      </c>
      <c r="C853" t="s">
        <v>26</v>
      </c>
      <c r="D853" t="s">
        <v>27</v>
      </c>
      <c r="E853" t="s">
        <v>28</v>
      </c>
      <c r="F853" t="s">
        <v>29</v>
      </c>
      <c r="G853" t="s">
        <v>55</v>
      </c>
      <c r="H853" t="s">
        <v>56</v>
      </c>
      <c r="I853">
        <v>100</v>
      </c>
      <c r="J853" s="1">
        <v>0.97</v>
      </c>
      <c r="K853" t="s">
        <v>26</v>
      </c>
      <c r="L853" t="s">
        <v>27</v>
      </c>
      <c r="M853" t="s">
        <v>28</v>
      </c>
      <c r="N853" t="s">
        <v>29</v>
      </c>
      <c r="O853" t="s">
        <v>59</v>
      </c>
      <c r="P853" t="s">
        <v>179</v>
      </c>
      <c r="Q853">
        <v>8</v>
      </c>
      <c r="R853">
        <v>0.150639999999999</v>
      </c>
      <c r="S853">
        <f t="shared" si="26"/>
        <v>4</v>
      </c>
      <c r="T853">
        <f t="shared" si="27"/>
        <v>10</v>
      </c>
      <c r="U853">
        <v>0</v>
      </c>
      <c r="V853">
        <v>0</v>
      </c>
      <c r="W853">
        <v>0</v>
      </c>
      <c r="X853">
        <v>0</v>
      </c>
      <c r="Y853">
        <v>0</v>
      </c>
      <c r="Z853">
        <v>0</v>
      </c>
      <c r="AA853">
        <v>0</v>
      </c>
      <c r="AB853">
        <v>1</v>
      </c>
      <c r="AC853">
        <v>0</v>
      </c>
      <c r="AD853">
        <v>0</v>
      </c>
      <c r="AE853">
        <v>0</v>
      </c>
      <c r="AF853">
        <v>0</v>
      </c>
      <c r="AG853">
        <v>0</v>
      </c>
      <c r="AH853">
        <v>0</v>
      </c>
      <c r="AI853">
        <v>0</v>
      </c>
      <c r="AJ853">
        <v>0</v>
      </c>
      <c r="AK853">
        <v>0</v>
      </c>
      <c r="AL853">
        <v>0</v>
      </c>
      <c r="AM853">
        <v>0</v>
      </c>
      <c r="AN853">
        <v>0</v>
      </c>
      <c r="AO853">
        <v>0</v>
      </c>
      <c r="AP853">
        <v>0</v>
      </c>
      <c r="AQ853">
        <v>0</v>
      </c>
      <c r="AR853">
        <v>0</v>
      </c>
      <c r="AS853">
        <v>0</v>
      </c>
      <c r="AT853">
        <v>0</v>
      </c>
      <c r="AU853">
        <v>0</v>
      </c>
      <c r="AV853">
        <v>3</v>
      </c>
      <c r="AW853">
        <v>0</v>
      </c>
      <c r="AX853">
        <v>0</v>
      </c>
      <c r="AY853">
        <v>0</v>
      </c>
      <c r="AZ853">
        <v>0</v>
      </c>
      <c r="BA853">
        <v>0</v>
      </c>
      <c r="BB853">
        <v>0</v>
      </c>
      <c r="BC853">
        <v>0</v>
      </c>
      <c r="BD853">
        <v>2</v>
      </c>
      <c r="BE853">
        <v>0</v>
      </c>
      <c r="BF853">
        <v>0</v>
      </c>
      <c r="BG853">
        <v>0</v>
      </c>
      <c r="BH853">
        <v>0</v>
      </c>
      <c r="BI853">
        <v>0</v>
      </c>
      <c r="BJ853">
        <v>0</v>
      </c>
      <c r="BK853">
        <v>0</v>
      </c>
      <c r="BL853">
        <v>0</v>
      </c>
      <c r="BM853">
        <v>0</v>
      </c>
      <c r="BN853">
        <v>0</v>
      </c>
      <c r="BO853">
        <v>0</v>
      </c>
      <c r="BP853">
        <v>4</v>
      </c>
      <c r="BQ853">
        <v>0</v>
      </c>
      <c r="BR853">
        <v>0</v>
      </c>
      <c r="BS853">
        <v>0</v>
      </c>
      <c r="BT853">
        <v>0</v>
      </c>
      <c r="BU853">
        <v>0</v>
      </c>
      <c r="BV853">
        <v>0</v>
      </c>
      <c r="BW853">
        <v>0</v>
      </c>
      <c r="BX853">
        <v>0</v>
      </c>
      <c r="BY853">
        <v>0</v>
      </c>
      <c r="BZ853">
        <v>0</v>
      </c>
      <c r="CA853">
        <v>0</v>
      </c>
      <c r="CB853">
        <v>0</v>
      </c>
      <c r="CC853">
        <v>0</v>
      </c>
      <c r="CD853">
        <v>0</v>
      </c>
      <c r="CE853">
        <v>0</v>
      </c>
      <c r="CF853">
        <v>0</v>
      </c>
      <c r="CG853">
        <v>0</v>
      </c>
      <c r="CH853">
        <v>0</v>
      </c>
      <c r="CI853">
        <v>0</v>
      </c>
      <c r="CJ853">
        <v>0</v>
      </c>
      <c r="CK853">
        <v>0</v>
      </c>
      <c r="CL853">
        <v>0</v>
      </c>
      <c r="CM853">
        <v>0</v>
      </c>
      <c r="CN853">
        <v>0</v>
      </c>
    </row>
    <row r="854" spans="1:92">
      <c r="A854" t="s">
        <v>1756</v>
      </c>
      <c r="B854" t="s">
        <v>25</v>
      </c>
      <c r="C854" t="s">
        <v>26</v>
      </c>
      <c r="D854" t="s">
        <v>88</v>
      </c>
      <c r="E854" t="s">
        <v>89</v>
      </c>
      <c r="F854" t="s">
        <v>32</v>
      </c>
      <c r="G854" t="s">
        <v>332</v>
      </c>
      <c r="H854" t="s">
        <v>333</v>
      </c>
      <c r="I854">
        <v>100</v>
      </c>
      <c r="J854" s="1">
        <v>0.99</v>
      </c>
      <c r="K854" t="s">
        <v>26</v>
      </c>
      <c r="L854" t="s">
        <v>88</v>
      </c>
      <c r="M854" t="s">
        <v>89</v>
      </c>
      <c r="N854" t="s">
        <v>32</v>
      </c>
      <c r="P854" t="s">
        <v>90</v>
      </c>
      <c r="Q854">
        <v>6</v>
      </c>
      <c r="R854">
        <v>3.5729999999999998E-2</v>
      </c>
      <c r="S854">
        <f t="shared" si="26"/>
        <v>4</v>
      </c>
      <c r="T854">
        <f t="shared" si="27"/>
        <v>10</v>
      </c>
      <c r="U854">
        <v>0</v>
      </c>
      <c r="V854">
        <v>0</v>
      </c>
      <c r="W854">
        <v>0</v>
      </c>
      <c r="X854">
        <v>0</v>
      </c>
      <c r="Y854">
        <v>0</v>
      </c>
      <c r="Z854">
        <v>0</v>
      </c>
      <c r="AA854">
        <v>0</v>
      </c>
      <c r="AB854">
        <v>1</v>
      </c>
      <c r="AC854">
        <v>0</v>
      </c>
      <c r="AD854">
        <v>0</v>
      </c>
      <c r="AE854">
        <v>0</v>
      </c>
      <c r="AF854">
        <v>0</v>
      </c>
      <c r="AG854">
        <v>0</v>
      </c>
      <c r="AH854">
        <v>0</v>
      </c>
      <c r="AI854">
        <v>0</v>
      </c>
      <c r="AJ854">
        <v>0</v>
      </c>
      <c r="AK854">
        <v>0</v>
      </c>
      <c r="AL854">
        <v>0</v>
      </c>
      <c r="AM854">
        <v>0</v>
      </c>
      <c r="AN854">
        <v>0</v>
      </c>
      <c r="AO854">
        <v>0</v>
      </c>
      <c r="AP854">
        <v>0</v>
      </c>
      <c r="AQ854">
        <v>0</v>
      </c>
      <c r="AR854">
        <v>0</v>
      </c>
      <c r="AS854">
        <v>0</v>
      </c>
      <c r="AT854">
        <v>0</v>
      </c>
      <c r="AU854">
        <v>0</v>
      </c>
      <c r="AV854">
        <v>0</v>
      </c>
      <c r="AW854">
        <v>1</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v>0</v>
      </c>
      <c r="BR854">
        <v>0</v>
      </c>
      <c r="BS854">
        <v>0</v>
      </c>
      <c r="BT854">
        <v>0</v>
      </c>
      <c r="BU854">
        <v>4</v>
      </c>
      <c r="BV854">
        <v>0</v>
      </c>
      <c r="BW854">
        <v>0</v>
      </c>
      <c r="BX854">
        <v>0</v>
      </c>
      <c r="BY854">
        <v>0</v>
      </c>
      <c r="BZ854">
        <v>0</v>
      </c>
      <c r="CA854">
        <v>4</v>
      </c>
      <c r="CB854">
        <v>0</v>
      </c>
      <c r="CC854">
        <v>0</v>
      </c>
      <c r="CD854">
        <v>0</v>
      </c>
      <c r="CE854">
        <v>0</v>
      </c>
      <c r="CF854">
        <v>0</v>
      </c>
      <c r="CG854">
        <v>0</v>
      </c>
      <c r="CH854">
        <v>0</v>
      </c>
      <c r="CI854">
        <v>0</v>
      </c>
      <c r="CJ854">
        <v>0</v>
      </c>
      <c r="CK854">
        <v>0</v>
      </c>
      <c r="CL854">
        <v>0</v>
      </c>
      <c r="CM854">
        <v>0</v>
      </c>
      <c r="CN854">
        <v>0</v>
      </c>
    </row>
    <row r="855" spans="1:92">
      <c r="A855" t="s">
        <v>1984</v>
      </c>
      <c r="B855" t="s">
        <v>25</v>
      </c>
      <c r="C855" t="s">
        <v>26</v>
      </c>
      <c r="D855" t="s">
        <v>47</v>
      </c>
      <c r="E855" t="s">
        <v>48</v>
      </c>
      <c r="F855" t="s">
        <v>49</v>
      </c>
      <c r="G855" t="s">
        <v>130</v>
      </c>
      <c r="H855" t="s">
        <v>1433</v>
      </c>
      <c r="I855">
        <v>100</v>
      </c>
      <c r="J855" s="1">
        <v>0.99</v>
      </c>
      <c r="K855" t="s">
        <v>26</v>
      </c>
      <c r="L855" t="s">
        <v>47</v>
      </c>
      <c r="M855" t="s">
        <v>48</v>
      </c>
      <c r="N855" t="s">
        <v>49</v>
      </c>
      <c r="O855" t="s">
        <v>52</v>
      </c>
      <c r="P855" t="s">
        <v>1434</v>
      </c>
      <c r="Q855">
        <v>4</v>
      </c>
      <c r="R855">
        <v>6.1479999999999903E-2</v>
      </c>
      <c r="S855">
        <f t="shared" si="26"/>
        <v>4</v>
      </c>
      <c r="T855">
        <f t="shared" si="27"/>
        <v>10</v>
      </c>
      <c r="U855">
        <v>0</v>
      </c>
      <c r="V855">
        <v>0</v>
      </c>
      <c r="W855">
        <v>0</v>
      </c>
      <c r="X855">
        <v>0</v>
      </c>
      <c r="Y855">
        <v>0</v>
      </c>
      <c r="Z855">
        <v>0</v>
      </c>
      <c r="AA855">
        <v>0</v>
      </c>
      <c r="AB855">
        <v>0</v>
      </c>
      <c r="AC855">
        <v>0</v>
      </c>
      <c r="AD855">
        <v>0</v>
      </c>
      <c r="AE855">
        <v>0</v>
      </c>
      <c r="AF855">
        <v>0</v>
      </c>
      <c r="AG855">
        <v>0</v>
      </c>
      <c r="AH855">
        <v>0</v>
      </c>
      <c r="AI855">
        <v>0</v>
      </c>
      <c r="AJ855">
        <v>0</v>
      </c>
      <c r="AK855">
        <v>0</v>
      </c>
      <c r="AL855">
        <v>3</v>
      </c>
      <c r="AM855">
        <v>0</v>
      </c>
      <c r="AN855">
        <v>0</v>
      </c>
      <c r="AO855">
        <v>0</v>
      </c>
      <c r="AP855">
        <v>0</v>
      </c>
      <c r="AQ855">
        <v>0</v>
      </c>
      <c r="AR855">
        <v>0</v>
      </c>
      <c r="AS855">
        <v>3</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v>0</v>
      </c>
      <c r="BY855">
        <v>0</v>
      </c>
      <c r="BZ855">
        <v>0</v>
      </c>
      <c r="CA855">
        <v>0</v>
      </c>
      <c r="CB855">
        <v>0</v>
      </c>
      <c r="CC855">
        <v>0</v>
      </c>
      <c r="CD855">
        <v>0</v>
      </c>
      <c r="CE855">
        <v>0</v>
      </c>
      <c r="CF855">
        <v>0</v>
      </c>
      <c r="CG855">
        <v>0</v>
      </c>
      <c r="CH855">
        <v>3</v>
      </c>
      <c r="CI855">
        <v>0</v>
      </c>
      <c r="CJ855">
        <v>1</v>
      </c>
      <c r="CK855">
        <v>0</v>
      </c>
      <c r="CL855">
        <v>0</v>
      </c>
      <c r="CM855">
        <v>0</v>
      </c>
      <c r="CN855">
        <v>0</v>
      </c>
    </row>
    <row r="856" spans="1:92">
      <c r="A856" t="s">
        <v>1380</v>
      </c>
      <c r="B856" t="s">
        <v>25</v>
      </c>
      <c r="C856" t="s">
        <v>26</v>
      </c>
      <c r="D856" t="s">
        <v>47</v>
      </c>
      <c r="E856" t="s">
        <v>29</v>
      </c>
      <c r="F856" t="s">
        <v>29</v>
      </c>
      <c r="G856" t="s">
        <v>86</v>
      </c>
      <c r="H856" t="s">
        <v>87</v>
      </c>
      <c r="I856">
        <v>100</v>
      </c>
      <c r="J856" s="1">
        <v>0.93</v>
      </c>
      <c r="K856" t="s">
        <v>26</v>
      </c>
      <c r="L856" t="s">
        <v>27</v>
      </c>
      <c r="M856" t="s">
        <v>119</v>
      </c>
      <c r="N856" t="s">
        <v>412</v>
      </c>
      <c r="P856" t="s">
        <v>413</v>
      </c>
      <c r="Q856">
        <v>4</v>
      </c>
      <c r="R856">
        <v>0.24571999999999999</v>
      </c>
      <c r="S856">
        <f t="shared" si="26"/>
        <v>3</v>
      </c>
      <c r="T856">
        <f t="shared" si="27"/>
        <v>10</v>
      </c>
      <c r="U856">
        <v>0</v>
      </c>
      <c r="V856">
        <v>0</v>
      </c>
      <c r="W856">
        <v>0</v>
      </c>
      <c r="X856">
        <v>0</v>
      </c>
      <c r="Y856">
        <v>7</v>
      </c>
      <c r="Z856">
        <v>0</v>
      </c>
      <c r="AA856">
        <v>0</v>
      </c>
      <c r="AB856">
        <v>0</v>
      </c>
      <c r="AC856">
        <v>0</v>
      </c>
      <c r="AD856">
        <v>0</v>
      </c>
      <c r="AE856">
        <v>0</v>
      </c>
      <c r="AF856">
        <v>0</v>
      </c>
      <c r="AG856">
        <v>0</v>
      </c>
      <c r="AH856">
        <v>0</v>
      </c>
      <c r="AI856">
        <v>0</v>
      </c>
      <c r="AJ856">
        <v>0</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1</v>
      </c>
      <c r="BJ856">
        <v>0</v>
      </c>
      <c r="BK856">
        <v>0</v>
      </c>
      <c r="BL856">
        <v>0</v>
      </c>
      <c r="BM856">
        <v>0</v>
      </c>
      <c r="BN856">
        <v>0</v>
      </c>
      <c r="BO856">
        <v>0</v>
      </c>
      <c r="BP856">
        <v>0</v>
      </c>
      <c r="BQ856">
        <v>0</v>
      </c>
      <c r="BR856">
        <v>0</v>
      </c>
      <c r="BS856">
        <v>0</v>
      </c>
      <c r="BT856">
        <v>0</v>
      </c>
      <c r="BU856">
        <v>0</v>
      </c>
      <c r="BV856">
        <v>0</v>
      </c>
      <c r="BW856">
        <v>0</v>
      </c>
      <c r="BX856">
        <v>0</v>
      </c>
      <c r="BY856">
        <v>0</v>
      </c>
      <c r="BZ856">
        <v>0</v>
      </c>
      <c r="CA856">
        <v>0</v>
      </c>
      <c r="CB856">
        <v>0</v>
      </c>
      <c r="CC856">
        <v>0</v>
      </c>
      <c r="CD856">
        <v>0</v>
      </c>
      <c r="CE856">
        <v>0</v>
      </c>
      <c r="CF856">
        <v>0</v>
      </c>
      <c r="CG856">
        <v>2</v>
      </c>
      <c r="CH856">
        <v>0</v>
      </c>
      <c r="CI856">
        <v>0</v>
      </c>
      <c r="CJ856">
        <v>0</v>
      </c>
      <c r="CK856">
        <v>0</v>
      </c>
      <c r="CL856">
        <v>0</v>
      </c>
      <c r="CM856">
        <v>0</v>
      </c>
      <c r="CN856">
        <v>0</v>
      </c>
    </row>
    <row r="857" spans="1:92">
      <c r="A857" t="s">
        <v>1979</v>
      </c>
      <c r="B857" t="s">
        <v>25</v>
      </c>
      <c r="C857" t="s">
        <v>26</v>
      </c>
      <c r="D857" t="s">
        <v>88</v>
      </c>
      <c r="E857" t="s">
        <v>89</v>
      </c>
      <c r="F857" t="s">
        <v>89</v>
      </c>
      <c r="G857" t="s">
        <v>503</v>
      </c>
      <c r="H857" t="s">
        <v>504</v>
      </c>
      <c r="I857">
        <v>100</v>
      </c>
      <c r="J857" s="1">
        <v>0.88</v>
      </c>
      <c r="K857" t="s">
        <v>26</v>
      </c>
      <c r="L857" t="s">
        <v>27</v>
      </c>
      <c r="M857" t="s">
        <v>119</v>
      </c>
      <c r="N857" t="s">
        <v>601</v>
      </c>
      <c r="P857" t="s">
        <v>602</v>
      </c>
      <c r="Q857">
        <v>3</v>
      </c>
      <c r="R857">
        <v>0.12714999999999901</v>
      </c>
      <c r="S857">
        <f t="shared" si="26"/>
        <v>3</v>
      </c>
      <c r="T857">
        <f t="shared" si="27"/>
        <v>10</v>
      </c>
      <c r="U857">
        <v>0</v>
      </c>
      <c r="V857">
        <v>0</v>
      </c>
      <c r="W857">
        <v>0</v>
      </c>
      <c r="X857">
        <v>0</v>
      </c>
      <c r="Y857">
        <v>0</v>
      </c>
      <c r="Z857">
        <v>0</v>
      </c>
      <c r="AA857">
        <v>0</v>
      </c>
      <c r="AB857">
        <v>0</v>
      </c>
      <c r="AC857">
        <v>0</v>
      </c>
      <c r="AD857">
        <v>0</v>
      </c>
      <c r="AE857">
        <v>0</v>
      </c>
      <c r="AF857">
        <v>0</v>
      </c>
      <c r="AG857">
        <v>0</v>
      </c>
      <c r="AH857">
        <v>0</v>
      </c>
      <c r="AI857">
        <v>0</v>
      </c>
      <c r="AJ857">
        <v>0</v>
      </c>
      <c r="AK857">
        <v>0</v>
      </c>
      <c r="AL857">
        <v>1</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7</v>
      </c>
      <c r="BK857">
        <v>0</v>
      </c>
      <c r="BL857">
        <v>0</v>
      </c>
      <c r="BM857">
        <v>0</v>
      </c>
      <c r="BN857">
        <v>0</v>
      </c>
      <c r="BO857">
        <v>0</v>
      </c>
      <c r="BP857">
        <v>0</v>
      </c>
      <c r="BQ857">
        <v>0</v>
      </c>
      <c r="BR857">
        <v>0</v>
      </c>
      <c r="BS857">
        <v>0</v>
      </c>
      <c r="BT857">
        <v>0</v>
      </c>
      <c r="BU857">
        <v>0</v>
      </c>
      <c r="BV857">
        <v>0</v>
      </c>
      <c r="BW857">
        <v>0</v>
      </c>
      <c r="BX857">
        <v>0</v>
      </c>
      <c r="BY857">
        <v>0</v>
      </c>
      <c r="BZ857">
        <v>0</v>
      </c>
      <c r="CA857">
        <v>0</v>
      </c>
      <c r="CB857">
        <v>0</v>
      </c>
      <c r="CC857">
        <v>0</v>
      </c>
      <c r="CD857">
        <v>0</v>
      </c>
      <c r="CE857">
        <v>0</v>
      </c>
      <c r="CF857">
        <v>0</v>
      </c>
      <c r="CG857">
        <v>0</v>
      </c>
      <c r="CH857">
        <v>0</v>
      </c>
      <c r="CI857">
        <v>0</v>
      </c>
      <c r="CJ857">
        <v>0</v>
      </c>
      <c r="CK857">
        <v>0</v>
      </c>
      <c r="CL857">
        <v>0</v>
      </c>
      <c r="CM857">
        <v>2</v>
      </c>
      <c r="CN857">
        <v>0</v>
      </c>
    </row>
    <row r="858" spans="1:92">
      <c r="A858" t="s">
        <v>2097</v>
      </c>
      <c r="B858" t="s">
        <v>25</v>
      </c>
      <c r="C858" t="s">
        <v>26</v>
      </c>
      <c r="D858" t="s">
        <v>27</v>
      </c>
      <c r="E858" t="s">
        <v>77</v>
      </c>
      <c r="F858" t="s">
        <v>457</v>
      </c>
      <c r="G858" t="s">
        <v>458</v>
      </c>
      <c r="H858" t="s">
        <v>459</v>
      </c>
      <c r="I858">
        <v>100</v>
      </c>
      <c r="J858" s="1">
        <v>0.94</v>
      </c>
      <c r="K858" t="s">
        <v>26</v>
      </c>
      <c r="L858" t="s">
        <v>27</v>
      </c>
      <c r="M858" t="s">
        <v>28</v>
      </c>
      <c r="N858" t="s">
        <v>67</v>
      </c>
      <c r="O858" t="s">
        <v>67</v>
      </c>
      <c r="P858" t="s">
        <v>75</v>
      </c>
      <c r="Q858">
        <v>3</v>
      </c>
      <c r="R858">
        <v>6.1300000000000299E-2</v>
      </c>
      <c r="S858">
        <f t="shared" si="26"/>
        <v>3</v>
      </c>
      <c r="T858">
        <f t="shared" si="27"/>
        <v>10</v>
      </c>
      <c r="U858">
        <v>0</v>
      </c>
      <c r="V858">
        <v>0</v>
      </c>
      <c r="W858">
        <v>0</v>
      </c>
      <c r="X858">
        <v>0</v>
      </c>
      <c r="Y858">
        <v>0</v>
      </c>
      <c r="Z858">
        <v>0</v>
      </c>
      <c r="AA858">
        <v>0</v>
      </c>
      <c r="AB858">
        <v>0</v>
      </c>
      <c r="AC858">
        <v>0</v>
      </c>
      <c r="AD858">
        <v>0</v>
      </c>
      <c r="AE858">
        <v>0</v>
      </c>
      <c r="AF858">
        <v>0</v>
      </c>
      <c r="AG858">
        <v>0</v>
      </c>
      <c r="AH858">
        <v>0</v>
      </c>
      <c r="AI858">
        <v>0</v>
      </c>
      <c r="AJ858">
        <v>0</v>
      </c>
      <c r="AK858">
        <v>0</v>
      </c>
      <c r="AL858">
        <v>0</v>
      </c>
      <c r="AM858">
        <v>0</v>
      </c>
      <c r="AN858">
        <v>0</v>
      </c>
      <c r="AO858">
        <v>0</v>
      </c>
      <c r="AP858">
        <v>0</v>
      </c>
      <c r="AQ858">
        <v>4</v>
      </c>
      <c r="AR858">
        <v>0</v>
      </c>
      <c r="AS858">
        <v>0</v>
      </c>
      <c r="AT858">
        <v>0</v>
      </c>
      <c r="AU858">
        <v>0</v>
      </c>
      <c r="AV858">
        <v>0</v>
      </c>
      <c r="AW858">
        <v>2</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0</v>
      </c>
      <c r="BR858">
        <v>4</v>
      </c>
      <c r="BS858">
        <v>0</v>
      </c>
      <c r="BT858">
        <v>0</v>
      </c>
      <c r="BU858">
        <v>0</v>
      </c>
      <c r="BV858">
        <v>0</v>
      </c>
      <c r="BW858">
        <v>0</v>
      </c>
      <c r="BX858">
        <v>0</v>
      </c>
      <c r="BY858">
        <v>0</v>
      </c>
      <c r="BZ858">
        <v>0</v>
      </c>
      <c r="CA858">
        <v>0</v>
      </c>
      <c r="CB858">
        <v>0</v>
      </c>
      <c r="CC858">
        <v>0</v>
      </c>
      <c r="CD858">
        <v>0</v>
      </c>
      <c r="CE858">
        <v>0</v>
      </c>
      <c r="CF858">
        <v>0</v>
      </c>
      <c r="CG858">
        <v>0</v>
      </c>
      <c r="CH858">
        <v>0</v>
      </c>
      <c r="CI858">
        <v>0</v>
      </c>
      <c r="CJ858">
        <v>0</v>
      </c>
      <c r="CK858">
        <v>0</v>
      </c>
      <c r="CL858">
        <v>0</v>
      </c>
      <c r="CM858">
        <v>0</v>
      </c>
      <c r="CN858">
        <v>0</v>
      </c>
    </row>
    <row r="859" spans="1:92">
      <c r="A859" t="s">
        <v>1533</v>
      </c>
      <c r="B859" t="s">
        <v>25</v>
      </c>
      <c r="C859" t="s">
        <v>26</v>
      </c>
      <c r="D859" t="s">
        <v>88</v>
      </c>
      <c r="E859" t="s">
        <v>89</v>
      </c>
      <c r="F859" t="s">
        <v>172</v>
      </c>
      <c r="G859" t="s">
        <v>470</v>
      </c>
      <c r="H859" t="s">
        <v>471</v>
      </c>
      <c r="I859">
        <v>100</v>
      </c>
      <c r="J859" s="1">
        <v>0.9</v>
      </c>
      <c r="K859" t="s">
        <v>26</v>
      </c>
      <c r="L859" t="s">
        <v>88</v>
      </c>
      <c r="M859" t="s">
        <v>89</v>
      </c>
      <c r="N859" t="s">
        <v>172</v>
      </c>
      <c r="O859" t="s">
        <v>111</v>
      </c>
      <c r="P859" t="s">
        <v>482</v>
      </c>
      <c r="Q859">
        <v>4</v>
      </c>
      <c r="R859">
        <v>0.21007999999999899</v>
      </c>
      <c r="S859">
        <f t="shared" si="26"/>
        <v>2</v>
      </c>
      <c r="T859">
        <f t="shared" si="27"/>
        <v>10</v>
      </c>
      <c r="U859">
        <v>0</v>
      </c>
      <c r="V859">
        <v>0</v>
      </c>
      <c r="W859">
        <v>0</v>
      </c>
      <c r="X859">
        <v>0</v>
      </c>
      <c r="Y859">
        <v>3</v>
      </c>
      <c r="Z859">
        <v>0</v>
      </c>
      <c r="AA859">
        <v>0</v>
      </c>
      <c r="AB859">
        <v>0</v>
      </c>
      <c r="AC859">
        <v>0</v>
      </c>
      <c r="AD859">
        <v>0</v>
      </c>
      <c r="AE859">
        <v>0</v>
      </c>
      <c r="AF859">
        <v>0</v>
      </c>
      <c r="AG859">
        <v>0</v>
      </c>
      <c r="AH859">
        <v>0</v>
      </c>
      <c r="AI859">
        <v>0</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7</v>
      </c>
      <c r="BH859">
        <v>0</v>
      </c>
      <c r="BI859">
        <v>0</v>
      </c>
      <c r="BJ859">
        <v>0</v>
      </c>
      <c r="BK859">
        <v>0</v>
      </c>
      <c r="BL859">
        <v>0</v>
      </c>
      <c r="BM859">
        <v>0</v>
      </c>
      <c r="BN859">
        <v>0</v>
      </c>
      <c r="BO859">
        <v>0</v>
      </c>
      <c r="BP859">
        <v>0</v>
      </c>
      <c r="BQ859">
        <v>0</v>
      </c>
      <c r="BR859">
        <v>0</v>
      </c>
      <c r="BS859">
        <v>0</v>
      </c>
      <c r="BT859">
        <v>0</v>
      </c>
      <c r="BU859">
        <v>0</v>
      </c>
      <c r="BV859">
        <v>0</v>
      </c>
      <c r="BW859">
        <v>0</v>
      </c>
      <c r="BX859">
        <v>0</v>
      </c>
      <c r="BY859">
        <v>0</v>
      </c>
      <c r="BZ859">
        <v>0</v>
      </c>
      <c r="CA859">
        <v>0</v>
      </c>
      <c r="CB859">
        <v>0</v>
      </c>
      <c r="CC859">
        <v>0</v>
      </c>
      <c r="CD859">
        <v>0</v>
      </c>
      <c r="CE859">
        <v>0</v>
      </c>
      <c r="CF859">
        <v>0</v>
      </c>
      <c r="CG859">
        <v>0</v>
      </c>
      <c r="CH859">
        <v>0</v>
      </c>
      <c r="CI859">
        <v>0</v>
      </c>
      <c r="CJ859">
        <v>0</v>
      </c>
      <c r="CK859">
        <v>0</v>
      </c>
      <c r="CL859">
        <v>0</v>
      </c>
      <c r="CM859">
        <v>0</v>
      </c>
      <c r="CN859">
        <v>0</v>
      </c>
    </row>
    <row r="860" spans="1:92">
      <c r="A860" t="s">
        <v>1606</v>
      </c>
      <c r="B860" t="s">
        <v>25</v>
      </c>
      <c r="C860" t="s">
        <v>26</v>
      </c>
      <c r="D860" t="s">
        <v>27</v>
      </c>
      <c r="E860" t="s">
        <v>28</v>
      </c>
      <c r="F860" t="s">
        <v>29</v>
      </c>
      <c r="G860" t="s">
        <v>1026</v>
      </c>
      <c r="H860" t="s">
        <v>1607</v>
      </c>
      <c r="I860">
        <v>100</v>
      </c>
      <c r="J860" s="1">
        <v>0.98</v>
      </c>
      <c r="K860" t="s">
        <v>26</v>
      </c>
      <c r="L860" t="s">
        <v>27</v>
      </c>
      <c r="M860" t="s">
        <v>28</v>
      </c>
      <c r="N860" t="s">
        <v>29</v>
      </c>
      <c r="O860" t="s">
        <v>29</v>
      </c>
      <c r="P860" t="s">
        <v>1608</v>
      </c>
      <c r="Q860">
        <v>2</v>
      </c>
      <c r="R860">
        <v>0.12886</v>
      </c>
      <c r="S860">
        <f t="shared" si="26"/>
        <v>2</v>
      </c>
      <c r="T860">
        <f t="shared" si="27"/>
        <v>10</v>
      </c>
      <c r="U860">
        <v>0</v>
      </c>
      <c r="V860">
        <v>0</v>
      </c>
      <c r="W860">
        <v>0</v>
      </c>
      <c r="X860">
        <v>0</v>
      </c>
      <c r="Y860">
        <v>0</v>
      </c>
      <c r="Z860">
        <v>2</v>
      </c>
      <c r="AA860">
        <v>0</v>
      </c>
      <c r="AB860">
        <v>0</v>
      </c>
      <c r="AC860">
        <v>0</v>
      </c>
      <c r="AD860">
        <v>0</v>
      </c>
      <c r="AE860">
        <v>0</v>
      </c>
      <c r="AF860">
        <v>0</v>
      </c>
      <c r="AG860">
        <v>0</v>
      </c>
      <c r="AH860">
        <v>0</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0</v>
      </c>
      <c r="BS860">
        <v>0</v>
      </c>
      <c r="BT860">
        <v>0</v>
      </c>
      <c r="BU860">
        <v>0</v>
      </c>
      <c r="BV860">
        <v>0</v>
      </c>
      <c r="BW860">
        <v>0</v>
      </c>
      <c r="BX860">
        <v>0</v>
      </c>
      <c r="BY860">
        <v>0</v>
      </c>
      <c r="BZ860">
        <v>0</v>
      </c>
      <c r="CA860">
        <v>0</v>
      </c>
      <c r="CB860">
        <v>0</v>
      </c>
      <c r="CC860">
        <v>0</v>
      </c>
      <c r="CD860">
        <v>0</v>
      </c>
      <c r="CE860">
        <v>0</v>
      </c>
      <c r="CF860">
        <v>0</v>
      </c>
      <c r="CG860">
        <v>0</v>
      </c>
      <c r="CH860">
        <v>0</v>
      </c>
      <c r="CI860">
        <v>0</v>
      </c>
      <c r="CJ860">
        <v>0</v>
      </c>
      <c r="CK860">
        <v>0</v>
      </c>
      <c r="CL860">
        <v>0</v>
      </c>
      <c r="CM860">
        <v>0</v>
      </c>
      <c r="CN860">
        <v>8</v>
      </c>
    </row>
    <row r="861" spans="1:92">
      <c r="A861" t="s">
        <v>1915</v>
      </c>
      <c r="B861" t="s">
        <v>25</v>
      </c>
      <c r="C861" t="s">
        <v>26</v>
      </c>
      <c r="D861" t="s">
        <v>27</v>
      </c>
      <c r="E861" t="s">
        <v>28</v>
      </c>
      <c r="F861" t="s">
        <v>29</v>
      </c>
      <c r="G861" t="s">
        <v>30</v>
      </c>
      <c r="H861" t="s">
        <v>31</v>
      </c>
      <c r="I861">
        <v>100</v>
      </c>
      <c r="J861" s="1">
        <v>0.91</v>
      </c>
      <c r="K861" t="s">
        <v>26</v>
      </c>
      <c r="L861" t="s">
        <v>27</v>
      </c>
      <c r="M861" t="s">
        <v>28</v>
      </c>
      <c r="N861" t="s">
        <v>29</v>
      </c>
      <c r="O861" t="s">
        <v>32</v>
      </c>
      <c r="P861" t="s">
        <v>1916</v>
      </c>
      <c r="Q861">
        <v>3</v>
      </c>
      <c r="R861">
        <v>0.30335999999999902</v>
      </c>
      <c r="S861">
        <f t="shared" si="26"/>
        <v>2</v>
      </c>
      <c r="T861">
        <f t="shared" si="27"/>
        <v>10</v>
      </c>
      <c r="U861">
        <v>0</v>
      </c>
      <c r="V861">
        <v>0</v>
      </c>
      <c r="W861">
        <v>0</v>
      </c>
      <c r="X861">
        <v>0</v>
      </c>
      <c r="Y861">
        <v>0</v>
      </c>
      <c r="Z861">
        <v>0</v>
      </c>
      <c r="AA861">
        <v>0</v>
      </c>
      <c r="AB861">
        <v>0</v>
      </c>
      <c r="AC861">
        <v>0</v>
      </c>
      <c r="AD861">
        <v>0</v>
      </c>
      <c r="AE861">
        <v>0</v>
      </c>
      <c r="AF861">
        <v>0</v>
      </c>
      <c r="AG861">
        <v>0</v>
      </c>
      <c r="AH861">
        <v>1</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v>0</v>
      </c>
      <c r="BY861">
        <v>0</v>
      </c>
      <c r="BZ861">
        <v>0</v>
      </c>
      <c r="CA861">
        <v>0</v>
      </c>
      <c r="CB861">
        <v>0</v>
      </c>
      <c r="CC861">
        <v>0</v>
      </c>
      <c r="CD861">
        <v>0</v>
      </c>
      <c r="CE861">
        <v>0</v>
      </c>
      <c r="CF861">
        <v>9</v>
      </c>
      <c r="CG861">
        <v>0</v>
      </c>
      <c r="CH861">
        <v>0</v>
      </c>
      <c r="CI861">
        <v>0</v>
      </c>
      <c r="CJ861">
        <v>0</v>
      </c>
      <c r="CK861">
        <v>0</v>
      </c>
      <c r="CL861">
        <v>0</v>
      </c>
      <c r="CM861">
        <v>0</v>
      </c>
      <c r="CN861">
        <v>0</v>
      </c>
    </row>
    <row r="862" spans="1:92">
      <c r="A862" t="s">
        <v>2199</v>
      </c>
      <c r="B862" t="s">
        <v>25</v>
      </c>
      <c r="C862" t="s">
        <v>26</v>
      </c>
      <c r="D862" t="s">
        <v>27</v>
      </c>
      <c r="E862" t="s">
        <v>28</v>
      </c>
      <c r="F862" t="s">
        <v>28</v>
      </c>
      <c r="G862" t="s">
        <v>441</v>
      </c>
      <c r="H862" t="s">
        <v>442</v>
      </c>
      <c r="I862">
        <v>100</v>
      </c>
      <c r="J862" s="1">
        <v>0.99</v>
      </c>
      <c r="K862" t="s">
        <v>26</v>
      </c>
      <c r="L862" t="s">
        <v>27</v>
      </c>
      <c r="M862" t="s">
        <v>28</v>
      </c>
      <c r="N862" t="s">
        <v>64</v>
      </c>
      <c r="O862" t="s">
        <v>119</v>
      </c>
      <c r="P862" t="s">
        <v>443</v>
      </c>
      <c r="Q862">
        <v>3</v>
      </c>
      <c r="R862">
        <v>2.0349999999999601E-2</v>
      </c>
      <c r="S862">
        <f t="shared" si="26"/>
        <v>2</v>
      </c>
      <c r="T862">
        <f t="shared" si="27"/>
        <v>10</v>
      </c>
      <c r="U862">
        <v>0</v>
      </c>
      <c r="V862">
        <v>0</v>
      </c>
      <c r="W862">
        <v>0</v>
      </c>
      <c r="X862">
        <v>0</v>
      </c>
      <c r="Y862">
        <v>0</v>
      </c>
      <c r="Z862">
        <v>0</v>
      </c>
      <c r="AA862">
        <v>0</v>
      </c>
      <c r="AB862">
        <v>0</v>
      </c>
      <c r="AC862">
        <v>0</v>
      </c>
      <c r="AD862">
        <v>0</v>
      </c>
      <c r="AE862">
        <v>0</v>
      </c>
      <c r="AF862">
        <v>0</v>
      </c>
      <c r="AG862">
        <v>0</v>
      </c>
      <c r="AH862">
        <v>0</v>
      </c>
      <c r="AI862">
        <v>0</v>
      </c>
      <c r="AJ862">
        <v>0</v>
      </c>
      <c r="AK862">
        <v>0</v>
      </c>
      <c r="AL862">
        <v>0</v>
      </c>
      <c r="AM862">
        <v>0</v>
      </c>
      <c r="AN862">
        <v>0</v>
      </c>
      <c r="AO862">
        <v>0</v>
      </c>
      <c r="AP862">
        <v>0</v>
      </c>
      <c r="AQ862">
        <v>0</v>
      </c>
      <c r="AR862">
        <v>0</v>
      </c>
      <c r="AS862">
        <v>0</v>
      </c>
      <c r="AT862">
        <v>0</v>
      </c>
      <c r="AU862">
        <v>0</v>
      </c>
      <c r="AV862">
        <v>0</v>
      </c>
      <c r="AW862">
        <v>0</v>
      </c>
      <c r="AX862">
        <v>1</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v>9</v>
      </c>
      <c r="BY862">
        <v>0</v>
      </c>
      <c r="BZ862">
        <v>0</v>
      </c>
      <c r="CA862">
        <v>0</v>
      </c>
      <c r="CB862">
        <v>0</v>
      </c>
      <c r="CC862">
        <v>0</v>
      </c>
      <c r="CD862">
        <v>0</v>
      </c>
      <c r="CE862">
        <v>0</v>
      </c>
      <c r="CF862">
        <v>0</v>
      </c>
      <c r="CG862">
        <v>0</v>
      </c>
      <c r="CH862">
        <v>0</v>
      </c>
      <c r="CI862">
        <v>0</v>
      </c>
      <c r="CJ862">
        <v>0</v>
      </c>
      <c r="CK862">
        <v>0</v>
      </c>
      <c r="CL862">
        <v>0</v>
      </c>
      <c r="CM862">
        <v>0</v>
      </c>
      <c r="CN862">
        <v>0</v>
      </c>
    </row>
    <row r="863" spans="1:92">
      <c r="A863" t="s">
        <v>1224</v>
      </c>
      <c r="B863" t="s">
        <v>25</v>
      </c>
      <c r="C863" t="s">
        <v>26</v>
      </c>
      <c r="D863" t="s">
        <v>88</v>
      </c>
      <c r="E863" t="s">
        <v>89</v>
      </c>
      <c r="F863" t="s">
        <v>172</v>
      </c>
      <c r="G863" t="s">
        <v>788</v>
      </c>
      <c r="H863" t="s">
        <v>923</v>
      </c>
      <c r="I863">
        <v>100</v>
      </c>
      <c r="J863" s="1">
        <v>0.84</v>
      </c>
      <c r="K863" t="s">
        <v>26</v>
      </c>
      <c r="L863" t="s">
        <v>88</v>
      </c>
      <c r="M863" t="s">
        <v>89</v>
      </c>
      <c r="N863" t="s">
        <v>172</v>
      </c>
      <c r="O863" t="s">
        <v>175</v>
      </c>
      <c r="P863" t="s">
        <v>494</v>
      </c>
      <c r="Q863">
        <v>3</v>
      </c>
      <c r="R863">
        <v>0.31491999999999998</v>
      </c>
      <c r="S863">
        <f t="shared" si="26"/>
        <v>1</v>
      </c>
      <c r="T863">
        <f t="shared" si="27"/>
        <v>10</v>
      </c>
      <c r="U863">
        <v>0</v>
      </c>
      <c r="V863">
        <v>0</v>
      </c>
      <c r="W863">
        <v>0</v>
      </c>
      <c r="X863">
        <v>10</v>
      </c>
      <c r="Y863">
        <v>0</v>
      </c>
      <c r="Z863">
        <v>0</v>
      </c>
      <c r="AA863">
        <v>0</v>
      </c>
      <c r="AB863">
        <v>0</v>
      </c>
      <c r="AC863">
        <v>0</v>
      </c>
      <c r="AD863">
        <v>0</v>
      </c>
      <c r="AE863">
        <v>0</v>
      </c>
      <c r="AF863">
        <v>0</v>
      </c>
      <c r="AG863">
        <v>0</v>
      </c>
      <c r="AH863">
        <v>0</v>
      </c>
      <c r="AI863">
        <v>0</v>
      </c>
      <c r="AJ863">
        <v>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v>0</v>
      </c>
      <c r="BY863">
        <v>0</v>
      </c>
      <c r="BZ863">
        <v>0</v>
      </c>
      <c r="CA863">
        <v>0</v>
      </c>
      <c r="CB863">
        <v>0</v>
      </c>
      <c r="CC863">
        <v>0</v>
      </c>
      <c r="CD863">
        <v>0</v>
      </c>
      <c r="CE863">
        <v>0</v>
      </c>
      <c r="CF863">
        <v>0</v>
      </c>
      <c r="CG863">
        <v>0</v>
      </c>
      <c r="CH863">
        <v>0</v>
      </c>
      <c r="CI863">
        <v>0</v>
      </c>
      <c r="CJ863">
        <v>0</v>
      </c>
      <c r="CK863">
        <v>0</v>
      </c>
      <c r="CL863">
        <v>0</v>
      </c>
      <c r="CM863">
        <v>0</v>
      </c>
      <c r="CN863">
        <v>0</v>
      </c>
    </row>
    <row r="864" spans="1:92">
      <c r="A864" t="s">
        <v>2068</v>
      </c>
      <c r="B864" t="s">
        <v>25</v>
      </c>
      <c r="C864" t="s">
        <v>26</v>
      </c>
      <c r="D864" t="s">
        <v>88</v>
      </c>
      <c r="E864" t="s">
        <v>89</v>
      </c>
      <c r="F864" t="s">
        <v>172</v>
      </c>
      <c r="G864" t="s">
        <v>245</v>
      </c>
      <c r="H864" t="s">
        <v>246</v>
      </c>
      <c r="I864">
        <v>100</v>
      </c>
      <c r="J864" s="1">
        <v>0.96</v>
      </c>
      <c r="K864" t="s">
        <v>26</v>
      </c>
      <c r="L864" t="s">
        <v>88</v>
      </c>
      <c r="M864" t="s">
        <v>89</v>
      </c>
      <c r="N864" t="s">
        <v>172</v>
      </c>
      <c r="O864" t="s">
        <v>175</v>
      </c>
      <c r="P864" t="s">
        <v>339</v>
      </c>
      <c r="Q864">
        <v>8</v>
      </c>
      <c r="R864">
        <v>3.0289999999999699E-2</v>
      </c>
      <c r="S864">
        <f t="shared" si="26"/>
        <v>1</v>
      </c>
      <c r="T864">
        <f t="shared" si="27"/>
        <v>10</v>
      </c>
      <c r="U864">
        <v>0</v>
      </c>
      <c r="V864">
        <v>0</v>
      </c>
      <c r="W864">
        <v>0</v>
      </c>
      <c r="X864">
        <v>0</v>
      </c>
      <c r="Y864">
        <v>0</v>
      </c>
      <c r="Z864">
        <v>0</v>
      </c>
      <c r="AA864">
        <v>0</v>
      </c>
      <c r="AB864">
        <v>0</v>
      </c>
      <c r="AC864">
        <v>0</v>
      </c>
      <c r="AD864">
        <v>0</v>
      </c>
      <c r="AE864">
        <v>0</v>
      </c>
      <c r="AF864">
        <v>0</v>
      </c>
      <c r="AG864">
        <v>0</v>
      </c>
      <c r="AH864">
        <v>0</v>
      </c>
      <c r="AI864">
        <v>0</v>
      </c>
      <c r="AJ864">
        <v>0</v>
      </c>
      <c r="AK864">
        <v>0</v>
      </c>
      <c r="AL864">
        <v>0</v>
      </c>
      <c r="AM864">
        <v>0</v>
      </c>
      <c r="AN864">
        <v>0</v>
      </c>
      <c r="AO864">
        <v>10</v>
      </c>
      <c r="AP864">
        <v>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v>0</v>
      </c>
      <c r="BY864">
        <v>0</v>
      </c>
      <c r="BZ864">
        <v>0</v>
      </c>
      <c r="CA864">
        <v>0</v>
      </c>
      <c r="CB864">
        <v>0</v>
      </c>
      <c r="CC864">
        <v>0</v>
      </c>
      <c r="CD864">
        <v>0</v>
      </c>
      <c r="CE864">
        <v>0</v>
      </c>
      <c r="CF864">
        <v>0</v>
      </c>
      <c r="CG864">
        <v>0</v>
      </c>
      <c r="CH864">
        <v>0</v>
      </c>
      <c r="CI864">
        <v>0</v>
      </c>
      <c r="CJ864">
        <v>0</v>
      </c>
      <c r="CK864">
        <v>0</v>
      </c>
      <c r="CL864">
        <v>0</v>
      </c>
      <c r="CM864">
        <v>0</v>
      </c>
      <c r="CN864">
        <v>0</v>
      </c>
    </row>
    <row r="865" spans="1:92">
      <c r="A865" t="s">
        <v>2087</v>
      </c>
      <c r="B865" t="s">
        <v>25</v>
      </c>
      <c r="C865" t="s">
        <v>26</v>
      </c>
      <c r="D865" t="s">
        <v>27</v>
      </c>
      <c r="E865" t="s">
        <v>28</v>
      </c>
      <c r="F865" t="s">
        <v>29</v>
      </c>
      <c r="G865" t="s">
        <v>30</v>
      </c>
      <c r="H865" t="s">
        <v>1397</v>
      </c>
      <c r="I865">
        <v>100</v>
      </c>
      <c r="J865" s="1">
        <v>0.95</v>
      </c>
      <c r="K865" t="s">
        <v>26</v>
      </c>
      <c r="L865" t="s">
        <v>27</v>
      </c>
      <c r="M865" t="s">
        <v>28</v>
      </c>
      <c r="N865" t="s">
        <v>29</v>
      </c>
      <c r="O865" t="s">
        <v>32</v>
      </c>
      <c r="P865" t="s">
        <v>33</v>
      </c>
      <c r="Q865">
        <v>20</v>
      </c>
      <c r="R865">
        <v>0.16169</v>
      </c>
      <c r="S865">
        <f t="shared" si="26"/>
        <v>1</v>
      </c>
      <c r="T865">
        <f t="shared" si="27"/>
        <v>10</v>
      </c>
      <c r="U865">
        <v>0</v>
      </c>
      <c r="V865">
        <v>0</v>
      </c>
      <c r="W865">
        <v>0</v>
      </c>
      <c r="X865">
        <v>0</v>
      </c>
      <c r="Y865">
        <v>0</v>
      </c>
      <c r="Z865">
        <v>0</v>
      </c>
      <c r="AA865">
        <v>0</v>
      </c>
      <c r="AB865">
        <v>0</v>
      </c>
      <c r="AC865">
        <v>0</v>
      </c>
      <c r="AD865">
        <v>0</v>
      </c>
      <c r="AE865">
        <v>0</v>
      </c>
      <c r="AF865">
        <v>0</v>
      </c>
      <c r="AG865">
        <v>0</v>
      </c>
      <c r="AH865">
        <v>0</v>
      </c>
      <c r="AI865">
        <v>0</v>
      </c>
      <c r="AJ865">
        <v>0</v>
      </c>
      <c r="AK865">
        <v>0</v>
      </c>
      <c r="AL865">
        <v>0</v>
      </c>
      <c r="AM865">
        <v>0</v>
      </c>
      <c r="AN865">
        <v>0</v>
      </c>
      <c r="AO865">
        <v>0</v>
      </c>
      <c r="AP865">
        <v>10</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v>0</v>
      </c>
      <c r="BY865">
        <v>0</v>
      </c>
      <c r="BZ865">
        <v>0</v>
      </c>
      <c r="CA865">
        <v>0</v>
      </c>
      <c r="CB865">
        <v>0</v>
      </c>
      <c r="CC865">
        <v>0</v>
      </c>
      <c r="CD865">
        <v>0</v>
      </c>
      <c r="CE865">
        <v>0</v>
      </c>
      <c r="CF865">
        <v>0</v>
      </c>
      <c r="CG865">
        <v>0</v>
      </c>
      <c r="CH865">
        <v>0</v>
      </c>
      <c r="CI865">
        <v>0</v>
      </c>
      <c r="CJ865">
        <v>0</v>
      </c>
      <c r="CK865">
        <v>0</v>
      </c>
      <c r="CL865">
        <v>0</v>
      </c>
      <c r="CM865">
        <v>0</v>
      </c>
      <c r="CN865">
        <v>0</v>
      </c>
    </row>
    <row r="866" spans="1:92">
      <c r="A866" t="s">
        <v>2292</v>
      </c>
      <c r="B866" t="s">
        <v>25</v>
      </c>
      <c r="C866" t="s">
        <v>26</v>
      </c>
      <c r="D866" t="s">
        <v>27</v>
      </c>
      <c r="E866" t="s">
        <v>28</v>
      </c>
      <c r="F866" t="s">
        <v>28</v>
      </c>
      <c r="G866" t="s">
        <v>1993</v>
      </c>
      <c r="H866" t="s">
        <v>2293</v>
      </c>
      <c r="I866">
        <v>100</v>
      </c>
      <c r="J866" s="1">
        <v>0.89</v>
      </c>
      <c r="K866" t="s">
        <v>26</v>
      </c>
      <c r="L866" t="s">
        <v>47</v>
      </c>
      <c r="M866" t="s">
        <v>48</v>
      </c>
      <c r="N866" t="s">
        <v>49</v>
      </c>
      <c r="O866" t="s">
        <v>52</v>
      </c>
      <c r="P866" t="s">
        <v>777</v>
      </c>
      <c r="Q866">
        <v>2</v>
      </c>
      <c r="R866">
        <v>7.9139999999999905E-2</v>
      </c>
      <c r="S866">
        <f t="shared" si="26"/>
        <v>1</v>
      </c>
      <c r="T866">
        <f t="shared" si="27"/>
        <v>10</v>
      </c>
      <c r="U866">
        <v>0</v>
      </c>
      <c r="V866">
        <v>0</v>
      </c>
      <c r="W866">
        <v>0</v>
      </c>
      <c r="X866">
        <v>0</v>
      </c>
      <c r="Y866">
        <v>0</v>
      </c>
      <c r="Z866">
        <v>0</v>
      </c>
      <c r="AA866">
        <v>0</v>
      </c>
      <c r="AB866">
        <v>0</v>
      </c>
      <c r="AC866">
        <v>0</v>
      </c>
      <c r="AD866">
        <v>0</v>
      </c>
      <c r="AE866">
        <v>0</v>
      </c>
      <c r="AF866">
        <v>0</v>
      </c>
      <c r="AG866">
        <v>0</v>
      </c>
      <c r="AH866">
        <v>0</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10</v>
      </c>
      <c r="BH866">
        <v>0</v>
      </c>
      <c r="BI866">
        <v>0</v>
      </c>
      <c r="BJ866">
        <v>0</v>
      </c>
      <c r="BK866">
        <v>0</v>
      </c>
      <c r="BL866">
        <v>0</v>
      </c>
      <c r="BM866">
        <v>0</v>
      </c>
      <c r="BN866">
        <v>0</v>
      </c>
      <c r="BO866">
        <v>0</v>
      </c>
      <c r="BP866">
        <v>0</v>
      </c>
      <c r="BQ866">
        <v>0</v>
      </c>
      <c r="BR866">
        <v>0</v>
      </c>
      <c r="BS866">
        <v>0</v>
      </c>
      <c r="BT866">
        <v>0</v>
      </c>
      <c r="BU866">
        <v>0</v>
      </c>
      <c r="BV866">
        <v>0</v>
      </c>
      <c r="BW866">
        <v>0</v>
      </c>
      <c r="BX866">
        <v>0</v>
      </c>
      <c r="BY866">
        <v>0</v>
      </c>
      <c r="BZ866">
        <v>0</v>
      </c>
      <c r="CA866">
        <v>0</v>
      </c>
      <c r="CB866">
        <v>0</v>
      </c>
      <c r="CC866">
        <v>0</v>
      </c>
      <c r="CD866">
        <v>0</v>
      </c>
      <c r="CE866">
        <v>0</v>
      </c>
      <c r="CF866">
        <v>0</v>
      </c>
      <c r="CG866">
        <v>0</v>
      </c>
      <c r="CH866">
        <v>0</v>
      </c>
      <c r="CI866">
        <v>0</v>
      </c>
      <c r="CJ866">
        <v>0</v>
      </c>
      <c r="CK866">
        <v>0</v>
      </c>
      <c r="CL866">
        <v>0</v>
      </c>
      <c r="CM866">
        <v>0</v>
      </c>
      <c r="CN866">
        <v>0</v>
      </c>
    </row>
    <row r="867" spans="1:92">
      <c r="A867" t="s">
        <v>2484</v>
      </c>
      <c r="B867" t="s">
        <v>25</v>
      </c>
      <c r="C867" t="s">
        <v>26</v>
      </c>
      <c r="D867" t="s">
        <v>88</v>
      </c>
      <c r="E867" t="s">
        <v>89</v>
      </c>
      <c r="F867" t="s">
        <v>89</v>
      </c>
      <c r="G867" t="s">
        <v>337</v>
      </c>
      <c r="H867" t="s">
        <v>338</v>
      </c>
      <c r="I867">
        <v>100</v>
      </c>
      <c r="J867" s="1">
        <v>0.98</v>
      </c>
      <c r="K867" t="s">
        <v>26</v>
      </c>
      <c r="L867" t="s">
        <v>88</v>
      </c>
      <c r="M867" t="s">
        <v>89</v>
      </c>
      <c r="N867" t="s">
        <v>89</v>
      </c>
      <c r="O867" t="s">
        <v>89</v>
      </c>
      <c r="P867" t="s">
        <v>1085</v>
      </c>
      <c r="Q867">
        <v>8</v>
      </c>
      <c r="R867">
        <v>2.9469999999999798E-2</v>
      </c>
      <c r="S867">
        <f t="shared" si="26"/>
        <v>1</v>
      </c>
      <c r="T867">
        <f t="shared" si="27"/>
        <v>10</v>
      </c>
      <c r="U867">
        <v>0</v>
      </c>
      <c r="V867">
        <v>0</v>
      </c>
      <c r="W867">
        <v>0</v>
      </c>
      <c r="X867">
        <v>0</v>
      </c>
      <c r="Y867">
        <v>0</v>
      </c>
      <c r="Z867">
        <v>0</v>
      </c>
      <c r="AA867">
        <v>0</v>
      </c>
      <c r="AB867">
        <v>0</v>
      </c>
      <c r="AC867">
        <v>0</v>
      </c>
      <c r="AD867">
        <v>0</v>
      </c>
      <c r="AE867">
        <v>0</v>
      </c>
      <c r="AF867">
        <v>0</v>
      </c>
      <c r="AG867">
        <v>0</v>
      </c>
      <c r="AH867">
        <v>0</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v>0</v>
      </c>
      <c r="BY867">
        <v>0</v>
      </c>
      <c r="BZ867">
        <v>0</v>
      </c>
      <c r="CA867">
        <v>0</v>
      </c>
      <c r="CB867">
        <v>0</v>
      </c>
      <c r="CC867">
        <v>0</v>
      </c>
      <c r="CD867">
        <v>0</v>
      </c>
      <c r="CE867">
        <v>0</v>
      </c>
      <c r="CF867">
        <v>10</v>
      </c>
      <c r="CG867">
        <v>0</v>
      </c>
      <c r="CH867">
        <v>0</v>
      </c>
      <c r="CI867">
        <v>0</v>
      </c>
      <c r="CJ867">
        <v>0</v>
      </c>
      <c r="CK867">
        <v>0</v>
      </c>
      <c r="CL867">
        <v>0</v>
      </c>
      <c r="CM867">
        <v>0</v>
      </c>
      <c r="CN867">
        <v>0</v>
      </c>
    </row>
    <row r="868" spans="1:92">
      <c r="A868" t="s">
        <v>2505</v>
      </c>
      <c r="B868" t="s">
        <v>25</v>
      </c>
      <c r="C868" t="s">
        <v>26</v>
      </c>
      <c r="D868" t="s">
        <v>27</v>
      </c>
      <c r="E868" t="s">
        <v>28</v>
      </c>
      <c r="F868" t="s">
        <v>28</v>
      </c>
      <c r="G868" t="s">
        <v>42</v>
      </c>
      <c r="H868" t="s">
        <v>43</v>
      </c>
      <c r="I868">
        <v>100</v>
      </c>
      <c r="J868" s="1">
        <v>0.97</v>
      </c>
      <c r="K868" t="s">
        <v>26</v>
      </c>
      <c r="L868" t="s">
        <v>27</v>
      </c>
      <c r="M868" t="s">
        <v>28</v>
      </c>
      <c r="N868" t="s">
        <v>44</v>
      </c>
      <c r="P868" t="s">
        <v>45</v>
      </c>
      <c r="Q868">
        <v>5</v>
      </c>
      <c r="R868">
        <v>7.9599999999999893E-2</v>
      </c>
      <c r="S868">
        <f t="shared" si="26"/>
        <v>1</v>
      </c>
      <c r="T868">
        <f t="shared" si="27"/>
        <v>10</v>
      </c>
      <c r="U868">
        <v>0</v>
      </c>
      <c r="V868">
        <v>0</v>
      </c>
      <c r="W868">
        <v>0</v>
      </c>
      <c r="X868">
        <v>0</v>
      </c>
      <c r="Y868">
        <v>0</v>
      </c>
      <c r="Z868">
        <v>0</v>
      </c>
      <c r="AA868">
        <v>0</v>
      </c>
      <c r="AB868">
        <v>0</v>
      </c>
      <c r="AC868">
        <v>0</v>
      </c>
      <c r="AD868">
        <v>0</v>
      </c>
      <c r="AE868">
        <v>0</v>
      </c>
      <c r="AF868">
        <v>0</v>
      </c>
      <c r="AG868">
        <v>0</v>
      </c>
      <c r="AH868">
        <v>0</v>
      </c>
      <c r="AI868">
        <v>0</v>
      </c>
      <c r="AJ868">
        <v>0</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v>0</v>
      </c>
      <c r="BY868">
        <v>0</v>
      </c>
      <c r="BZ868">
        <v>0</v>
      </c>
      <c r="CA868">
        <v>0</v>
      </c>
      <c r="CB868">
        <v>0</v>
      </c>
      <c r="CC868">
        <v>0</v>
      </c>
      <c r="CD868">
        <v>0</v>
      </c>
      <c r="CE868">
        <v>0</v>
      </c>
      <c r="CF868">
        <v>0</v>
      </c>
      <c r="CG868">
        <v>0</v>
      </c>
      <c r="CH868">
        <v>10</v>
      </c>
      <c r="CI868">
        <v>0</v>
      </c>
      <c r="CJ868">
        <v>0</v>
      </c>
      <c r="CK868">
        <v>0</v>
      </c>
      <c r="CL868">
        <v>0</v>
      </c>
      <c r="CM868">
        <v>0</v>
      </c>
      <c r="CN868">
        <v>0</v>
      </c>
    </row>
    <row r="869" spans="1:92">
      <c r="A869" t="s">
        <v>2515</v>
      </c>
      <c r="B869" t="s">
        <v>25</v>
      </c>
      <c r="C869" t="s">
        <v>26</v>
      </c>
      <c r="D869" t="s">
        <v>88</v>
      </c>
      <c r="E869" t="s">
        <v>44</v>
      </c>
      <c r="G869" t="s">
        <v>1019</v>
      </c>
      <c r="H869" t="s">
        <v>1020</v>
      </c>
      <c r="I869">
        <v>100</v>
      </c>
      <c r="J869" s="1">
        <v>0.99</v>
      </c>
      <c r="K869" t="s">
        <v>26</v>
      </c>
      <c r="L869" t="s">
        <v>88</v>
      </c>
      <c r="M869" t="s">
        <v>44</v>
      </c>
      <c r="P869" t="s">
        <v>1021</v>
      </c>
      <c r="Q869">
        <v>3</v>
      </c>
      <c r="R869">
        <v>5.2600000000000403E-2</v>
      </c>
      <c r="S869">
        <f t="shared" si="26"/>
        <v>1</v>
      </c>
      <c r="T869">
        <f t="shared" si="27"/>
        <v>10</v>
      </c>
      <c r="U869">
        <v>0</v>
      </c>
      <c r="V869">
        <v>0</v>
      </c>
      <c r="W869">
        <v>0</v>
      </c>
      <c r="X869">
        <v>0</v>
      </c>
      <c r="Y869">
        <v>0</v>
      </c>
      <c r="Z869">
        <v>0</v>
      </c>
      <c r="AA869">
        <v>0</v>
      </c>
      <c r="AB869">
        <v>0</v>
      </c>
      <c r="AC869">
        <v>0</v>
      </c>
      <c r="AD869">
        <v>0</v>
      </c>
      <c r="AE869">
        <v>0</v>
      </c>
      <c r="AF869">
        <v>0</v>
      </c>
      <c r="AG869">
        <v>0</v>
      </c>
      <c r="AH869">
        <v>0</v>
      </c>
      <c r="AI869">
        <v>0</v>
      </c>
      <c r="AJ869">
        <v>0</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v>0</v>
      </c>
      <c r="BY869">
        <v>0</v>
      </c>
      <c r="BZ869">
        <v>0</v>
      </c>
      <c r="CA869">
        <v>0</v>
      </c>
      <c r="CB869">
        <v>0</v>
      </c>
      <c r="CC869">
        <v>0</v>
      </c>
      <c r="CD869">
        <v>0</v>
      </c>
      <c r="CE869">
        <v>0</v>
      </c>
      <c r="CF869">
        <v>0</v>
      </c>
      <c r="CG869">
        <v>0</v>
      </c>
      <c r="CH869">
        <v>0</v>
      </c>
      <c r="CI869">
        <v>0</v>
      </c>
      <c r="CJ869">
        <v>10</v>
      </c>
      <c r="CK869">
        <v>0</v>
      </c>
      <c r="CL869">
        <v>0</v>
      </c>
      <c r="CM869">
        <v>0</v>
      </c>
      <c r="CN869">
        <v>0</v>
      </c>
    </row>
    <row r="870" spans="1:92">
      <c r="A870" t="s">
        <v>1470</v>
      </c>
      <c r="B870" t="s">
        <v>25</v>
      </c>
      <c r="C870" t="s">
        <v>26</v>
      </c>
      <c r="D870" t="s">
        <v>27</v>
      </c>
      <c r="E870" t="s">
        <v>35</v>
      </c>
      <c r="F870" t="s">
        <v>36</v>
      </c>
      <c r="G870" t="s">
        <v>268</v>
      </c>
      <c r="H870" t="s">
        <v>1363</v>
      </c>
      <c r="I870">
        <v>100</v>
      </c>
      <c r="J870" s="1">
        <v>0.91</v>
      </c>
      <c r="K870" t="s">
        <v>26</v>
      </c>
      <c r="L870" t="s">
        <v>27</v>
      </c>
      <c r="M870" t="s">
        <v>35</v>
      </c>
      <c r="N870" t="s">
        <v>39</v>
      </c>
      <c r="O870" t="s">
        <v>39</v>
      </c>
      <c r="P870" t="s">
        <v>40</v>
      </c>
      <c r="Q870">
        <v>7</v>
      </c>
      <c r="R870">
        <v>0.26102999999999998</v>
      </c>
      <c r="S870">
        <f t="shared" si="26"/>
        <v>8</v>
      </c>
      <c r="T870">
        <f t="shared" si="27"/>
        <v>9</v>
      </c>
      <c r="U870">
        <v>0</v>
      </c>
      <c r="V870">
        <v>0</v>
      </c>
      <c r="W870">
        <v>0</v>
      </c>
      <c r="X870">
        <v>0</v>
      </c>
      <c r="Y870">
        <v>0</v>
      </c>
      <c r="Z870">
        <v>0</v>
      </c>
      <c r="AA870">
        <v>0</v>
      </c>
      <c r="AB870">
        <v>1</v>
      </c>
      <c r="AC870">
        <v>0</v>
      </c>
      <c r="AD870">
        <v>2</v>
      </c>
      <c r="AE870">
        <v>0</v>
      </c>
      <c r="AF870">
        <v>0</v>
      </c>
      <c r="AG870">
        <v>0</v>
      </c>
      <c r="AH870">
        <v>0</v>
      </c>
      <c r="AI870">
        <v>0</v>
      </c>
      <c r="AJ870">
        <v>0</v>
      </c>
      <c r="AK870">
        <v>1</v>
      </c>
      <c r="AL870">
        <v>1</v>
      </c>
      <c r="AM870">
        <v>0</v>
      </c>
      <c r="AN870">
        <v>1</v>
      </c>
      <c r="AO870">
        <v>0</v>
      </c>
      <c r="AP870">
        <v>0</v>
      </c>
      <c r="AQ870">
        <v>0</v>
      </c>
      <c r="AR870">
        <v>0</v>
      </c>
      <c r="AS870">
        <v>0</v>
      </c>
      <c r="AT870">
        <v>0</v>
      </c>
      <c r="AU870">
        <v>0</v>
      </c>
      <c r="AV870">
        <v>0</v>
      </c>
      <c r="AW870">
        <v>0</v>
      </c>
      <c r="AX870">
        <v>0</v>
      </c>
      <c r="AY870">
        <v>1</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v>1</v>
      </c>
      <c r="BY870">
        <v>0</v>
      </c>
      <c r="BZ870">
        <v>1</v>
      </c>
      <c r="CA870">
        <v>0</v>
      </c>
      <c r="CB870">
        <v>0</v>
      </c>
      <c r="CC870">
        <v>0</v>
      </c>
      <c r="CD870">
        <v>0</v>
      </c>
      <c r="CE870">
        <v>0</v>
      </c>
      <c r="CF870">
        <v>0</v>
      </c>
      <c r="CG870">
        <v>0</v>
      </c>
      <c r="CH870">
        <v>0</v>
      </c>
      <c r="CI870">
        <v>0</v>
      </c>
      <c r="CJ870">
        <v>0</v>
      </c>
      <c r="CK870">
        <v>0</v>
      </c>
      <c r="CL870">
        <v>0</v>
      </c>
      <c r="CM870">
        <v>0</v>
      </c>
      <c r="CN870">
        <v>0</v>
      </c>
    </row>
    <row r="871" spans="1:92">
      <c r="A871" t="s">
        <v>1640</v>
      </c>
      <c r="B871" t="s">
        <v>25</v>
      </c>
      <c r="C871" t="s">
        <v>26</v>
      </c>
      <c r="D871" t="s">
        <v>27</v>
      </c>
      <c r="E871" t="s">
        <v>28</v>
      </c>
      <c r="F871" t="s">
        <v>29</v>
      </c>
      <c r="G871" t="s">
        <v>154</v>
      </c>
      <c r="H871" t="s">
        <v>155</v>
      </c>
      <c r="I871">
        <v>100</v>
      </c>
      <c r="J871" s="1">
        <v>0.9</v>
      </c>
      <c r="K871" t="s">
        <v>26</v>
      </c>
      <c r="L871" t="s">
        <v>27</v>
      </c>
      <c r="M871" t="s">
        <v>28</v>
      </c>
      <c r="N871" t="s">
        <v>67</v>
      </c>
      <c r="O871" t="s">
        <v>67</v>
      </c>
      <c r="P871" t="s">
        <v>75</v>
      </c>
      <c r="Q871">
        <v>13</v>
      </c>
      <c r="R871">
        <v>0.16306000000000001</v>
      </c>
      <c r="S871">
        <f t="shared" si="26"/>
        <v>8</v>
      </c>
      <c r="T871">
        <f t="shared" si="27"/>
        <v>9</v>
      </c>
      <c r="U871">
        <v>0</v>
      </c>
      <c r="V871">
        <v>0</v>
      </c>
      <c r="W871">
        <v>0</v>
      </c>
      <c r="X871">
        <v>0</v>
      </c>
      <c r="Y871">
        <v>0</v>
      </c>
      <c r="Z871">
        <v>1</v>
      </c>
      <c r="AA871">
        <v>0</v>
      </c>
      <c r="AB871">
        <v>2</v>
      </c>
      <c r="AC871">
        <v>0</v>
      </c>
      <c r="AD871">
        <v>0</v>
      </c>
      <c r="AE871">
        <v>0</v>
      </c>
      <c r="AF871">
        <v>0</v>
      </c>
      <c r="AG871">
        <v>0</v>
      </c>
      <c r="AH871">
        <v>0</v>
      </c>
      <c r="AI871">
        <v>0</v>
      </c>
      <c r="AJ871">
        <v>0</v>
      </c>
      <c r="AK871">
        <v>0</v>
      </c>
      <c r="AL871">
        <v>0</v>
      </c>
      <c r="AM871">
        <v>0</v>
      </c>
      <c r="AN871">
        <v>0</v>
      </c>
      <c r="AO871">
        <v>0</v>
      </c>
      <c r="AP871">
        <v>0</v>
      </c>
      <c r="AQ871">
        <v>0</v>
      </c>
      <c r="AR871">
        <v>0</v>
      </c>
      <c r="AS871">
        <v>0</v>
      </c>
      <c r="AT871">
        <v>0</v>
      </c>
      <c r="AU871">
        <v>0</v>
      </c>
      <c r="AV871">
        <v>1</v>
      </c>
      <c r="AW871">
        <v>0</v>
      </c>
      <c r="AX871">
        <v>0</v>
      </c>
      <c r="AY871">
        <v>0</v>
      </c>
      <c r="AZ871">
        <v>0</v>
      </c>
      <c r="BA871">
        <v>0</v>
      </c>
      <c r="BB871">
        <v>1</v>
      </c>
      <c r="BC871">
        <v>0</v>
      </c>
      <c r="BD871">
        <v>0</v>
      </c>
      <c r="BE871">
        <v>0</v>
      </c>
      <c r="BF871">
        <v>1</v>
      </c>
      <c r="BG871">
        <v>0</v>
      </c>
      <c r="BH871">
        <v>1</v>
      </c>
      <c r="BI871">
        <v>0</v>
      </c>
      <c r="BJ871">
        <v>0</v>
      </c>
      <c r="BK871">
        <v>0</v>
      </c>
      <c r="BL871">
        <v>0</v>
      </c>
      <c r="BM871">
        <v>0</v>
      </c>
      <c r="BN871">
        <v>0</v>
      </c>
      <c r="BO871">
        <v>0</v>
      </c>
      <c r="BP871">
        <v>0</v>
      </c>
      <c r="BQ871">
        <v>0</v>
      </c>
      <c r="BR871">
        <v>0</v>
      </c>
      <c r="BS871">
        <v>0</v>
      </c>
      <c r="BT871">
        <v>0</v>
      </c>
      <c r="BU871">
        <v>0</v>
      </c>
      <c r="BV871">
        <v>0</v>
      </c>
      <c r="BW871">
        <v>0</v>
      </c>
      <c r="BX871">
        <v>0</v>
      </c>
      <c r="BY871">
        <v>0</v>
      </c>
      <c r="BZ871">
        <v>1</v>
      </c>
      <c r="CA871">
        <v>0</v>
      </c>
      <c r="CB871">
        <v>0</v>
      </c>
      <c r="CC871">
        <v>0</v>
      </c>
      <c r="CD871">
        <v>0</v>
      </c>
      <c r="CE871">
        <v>0</v>
      </c>
      <c r="CF871">
        <v>0</v>
      </c>
      <c r="CG871">
        <v>0</v>
      </c>
      <c r="CH871">
        <v>0</v>
      </c>
      <c r="CI871">
        <v>0</v>
      </c>
      <c r="CJ871">
        <v>0</v>
      </c>
      <c r="CK871">
        <v>0</v>
      </c>
      <c r="CL871">
        <v>0</v>
      </c>
      <c r="CM871">
        <v>0</v>
      </c>
      <c r="CN871">
        <v>1</v>
      </c>
    </row>
    <row r="872" spans="1:92">
      <c r="A872" t="s">
        <v>1941</v>
      </c>
      <c r="B872" t="s">
        <v>25</v>
      </c>
      <c r="C872" t="s">
        <v>26</v>
      </c>
      <c r="D872" t="s">
        <v>27</v>
      </c>
      <c r="E872" t="s">
        <v>35</v>
      </c>
      <c r="F872" t="s">
        <v>35</v>
      </c>
      <c r="G872" t="s">
        <v>73</v>
      </c>
      <c r="H872" t="s">
        <v>74</v>
      </c>
      <c r="I872">
        <v>100</v>
      </c>
      <c r="J872" s="1">
        <v>0.88</v>
      </c>
      <c r="K872" t="s">
        <v>26</v>
      </c>
      <c r="L872" t="s">
        <v>47</v>
      </c>
      <c r="M872" t="s">
        <v>48</v>
      </c>
      <c r="N872" t="s">
        <v>49</v>
      </c>
      <c r="O872" t="s">
        <v>52</v>
      </c>
      <c r="P872" t="s">
        <v>1250</v>
      </c>
      <c r="Q872">
        <v>6</v>
      </c>
      <c r="R872">
        <v>0.12720000000000001</v>
      </c>
      <c r="S872">
        <f t="shared" si="26"/>
        <v>8</v>
      </c>
      <c r="T872">
        <f t="shared" si="27"/>
        <v>9</v>
      </c>
      <c r="U872">
        <v>0</v>
      </c>
      <c r="V872">
        <v>0</v>
      </c>
      <c r="W872">
        <v>0</v>
      </c>
      <c r="X872">
        <v>0</v>
      </c>
      <c r="Y872">
        <v>0</v>
      </c>
      <c r="Z872">
        <v>0</v>
      </c>
      <c r="AA872">
        <v>0</v>
      </c>
      <c r="AB872">
        <v>0</v>
      </c>
      <c r="AC872">
        <v>0</v>
      </c>
      <c r="AD872">
        <v>0</v>
      </c>
      <c r="AE872">
        <v>0</v>
      </c>
      <c r="AF872">
        <v>0</v>
      </c>
      <c r="AG872">
        <v>0</v>
      </c>
      <c r="AH872">
        <v>0</v>
      </c>
      <c r="AI872">
        <v>1</v>
      </c>
      <c r="AJ872">
        <v>0</v>
      </c>
      <c r="AK872">
        <v>0</v>
      </c>
      <c r="AL872">
        <v>0</v>
      </c>
      <c r="AM872">
        <v>0</v>
      </c>
      <c r="AN872">
        <v>1</v>
      </c>
      <c r="AO872">
        <v>0</v>
      </c>
      <c r="AP872">
        <v>0</v>
      </c>
      <c r="AQ872">
        <v>2</v>
      </c>
      <c r="AR872">
        <v>0</v>
      </c>
      <c r="AS872">
        <v>0</v>
      </c>
      <c r="AT872">
        <v>0</v>
      </c>
      <c r="AU872">
        <v>0</v>
      </c>
      <c r="AV872">
        <v>0</v>
      </c>
      <c r="AW872">
        <v>0</v>
      </c>
      <c r="AX872">
        <v>0</v>
      </c>
      <c r="AY872">
        <v>0</v>
      </c>
      <c r="AZ872">
        <v>0</v>
      </c>
      <c r="BA872">
        <v>0</v>
      </c>
      <c r="BB872">
        <v>0</v>
      </c>
      <c r="BC872">
        <v>0</v>
      </c>
      <c r="BD872">
        <v>0</v>
      </c>
      <c r="BE872">
        <v>0</v>
      </c>
      <c r="BF872">
        <v>0</v>
      </c>
      <c r="BG872">
        <v>0</v>
      </c>
      <c r="BH872">
        <v>0</v>
      </c>
      <c r="BI872">
        <v>1</v>
      </c>
      <c r="BJ872">
        <v>0</v>
      </c>
      <c r="BK872">
        <v>0</v>
      </c>
      <c r="BL872">
        <v>0</v>
      </c>
      <c r="BM872">
        <v>0</v>
      </c>
      <c r="BN872">
        <v>0</v>
      </c>
      <c r="BO872">
        <v>0</v>
      </c>
      <c r="BP872">
        <v>0</v>
      </c>
      <c r="BQ872">
        <v>0</v>
      </c>
      <c r="BR872">
        <v>0</v>
      </c>
      <c r="BS872">
        <v>0</v>
      </c>
      <c r="BT872">
        <v>0</v>
      </c>
      <c r="BU872">
        <v>0</v>
      </c>
      <c r="BV872">
        <v>0</v>
      </c>
      <c r="BW872">
        <v>0</v>
      </c>
      <c r="BX872">
        <v>1</v>
      </c>
      <c r="BY872">
        <v>0</v>
      </c>
      <c r="BZ872">
        <v>0</v>
      </c>
      <c r="CA872">
        <v>0</v>
      </c>
      <c r="CB872">
        <v>0</v>
      </c>
      <c r="CC872">
        <v>0</v>
      </c>
      <c r="CD872">
        <v>0</v>
      </c>
      <c r="CE872">
        <v>0</v>
      </c>
      <c r="CF872">
        <v>0</v>
      </c>
      <c r="CG872">
        <v>1</v>
      </c>
      <c r="CH872">
        <v>0</v>
      </c>
      <c r="CI872">
        <v>1</v>
      </c>
      <c r="CJ872">
        <v>0</v>
      </c>
      <c r="CK872">
        <v>1</v>
      </c>
      <c r="CL872">
        <v>0</v>
      </c>
      <c r="CM872">
        <v>0</v>
      </c>
      <c r="CN872">
        <v>0</v>
      </c>
    </row>
    <row r="873" spans="1:92">
      <c r="A873" t="s">
        <v>2013</v>
      </c>
      <c r="B873" t="s">
        <v>25</v>
      </c>
      <c r="C873" t="s">
        <v>26</v>
      </c>
      <c r="D873" t="s">
        <v>47</v>
      </c>
      <c r="E873" t="s">
        <v>48</v>
      </c>
      <c r="F873" t="s">
        <v>49</v>
      </c>
      <c r="G873" t="s">
        <v>147</v>
      </c>
      <c r="H873" t="s">
        <v>148</v>
      </c>
      <c r="I873">
        <v>100</v>
      </c>
      <c r="J873" s="1">
        <v>0.94</v>
      </c>
      <c r="K873" t="s">
        <v>26</v>
      </c>
      <c r="L873" t="s">
        <v>47</v>
      </c>
      <c r="M873" t="s">
        <v>48</v>
      </c>
      <c r="N873" t="s">
        <v>49</v>
      </c>
      <c r="O873" t="s">
        <v>78</v>
      </c>
      <c r="P873" t="s">
        <v>149</v>
      </c>
      <c r="Q873">
        <v>3</v>
      </c>
      <c r="R873">
        <v>0.15368999999999999</v>
      </c>
      <c r="S873">
        <f t="shared" si="26"/>
        <v>8</v>
      </c>
      <c r="T873">
        <f t="shared" si="27"/>
        <v>9</v>
      </c>
      <c r="U873">
        <v>0</v>
      </c>
      <c r="V873">
        <v>0</v>
      </c>
      <c r="W873">
        <v>0</v>
      </c>
      <c r="X873">
        <v>0</v>
      </c>
      <c r="Y873">
        <v>0</v>
      </c>
      <c r="Z873">
        <v>0</v>
      </c>
      <c r="AA873">
        <v>0</v>
      </c>
      <c r="AB873">
        <v>0</v>
      </c>
      <c r="AC873">
        <v>0</v>
      </c>
      <c r="AD873">
        <v>0</v>
      </c>
      <c r="AE873">
        <v>0</v>
      </c>
      <c r="AF873">
        <v>0</v>
      </c>
      <c r="AG873">
        <v>0</v>
      </c>
      <c r="AH873">
        <v>0</v>
      </c>
      <c r="AI873">
        <v>0</v>
      </c>
      <c r="AJ873">
        <v>0</v>
      </c>
      <c r="AK873">
        <v>0</v>
      </c>
      <c r="AL873">
        <v>0</v>
      </c>
      <c r="AM873">
        <v>2</v>
      </c>
      <c r="AN873">
        <v>0</v>
      </c>
      <c r="AO873">
        <v>0</v>
      </c>
      <c r="AP873">
        <v>0</v>
      </c>
      <c r="AQ873">
        <v>1</v>
      </c>
      <c r="AR873">
        <v>0</v>
      </c>
      <c r="AS873">
        <v>0</v>
      </c>
      <c r="AT873">
        <v>0</v>
      </c>
      <c r="AU873">
        <v>0</v>
      </c>
      <c r="AV873">
        <v>0</v>
      </c>
      <c r="AW873">
        <v>0</v>
      </c>
      <c r="AX873">
        <v>0</v>
      </c>
      <c r="AY873">
        <v>0</v>
      </c>
      <c r="AZ873">
        <v>0</v>
      </c>
      <c r="BA873">
        <v>0</v>
      </c>
      <c r="BB873">
        <v>0</v>
      </c>
      <c r="BC873">
        <v>0</v>
      </c>
      <c r="BD873">
        <v>0</v>
      </c>
      <c r="BE873">
        <v>1</v>
      </c>
      <c r="BF873">
        <v>0</v>
      </c>
      <c r="BG873">
        <v>0</v>
      </c>
      <c r="BH873">
        <v>0</v>
      </c>
      <c r="BI873">
        <v>0</v>
      </c>
      <c r="BJ873">
        <v>0</v>
      </c>
      <c r="BK873">
        <v>0</v>
      </c>
      <c r="BL873">
        <v>0</v>
      </c>
      <c r="BM873">
        <v>0</v>
      </c>
      <c r="BN873">
        <v>1</v>
      </c>
      <c r="BO873">
        <v>0</v>
      </c>
      <c r="BP873">
        <v>0</v>
      </c>
      <c r="BQ873">
        <v>0</v>
      </c>
      <c r="BR873">
        <v>0</v>
      </c>
      <c r="BS873">
        <v>0</v>
      </c>
      <c r="BT873">
        <v>0</v>
      </c>
      <c r="BU873">
        <v>0</v>
      </c>
      <c r="BV873">
        <v>0</v>
      </c>
      <c r="BW873">
        <v>1</v>
      </c>
      <c r="BX873">
        <v>0</v>
      </c>
      <c r="BY873">
        <v>0</v>
      </c>
      <c r="BZ873">
        <v>0</v>
      </c>
      <c r="CA873">
        <v>0</v>
      </c>
      <c r="CB873">
        <v>1</v>
      </c>
      <c r="CC873">
        <v>0</v>
      </c>
      <c r="CD873">
        <v>1</v>
      </c>
      <c r="CE873">
        <v>0</v>
      </c>
      <c r="CF873">
        <v>0</v>
      </c>
      <c r="CG873">
        <v>0</v>
      </c>
      <c r="CH873">
        <v>0</v>
      </c>
      <c r="CI873">
        <v>0</v>
      </c>
      <c r="CJ873">
        <v>0</v>
      </c>
      <c r="CK873">
        <v>0</v>
      </c>
      <c r="CL873">
        <v>0</v>
      </c>
      <c r="CM873">
        <v>0</v>
      </c>
      <c r="CN873">
        <v>1</v>
      </c>
    </row>
    <row r="874" spans="1:92">
      <c r="A874" t="s">
        <v>908</v>
      </c>
      <c r="B874" t="s">
        <v>25</v>
      </c>
      <c r="C874" t="s">
        <v>26</v>
      </c>
      <c r="D874" t="s">
        <v>47</v>
      </c>
      <c r="E874" t="s">
        <v>48</v>
      </c>
      <c r="F874" t="s">
        <v>49</v>
      </c>
      <c r="G874" t="s">
        <v>532</v>
      </c>
      <c r="H874" t="s">
        <v>533</v>
      </c>
      <c r="I874">
        <v>100</v>
      </c>
      <c r="J874" s="1">
        <v>0.87</v>
      </c>
      <c r="K874" t="s">
        <v>26</v>
      </c>
      <c r="L874" t="s">
        <v>47</v>
      </c>
      <c r="M874" t="s">
        <v>48</v>
      </c>
      <c r="N874" t="s">
        <v>49</v>
      </c>
      <c r="O874" t="s">
        <v>116</v>
      </c>
      <c r="P874" t="s">
        <v>117</v>
      </c>
      <c r="Q874">
        <v>5</v>
      </c>
      <c r="R874">
        <v>0.15836</v>
      </c>
      <c r="S874">
        <f t="shared" si="26"/>
        <v>7</v>
      </c>
      <c r="T874">
        <f t="shared" si="27"/>
        <v>9</v>
      </c>
      <c r="U874">
        <v>0</v>
      </c>
      <c r="V874">
        <v>1</v>
      </c>
      <c r="W874">
        <v>0</v>
      </c>
      <c r="X874">
        <v>0</v>
      </c>
      <c r="Y874">
        <v>0</v>
      </c>
      <c r="Z874">
        <v>0</v>
      </c>
      <c r="AA874">
        <v>1</v>
      </c>
      <c r="AB874">
        <v>0</v>
      </c>
      <c r="AC874">
        <v>0</v>
      </c>
      <c r="AD874">
        <v>0</v>
      </c>
      <c r="AE874">
        <v>0</v>
      </c>
      <c r="AF874">
        <v>0</v>
      </c>
      <c r="AG874">
        <v>0</v>
      </c>
      <c r="AH874">
        <v>0</v>
      </c>
      <c r="AI874">
        <v>2</v>
      </c>
      <c r="AJ874">
        <v>0</v>
      </c>
      <c r="AK874">
        <v>0</v>
      </c>
      <c r="AL874">
        <v>0</v>
      </c>
      <c r="AM874">
        <v>0</v>
      </c>
      <c r="AN874">
        <v>0</v>
      </c>
      <c r="AO874">
        <v>0</v>
      </c>
      <c r="AP874">
        <v>0</v>
      </c>
      <c r="AQ874">
        <v>0</v>
      </c>
      <c r="AR874">
        <v>1</v>
      </c>
      <c r="AS874">
        <v>0</v>
      </c>
      <c r="AT874">
        <v>0</v>
      </c>
      <c r="AU874">
        <v>0</v>
      </c>
      <c r="AV874">
        <v>0</v>
      </c>
      <c r="AW874">
        <v>0</v>
      </c>
      <c r="AX874">
        <v>1</v>
      </c>
      <c r="AY874">
        <v>0</v>
      </c>
      <c r="AZ874">
        <v>1</v>
      </c>
      <c r="BA874">
        <v>0</v>
      </c>
      <c r="BB874">
        <v>0</v>
      </c>
      <c r="BC874">
        <v>0</v>
      </c>
      <c r="BD874">
        <v>0</v>
      </c>
      <c r="BE874">
        <v>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v>0</v>
      </c>
      <c r="BY874">
        <v>0</v>
      </c>
      <c r="BZ874">
        <v>0</v>
      </c>
      <c r="CA874">
        <v>0</v>
      </c>
      <c r="CB874">
        <v>0</v>
      </c>
      <c r="CC874">
        <v>0</v>
      </c>
      <c r="CD874">
        <v>0</v>
      </c>
      <c r="CE874">
        <v>0</v>
      </c>
      <c r="CF874">
        <v>0</v>
      </c>
      <c r="CG874">
        <v>0</v>
      </c>
      <c r="CH874">
        <v>0</v>
      </c>
      <c r="CI874">
        <v>0</v>
      </c>
      <c r="CJ874">
        <v>2</v>
      </c>
      <c r="CK874">
        <v>0</v>
      </c>
      <c r="CL874">
        <v>0</v>
      </c>
      <c r="CM874">
        <v>0</v>
      </c>
      <c r="CN874">
        <v>0</v>
      </c>
    </row>
    <row r="875" spans="1:92">
      <c r="A875" t="s">
        <v>969</v>
      </c>
      <c r="B875" t="s">
        <v>25</v>
      </c>
      <c r="C875" t="s">
        <v>26</v>
      </c>
      <c r="D875" t="s">
        <v>27</v>
      </c>
      <c r="E875" t="s">
        <v>28</v>
      </c>
      <c r="F875" t="s">
        <v>67</v>
      </c>
      <c r="G875" t="s">
        <v>228</v>
      </c>
      <c r="H875" t="s">
        <v>229</v>
      </c>
      <c r="I875">
        <v>100</v>
      </c>
      <c r="J875" s="1">
        <v>0.99</v>
      </c>
      <c r="K875" t="s">
        <v>26</v>
      </c>
      <c r="L875" t="s">
        <v>27</v>
      </c>
      <c r="M875" t="s">
        <v>28</v>
      </c>
      <c r="N875" t="s">
        <v>29</v>
      </c>
      <c r="O875" t="s">
        <v>59</v>
      </c>
      <c r="P875" t="s">
        <v>166</v>
      </c>
      <c r="Q875">
        <v>3</v>
      </c>
      <c r="R875">
        <v>8.2539999999999794E-2</v>
      </c>
      <c r="S875">
        <f t="shared" si="26"/>
        <v>7</v>
      </c>
      <c r="T875">
        <f t="shared" si="27"/>
        <v>9</v>
      </c>
      <c r="U875">
        <v>0</v>
      </c>
      <c r="V875">
        <v>0</v>
      </c>
      <c r="W875">
        <v>0</v>
      </c>
      <c r="X875">
        <v>0</v>
      </c>
      <c r="Y875">
        <v>0</v>
      </c>
      <c r="Z875">
        <v>0</v>
      </c>
      <c r="AA875">
        <v>0</v>
      </c>
      <c r="AB875">
        <v>0</v>
      </c>
      <c r="AC875">
        <v>0</v>
      </c>
      <c r="AD875">
        <v>0</v>
      </c>
      <c r="AE875">
        <v>0</v>
      </c>
      <c r="AF875">
        <v>0</v>
      </c>
      <c r="AG875">
        <v>0</v>
      </c>
      <c r="AH875">
        <v>0</v>
      </c>
      <c r="AI875">
        <v>0</v>
      </c>
      <c r="AJ875">
        <v>0</v>
      </c>
      <c r="AK875">
        <v>0</v>
      </c>
      <c r="AL875">
        <v>0</v>
      </c>
      <c r="AM875">
        <v>0</v>
      </c>
      <c r="AN875">
        <v>0</v>
      </c>
      <c r="AO875">
        <v>0</v>
      </c>
      <c r="AP875">
        <v>1</v>
      </c>
      <c r="AQ875">
        <v>0</v>
      </c>
      <c r="AR875">
        <v>0</v>
      </c>
      <c r="AS875">
        <v>0</v>
      </c>
      <c r="AT875">
        <v>0</v>
      </c>
      <c r="AU875">
        <v>0</v>
      </c>
      <c r="AV875">
        <v>1</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1</v>
      </c>
      <c r="BS875">
        <v>0</v>
      </c>
      <c r="BT875">
        <v>0</v>
      </c>
      <c r="BU875">
        <v>0</v>
      </c>
      <c r="BV875">
        <v>0</v>
      </c>
      <c r="BW875">
        <v>0</v>
      </c>
      <c r="BX875">
        <v>1</v>
      </c>
      <c r="BY875">
        <v>0</v>
      </c>
      <c r="BZ875">
        <v>0</v>
      </c>
      <c r="CA875">
        <v>0</v>
      </c>
      <c r="CB875">
        <v>3</v>
      </c>
      <c r="CC875">
        <v>0</v>
      </c>
      <c r="CD875">
        <v>0</v>
      </c>
      <c r="CE875">
        <v>0</v>
      </c>
      <c r="CF875">
        <v>1</v>
      </c>
      <c r="CG875">
        <v>0</v>
      </c>
      <c r="CH875">
        <v>0</v>
      </c>
      <c r="CI875">
        <v>0</v>
      </c>
      <c r="CJ875">
        <v>0</v>
      </c>
      <c r="CK875">
        <v>0</v>
      </c>
      <c r="CL875">
        <v>0</v>
      </c>
      <c r="CM875">
        <v>0</v>
      </c>
      <c r="CN875">
        <v>1</v>
      </c>
    </row>
    <row r="876" spans="1:92">
      <c r="A876" t="s">
        <v>1396</v>
      </c>
      <c r="B876" t="s">
        <v>25</v>
      </c>
      <c r="C876" t="s">
        <v>26</v>
      </c>
      <c r="D876" t="s">
        <v>27</v>
      </c>
      <c r="E876" t="s">
        <v>28</v>
      </c>
      <c r="F876" t="s">
        <v>29</v>
      </c>
      <c r="G876" t="s">
        <v>30</v>
      </c>
      <c r="H876" t="s">
        <v>1397</v>
      </c>
      <c r="I876">
        <v>100</v>
      </c>
      <c r="J876" s="1">
        <v>0.97</v>
      </c>
      <c r="K876" t="s">
        <v>26</v>
      </c>
      <c r="L876" t="s">
        <v>88</v>
      </c>
      <c r="M876" t="s">
        <v>89</v>
      </c>
      <c r="N876" t="s">
        <v>89</v>
      </c>
      <c r="O876" t="s">
        <v>643</v>
      </c>
      <c r="P876" t="s">
        <v>1398</v>
      </c>
      <c r="Q876">
        <v>3</v>
      </c>
      <c r="R876">
        <v>0.47238999999999998</v>
      </c>
      <c r="S876">
        <f t="shared" si="26"/>
        <v>7</v>
      </c>
      <c r="T876">
        <f t="shared" si="27"/>
        <v>9</v>
      </c>
      <c r="U876">
        <v>0</v>
      </c>
      <c r="V876">
        <v>0</v>
      </c>
      <c r="W876">
        <v>0</v>
      </c>
      <c r="X876">
        <v>0</v>
      </c>
      <c r="Y876">
        <v>0</v>
      </c>
      <c r="Z876">
        <v>0</v>
      </c>
      <c r="AA876">
        <v>0</v>
      </c>
      <c r="AB876">
        <v>0</v>
      </c>
      <c r="AC876">
        <v>1</v>
      </c>
      <c r="AD876">
        <v>0</v>
      </c>
      <c r="AE876">
        <v>1</v>
      </c>
      <c r="AF876">
        <v>0</v>
      </c>
      <c r="AG876">
        <v>0</v>
      </c>
      <c r="AH876">
        <v>0</v>
      </c>
      <c r="AI876">
        <v>1</v>
      </c>
      <c r="AJ876">
        <v>0</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1</v>
      </c>
      <c r="BE876">
        <v>0</v>
      </c>
      <c r="BF876">
        <v>0</v>
      </c>
      <c r="BG876">
        <v>0</v>
      </c>
      <c r="BH876">
        <v>0</v>
      </c>
      <c r="BI876">
        <v>0</v>
      </c>
      <c r="BJ876">
        <v>0</v>
      </c>
      <c r="BK876">
        <v>0</v>
      </c>
      <c r="BL876">
        <v>0</v>
      </c>
      <c r="BM876">
        <v>0</v>
      </c>
      <c r="BN876">
        <v>0</v>
      </c>
      <c r="BO876">
        <v>0</v>
      </c>
      <c r="BP876">
        <v>0</v>
      </c>
      <c r="BQ876">
        <v>0</v>
      </c>
      <c r="BR876">
        <v>0</v>
      </c>
      <c r="BS876">
        <v>0</v>
      </c>
      <c r="BT876">
        <v>0</v>
      </c>
      <c r="BU876">
        <v>0</v>
      </c>
      <c r="BV876">
        <v>0</v>
      </c>
      <c r="BW876">
        <v>0</v>
      </c>
      <c r="BX876">
        <v>0</v>
      </c>
      <c r="BY876">
        <v>0</v>
      </c>
      <c r="BZ876">
        <v>0</v>
      </c>
      <c r="CA876">
        <v>0</v>
      </c>
      <c r="CB876">
        <v>1</v>
      </c>
      <c r="CC876">
        <v>0</v>
      </c>
      <c r="CD876">
        <v>1</v>
      </c>
      <c r="CE876">
        <v>0</v>
      </c>
      <c r="CF876">
        <v>0</v>
      </c>
      <c r="CG876">
        <v>0</v>
      </c>
      <c r="CH876">
        <v>3</v>
      </c>
      <c r="CI876">
        <v>0</v>
      </c>
      <c r="CJ876">
        <v>0</v>
      </c>
      <c r="CK876">
        <v>0</v>
      </c>
      <c r="CL876">
        <v>0</v>
      </c>
      <c r="CM876">
        <v>0</v>
      </c>
      <c r="CN876">
        <v>0</v>
      </c>
    </row>
    <row r="877" spans="1:92">
      <c r="A877" t="s">
        <v>1543</v>
      </c>
      <c r="B877" t="s">
        <v>25</v>
      </c>
      <c r="C877" t="s">
        <v>26</v>
      </c>
      <c r="D877" t="s">
        <v>27</v>
      </c>
      <c r="E877" t="s">
        <v>35</v>
      </c>
      <c r="F877" t="s">
        <v>35</v>
      </c>
      <c r="G877" t="s">
        <v>1119</v>
      </c>
      <c r="H877" t="s">
        <v>1120</v>
      </c>
      <c r="I877">
        <v>100</v>
      </c>
      <c r="J877" s="1">
        <v>0.98</v>
      </c>
      <c r="K877" t="s">
        <v>26</v>
      </c>
      <c r="L877" t="s">
        <v>27</v>
      </c>
      <c r="M877" t="s">
        <v>625</v>
      </c>
      <c r="P877" t="s">
        <v>927</v>
      </c>
      <c r="Q877">
        <v>3</v>
      </c>
      <c r="R877">
        <v>9.27899999999999E-2</v>
      </c>
      <c r="S877">
        <f t="shared" si="26"/>
        <v>7</v>
      </c>
      <c r="T877">
        <f t="shared" si="27"/>
        <v>9</v>
      </c>
      <c r="U877">
        <v>0</v>
      </c>
      <c r="V877">
        <v>0</v>
      </c>
      <c r="W877">
        <v>0</v>
      </c>
      <c r="X877">
        <v>0</v>
      </c>
      <c r="Y877">
        <v>1</v>
      </c>
      <c r="Z877">
        <v>0</v>
      </c>
      <c r="AA877">
        <v>0</v>
      </c>
      <c r="AB877">
        <v>0</v>
      </c>
      <c r="AC877">
        <v>0</v>
      </c>
      <c r="AD877">
        <v>0</v>
      </c>
      <c r="AE877">
        <v>0</v>
      </c>
      <c r="AF877">
        <v>0</v>
      </c>
      <c r="AG877">
        <v>0</v>
      </c>
      <c r="AH877">
        <v>0</v>
      </c>
      <c r="AI877">
        <v>0</v>
      </c>
      <c r="AJ877">
        <v>0</v>
      </c>
      <c r="AK877">
        <v>0</v>
      </c>
      <c r="AL877">
        <v>0</v>
      </c>
      <c r="AM877">
        <v>0</v>
      </c>
      <c r="AN877">
        <v>1</v>
      </c>
      <c r="AO877">
        <v>0</v>
      </c>
      <c r="AP877">
        <v>0</v>
      </c>
      <c r="AQ877">
        <v>0</v>
      </c>
      <c r="AR877">
        <v>0</v>
      </c>
      <c r="AS877">
        <v>0</v>
      </c>
      <c r="AT877">
        <v>1</v>
      </c>
      <c r="AU877">
        <v>0</v>
      </c>
      <c r="AV877">
        <v>0</v>
      </c>
      <c r="AW877">
        <v>0</v>
      </c>
      <c r="AX877">
        <v>0</v>
      </c>
      <c r="AY877">
        <v>0</v>
      </c>
      <c r="AZ877">
        <v>0</v>
      </c>
      <c r="BA877">
        <v>0</v>
      </c>
      <c r="BB877">
        <v>0</v>
      </c>
      <c r="BC877">
        <v>1</v>
      </c>
      <c r="BD877">
        <v>0</v>
      </c>
      <c r="BE877">
        <v>2</v>
      </c>
      <c r="BF877">
        <v>0</v>
      </c>
      <c r="BG877">
        <v>0</v>
      </c>
      <c r="BH877">
        <v>0</v>
      </c>
      <c r="BI877">
        <v>0</v>
      </c>
      <c r="BJ877">
        <v>0</v>
      </c>
      <c r="BK877">
        <v>0</v>
      </c>
      <c r="BL877">
        <v>0</v>
      </c>
      <c r="BM877">
        <v>0</v>
      </c>
      <c r="BN877">
        <v>0</v>
      </c>
      <c r="BO877">
        <v>0</v>
      </c>
      <c r="BP877">
        <v>0</v>
      </c>
      <c r="BQ877">
        <v>0</v>
      </c>
      <c r="BR877">
        <v>0</v>
      </c>
      <c r="BS877">
        <v>0</v>
      </c>
      <c r="BT877">
        <v>0</v>
      </c>
      <c r="BU877">
        <v>0</v>
      </c>
      <c r="BV877">
        <v>0</v>
      </c>
      <c r="BW877">
        <v>0</v>
      </c>
      <c r="BX877">
        <v>0</v>
      </c>
      <c r="BY877">
        <v>0</v>
      </c>
      <c r="BZ877">
        <v>0</v>
      </c>
      <c r="CA877">
        <v>0</v>
      </c>
      <c r="CB877">
        <v>0</v>
      </c>
      <c r="CC877">
        <v>0</v>
      </c>
      <c r="CD877">
        <v>0</v>
      </c>
      <c r="CE877">
        <v>0</v>
      </c>
      <c r="CF877">
        <v>0</v>
      </c>
      <c r="CG877">
        <v>1</v>
      </c>
      <c r="CH877">
        <v>0</v>
      </c>
      <c r="CI877">
        <v>0</v>
      </c>
      <c r="CJ877">
        <v>0</v>
      </c>
      <c r="CK877">
        <v>0</v>
      </c>
      <c r="CL877">
        <v>0</v>
      </c>
      <c r="CM877">
        <v>0</v>
      </c>
      <c r="CN877">
        <v>2</v>
      </c>
    </row>
    <row r="878" spans="1:92">
      <c r="A878" t="s">
        <v>1589</v>
      </c>
      <c r="B878" t="s">
        <v>25</v>
      </c>
      <c r="C878" t="s">
        <v>26</v>
      </c>
      <c r="D878" t="s">
        <v>27</v>
      </c>
      <c r="E878" t="s">
        <v>28</v>
      </c>
      <c r="F878" t="s">
        <v>28</v>
      </c>
      <c r="G878" t="s">
        <v>1590</v>
      </c>
      <c r="H878" t="s">
        <v>1591</v>
      </c>
      <c r="I878">
        <v>100</v>
      </c>
      <c r="J878" s="1">
        <v>0.89</v>
      </c>
      <c r="K878" t="s">
        <v>26</v>
      </c>
      <c r="L878" t="s">
        <v>27</v>
      </c>
      <c r="M878" t="s">
        <v>36</v>
      </c>
      <c r="N878" t="s">
        <v>643</v>
      </c>
      <c r="O878" t="s">
        <v>643</v>
      </c>
      <c r="P878" t="s">
        <v>1116</v>
      </c>
      <c r="Q878">
        <v>4</v>
      </c>
      <c r="R878">
        <v>0.21562999999999899</v>
      </c>
      <c r="S878">
        <f t="shared" si="26"/>
        <v>7</v>
      </c>
      <c r="T878">
        <f t="shared" si="27"/>
        <v>9</v>
      </c>
      <c r="U878">
        <v>0</v>
      </c>
      <c r="V878">
        <v>0</v>
      </c>
      <c r="W878">
        <v>0</v>
      </c>
      <c r="X878">
        <v>0</v>
      </c>
      <c r="Y878">
        <v>0</v>
      </c>
      <c r="Z878">
        <v>1</v>
      </c>
      <c r="AA878">
        <v>0</v>
      </c>
      <c r="AB878">
        <v>0</v>
      </c>
      <c r="AC878">
        <v>0</v>
      </c>
      <c r="AD878">
        <v>0</v>
      </c>
      <c r="AE878">
        <v>0</v>
      </c>
      <c r="AF878">
        <v>0</v>
      </c>
      <c r="AG878">
        <v>0</v>
      </c>
      <c r="AH878">
        <v>1</v>
      </c>
      <c r="AI878">
        <v>0</v>
      </c>
      <c r="AJ878">
        <v>0</v>
      </c>
      <c r="AK878">
        <v>0</v>
      </c>
      <c r="AL878">
        <v>0</v>
      </c>
      <c r="AM878">
        <v>0</v>
      </c>
      <c r="AN878">
        <v>1</v>
      </c>
      <c r="AO878">
        <v>0</v>
      </c>
      <c r="AP878">
        <v>0</v>
      </c>
      <c r="AQ878">
        <v>0</v>
      </c>
      <c r="AR878">
        <v>0</v>
      </c>
      <c r="AS878">
        <v>0</v>
      </c>
      <c r="AT878">
        <v>0</v>
      </c>
      <c r="AU878">
        <v>0</v>
      </c>
      <c r="AV878">
        <v>0</v>
      </c>
      <c r="AW878">
        <v>0</v>
      </c>
      <c r="AX878">
        <v>0</v>
      </c>
      <c r="AY878">
        <v>0</v>
      </c>
      <c r="AZ878">
        <v>0</v>
      </c>
      <c r="BA878">
        <v>0</v>
      </c>
      <c r="BB878">
        <v>0</v>
      </c>
      <c r="BC878">
        <v>0</v>
      </c>
      <c r="BD878">
        <v>0</v>
      </c>
      <c r="BE878">
        <v>0</v>
      </c>
      <c r="BF878">
        <v>0</v>
      </c>
      <c r="BG878">
        <v>0</v>
      </c>
      <c r="BH878">
        <v>1</v>
      </c>
      <c r="BI878">
        <v>2</v>
      </c>
      <c r="BJ878">
        <v>0</v>
      </c>
      <c r="BK878">
        <v>0</v>
      </c>
      <c r="BL878">
        <v>0</v>
      </c>
      <c r="BM878">
        <v>0</v>
      </c>
      <c r="BN878">
        <v>0</v>
      </c>
      <c r="BO878">
        <v>0</v>
      </c>
      <c r="BP878">
        <v>1</v>
      </c>
      <c r="BQ878">
        <v>0</v>
      </c>
      <c r="BR878">
        <v>0</v>
      </c>
      <c r="BS878">
        <v>0</v>
      </c>
      <c r="BT878">
        <v>0</v>
      </c>
      <c r="BU878">
        <v>0</v>
      </c>
      <c r="BV878">
        <v>0</v>
      </c>
      <c r="BW878">
        <v>0</v>
      </c>
      <c r="BX878">
        <v>0</v>
      </c>
      <c r="BY878">
        <v>0</v>
      </c>
      <c r="BZ878">
        <v>0</v>
      </c>
      <c r="CA878">
        <v>0</v>
      </c>
      <c r="CB878">
        <v>0</v>
      </c>
      <c r="CC878">
        <v>0</v>
      </c>
      <c r="CD878">
        <v>0</v>
      </c>
      <c r="CE878">
        <v>0</v>
      </c>
      <c r="CF878">
        <v>0</v>
      </c>
      <c r="CG878">
        <v>0</v>
      </c>
      <c r="CH878">
        <v>0</v>
      </c>
      <c r="CI878">
        <v>0</v>
      </c>
      <c r="CJ878">
        <v>0</v>
      </c>
      <c r="CK878">
        <v>0</v>
      </c>
      <c r="CL878">
        <v>2</v>
      </c>
      <c r="CM878">
        <v>0</v>
      </c>
      <c r="CN878">
        <v>0</v>
      </c>
    </row>
    <row r="879" spans="1:92">
      <c r="A879" t="s">
        <v>1631</v>
      </c>
      <c r="B879" t="s">
        <v>25</v>
      </c>
      <c r="C879" t="s">
        <v>26</v>
      </c>
      <c r="D879" t="s">
        <v>47</v>
      </c>
      <c r="E879" t="s">
        <v>48</v>
      </c>
      <c r="F879" t="s">
        <v>49</v>
      </c>
      <c r="G879" t="s">
        <v>101</v>
      </c>
      <c r="H879" t="s">
        <v>102</v>
      </c>
      <c r="I879">
        <v>100</v>
      </c>
      <c r="J879" s="1">
        <v>0.97</v>
      </c>
      <c r="K879" t="s">
        <v>26</v>
      </c>
      <c r="L879" t="s">
        <v>47</v>
      </c>
      <c r="M879" t="s">
        <v>48</v>
      </c>
      <c r="N879" t="s">
        <v>49</v>
      </c>
      <c r="O879" t="s">
        <v>52</v>
      </c>
      <c r="P879" t="s">
        <v>103</v>
      </c>
      <c r="Q879">
        <v>3</v>
      </c>
      <c r="R879">
        <v>9.5809999999999895E-2</v>
      </c>
      <c r="S879">
        <f t="shared" si="26"/>
        <v>6</v>
      </c>
      <c r="T879">
        <f t="shared" si="27"/>
        <v>9</v>
      </c>
      <c r="U879">
        <v>0</v>
      </c>
      <c r="V879">
        <v>0</v>
      </c>
      <c r="W879">
        <v>0</v>
      </c>
      <c r="X879">
        <v>0</v>
      </c>
      <c r="Y879">
        <v>0</v>
      </c>
      <c r="Z879">
        <v>1</v>
      </c>
      <c r="AA879">
        <v>0</v>
      </c>
      <c r="AB879">
        <v>0</v>
      </c>
      <c r="AC879">
        <v>0</v>
      </c>
      <c r="AD879">
        <v>0</v>
      </c>
      <c r="AE879">
        <v>0</v>
      </c>
      <c r="AF879">
        <v>0</v>
      </c>
      <c r="AG879">
        <v>0</v>
      </c>
      <c r="AH879">
        <v>0</v>
      </c>
      <c r="AI879">
        <v>0</v>
      </c>
      <c r="AJ879">
        <v>0</v>
      </c>
      <c r="AK879">
        <v>1</v>
      </c>
      <c r="AL879">
        <v>0</v>
      </c>
      <c r="AM879">
        <v>0</v>
      </c>
      <c r="AN879">
        <v>1</v>
      </c>
      <c r="AO879">
        <v>0</v>
      </c>
      <c r="AP879">
        <v>0</v>
      </c>
      <c r="AQ879">
        <v>3</v>
      </c>
      <c r="AR879">
        <v>2</v>
      </c>
      <c r="AS879">
        <v>0</v>
      </c>
      <c r="AT879">
        <v>0</v>
      </c>
      <c r="AU879">
        <v>0</v>
      </c>
      <c r="AV879">
        <v>0</v>
      </c>
      <c r="AW879">
        <v>0</v>
      </c>
      <c r="AX879">
        <v>1</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v>0</v>
      </c>
      <c r="BR879">
        <v>0</v>
      </c>
      <c r="BS879">
        <v>0</v>
      </c>
      <c r="BT879">
        <v>0</v>
      </c>
      <c r="BU879">
        <v>0</v>
      </c>
      <c r="BV879">
        <v>0</v>
      </c>
      <c r="BW879">
        <v>0</v>
      </c>
      <c r="BX879">
        <v>0</v>
      </c>
      <c r="BY879">
        <v>0</v>
      </c>
      <c r="BZ879">
        <v>0</v>
      </c>
      <c r="CA879">
        <v>0</v>
      </c>
      <c r="CB879">
        <v>0</v>
      </c>
      <c r="CC879">
        <v>0</v>
      </c>
      <c r="CD879">
        <v>0</v>
      </c>
      <c r="CE879">
        <v>0</v>
      </c>
      <c r="CF879">
        <v>0</v>
      </c>
      <c r="CG879">
        <v>0</v>
      </c>
      <c r="CH879">
        <v>0</v>
      </c>
      <c r="CI879">
        <v>0</v>
      </c>
      <c r="CJ879">
        <v>0</v>
      </c>
      <c r="CK879">
        <v>0</v>
      </c>
      <c r="CL879">
        <v>0</v>
      </c>
      <c r="CM879">
        <v>0</v>
      </c>
      <c r="CN879">
        <v>0</v>
      </c>
    </row>
    <row r="880" spans="1:92">
      <c r="A880" t="s">
        <v>1846</v>
      </c>
      <c r="B880" t="s">
        <v>25</v>
      </c>
      <c r="C880" t="s">
        <v>26</v>
      </c>
      <c r="D880" t="s">
        <v>47</v>
      </c>
      <c r="E880" t="s">
        <v>48</v>
      </c>
      <c r="F880" t="s">
        <v>49</v>
      </c>
      <c r="G880" t="s">
        <v>812</v>
      </c>
      <c r="H880" t="s">
        <v>813</v>
      </c>
      <c r="I880">
        <v>100</v>
      </c>
      <c r="J880" s="1">
        <v>0.96</v>
      </c>
      <c r="K880" t="s">
        <v>26</v>
      </c>
      <c r="L880" t="s">
        <v>47</v>
      </c>
      <c r="M880" t="s">
        <v>48</v>
      </c>
      <c r="N880" t="s">
        <v>49</v>
      </c>
      <c r="O880" t="s">
        <v>52</v>
      </c>
      <c r="P880" t="s">
        <v>814</v>
      </c>
      <c r="Q880">
        <v>3</v>
      </c>
      <c r="R880">
        <v>0.124149999999999</v>
      </c>
      <c r="S880">
        <f t="shared" si="26"/>
        <v>6</v>
      </c>
      <c r="T880">
        <f t="shared" si="27"/>
        <v>9</v>
      </c>
      <c r="U880">
        <v>0</v>
      </c>
      <c r="V880">
        <v>0</v>
      </c>
      <c r="W880">
        <v>0</v>
      </c>
      <c r="X880">
        <v>0</v>
      </c>
      <c r="Y880">
        <v>0</v>
      </c>
      <c r="Z880">
        <v>0</v>
      </c>
      <c r="AA880">
        <v>0</v>
      </c>
      <c r="AB880">
        <v>0</v>
      </c>
      <c r="AC880">
        <v>0</v>
      </c>
      <c r="AD880">
        <v>0</v>
      </c>
      <c r="AE880">
        <v>1</v>
      </c>
      <c r="AF880">
        <v>0</v>
      </c>
      <c r="AG880">
        <v>0</v>
      </c>
      <c r="AH880">
        <v>2</v>
      </c>
      <c r="AI880">
        <v>0</v>
      </c>
      <c r="AJ880">
        <v>2</v>
      </c>
      <c r="AK880">
        <v>0</v>
      </c>
      <c r="AL880">
        <v>0</v>
      </c>
      <c r="AM880">
        <v>0</v>
      </c>
      <c r="AN880">
        <v>0</v>
      </c>
      <c r="AO880">
        <v>0</v>
      </c>
      <c r="AP880">
        <v>0</v>
      </c>
      <c r="AQ880">
        <v>0</v>
      </c>
      <c r="AR880">
        <v>1</v>
      </c>
      <c r="AS880">
        <v>0</v>
      </c>
      <c r="AT880">
        <v>0</v>
      </c>
      <c r="AU880">
        <v>0</v>
      </c>
      <c r="AV880">
        <v>1</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2</v>
      </c>
      <c r="BQ880">
        <v>0</v>
      </c>
      <c r="BR880">
        <v>0</v>
      </c>
      <c r="BS880">
        <v>0</v>
      </c>
      <c r="BT880">
        <v>0</v>
      </c>
      <c r="BU880">
        <v>0</v>
      </c>
      <c r="BV880">
        <v>0</v>
      </c>
      <c r="BW880">
        <v>0</v>
      </c>
      <c r="BX880">
        <v>0</v>
      </c>
      <c r="BY880">
        <v>0</v>
      </c>
      <c r="BZ880">
        <v>0</v>
      </c>
      <c r="CA880">
        <v>0</v>
      </c>
      <c r="CB880">
        <v>0</v>
      </c>
      <c r="CC880">
        <v>0</v>
      </c>
      <c r="CD880">
        <v>0</v>
      </c>
      <c r="CE880">
        <v>0</v>
      </c>
      <c r="CF880">
        <v>0</v>
      </c>
      <c r="CG880">
        <v>0</v>
      </c>
      <c r="CH880">
        <v>0</v>
      </c>
      <c r="CI880">
        <v>0</v>
      </c>
      <c r="CJ880">
        <v>0</v>
      </c>
      <c r="CK880">
        <v>0</v>
      </c>
      <c r="CL880">
        <v>0</v>
      </c>
      <c r="CM880">
        <v>0</v>
      </c>
      <c r="CN880">
        <v>0</v>
      </c>
    </row>
    <row r="881" spans="1:92">
      <c r="A881" t="s">
        <v>2218</v>
      </c>
      <c r="B881" t="s">
        <v>25</v>
      </c>
      <c r="C881" t="s">
        <v>26</v>
      </c>
      <c r="D881" t="s">
        <v>27</v>
      </c>
      <c r="E881" t="s">
        <v>28</v>
      </c>
      <c r="F881" t="s">
        <v>28</v>
      </c>
      <c r="G881" t="s">
        <v>595</v>
      </c>
      <c r="H881" t="s">
        <v>2219</v>
      </c>
      <c r="I881">
        <v>100</v>
      </c>
      <c r="J881" s="1">
        <v>0.89</v>
      </c>
      <c r="K881" t="s">
        <v>26</v>
      </c>
      <c r="L881" t="s">
        <v>88</v>
      </c>
      <c r="M881" t="s">
        <v>89</v>
      </c>
      <c r="N881" t="s">
        <v>32</v>
      </c>
      <c r="O881" t="s">
        <v>59</v>
      </c>
      <c r="P881" t="s">
        <v>397</v>
      </c>
      <c r="Q881">
        <v>2</v>
      </c>
      <c r="R881">
        <v>0.22203999999999899</v>
      </c>
      <c r="S881">
        <f t="shared" si="26"/>
        <v>6</v>
      </c>
      <c r="T881">
        <f t="shared" si="27"/>
        <v>9</v>
      </c>
      <c r="U881">
        <v>0</v>
      </c>
      <c r="V881">
        <v>0</v>
      </c>
      <c r="W881">
        <v>0</v>
      </c>
      <c r="X881">
        <v>0</v>
      </c>
      <c r="Y881">
        <v>0</v>
      </c>
      <c r="Z881">
        <v>0</v>
      </c>
      <c r="AA881">
        <v>0</v>
      </c>
      <c r="AB881">
        <v>0</v>
      </c>
      <c r="AC881">
        <v>0</v>
      </c>
      <c r="AD881">
        <v>0</v>
      </c>
      <c r="AE881">
        <v>0</v>
      </c>
      <c r="AF881">
        <v>0</v>
      </c>
      <c r="AG881">
        <v>0</v>
      </c>
      <c r="AH881">
        <v>0</v>
      </c>
      <c r="AI881">
        <v>0</v>
      </c>
      <c r="AJ881">
        <v>0</v>
      </c>
      <c r="AK881">
        <v>0</v>
      </c>
      <c r="AL881">
        <v>0</v>
      </c>
      <c r="AM881">
        <v>0</v>
      </c>
      <c r="AN881">
        <v>0</v>
      </c>
      <c r="AO881">
        <v>0</v>
      </c>
      <c r="AP881">
        <v>0</v>
      </c>
      <c r="AQ881">
        <v>0</v>
      </c>
      <c r="AR881">
        <v>0</v>
      </c>
      <c r="AS881">
        <v>0</v>
      </c>
      <c r="AT881">
        <v>0</v>
      </c>
      <c r="AU881">
        <v>0</v>
      </c>
      <c r="AV881">
        <v>0</v>
      </c>
      <c r="AW881">
        <v>0</v>
      </c>
      <c r="AX881">
        <v>0</v>
      </c>
      <c r="AY881">
        <v>0</v>
      </c>
      <c r="AZ881">
        <v>1</v>
      </c>
      <c r="BA881">
        <v>0</v>
      </c>
      <c r="BB881">
        <v>0</v>
      </c>
      <c r="BC881">
        <v>0</v>
      </c>
      <c r="BD881">
        <v>0</v>
      </c>
      <c r="BE881">
        <v>0</v>
      </c>
      <c r="BF881">
        <v>0</v>
      </c>
      <c r="BG881">
        <v>0</v>
      </c>
      <c r="BH881">
        <v>0</v>
      </c>
      <c r="BI881">
        <v>0</v>
      </c>
      <c r="BJ881">
        <v>0</v>
      </c>
      <c r="BK881">
        <v>0</v>
      </c>
      <c r="BL881">
        <v>0</v>
      </c>
      <c r="BM881">
        <v>0</v>
      </c>
      <c r="BN881">
        <v>0</v>
      </c>
      <c r="BO881">
        <v>2</v>
      </c>
      <c r="BP881">
        <v>0</v>
      </c>
      <c r="BQ881">
        <v>0</v>
      </c>
      <c r="BR881">
        <v>0</v>
      </c>
      <c r="BS881">
        <v>0</v>
      </c>
      <c r="BT881">
        <v>0</v>
      </c>
      <c r="BU881">
        <v>1</v>
      </c>
      <c r="BV881">
        <v>0</v>
      </c>
      <c r="BW881">
        <v>0</v>
      </c>
      <c r="BX881">
        <v>0</v>
      </c>
      <c r="BY881">
        <v>1</v>
      </c>
      <c r="BZ881">
        <v>0</v>
      </c>
      <c r="CA881">
        <v>0</v>
      </c>
      <c r="CB881">
        <v>0</v>
      </c>
      <c r="CC881">
        <v>0</v>
      </c>
      <c r="CD881">
        <v>0</v>
      </c>
      <c r="CE881">
        <v>0</v>
      </c>
      <c r="CF881">
        <v>0</v>
      </c>
      <c r="CG881">
        <v>0</v>
      </c>
      <c r="CH881">
        <v>0</v>
      </c>
      <c r="CI881">
        <v>1</v>
      </c>
      <c r="CJ881">
        <v>0</v>
      </c>
      <c r="CK881">
        <v>0</v>
      </c>
      <c r="CL881">
        <v>0</v>
      </c>
      <c r="CM881">
        <v>3</v>
      </c>
      <c r="CN881">
        <v>0</v>
      </c>
    </row>
    <row r="882" spans="1:92">
      <c r="A882" t="s">
        <v>769</v>
      </c>
      <c r="B882" t="s">
        <v>25</v>
      </c>
      <c r="C882" t="s">
        <v>26</v>
      </c>
      <c r="D882" t="s">
        <v>27</v>
      </c>
      <c r="E882" t="s">
        <v>77</v>
      </c>
      <c r="F882" t="s">
        <v>643</v>
      </c>
      <c r="G882" t="s">
        <v>770</v>
      </c>
      <c r="H882" t="s">
        <v>771</v>
      </c>
      <c r="I882">
        <v>100</v>
      </c>
      <c r="J882" s="1">
        <v>0.96</v>
      </c>
      <c r="K882" t="s">
        <v>26</v>
      </c>
      <c r="L882" t="s">
        <v>27</v>
      </c>
      <c r="M882" t="s">
        <v>28</v>
      </c>
      <c r="N882" t="s">
        <v>29</v>
      </c>
      <c r="O882" t="s">
        <v>59</v>
      </c>
      <c r="P882" t="s">
        <v>179</v>
      </c>
      <c r="Q882">
        <v>11</v>
      </c>
      <c r="R882">
        <v>0.172009999999999</v>
      </c>
      <c r="S882">
        <f t="shared" si="26"/>
        <v>5</v>
      </c>
      <c r="T882">
        <f t="shared" si="27"/>
        <v>9</v>
      </c>
      <c r="U882">
        <v>1</v>
      </c>
      <c r="V882">
        <v>0</v>
      </c>
      <c r="W882">
        <v>0</v>
      </c>
      <c r="X882">
        <v>0</v>
      </c>
      <c r="Y882">
        <v>0</v>
      </c>
      <c r="Z882">
        <v>0</v>
      </c>
      <c r="AA882">
        <v>2</v>
      </c>
      <c r="AB882">
        <v>0</v>
      </c>
      <c r="AC882">
        <v>0</v>
      </c>
      <c r="AD882">
        <v>0</v>
      </c>
      <c r="AE882">
        <v>0</v>
      </c>
      <c r="AF882">
        <v>0</v>
      </c>
      <c r="AG882">
        <v>0</v>
      </c>
      <c r="AH882">
        <v>0</v>
      </c>
      <c r="AI882">
        <v>0</v>
      </c>
      <c r="AJ882">
        <v>0</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0</v>
      </c>
      <c r="BF882">
        <v>0</v>
      </c>
      <c r="BG882">
        <v>1</v>
      </c>
      <c r="BH882">
        <v>0</v>
      </c>
      <c r="BI882">
        <v>0</v>
      </c>
      <c r="BJ882">
        <v>0</v>
      </c>
      <c r="BK882">
        <v>0</v>
      </c>
      <c r="BL882">
        <v>0</v>
      </c>
      <c r="BM882">
        <v>0</v>
      </c>
      <c r="BN882">
        <v>0</v>
      </c>
      <c r="BO882">
        <v>0</v>
      </c>
      <c r="BP882">
        <v>0</v>
      </c>
      <c r="BQ882">
        <v>0</v>
      </c>
      <c r="BR882">
        <v>0</v>
      </c>
      <c r="BS882">
        <v>0</v>
      </c>
      <c r="BT882">
        <v>0</v>
      </c>
      <c r="BU882">
        <v>0</v>
      </c>
      <c r="BV882">
        <v>0</v>
      </c>
      <c r="BW882">
        <v>2</v>
      </c>
      <c r="BX882">
        <v>0</v>
      </c>
      <c r="BY882">
        <v>0</v>
      </c>
      <c r="BZ882">
        <v>0</v>
      </c>
      <c r="CA882">
        <v>0</v>
      </c>
      <c r="CB882">
        <v>0</v>
      </c>
      <c r="CC882">
        <v>0</v>
      </c>
      <c r="CD882">
        <v>0</v>
      </c>
      <c r="CE882">
        <v>0</v>
      </c>
      <c r="CF882">
        <v>0</v>
      </c>
      <c r="CG882">
        <v>0</v>
      </c>
      <c r="CH882">
        <v>0</v>
      </c>
      <c r="CI882">
        <v>0</v>
      </c>
      <c r="CJ882">
        <v>0</v>
      </c>
      <c r="CK882">
        <v>0</v>
      </c>
      <c r="CL882">
        <v>0</v>
      </c>
      <c r="CM882">
        <v>3</v>
      </c>
      <c r="CN882">
        <v>0</v>
      </c>
    </row>
    <row r="883" spans="1:92">
      <c r="A883" t="s">
        <v>852</v>
      </c>
      <c r="B883" t="s">
        <v>25</v>
      </c>
      <c r="C883" t="s">
        <v>26</v>
      </c>
      <c r="D883" t="s">
        <v>88</v>
      </c>
      <c r="E883" t="s">
        <v>89</v>
      </c>
      <c r="F883" t="s">
        <v>853</v>
      </c>
      <c r="G883" t="s">
        <v>854</v>
      </c>
      <c r="H883" t="s">
        <v>855</v>
      </c>
      <c r="I883">
        <v>100</v>
      </c>
      <c r="J883" s="1">
        <v>0.89</v>
      </c>
      <c r="K883" t="s">
        <v>26</v>
      </c>
      <c r="L883" t="s">
        <v>27</v>
      </c>
      <c r="M883" t="s">
        <v>412</v>
      </c>
      <c r="P883" t="s">
        <v>546</v>
      </c>
      <c r="Q883">
        <v>3</v>
      </c>
      <c r="R883">
        <v>0.25023000000000001</v>
      </c>
      <c r="S883">
        <f t="shared" si="26"/>
        <v>5</v>
      </c>
      <c r="T883">
        <f t="shared" si="27"/>
        <v>9</v>
      </c>
      <c r="U883">
        <v>0</v>
      </c>
      <c r="V883">
        <v>2</v>
      </c>
      <c r="W883">
        <v>0</v>
      </c>
      <c r="X883">
        <v>2</v>
      </c>
      <c r="Y883">
        <v>0</v>
      </c>
      <c r="Z883">
        <v>0</v>
      </c>
      <c r="AA883">
        <v>0</v>
      </c>
      <c r="AB883">
        <v>0</v>
      </c>
      <c r="AC883">
        <v>0</v>
      </c>
      <c r="AD883">
        <v>0</v>
      </c>
      <c r="AE883">
        <v>0</v>
      </c>
      <c r="AF883">
        <v>0</v>
      </c>
      <c r="AG883">
        <v>0</v>
      </c>
      <c r="AH883">
        <v>0</v>
      </c>
      <c r="AI883">
        <v>0</v>
      </c>
      <c r="AJ883">
        <v>0</v>
      </c>
      <c r="AK883">
        <v>0</v>
      </c>
      <c r="AL883">
        <v>0</v>
      </c>
      <c r="AM883">
        <v>0</v>
      </c>
      <c r="AN883">
        <v>0</v>
      </c>
      <c r="AO883">
        <v>2</v>
      </c>
      <c r="AP883">
        <v>0</v>
      </c>
      <c r="AQ883">
        <v>0</v>
      </c>
      <c r="AR883">
        <v>0</v>
      </c>
      <c r="AS883">
        <v>0</v>
      </c>
      <c r="AT883">
        <v>0</v>
      </c>
      <c r="AU883">
        <v>1</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v>2</v>
      </c>
      <c r="BR883">
        <v>0</v>
      </c>
      <c r="BS883">
        <v>0</v>
      </c>
      <c r="BT883">
        <v>0</v>
      </c>
      <c r="BU883">
        <v>0</v>
      </c>
      <c r="BV883">
        <v>0</v>
      </c>
      <c r="BW883">
        <v>0</v>
      </c>
      <c r="BX883">
        <v>0</v>
      </c>
      <c r="BY883">
        <v>0</v>
      </c>
      <c r="BZ883">
        <v>0</v>
      </c>
      <c r="CA883">
        <v>0</v>
      </c>
      <c r="CB883">
        <v>0</v>
      </c>
      <c r="CC883">
        <v>0</v>
      </c>
      <c r="CD883">
        <v>0</v>
      </c>
      <c r="CE883">
        <v>0</v>
      </c>
      <c r="CF883">
        <v>0</v>
      </c>
      <c r="CG883">
        <v>0</v>
      </c>
      <c r="CH883">
        <v>0</v>
      </c>
      <c r="CI883">
        <v>0</v>
      </c>
      <c r="CJ883">
        <v>0</v>
      </c>
      <c r="CK883">
        <v>0</v>
      </c>
      <c r="CL883">
        <v>0</v>
      </c>
      <c r="CM883">
        <v>0</v>
      </c>
      <c r="CN883">
        <v>0</v>
      </c>
    </row>
    <row r="884" spans="1:92">
      <c r="A884" t="s">
        <v>1324</v>
      </c>
      <c r="B884" t="s">
        <v>25</v>
      </c>
      <c r="C884" t="s">
        <v>26</v>
      </c>
      <c r="D884" t="s">
        <v>47</v>
      </c>
      <c r="E884" t="s">
        <v>35</v>
      </c>
      <c r="F884" t="s">
        <v>360</v>
      </c>
      <c r="G884" t="s">
        <v>1325</v>
      </c>
      <c r="H884" t="s">
        <v>1326</v>
      </c>
      <c r="I884">
        <v>100</v>
      </c>
      <c r="J884" s="1">
        <v>1</v>
      </c>
      <c r="K884" t="s">
        <v>26</v>
      </c>
      <c r="L884" t="s">
        <v>47</v>
      </c>
      <c r="M884" t="s">
        <v>35</v>
      </c>
      <c r="N884" t="s">
        <v>360</v>
      </c>
      <c r="O884" t="s">
        <v>360</v>
      </c>
      <c r="P884" t="s">
        <v>1327</v>
      </c>
      <c r="Q884">
        <v>2</v>
      </c>
      <c r="R884">
        <v>5.0690000000000103E-2</v>
      </c>
      <c r="S884">
        <f t="shared" si="26"/>
        <v>5</v>
      </c>
      <c r="T884">
        <f t="shared" si="27"/>
        <v>9</v>
      </c>
      <c r="U884">
        <v>0</v>
      </c>
      <c r="V884">
        <v>0</v>
      </c>
      <c r="W884">
        <v>0</v>
      </c>
      <c r="X884">
        <v>0</v>
      </c>
      <c r="Y884">
        <v>0</v>
      </c>
      <c r="Z884">
        <v>0</v>
      </c>
      <c r="AA884">
        <v>0</v>
      </c>
      <c r="AB884">
        <v>0</v>
      </c>
      <c r="AC884">
        <v>0</v>
      </c>
      <c r="AD884">
        <v>1</v>
      </c>
      <c r="AE884">
        <v>0</v>
      </c>
      <c r="AF884">
        <v>0</v>
      </c>
      <c r="AG884">
        <v>0</v>
      </c>
      <c r="AH884">
        <v>2</v>
      </c>
      <c r="AI884">
        <v>0</v>
      </c>
      <c r="AJ884">
        <v>0</v>
      </c>
      <c r="AK884">
        <v>0</v>
      </c>
      <c r="AL884">
        <v>0</v>
      </c>
      <c r="AM884">
        <v>0</v>
      </c>
      <c r="AN884">
        <v>0</v>
      </c>
      <c r="AO884">
        <v>0</v>
      </c>
      <c r="AP884">
        <v>0</v>
      </c>
      <c r="AQ884">
        <v>0</v>
      </c>
      <c r="AR884">
        <v>0</v>
      </c>
      <c r="AS884">
        <v>0</v>
      </c>
      <c r="AT884">
        <v>0</v>
      </c>
      <c r="AU884">
        <v>0</v>
      </c>
      <c r="AV884">
        <v>0</v>
      </c>
      <c r="AW884">
        <v>0</v>
      </c>
      <c r="AX884">
        <v>0</v>
      </c>
      <c r="AY884">
        <v>0</v>
      </c>
      <c r="AZ884">
        <v>2</v>
      </c>
      <c r="BA884">
        <v>0</v>
      </c>
      <c r="BB884">
        <v>0</v>
      </c>
      <c r="BC884">
        <v>0</v>
      </c>
      <c r="BD884">
        <v>0</v>
      </c>
      <c r="BE884">
        <v>0</v>
      </c>
      <c r="BF884">
        <v>1</v>
      </c>
      <c r="BG884">
        <v>0</v>
      </c>
      <c r="BH884">
        <v>0</v>
      </c>
      <c r="BI884">
        <v>0</v>
      </c>
      <c r="BJ884">
        <v>0</v>
      </c>
      <c r="BK884">
        <v>0</v>
      </c>
      <c r="BL884">
        <v>0</v>
      </c>
      <c r="BM884">
        <v>0</v>
      </c>
      <c r="BN884">
        <v>0</v>
      </c>
      <c r="BO884">
        <v>0</v>
      </c>
      <c r="BP884">
        <v>0</v>
      </c>
      <c r="BQ884">
        <v>0</v>
      </c>
      <c r="BR884">
        <v>0</v>
      </c>
      <c r="BS884">
        <v>0</v>
      </c>
      <c r="BT884">
        <v>0</v>
      </c>
      <c r="BU884">
        <v>0</v>
      </c>
      <c r="BV884">
        <v>0</v>
      </c>
      <c r="BW884">
        <v>0</v>
      </c>
      <c r="BX884">
        <v>0</v>
      </c>
      <c r="BY884">
        <v>0</v>
      </c>
      <c r="BZ884">
        <v>0</v>
      </c>
      <c r="CA884">
        <v>0</v>
      </c>
      <c r="CB884">
        <v>0</v>
      </c>
      <c r="CC884">
        <v>0</v>
      </c>
      <c r="CD884">
        <v>0</v>
      </c>
      <c r="CE884">
        <v>0</v>
      </c>
      <c r="CF884">
        <v>0</v>
      </c>
      <c r="CG884">
        <v>0</v>
      </c>
      <c r="CH884">
        <v>0</v>
      </c>
      <c r="CI884">
        <v>0</v>
      </c>
      <c r="CJ884">
        <v>0</v>
      </c>
      <c r="CK884">
        <v>0</v>
      </c>
      <c r="CL884">
        <v>0</v>
      </c>
      <c r="CM884">
        <v>0</v>
      </c>
      <c r="CN884">
        <v>3</v>
      </c>
    </row>
    <row r="885" spans="1:92">
      <c r="A885" t="s">
        <v>1491</v>
      </c>
      <c r="B885" t="s">
        <v>25</v>
      </c>
      <c r="C885" t="s">
        <v>26</v>
      </c>
      <c r="D885" t="s">
        <v>27</v>
      </c>
      <c r="E885" t="s">
        <v>28</v>
      </c>
      <c r="F885" t="s">
        <v>28</v>
      </c>
      <c r="G885" t="s">
        <v>363</v>
      </c>
      <c r="H885" t="s">
        <v>364</v>
      </c>
      <c r="I885">
        <v>100</v>
      </c>
      <c r="J885" s="1">
        <v>0.97</v>
      </c>
      <c r="K885" t="s">
        <v>26</v>
      </c>
      <c r="L885" t="s">
        <v>27</v>
      </c>
      <c r="M885" t="s">
        <v>28</v>
      </c>
      <c r="N885" t="s">
        <v>29</v>
      </c>
      <c r="O885" t="s">
        <v>59</v>
      </c>
      <c r="P885" t="s">
        <v>1370</v>
      </c>
      <c r="Q885">
        <v>3</v>
      </c>
      <c r="R885">
        <v>7.0719999999999894E-2</v>
      </c>
      <c r="S885">
        <f t="shared" si="26"/>
        <v>5</v>
      </c>
      <c r="T885">
        <f t="shared" si="27"/>
        <v>9</v>
      </c>
      <c r="U885">
        <v>0</v>
      </c>
      <c r="V885">
        <v>0</v>
      </c>
      <c r="W885">
        <v>0</v>
      </c>
      <c r="X885">
        <v>0</v>
      </c>
      <c r="Y885">
        <v>3</v>
      </c>
      <c r="Z885">
        <v>0</v>
      </c>
      <c r="AA885">
        <v>0</v>
      </c>
      <c r="AB885">
        <v>0</v>
      </c>
      <c r="AC885">
        <v>0</v>
      </c>
      <c r="AD885">
        <v>0</v>
      </c>
      <c r="AE885">
        <v>0</v>
      </c>
      <c r="AF885">
        <v>0</v>
      </c>
      <c r="AG885">
        <v>2</v>
      </c>
      <c r="AH885">
        <v>0</v>
      </c>
      <c r="AI885">
        <v>0</v>
      </c>
      <c r="AJ885">
        <v>0</v>
      </c>
      <c r="AK885">
        <v>0</v>
      </c>
      <c r="AL885">
        <v>0</v>
      </c>
      <c r="AM885">
        <v>0</v>
      </c>
      <c r="AN885">
        <v>0</v>
      </c>
      <c r="AO885">
        <v>0</v>
      </c>
      <c r="AP885">
        <v>0</v>
      </c>
      <c r="AQ885">
        <v>0</v>
      </c>
      <c r="AR885">
        <v>0</v>
      </c>
      <c r="AS885">
        <v>1</v>
      </c>
      <c r="AT885">
        <v>0</v>
      </c>
      <c r="AU885">
        <v>0</v>
      </c>
      <c r="AV885">
        <v>0</v>
      </c>
      <c r="AW885">
        <v>0</v>
      </c>
      <c r="AX885">
        <v>0</v>
      </c>
      <c r="AY885">
        <v>0</v>
      </c>
      <c r="AZ885">
        <v>0</v>
      </c>
      <c r="BA885">
        <v>0</v>
      </c>
      <c r="BB885">
        <v>0</v>
      </c>
      <c r="BC885">
        <v>0</v>
      </c>
      <c r="BD885">
        <v>0</v>
      </c>
      <c r="BE885">
        <v>0</v>
      </c>
      <c r="BF885">
        <v>0</v>
      </c>
      <c r="BG885">
        <v>0</v>
      </c>
      <c r="BH885">
        <v>0</v>
      </c>
      <c r="BI885">
        <v>2</v>
      </c>
      <c r="BJ885">
        <v>0</v>
      </c>
      <c r="BK885">
        <v>0</v>
      </c>
      <c r="BL885">
        <v>0</v>
      </c>
      <c r="BM885">
        <v>0</v>
      </c>
      <c r="BN885">
        <v>0</v>
      </c>
      <c r="BO885">
        <v>0</v>
      </c>
      <c r="BP885">
        <v>0</v>
      </c>
      <c r="BQ885">
        <v>0</v>
      </c>
      <c r="BR885">
        <v>0</v>
      </c>
      <c r="BS885">
        <v>0</v>
      </c>
      <c r="BT885">
        <v>0</v>
      </c>
      <c r="BU885">
        <v>0</v>
      </c>
      <c r="BV885">
        <v>0</v>
      </c>
      <c r="BW885">
        <v>0</v>
      </c>
      <c r="BX885">
        <v>0</v>
      </c>
      <c r="BY885">
        <v>0</v>
      </c>
      <c r="BZ885">
        <v>0</v>
      </c>
      <c r="CA885">
        <v>1</v>
      </c>
      <c r="CB885">
        <v>0</v>
      </c>
      <c r="CC885">
        <v>0</v>
      </c>
      <c r="CD885">
        <v>0</v>
      </c>
      <c r="CE885">
        <v>0</v>
      </c>
      <c r="CF885">
        <v>0</v>
      </c>
      <c r="CG885">
        <v>0</v>
      </c>
      <c r="CH885">
        <v>0</v>
      </c>
      <c r="CI885">
        <v>0</v>
      </c>
      <c r="CJ885">
        <v>0</v>
      </c>
      <c r="CK885">
        <v>0</v>
      </c>
      <c r="CL885">
        <v>0</v>
      </c>
      <c r="CM885">
        <v>0</v>
      </c>
      <c r="CN885">
        <v>0</v>
      </c>
    </row>
    <row r="886" spans="1:92">
      <c r="A886" t="s">
        <v>1630</v>
      </c>
      <c r="B886" t="s">
        <v>25</v>
      </c>
      <c r="C886" t="s">
        <v>26</v>
      </c>
      <c r="D886" t="s">
        <v>27</v>
      </c>
      <c r="E886" t="s">
        <v>28</v>
      </c>
      <c r="F886" t="s">
        <v>64</v>
      </c>
      <c r="G886" t="s">
        <v>295</v>
      </c>
      <c r="H886" t="s">
        <v>296</v>
      </c>
      <c r="I886">
        <v>100</v>
      </c>
      <c r="J886" s="1">
        <v>0.97</v>
      </c>
      <c r="K886" t="s">
        <v>26</v>
      </c>
      <c r="L886" t="s">
        <v>27</v>
      </c>
      <c r="M886" t="s">
        <v>28</v>
      </c>
      <c r="N886" t="s">
        <v>29</v>
      </c>
      <c r="O886" t="s">
        <v>59</v>
      </c>
      <c r="P886" t="s">
        <v>179</v>
      </c>
      <c r="Q886">
        <v>12</v>
      </c>
      <c r="R886">
        <v>0.11192000000000001</v>
      </c>
      <c r="S886">
        <f t="shared" si="26"/>
        <v>5</v>
      </c>
      <c r="T886">
        <f t="shared" si="27"/>
        <v>9</v>
      </c>
      <c r="U886">
        <v>0</v>
      </c>
      <c r="V886">
        <v>0</v>
      </c>
      <c r="W886">
        <v>0</v>
      </c>
      <c r="X886">
        <v>0</v>
      </c>
      <c r="Y886">
        <v>0</v>
      </c>
      <c r="Z886">
        <v>1</v>
      </c>
      <c r="AA886">
        <v>0</v>
      </c>
      <c r="AB886">
        <v>0</v>
      </c>
      <c r="AC886">
        <v>0</v>
      </c>
      <c r="AD886">
        <v>0</v>
      </c>
      <c r="AE886">
        <v>0</v>
      </c>
      <c r="AF886">
        <v>0</v>
      </c>
      <c r="AG886">
        <v>0</v>
      </c>
      <c r="AH886">
        <v>0</v>
      </c>
      <c r="AI886">
        <v>0</v>
      </c>
      <c r="AJ886">
        <v>0</v>
      </c>
      <c r="AK886">
        <v>0</v>
      </c>
      <c r="AL886">
        <v>0</v>
      </c>
      <c r="AM886">
        <v>0</v>
      </c>
      <c r="AN886">
        <v>0</v>
      </c>
      <c r="AO886">
        <v>0</v>
      </c>
      <c r="AP886">
        <v>0</v>
      </c>
      <c r="AQ886">
        <v>0</v>
      </c>
      <c r="AR886">
        <v>0</v>
      </c>
      <c r="AS886">
        <v>0</v>
      </c>
      <c r="AT886">
        <v>0</v>
      </c>
      <c r="AU886">
        <v>0</v>
      </c>
      <c r="AV886">
        <v>1</v>
      </c>
      <c r="AW886">
        <v>0</v>
      </c>
      <c r="AX886">
        <v>0</v>
      </c>
      <c r="AY886">
        <v>0</v>
      </c>
      <c r="AZ886">
        <v>1</v>
      </c>
      <c r="BA886">
        <v>0</v>
      </c>
      <c r="BB886">
        <v>0</v>
      </c>
      <c r="BC886">
        <v>0</v>
      </c>
      <c r="BD886">
        <v>4</v>
      </c>
      <c r="BE886">
        <v>0</v>
      </c>
      <c r="BF886">
        <v>0</v>
      </c>
      <c r="BG886">
        <v>0</v>
      </c>
      <c r="BH886">
        <v>2</v>
      </c>
      <c r="BI886">
        <v>0</v>
      </c>
      <c r="BJ886">
        <v>0</v>
      </c>
      <c r="BK886">
        <v>0</v>
      </c>
      <c r="BL886">
        <v>0</v>
      </c>
      <c r="BM886">
        <v>0</v>
      </c>
      <c r="BN886">
        <v>0</v>
      </c>
      <c r="BO886">
        <v>0</v>
      </c>
      <c r="BP886">
        <v>0</v>
      </c>
      <c r="BQ886">
        <v>0</v>
      </c>
      <c r="BR886">
        <v>0</v>
      </c>
      <c r="BS886">
        <v>0</v>
      </c>
      <c r="BT886">
        <v>0</v>
      </c>
      <c r="BU886">
        <v>0</v>
      </c>
      <c r="BV886">
        <v>0</v>
      </c>
      <c r="BW886">
        <v>0</v>
      </c>
      <c r="BX886">
        <v>0</v>
      </c>
      <c r="BY886">
        <v>0</v>
      </c>
      <c r="BZ886">
        <v>0</v>
      </c>
      <c r="CA886">
        <v>0</v>
      </c>
      <c r="CB886">
        <v>0</v>
      </c>
      <c r="CC886">
        <v>0</v>
      </c>
      <c r="CD886">
        <v>0</v>
      </c>
      <c r="CE886">
        <v>0</v>
      </c>
      <c r="CF886">
        <v>0</v>
      </c>
      <c r="CG886">
        <v>0</v>
      </c>
      <c r="CH886">
        <v>0</v>
      </c>
      <c r="CI886">
        <v>0</v>
      </c>
      <c r="CJ886">
        <v>0</v>
      </c>
      <c r="CK886">
        <v>0</v>
      </c>
      <c r="CL886">
        <v>0</v>
      </c>
      <c r="CM886">
        <v>0</v>
      </c>
      <c r="CN886">
        <v>0</v>
      </c>
    </row>
    <row r="887" spans="1:92">
      <c r="A887" t="s">
        <v>2004</v>
      </c>
      <c r="B887" t="s">
        <v>25</v>
      </c>
      <c r="C887" t="s">
        <v>26</v>
      </c>
      <c r="D887" t="s">
        <v>27</v>
      </c>
      <c r="E887" t="s">
        <v>28</v>
      </c>
      <c r="F887" t="s">
        <v>28</v>
      </c>
      <c r="G887" t="s">
        <v>273</v>
      </c>
      <c r="H887" t="s">
        <v>274</v>
      </c>
      <c r="I887">
        <v>100</v>
      </c>
      <c r="J887" s="1">
        <v>0.99</v>
      </c>
      <c r="K887" t="s">
        <v>26</v>
      </c>
      <c r="L887" t="s">
        <v>27</v>
      </c>
      <c r="M887" t="s">
        <v>28</v>
      </c>
      <c r="N887" t="s">
        <v>28</v>
      </c>
      <c r="O887" t="s">
        <v>28</v>
      </c>
      <c r="P887" t="s">
        <v>821</v>
      </c>
      <c r="Q887">
        <v>3</v>
      </c>
      <c r="R887">
        <v>3.8039999999999997E-2</v>
      </c>
      <c r="S887">
        <f t="shared" si="26"/>
        <v>5</v>
      </c>
      <c r="T887">
        <f t="shared" si="27"/>
        <v>9</v>
      </c>
      <c r="U887">
        <v>0</v>
      </c>
      <c r="V887">
        <v>0</v>
      </c>
      <c r="W887">
        <v>0</v>
      </c>
      <c r="X887">
        <v>0</v>
      </c>
      <c r="Y887">
        <v>0</v>
      </c>
      <c r="Z887">
        <v>0</v>
      </c>
      <c r="AA887">
        <v>0</v>
      </c>
      <c r="AB887">
        <v>0</v>
      </c>
      <c r="AC887">
        <v>0</v>
      </c>
      <c r="AD887">
        <v>0</v>
      </c>
      <c r="AE887">
        <v>0</v>
      </c>
      <c r="AF887">
        <v>0</v>
      </c>
      <c r="AG887">
        <v>0</v>
      </c>
      <c r="AH887">
        <v>0</v>
      </c>
      <c r="AI887">
        <v>0</v>
      </c>
      <c r="AJ887">
        <v>0</v>
      </c>
      <c r="AK887">
        <v>0</v>
      </c>
      <c r="AL887">
        <v>0</v>
      </c>
      <c r="AM887">
        <v>2</v>
      </c>
      <c r="AN887">
        <v>0</v>
      </c>
      <c r="AO887">
        <v>1</v>
      </c>
      <c r="AP887">
        <v>0</v>
      </c>
      <c r="AQ887">
        <v>1</v>
      </c>
      <c r="AR887">
        <v>0</v>
      </c>
      <c r="AS887">
        <v>0</v>
      </c>
      <c r="AT887">
        <v>2</v>
      </c>
      <c r="AU887">
        <v>0</v>
      </c>
      <c r="AV887">
        <v>0</v>
      </c>
      <c r="AW887">
        <v>0</v>
      </c>
      <c r="AX887">
        <v>0</v>
      </c>
      <c r="AY887">
        <v>0</v>
      </c>
      <c r="AZ887">
        <v>0</v>
      </c>
      <c r="BA887">
        <v>0</v>
      </c>
      <c r="BB887">
        <v>0</v>
      </c>
      <c r="BC887">
        <v>0</v>
      </c>
      <c r="BD887">
        <v>0</v>
      </c>
      <c r="BE887">
        <v>0</v>
      </c>
      <c r="BF887">
        <v>0</v>
      </c>
      <c r="BG887">
        <v>0</v>
      </c>
      <c r="BH887">
        <v>0</v>
      </c>
      <c r="BI887">
        <v>0</v>
      </c>
      <c r="BJ887">
        <v>0</v>
      </c>
      <c r="BK887">
        <v>0</v>
      </c>
      <c r="BL887">
        <v>0</v>
      </c>
      <c r="BM887">
        <v>0</v>
      </c>
      <c r="BN887">
        <v>0</v>
      </c>
      <c r="BO887">
        <v>0</v>
      </c>
      <c r="BP887">
        <v>0</v>
      </c>
      <c r="BQ887">
        <v>0</v>
      </c>
      <c r="BR887">
        <v>0</v>
      </c>
      <c r="BS887">
        <v>0</v>
      </c>
      <c r="BT887">
        <v>0</v>
      </c>
      <c r="BU887">
        <v>0</v>
      </c>
      <c r="BV887">
        <v>0</v>
      </c>
      <c r="BW887">
        <v>0</v>
      </c>
      <c r="BX887">
        <v>0</v>
      </c>
      <c r="BY887">
        <v>0</v>
      </c>
      <c r="BZ887">
        <v>0</v>
      </c>
      <c r="CA887">
        <v>0</v>
      </c>
      <c r="CB887">
        <v>0</v>
      </c>
      <c r="CC887">
        <v>0</v>
      </c>
      <c r="CD887">
        <v>0</v>
      </c>
      <c r="CE887">
        <v>0</v>
      </c>
      <c r="CF887">
        <v>0</v>
      </c>
      <c r="CG887">
        <v>0</v>
      </c>
      <c r="CH887">
        <v>0</v>
      </c>
      <c r="CI887">
        <v>0</v>
      </c>
      <c r="CJ887">
        <v>0</v>
      </c>
      <c r="CK887">
        <v>0</v>
      </c>
      <c r="CL887">
        <v>0</v>
      </c>
      <c r="CM887">
        <v>3</v>
      </c>
      <c r="CN887">
        <v>0</v>
      </c>
    </row>
    <row r="888" spans="1:92">
      <c r="A888" t="s">
        <v>2047</v>
      </c>
      <c r="B888" t="s">
        <v>25</v>
      </c>
      <c r="C888" t="s">
        <v>26</v>
      </c>
      <c r="D888" t="s">
        <v>27</v>
      </c>
      <c r="E888" t="s">
        <v>35</v>
      </c>
      <c r="F888" t="s">
        <v>36</v>
      </c>
      <c r="G888" t="s">
        <v>143</v>
      </c>
      <c r="H888" t="s">
        <v>144</v>
      </c>
      <c r="I888">
        <v>100</v>
      </c>
      <c r="J888" s="1">
        <v>0.96</v>
      </c>
      <c r="K888" t="s">
        <v>26</v>
      </c>
      <c r="L888" t="s">
        <v>27</v>
      </c>
      <c r="M888" t="s">
        <v>35</v>
      </c>
      <c r="N888" t="s">
        <v>36</v>
      </c>
      <c r="O888" t="s">
        <v>44</v>
      </c>
      <c r="P888" t="s">
        <v>145</v>
      </c>
      <c r="Q888">
        <v>3</v>
      </c>
      <c r="R888">
        <v>0.12780999999999901</v>
      </c>
      <c r="S888">
        <f t="shared" si="26"/>
        <v>5</v>
      </c>
      <c r="T888">
        <f t="shared" si="27"/>
        <v>9</v>
      </c>
      <c r="U888">
        <v>0</v>
      </c>
      <c r="V888">
        <v>0</v>
      </c>
      <c r="W888">
        <v>0</v>
      </c>
      <c r="X888">
        <v>0</v>
      </c>
      <c r="Y888">
        <v>0</v>
      </c>
      <c r="Z888">
        <v>0</v>
      </c>
      <c r="AA888">
        <v>0</v>
      </c>
      <c r="AB888">
        <v>0</v>
      </c>
      <c r="AC888">
        <v>0</v>
      </c>
      <c r="AD888">
        <v>0</v>
      </c>
      <c r="AE888">
        <v>0</v>
      </c>
      <c r="AF888">
        <v>0</v>
      </c>
      <c r="AG888">
        <v>0</v>
      </c>
      <c r="AH888">
        <v>0</v>
      </c>
      <c r="AI888">
        <v>0</v>
      </c>
      <c r="AJ888">
        <v>0</v>
      </c>
      <c r="AK888">
        <v>0</v>
      </c>
      <c r="AL888">
        <v>0</v>
      </c>
      <c r="AM888">
        <v>0</v>
      </c>
      <c r="AN888">
        <v>1</v>
      </c>
      <c r="AO888">
        <v>0</v>
      </c>
      <c r="AP888">
        <v>0</v>
      </c>
      <c r="AQ888">
        <v>0</v>
      </c>
      <c r="AR888">
        <v>2</v>
      </c>
      <c r="AS888">
        <v>0</v>
      </c>
      <c r="AT888">
        <v>0</v>
      </c>
      <c r="AU888">
        <v>0</v>
      </c>
      <c r="AV888">
        <v>0</v>
      </c>
      <c r="AW888">
        <v>0</v>
      </c>
      <c r="AX888">
        <v>0</v>
      </c>
      <c r="AY888">
        <v>0</v>
      </c>
      <c r="AZ888">
        <v>0</v>
      </c>
      <c r="BA888">
        <v>0</v>
      </c>
      <c r="BB888">
        <v>0</v>
      </c>
      <c r="BC888">
        <v>0</v>
      </c>
      <c r="BD888">
        <v>0</v>
      </c>
      <c r="BE888">
        <v>0</v>
      </c>
      <c r="BF888">
        <v>0</v>
      </c>
      <c r="BG888">
        <v>1</v>
      </c>
      <c r="BH888">
        <v>0</v>
      </c>
      <c r="BI888">
        <v>0</v>
      </c>
      <c r="BJ888">
        <v>2</v>
      </c>
      <c r="BK888">
        <v>0</v>
      </c>
      <c r="BL888">
        <v>0</v>
      </c>
      <c r="BM888">
        <v>0</v>
      </c>
      <c r="BN888">
        <v>3</v>
      </c>
      <c r="BO888">
        <v>0</v>
      </c>
      <c r="BP888">
        <v>0</v>
      </c>
      <c r="BQ888">
        <v>0</v>
      </c>
      <c r="BR888">
        <v>0</v>
      </c>
      <c r="BS888">
        <v>0</v>
      </c>
      <c r="BT888">
        <v>0</v>
      </c>
      <c r="BU888">
        <v>0</v>
      </c>
      <c r="BV888">
        <v>0</v>
      </c>
      <c r="BW888">
        <v>0</v>
      </c>
      <c r="BX888">
        <v>0</v>
      </c>
      <c r="BY888">
        <v>0</v>
      </c>
      <c r="BZ888">
        <v>0</v>
      </c>
      <c r="CA888">
        <v>0</v>
      </c>
      <c r="CB888">
        <v>0</v>
      </c>
      <c r="CC888">
        <v>0</v>
      </c>
      <c r="CD888">
        <v>0</v>
      </c>
      <c r="CE888">
        <v>0</v>
      </c>
      <c r="CF888">
        <v>0</v>
      </c>
      <c r="CG888">
        <v>0</v>
      </c>
      <c r="CH888">
        <v>0</v>
      </c>
      <c r="CI888">
        <v>0</v>
      </c>
      <c r="CJ888">
        <v>0</v>
      </c>
      <c r="CK888">
        <v>0</v>
      </c>
      <c r="CL888">
        <v>0</v>
      </c>
      <c r="CM888">
        <v>0</v>
      </c>
      <c r="CN888">
        <v>0</v>
      </c>
    </row>
    <row r="889" spans="1:92">
      <c r="A889" t="s">
        <v>1449</v>
      </c>
      <c r="B889" t="s">
        <v>25</v>
      </c>
      <c r="C889" t="s">
        <v>26</v>
      </c>
      <c r="D889" t="s">
        <v>27</v>
      </c>
      <c r="E889" t="s">
        <v>28</v>
      </c>
      <c r="F889" t="s">
        <v>67</v>
      </c>
      <c r="G889" t="s">
        <v>1450</v>
      </c>
      <c r="H889" t="s">
        <v>1451</v>
      </c>
      <c r="I889">
        <v>100</v>
      </c>
      <c r="J889" s="1">
        <v>0.99</v>
      </c>
      <c r="K889" t="s">
        <v>26</v>
      </c>
      <c r="L889" t="s">
        <v>27</v>
      </c>
      <c r="M889" t="s">
        <v>28</v>
      </c>
      <c r="N889" t="s">
        <v>28</v>
      </c>
      <c r="O889" t="s">
        <v>28</v>
      </c>
      <c r="P889" t="s">
        <v>1452</v>
      </c>
      <c r="Q889">
        <v>2</v>
      </c>
      <c r="R889">
        <v>5.3899999999999998E-3</v>
      </c>
      <c r="S889">
        <f t="shared" si="26"/>
        <v>4</v>
      </c>
      <c r="T889">
        <f t="shared" si="27"/>
        <v>9</v>
      </c>
      <c r="U889">
        <v>0</v>
      </c>
      <c r="V889">
        <v>0</v>
      </c>
      <c r="W889">
        <v>0</v>
      </c>
      <c r="X889">
        <v>0</v>
      </c>
      <c r="Y889">
        <v>0</v>
      </c>
      <c r="Z889">
        <v>0</v>
      </c>
      <c r="AA889">
        <v>1</v>
      </c>
      <c r="AB889">
        <v>0</v>
      </c>
      <c r="AC889">
        <v>0</v>
      </c>
      <c r="AD889">
        <v>0</v>
      </c>
      <c r="AE889">
        <v>0</v>
      </c>
      <c r="AF889">
        <v>0</v>
      </c>
      <c r="AG889">
        <v>0</v>
      </c>
      <c r="AH889">
        <v>0</v>
      </c>
      <c r="AI889">
        <v>0</v>
      </c>
      <c r="AJ889">
        <v>0</v>
      </c>
      <c r="AK889">
        <v>0</v>
      </c>
      <c r="AL889">
        <v>0</v>
      </c>
      <c r="AM889">
        <v>0</v>
      </c>
      <c r="AN889">
        <v>0</v>
      </c>
      <c r="AO889">
        <v>0</v>
      </c>
      <c r="AP889">
        <v>0</v>
      </c>
      <c r="AQ889">
        <v>0</v>
      </c>
      <c r="AR889">
        <v>0</v>
      </c>
      <c r="AS889">
        <v>0</v>
      </c>
      <c r="AT889">
        <v>0</v>
      </c>
      <c r="AU889">
        <v>0</v>
      </c>
      <c r="AV889">
        <v>0</v>
      </c>
      <c r="AW889">
        <v>0</v>
      </c>
      <c r="AX889">
        <v>0</v>
      </c>
      <c r="AY889">
        <v>1</v>
      </c>
      <c r="AZ889">
        <v>0</v>
      </c>
      <c r="BA889">
        <v>0</v>
      </c>
      <c r="BB889">
        <v>0</v>
      </c>
      <c r="BC889">
        <v>0</v>
      </c>
      <c r="BD889">
        <v>0</v>
      </c>
      <c r="BE889">
        <v>0</v>
      </c>
      <c r="BF889">
        <v>0</v>
      </c>
      <c r="BG889">
        <v>0</v>
      </c>
      <c r="BH889">
        <v>0</v>
      </c>
      <c r="BI889">
        <v>0</v>
      </c>
      <c r="BJ889">
        <v>0</v>
      </c>
      <c r="BK889">
        <v>0</v>
      </c>
      <c r="BL889">
        <v>0</v>
      </c>
      <c r="BM889">
        <v>0</v>
      </c>
      <c r="BN889">
        <v>0</v>
      </c>
      <c r="BO889">
        <v>0</v>
      </c>
      <c r="BP889">
        <v>0</v>
      </c>
      <c r="BQ889">
        <v>0</v>
      </c>
      <c r="BR889">
        <v>2</v>
      </c>
      <c r="BS889">
        <v>0</v>
      </c>
      <c r="BT889">
        <v>0</v>
      </c>
      <c r="BU889">
        <v>0</v>
      </c>
      <c r="BV889">
        <v>0</v>
      </c>
      <c r="BW889">
        <v>0</v>
      </c>
      <c r="BX889">
        <v>0</v>
      </c>
      <c r="BY889">
        <v>0</v>
      </c>
      <c r="BZ889">
        <v>0</v>
      </c>
      <c r="CA889">
        <v>0</v>
      </c>
      <c r="CB889">
        <v>5</v>
      </c>
      <c r="CC889">
        <v>0</v>
      </c>
      <c r="CD889">
        <v>0</v>
      </c>
      <c r="CE889">
        <v>0</v>
      </c>
      <c r="CF889">
        <v>0</v>
      </c>
      <c r="CG889">
        <v>0</v>
      </c>
      <c r="CH889">
        <v>0</v>
      </c>
      <c r="CI889">
        <v>0</v>
      </c>
      <c r="CJ889">
        <v>0</v>
      </c>
      <c r="CK889">
        <v>0</v>
      </c>
      <c r="CL889">
        <v>0</v>
      </c>
      <c r="CM889">
        <v>0</v>
      </c>
      <c r="CN889">
        <v>0</v>
      </c>
    </row>
    <row r="890" spans="1:92">
      <c r="A890" t="s">
        <v>1738</v>
      </c>
      <c r="B890" t="s">
        <v>25</v>
      </c>
      <c r="C890" t="s">
        <v>26</v>
      </c>
      <c r="D890" t="s">
        <v>88</v>
      </c>
      <c r="E890" t="s">
        <v>89</v>
      </c>
      <c r="F890" t="s">
        <v>32</v>
      </c>
      <c r="G890" t="s">
        <v>332</v>
      </c>
      <c r="H890" t="s">
        <v>333</v>
      </c>
      <c r="I890">
        <v>100</v>
      </c>
      <c r="J890" s="1">
        <v>0.95</v>
      </c>
      <c r="K890" t="s">
        <v>26</v>
      </c>
      <c r="L890" t="s">
        <v>88</v>
      </c>
      <c r="M890" t="s">
        <v>89</v>
      </c>
      <c r="N890" t="s">
        <v>32</v>
      </c>
      <c r="O890" t="s">
        <v>1044</v>
      </c>
      <c r="P890" t="s">
        <v>1045</v>
      </c>
      <c r="Q890">
        <v>3</v>
      </c>
      <c r="R890">
        <v>7.8650000000000095E-2</v>
      </c>
      <c r="S890">
        <f t="shared" si="26"/>
        <v>4</v>
      </c>
      <c r="T890">
        <f t="shared" si="27"/>
        <v>9</v>
      </c>
      <c r="U890">
        <v>0</v>
      </c>
      <c r="V890">
        <v>0</v>
      </c>
      <c r="W890">
        <v>0</v>
      </c>
      <c r="X890">
        <v>0</v>
      </c>
      <c r="Y890">
        <v>0</v>
      </c>
      <c r="Z890">
        <v>0</v>
      </c>
      <c r="AA890">
        <v>0</v>
      </c>
      <c r="AB890">
        <v>5</v>
      </c>
      <c r="AC890">
        <v>0</v>
      </c>
      <c r="AD890">
        <v>2</v>
      </c>
      <c r="AE890">
        <v>0</v>
      </c>
      <c r="AF890">
        <v>0</v>
      </c>
      <c r="AG890">
        <v>0</v>
      </c>
      <c r="AH890">
        <v>0</v>
      </c>
      <c r="AI890">
        <v>0</v>
      </c>
      <c r="AJ890">
        <v>0</v>
      </c>
      <c r="AK890">
        <v>0</v>
      </c>
      <c r="AL890">
        <v>0</v>
      </c>
      <c r="AM890">
        <v>0</v>
      </c>
      <c r="AN890">
        <v>1</v>
      </c>
      <c r="AO890">
        <v>0</v>
      </c>
      <c r="AP890">
        <v>0</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1</v>
      </c>
      <c r="BQ890">
        <v>0</v>
      </c>
      <c r="BR890">
        <v>0</v>
      </c>
      <c r="BS890">
        <v>0</v>
      </c>
      <c r="BT890">
        <v>0</v>
      </c>
      <c r="BU890">
        <v>0</v>
      </c>
      <c r="BV890">
        <v>0</v>
      </c>
      <c r="BW890">
        <v>0</v>
      </c>
      <c r="BX890">
        <v>0</v>
      </c>
      <c r="BY890">
        <v>0</v>
      </c>
      <c r="BZ890">
        <v>0</v>
      </c>
      <c r="CA890">
        <v>0</v>
      </c>
      <c r="CB890">
        <v>0</v>
      </c>
      <c r="CC890">
        <v>0</v>
      </c>
      <c r="CD890">
        <v>0</v>
      </c>
      <c r="CE890">
        <v>0</v>
      </c>
      <c r="CF890">
        <v>0</v>
      </c>
      <c r="CG890">
        <v>0</v>
      </c>
      <c r="CH890">
        <v>0</v>
      </c>
      <c r="CI890">
        <v>0</v>
      </c>
      <c r="CJ890">
        <v>0</v>
      </c>
      <c r="CK890">
        <v>0</v>
      </c>
      <c r="CL890">
        <v>0</v>
      </c>
      <c r="CM890">
        <v>0</v>
      </c>
      <c r="CN890">
        <v>0</v>
      </c>
    </row>
    <row r="891" spans="1:92">
      <c r="A891" t="s">
        <v>1796</v>
      </c>
      <c r="B891" t="s">
        <v>25</v>
      </c>
      <c r="C891" t="s">
        <v>26</v>
      </c>
      <c r="D891" t="s">
        <v>88</v>
      </c>
      <c r="E891" t="s">
        <v>89</v>
      </c>
      <c r="G891" t="s">
        <v>747</v>
      </c>
      <c r="H891" t="s">
        <v>748</v>
      </c>
      <c r="I891">
        <v>100</v>
      </c>
      <c r="J891" s="1">
        <v>0.92</v>
      </c>
      <c r="K891" t="s">
        <v>26</v>
      </c>
      <c r="L891" t="s">
        <v>88</v>
      </c>
      <c r="M891" t="s">
        <v>89</v>
      </c>
      <c r="P891" t="s">
        <v>749</v>
      </c>
      <c r="Q891">
        <v>11</v>
      </c>
      <c r="R891">
        <v>6.5589999999999801E-2</v>
      </c>
      <c r="S891">
        <f t="shared" si="26"/>
        <v>4</v>
      </c>
      <c r="T891">
        <f t="shared" si="27"/>
        <v>9</v>
      </c>
      <c r="U891">
        <v>0</v>
      </c>
      <c r="V891">
        <v>0</v>
      </c>
      <c r="W891">
        <v>0</v>
      </c>
      <c r="X891">
        <v>0</v>
      </c>
      <c r="Y891">
        <v>0</v>
      </c>
      <c r="Z891">
        <v>0</v>
      </c>
      <c r="AA891">
        <v>0</v>
      </c>
      <c r="AB891">
        <v>0</v>
      </c>
      <c r="AC891">
        <v>3</v>
      </c>
      <c r="AD891">
        <v>0</v>
      </c>
      <c r="AE891">
        <v>0</v>
      </c>
      <c r="AF891">
        <v>0</v>
      </c>
      <c r="AG891">
        <v>0</v>
      </c>
      <c r="AH891">
        <v>0</v>
      </c>
      <c r="AI891">
        <v>0</v>
      </c>
      <c r="AJ891">
        <v>0</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1</v>
      </c>
      <c r="BD891">
        <v>0</v>
      </c>
      <c r="BE891">
        <v>0</v>
      </c>
      <c r="BF891">
        <v>0</v>
      </c>
      <c r="BG891">
        <v>0</v>
      </c>
      <c r="BH891">
        <v>0</v>
      </c>
      <c r="BI891">
        <v>0</v>
      </c>
      <c r="BJ891">
        <v>0</v>
      </c>
      <c r="BK891">
        <v>0</v>
      </c>
      <c r="BL891">
        <v>0</v>
      </c>
      <c r="BM891">
        <v>0</v>
      </c>
      <c r="BN891">
        <v>0</v>
      </c>
      <c r="BO891">
        <v>0</v>
      </c>
      <c r="BP891">
        <v>0</v>
      </c>
      <c r="BQ891">
        <v>0</v>
      </c>
      <c r="BR891">
        <v>0</v>
      </c>
      <c r="BS891">
        <v>0</v>
      </c>
      <c r="BT891">
        <v>0</v>
      </c>
      <c r="BU891">
        <v>3</v>
      </c>
      <c r="BV891">
        <v>0</v>
      </c>
      <c r="BW891">
        <v>0</v>
      </c>
      <c r="BX891">
        <v>0</v>
      </c>
      <c r="BY891">
        <v>0</v>
      </c>
      <c r="BZ891">
        <v>0</v>
      </c>
      <c r="CA891">
        <v>0</v>
      </c>
      <c r="CB891">
        <v>0</v>
      </c>
      <c r="CC891">
        <v>0</v>
      </c>
      <c r="CD891">
        <v>0</v>
      </c>
      <c r="CE891">
        <v>0</v>
      </c>
      <c r="CF891">
        <v>0</v>
      </c>
      <c r="CG891">
        <v>0</v>
      </c>
      <c r="CH891">
        <v>0</v>
      </c>
      <c r="CI891">
        <v>0</v>
      </c>
      <c r="CJ891">
        <v>0</v>
      </c>
      <c r="CK891">
        <v>0</v>
      </c>
      <c r="CL891">
        <v>0</v>
      </c>
      <c r="CM891">
        <v>2</v>
      </c>
      <c r="CN891">
        <v>0</v>
      </c>
    </row>
    <row r="892" spans="1:92">
      <c r="A892" t="s">
        <v>1870</v>
      </c>
      <c r="B892" t="s">
        <v>25</v>
      </c>
      <c r="C892" t="s">
        <v>26</v>
      </c>
      <c r="D892" t="s">
        <v>27</v>
      </c>
      <c r="E892" t="s">
        <v>77</v>
      </c>
      <c r="F892" t="s">
        <v>643</v>
      </c>
      <c r="G892" t="s">
        <v>1871</v>
      </c>
      <c r="H892" t="s">
        <v>1872</v>
      </c>
      <c r="I892">
        <v>100</v>
      </c>
      <c r="J892" s="1">
        <v>0.94</v>
      </c>
      <c r="K892" t="s">
        <v>26</v>
      </c>
      <c r="L892" t="s">
        <v>27</v>
      </c>
      <c r="M892" t="s">
        <v>940</v>
      </c>
      <c r="N892" t="s">
        <v>44</v>
      </c>
      <c r="P892" t="s">
        <v>1873</v>
      </c>
      <c r="Q892">
        <v>2</v>
      </c>
      <c r="R892">
        <v>8.0000000000035598E-4</v>
      </c>
      <c r="S892">
        <f t="shared" si="26"/>
        <v>4</v>
      </c>
      <c r="T892">
        <f t="shared" si="27"/>
        <v>9</v>
      </c>
      <c r="U892">
        <v>0</v>
      </c>
      <c r="V892">
        <v>0</v>
      </c>
      <c r="W892">
        <v>0</v>
      </c>
      <c r="X892">
        <v>0</v>
      </c>
      <c r="Y892">
        <v>0</v>
      </c>
      <c r="Z892">
        <v>0</v>
      </c>
      <c r="AA892">
        <v>0</v>
      </c>
      <c r="AB892">
        <v>0</v>
      </c>
      <c r="AC892">
        <v>0</v>
      </c>
      <c r="AD892">
        <v>0</v>
      </c>
      <c r="AE892">
        <v>0</v>
      </c>
      <c r="AF892">
        <v>0</v>
      </c>
      <c r="AG892">
        <v>2</v>
      </c>
      <c r="AH892">
        <v>0</v>
      </c>
      <c r="AI892">
        <v>0</v>
      </c>
      <c r="AJ892">
        <v>0</v>
      </c>
      <c r="AK892">
        <v>0</v>
      </c>
      <c r="AL892">
        <v>0</v>
      </c>
      <c r="AM892">
        <v>0</v>
      </c>
      <c r="AN892">
        <v>0</v>
      </c>
      <c r="AO892">
        <v>1</v>
      </c>
      <c r="AP892">
        <v>0</v>
      </c>
      <c r="AQ892">
        <v>3</v>
      </c>
      <c r="AR892">
        <v>0</v>
      </c>
      <c r="AS892">
        <v>0</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0</v>
      </c>
      <c r="BM892">
        <v>0</v>
      </c>
      <c r="BN892">
        <v>0</v>
      </c>
      <c r="BO892">
        <v>0</v>
      </c>
      <c r="BP892">
        <v>0</v>
      </c>
      <c r="BQ892">
        <v>0</v>
      </c>
      <c r="BR892">
        <v>0</v>
      </c>
      <c r="BS892">
        <v>0</v>
      </c>
      <c r="BT892">
        <v>0</v>
      </c>
      <c r="BU892">
        <v>0</v>
      </c>
      <c r="BV892">
        <v>0</v>
      </c>
      <c r="BW892">
        <v>3</v>
      </c>
      <c r="BX892">
        <v>0</v>
      </c>
      <c r="BY892">
        <v>0</v>
      </c>
      <c r="BZ892">
        <v>0</v>
      </c>
      <c r="CA892">
        <v>0</v>
      </c>
      <c r="CB892">
        <v>0</v>
      </c>
      <c r="CC892">
        <v>0</v>
      </c>
      <c r="CD892">
        <v>0</v>
      </c>
      <c r="CE892">
        <v>0</v>
      </c>
      <c r="CF892">
        <v>0</v>
      </c>
      <c r="CG892">
        <v>0</v>
      </c>
      <c r="CH892">
        <v>0</v>
      </c>
      <c r="CI892">
        <v>0</v>
      </c>
      <c r="CJ892">
        <v>0</v>
      </c>
      <c r="CK892">
        <v>0</v>
      </c>
      <c r="CL892">
        <v>0</v>
      </c>
      <c r="CM892">
        <v>0</v>
      </c>
      <c r="CN892">
        <v>0</v>
      </c>
    </row>
    <row r="893" spans="1:92">
      <c r="A893" t="s">
        <v>1939</v>
      </c>
      <c r="B893" t="s">
        <v>25</v>
      </c>
      <c r="C893" t="s">
        <v>26</v>
      </c>
      <c r="D893" t="s">
        <v>88</v>
      </c>
      <c r="E893" t="s">
        <v>89</v>
      </c>
      <c r="F893" t="s">
        <v>172</v>
      </c>
      <c r="G893" t="s">
        <v>760</v>
      </c>
      <c r="H893" t="s">
        <v>761</v>
      </c>
      <c r="I893">
        <v>100</v>
      </c>
      <c r="J893" s="1">
        <v>0.85</v>
      </c>
      <c r="K893" t="s">
        <v>26</v>
      </c>
      <c r="L893" t="s">
        <v>27</v>
      </c>
      <c r="M893" t="s">
        <v>36</v>
      </c>
      <c r="N893" t="s">
        <v>643</v>
      </c>
      <c r="O893" t="s">
        <v>643</v>
      </c>
      <c r="P893" t="s">
        <v>1116</v>
      </c>
      <c r="Q893">
        <v>4</v>
      </c>
      <c r="R893">
        <v>0.25174999999999897</v>
      </c>
      <c r="S893">
        <f t="shared" si="26"/>
        <v>4</v>
      </c>
      <c r="T893">
        <f t="shared" si="27"/>
        <v>9</v>
      </c>
      <c r="U893">
        <v>0</v>
      </c>
      <c r="V893">
        <v>0</v>
      </c>
      <c r="W893">
        <v>0</v>
      </c>
      <c r="X893">
        <v>0</v>
      </c>
      <c r="Y893">
        <v>0</v>
      </c>
      <c r="Z893">
        <v>0</v>
      </c>
      <c r="AA893">
        <v>0</v>
      </c>
      <c r="AB893">
        <v>0</v>
      </c>
      <c r="AC893">
        <v>0</v>
      </c>
      <c r="AD893">
        <v>0</v>
      </c>
      <c r="AE893">
        <v>0</v>
      </c>
      <c r="AF893">
        <v>0</v>
      </c>
      <c r="AG893">
        <v>0</v>
      </c>
      <c r="AH893">
        <v>0</v>
      </c>
      <c r="AI893">
        <v>1</v>
      </c>
      <c r="AJ893">
        <v>0</v>
      </c>
      <c r="AK893">
        <v>0</v>
      </c>
      <c r="AL893">
        <v>0</v>
      </c>
      <c r="AM893">
        <v>0</v>
      </c>
      <c r="AN893">
        <v>0</v>
      </c>
      <c r="AO893">
        <v>0</v>
      </c>
      <c r="AP893">
        <v>0</v>
      </c>
      <c r="AQ893">
        <v>0</v>
      </c>
      <c r="AR893">
        <v>0</v>
      </c>
      <c r="AS893">
        <v>0</v>
      </c>
      <c r="AT893">
        <v>1</v>
      </c>
      <c r="AU893">
        <v>0</v>
      </c>
      <c r="AV893">
        <v>0</v>
      </c>
      <c r="AW893">
        <v>0</v>
      </c>
      <c r="AX893">
        <v>0</v>
      </c>
      <c r="AY893">
        <v>0</v>
      </c>
      <c r="AZ893">
        <v>0</v>
      </c>
      <c r="BA893">
        <v>0</v>
      </c>
      <c r="BB893">
        <v>0</v>
      </c>
      <c r="BC893">
        <v>6</v>
      </c>
      <c r="BD893">
        <v>0</v>
      </c>
      <c r="BE893">
        <v>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v>0</v>
      </c>
      <c r="BY893">
        <v>0</v>
      </c>
      <c r="BZ893">
        <v>0</v>
      </c>
      <c r="CA893">
        <v>1</v>
      </c>
      <c r="CB893">
        <v>0</v>
      </c>
      <c r="CC893">
        <v>0</v>
      </c>
      <c r="CD893">
        <v>0</v>
      </c>
      <c r="CE893">
        <v>0</v>
      </c>
      <c r="CF893">
        <v>0</v>
      </c>
      <c r="CG893">
        <v>0</v>
      </c>
      <c r="CH893">
        <v>0</v>
      </c>
      <c r="CI893">
        <v>0</v>
      </c>
      <c r="CJ893">
        <v>0</v>
      </c>
      <c r="CK893">
        <v>0</v>
      </c>
      <c r="CL893">
        <v>0</v>
      </c>
      <c r="CM893">
        <v>0</v>
      </c>
      <c r="CN893">
        <v>0</v>
      </c>
    </row>
    <row r="894" spans="1:92">
      <c r="A894" t="s">
        <v>1961</v>
      </c>
      <c r="B894" t="s">
        <v>25</v>
      </c>
      <c r="C894" t="s">
        <v>26</v>
      </c>
      <c r="D894" t="s">
        <v>27</v>
      </c>
      <c r="E894" t="s">
        <v>28</v>
      </c>
      <c r="F894" t="s">
        <v>29</v>
      </c>
      <c r="G894" t="s">
        <v>135</v>
      </c>
      <c r="H894" t="s">
        <v>1962</v>
      </c>
      <c r="I894">
        <v>100</v>
      </c>
      <c r="J894" s="1">
        <v>0.81</v>
      </c>
      <c r="K894" t="s">
        <v>26</v>
      </c>
      <c r="L894" t="s">
        <v>27</v>
      </c>
      <c r="M894" t="s">
        <v>256</v>
      </c>
      <c r="P894" t="s">
        <v>1755</v>
      </c>
      <c r="Q894">
        <v>3</v>
      </c>
      <c r="R894">
        <v>0.36592999999999898</v>
      </c>
      <c r="S894">
        <f t="shared" si="26"/>
        <v>4</v>
      </c>
      <c r="T894">
        <f t="shared" si="27"/>
        <v>9</v>
      </c>
      <c r="U894">
        <v>0</v>
      </c>
      <c r="V894">
        <v>0</v>
      </c>
      <c r="W894">
        <v>0</v>
      </c>
      <c r="X894">
        <v>0</v>
      </c>
      <c r="Y894">
        <v>0</v>
      </c>
      <c r="Z894">
        <v>0</v>
      </c>
      <c r="AA894">
        <v>0</v>
      </c>
      <c r="AB894">
        <v>0</v>
      </c>
      <c r="AC894">
        <v>0</v>
      </c>
      <c r="AD894">
        <v>0</v>
      </c>
      <c r="AE894">
        <v>0</v>
      </c>
      <c r="AF894">
        <v>0</v>
      </c>
      <c r="AG894">
        <v>0</v>
      </c>
      <c r="AH894">
        <v>0</v>
      </c>
      <c r="AI894">
        <v>0</v>
      </c>
      <c r="AJ894">
        <v>0</v>
      </c>
      <c r="AK894">
        <v>2</v>
      </c>
      <c r="AL894">
        <v>0</v>
      </c>
      <c r="AM894">
        <v>0</v>
      </c>
      <c r="AN894">
        <v>0</v>
      </c>
      <c r="AO894">
        <v>0</v>
      </c>
      <c r="AP894">
        <v>0</v>
      </c>
      <c r="AQ894">
        <v>0</v>
      </c>
      <c r="AR894">
        <v>0</v>
      </c>
      <c r="AS894">
        <v>0</v>
      </c>
      <c r="AT894">
        <v>0</v>
      </c>
      <c r="AU894">
        <v>0</v>
      </c>
      <c r="AV894">
        <v>0</v>
      </c>
      <c r="AW894">
        <v>0</v>
      </c>
      <c r="AX894">
        <v>0</v>
      </c>
      <c r="AY894">
        <v>0</v>
      </c>
      <c r="AZ894">
        <v>0</v>
      </c>
      <c r="BA894">
        <v>0</v>
      </c>
      <c r="BB894">
        <v>0</v>
      </c>
      <c r="BC894">
        <v>0</v>
      </c>
      <c r="BD894">
        <v>0</v>
      </c>
      <c r="BE894">
        <v>0</v>
      </c>
      <c r="BF894">
        <v>1</v>
      </c>
      <c r="BG894">
        <v>0</v>
      </c>
      <c r="BH894">
        <v>0</v>
      </c>
      <c r="BI894">
        <v>0</v>
      </c>
      <c r="BJ894">
        <v>0</v>
      </c>
      <c r="BK894">
        <v>0</v>
      </c>
      <c r="BL894">
        <v>0</v>
      </c>
      <c r="BM894">
        <v>0</v>
      </c>
      <c r="BN894">
        <v>0</v>
      </c>
      <c r="BO894">
        <v>0</v>
      </c>
      <c r="BP894">
        <v>0</v>
      </c>
      <c r="BQ894">
        <v>3</v>
      </c>
      <c r="BR894">
        <v>3</v>
      </c>
      <c r="BS894">
        <v>0</v>
      </c>
      <c r="BT894">
        <v>0</v>
      </c>
      <c r="BU894">
        <v>0</v>
      </c>
      <c r="BV894">
        <v>0</v>
      </c>
      <c r="BW894">
        <v>0</v>
      </c>
      <c r="BX894">
        <v>0</v>
      </c>
      <c r="BY894">
        <v>0</v>
      </c>
      <c r="BZ894">
        <v>0</v>
      </c>
      <c r="CA894">
        <v>0</v>
      </c>
      <c r="CB894">
        <v>0</v>
      </c>
      <c r="CC894">
        <v>0</v>
      </c>
      <c r="CD894">
        <v>0</v>
      </c>
      <c r="CE894">
        <v>0</v>
      </c>
      <c r="CF894">
        <v>0</v>
      </c>
      <c r="CG894">
        <v>0</v>
      </c>
      <c r="CH894">
        <v>0</v>
      </c>
      <c r="CI894">
        <v>0</v>
      </c>
      <c r="CJ894">
        <v>0</v>
      </c>
      <c r="CK894">
        <v>0</v>
      </c>
      <c r="CL894">
        <v>0</v>
      </c>
      <c r="CM894">
        <v>0</v>
      </c>
      <c r="CN894">
        <v>0</v>
      </c>
    </row>
    <row r="895" spans="1:92">
      <c r="A895" t="s">
        <v>2106</v>
      </c>
      <c r="B895" t="s">
        <v>25</v>
      </c>
      <c r="C895" t="s">
        <v>26</v>
      </c>
      <c r="D895" t="s">
        <v>47</v>
      </c>
      <c r="E895" t="s">
        <v>48</v>
      </c>
      <c r="F895" t="s">
        <v>49</v>
      </c>
      <c r="G895" t="s">
        <v>394</v>
      </c>
      <c r="H895" t="s">
        <v>395</v>
      </c>
      <c r="I895">
        <v>100</v>
      </c>
      <c r="J895" s="1">
        <v>0.99</v>
      </c>
      <c r="K895" t="s">
        <v>26</v>
      </c>
      <c r="L895" t="s">
        <v>47</v>
      </c>
      <c r="M895" t="s">
        <v>48</v>
      </c>
      <c r="N895" t="s">
        <v>49</v>
      </c>
      <c r="O895" t="s">
        <v>78</v>
      </c>
      <c r="P895" t="s">
        <v>2107</v>
      </c>
      <c r="Q895">
        <v>2</v>
      </c>
      <c r="R895">
        <v>4.1179999999999703E-2</v>
      </c>
      <c r="S895">
        <f t="shared" si="26"/>
        <v>4</v>
      </c>
      <c r="T895">
        <f t="shared" si="27"/>
        <v>9</v>
      </c>
      <c r="U895">
        <v>0</v>
      </c>
      <c r="V895">
        <v>0</v>
      </c>
      <c r="W895">
        <v>0</v>
      </c>
      <c r="X895">
        <v>0</v>
      </c>
      <c r="Y895">
        <v>0</v>
      </c>
      <c r="Z895">
        <v>0</v>
      </c>
      <c r="AA895">
        <v>0</v>
      </c>
      <c r="AB895">
        <v>0</v>
      </c>
      <c r="AC895">
        <v>0</v>
      </c>
      <c r="AD895">
        <v>0</v>
      </c>
      <c r="AE895">
        <v>0</v>
      </c>
      <c r="AF895">
        <v>0</v>
      </c>
      <c r="AG895">
        <v>0</v>
      </c>
      <c r="AH895">
        <v>0</v>
      </c>
      <c r="AI895">
        <v>0</v>
      </c>
      <c r="AJ895">
        <v>0</v>
      </c>
      <c r="AK895">
        <v>0</v>
      </c>
      <c r="AL895">
        <v>0</v>
      </c>
      <c r="AM895">
        <v>0</v>
      </c>
      <c r="AN895">
        <v>0</v>
      </c>
      <c r="AO895">
        <v>0</v>
      </c>
      <c r="AP895">
        <v>0</v>
      </c>
      <c r="AQ895">
        <v>2</v>
      </c>
      <c r="AR895">
        <v>0</v>
      </c>
      <c r="AS895">
        <v>0</v>
      </c>
      <c r="AT895">
        <v>4</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1</v>
      </c>
      <c r="BR895">
        <v>0</v>
      </c>
      <c r="BS895">
        <v>0</v>
      </c>
      <c r="BT895">
        <v>0</v>
      </c>
      <c r="BU895">
        <v>0</v>
      </c>
      <c r="BV895">
        <v>0</v>
      </c>
      <c r="BW895">
        <v>0</v>
      </c>
      <c r="BX895">
        <v>0</v>
      </c>
      <c r="BY895">
        <v>0</v>
      </c>
      <c r="BZ895">
        <v>0</v>
      </c>
      <c r="CA895">
        <v>0</v>
      </c>
      <c r="CB895">
        <v>0</v>
      </c>
      <c r="CC895">
        <v>2</v>
      </c>
      <c r="CD895">
        <v>0</v>
      </c>
      <c r="CE895">
        <v>0</v>
      </c>
      <c r="CF895">
        <v>0</v>
      </c>
      <c r="CG895">
        <v>0</v>
      </c>
      <c r="CH895">
        <v>0</v>
      </c>
      <c r="CI895">
        <v>0</v>
      </c>
      <c r="CJ895">
        <v>0</v>
      </c>
      <c r="CK895">
        <v>0</v>
      </c>
      <c r="CL895">
        <v>0</v>
      </c>
      <c r="CM895">
        <v>0</v>
      </c>
      <c r="CN895">
        <v>0</v>
      </c>
    </row>
    <row r="896" spans="1:92">
      <c r="A896" t="s">
        <v>1291</v>
      </c>
      <c r="B896" t="s">
        <v>25</v>
      </c>
      <c r="C896" t="s">
        <v>26</v>
      </c>
      <c r="D896" t="s">
        <v>47</v>
      </c>
      <c r="E896" t="s">
        <v>48</v>
      </c>
      <c r="F896" t="s">
        <v>49</v>
      </c>
      <c r="G896" t="s">
        <v>50</v>
      </c>
      <c r="H896" t="s">
        <v>158</v>
      </c>
      <c r="I896">
        <v>100</v>
      </c>
      <c r="J896" s="1">
        <v>0.96</v>
      </c>
      <c r="K896" t="s">
        <v>26</v>
      </c>
      <c r="L896" t="s">
        <v>47</v>
      </c>
      <c r="M896" t="s">
        <v>48</v>
      </c>
      <c r="N896" t="s">
        <v>49</v>
      </c>
      <c r="O896" t="s">
        <v>52</v>
      </c>
      <c r="P896" t="s">
        <v>341</v>
      </c>
      <c r="Q896">
        <v>4</v>
      </c>
      <c r="R896">
        <v>6.1490000000000197E-2</v>
      </c>
      <c r="S896">
        <f t="shared" si="26"/>
        <v>3</v>
      </c>
      <c r="T896">
        <f t="shared" si="27"/>
        <v>9</v>
      </c>
      <c r="U896">
        <v>0</v>
      </c>
      <c r="V896">
        <v>0</v>
      </c>
      <c r="W896">
        <v>0</v>
      </c>
      <c r="X896">
        <v>0</v>
      </c>
      <c r="Y896">
        <v>0</v>
      </c>
      <c r="Z896">
        <v>0</v>
      </c>
      <c r="AA896">
        <v>0</v>
      </c>
      <c r="AB896">
        <v>0</v>
      </c>
      <c r="AC896">
        <v>0</v>
      </c>
      <c r="AD896">
        <v>0</v>
      </c>
      <c r="AE896">
        <v>0</v>
      </c>
      <c r="AF896">
        <v>0</v>
      </c>
      <c r="AG896">
        <v>0</v>
      </c>
      <c r="AH896">
        <v>0</v>
      </c>
      <c r="AI896">
        <v>0</v>
      </c>
      <c r="AJ896">
        <v>0</v>
      </c>
      <c r="AK896">
        <v>0</v>
      </c>
      <c r="AL896">
        <v>0</v>
      </c>
      <c r="AM896">
        <v>0</v>
      </c>
      <c r="AN896">
        <v>0</v>
      </c>
      <c r="AO896">
        <v>0</v>
      </c>
      <c r="AP896">
        <v>0</v>
      </c>
      <c r="AQ896">
        <v>0</v>
      </c>
      <c r="AR896">
        <v>0</v>
      </c>
      <c r="AS896">
        <v>2</v>
      </c>
      <c r="AT896">
        <v>6</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v>0</v>
      </c>
      <c r="BY896">
        <v>0</v>
      </c>
      <c r="BZ896">
        <v>0</v>
      </c>
      <c r="CA896">
        <v>0</v>
      </c>
      <c r="CB896">
        <v>0</v>
      </c>
      <c r="CC896">
        <v>0</v>
      </c>
      <c r="CD896">
        <v>0</v>
      </c>
      <c r="CE896">
        <v>0</v>
      </c>
      <c r="CF896">
        <v>0</v>
      </c>
      <c r="CG896">
        <v>0</v>
      </c>
      <c r="CH896">
        <v>0</v>
      </c>
      <c r="CI896">
        <v>0</v>
      </c>
      <c r="CJ896">
        <v>0</v>
      </c>
      <c r="CK896">
        <v>1</v>
      </c>
      <c r="CL896">
        <v>0</v>
      </c>
      <c r="CM896">
        <v>0</v>
      </c>
      <c r="CN896">
        <v>0</v>
      </c>
    </row>
    <row r="897" spans="1:92">
      <c r="A897" t="s">
        <v>1920</v>
      </c>
      <c r="B897" t="s">
        <v>25</v>
      </c>
      <c r="C897" t="s">
        <v>26</v>
      </c>
      <c r="D897" t="s">
        <v>27</v>
      </c>
      <c r="E897" t="s">
        <v>28</v>
      </c>
      <c r="F897" t="s">
        <v>28</v>
      </c>
      <c r="G897" t="s">
        <v>363</v>
      </c>
      <c r="H897" t="s">
        <v>364</v>
      </c>
      <c r="I897">
        <v>100</v>
      </c>
      <c r="J897" s="1">
        <v>0.99</v>
      </c>
      <c r="K897" t="s">
        <v>26</v>
      </c>
      <c r="L897" t="s">
        <v>27</v>
      </c>
      <c r="M897" t="s">
        <v>28</v>
      </c>
      <c r="N897" t="s">
        <v>64</v>
      </c>
      <c r="O897" t="s">
        <v>119</v>
      </c>
      <c r="P897" t="s">
        <v>784</v>
      </c>
      <c r="Q897">
        <v>3</v>
      </c>
      <c r="R897">
        <v>8.4699999999999706E-3</v>
      </c>
      <c r="S897">
        <f t="shared" si="26"/>
        <v>3</v>
      </c>
      <c r="T897">
        <f t="shared" si="27"/>
        <v>9</v>
      </c>
      <c r="U897">
        <v>0</v>
      </c>
      <c r="V897">
        <v>0</v>
      </c>
      <c r="W897">
        <v>0</v>
      </c>
      <c r="X897">
        <v>0</v>
      </c>
      <c r="Y897">
        <v>0</v>
      </c>
      <c r="Z897">
        <v>0</v>
      </c>
      <c r="AA897">
        <v>0</v>
      </c>
      <c r="AB897">
        <v>0</v>
      </c>
      <c r="AC897">
        <v>0</v>
      </c>
      <c r="AD897">
        <v>0</v>
      </c>
      <c r="AE897">
        <v>0</v>
      </c>
      <c r="AF897">
        <v>0</v>
      </c>
      <c r="AG897">
        <v>0</v>
      </c>
      <c r="AH897">
        <v>3</v>
      </c>
      <c r="AI897">
        <v>0</v>
      </c>
      <c r="AJ897">
        <v>0</v>
      </c>
      <c r="AK897">
        <v>0</v>
      </c>
      <c r="AL897">
        <v>0</v>
      </c>
      <c r="AM897">
        <v>0</v>
      </c>
      <c r="AN897">
        <v>0</v>
      </c>
      <c r="AO897">
        <v>0</v>
      </c>
      <c r="AP897">
        <v>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v>0</v>
      </c>
      <c r="BR897">
        <v>0</v>
      </c>
      <c r="BS897">
        <v>0</v>
      </c>
      <c r="BT897">
        <v>0</v>
      </c>
      <c r="BU897">
        <v>0</v>
      </c>
      <c r="BV897">
        <v>0</v>
      </c>
      <c r="BW897">
        <v>0</v>
      </c>
      <c r="BX897">
        <v>0</v>
      </c>
      <c r="BY897">
        <v>0</v>
      </c>
      <c r="BZ897">
        <v>0</v>
      </c>
      <c r="CA897">
        <v>0</v>
      </c>
      <c r="CB897">
        <v>0</v>
      </c>
      <c r="CC897">
        <v>5</v>
      </c>
      <c r="CD897">
        <v>0</v>
      </c>
      <c r="CE897">
        <v>0</v>
      </c>
      <c r="CF897">
        <v>0</v>
      </c>
      <c r="CG897">
        <v>0</v>
      </c>
      <c r="CH897">
        <v>0</v>
      </c>
      <c r="CI897">
        <v>0</v>
      </c>
      <c r="CJ897">
        <v>0</v>
      </c>
      <c r="CK897">
        <v>0</v>
      </c>
      <c r="CL897">
        <v>0</v>
      </c>
      <c r="CM897">
        <v>0</v>
      </c>
      <c r="CN897">
        <v>1</v>
      </c>
    </row>
    <row r="898" spans="1:92">
      <c r="A898" t="s">
        <v>2067</v>
      </c>
      <c r="B898" t="s">
        <v>25</v>
      </c>
      <c r="C898" t="s">
        <v>26</v>
      </c>
      <c r="D898" t="s">
        <v>88</v>
      </c>
      <c r="E898" t="s">
        <v>89</v>
      </c>
      <c r="F898" t="s">
        <v>32</v>
      </c>
      <c r="G898" t="s">
        <v>632</v>
      </c>
      <c r="H898" t="s">
        <v>633</v>
      </c>
      <c r="I898">
        <v>100</v>
      </c>
      <c r="J898" s="1">
        <v>0.99</v>
      </c>
      <c r="K898" t="s">
        <v>26</v>
      </c>
      <c r="L898" t="s">
        <v>88</v>
      </c>
      <c r="M898" t="s">
        <v>89</v>
      </c>
      <c r="N898" t="s">
        <v>32</v>
      </c>
      <c r="O898" t="s">
        <v>634</v>
      </c>
      <c r="P898" t="s">
        <v>635</v>
      </c>
      <c r="Q898">
        <v>4</v>
      </c>
      <c r="R898">
        <v>5.1860000000000198E-2</v>
      </c>
      <c r="S898">
        <f t="shared" ref="S898:S961" si="28">COUNTIF(U898:CN898,"&gt;0")</f>
        <v>3</v>
      </c>
      <c r="T898">
        <f t="shared" ref="T898:T961" si="29">SUM(U898:CN898)</f>
        <v>9</v>
      </c>
      <c r="U898">
        <v>0</v>
      </c>
      <c r="V898">
        <v>0</v>
      </c>
      <c r="W898">
        <v>0</v>
      </c>
      <c r="X898">
        <v>0</v>
      </c>
      <c r="Y898">
        <v>0</v>
      </c>
      <c r="Z898">
        <v>0</v>
      </c>
      <c r="AA898">
        <v>0</v>
      </c>
      <c r="AB898">
        <v>0</v>
      </c>
      <c r="AC898">
        <v>0</v>
      </c>
      <c r="AD898">
        <v>0</v>
      </c>
      <c r="AE898">
        <v>0</v>
      </c>
      <c r="AF898">
        <v>0</v>
      </c>
      <c r="AG898">
        <v>0</v>
      </c>
      <c r="AH898">
        <v>0</v>
      </c>
      <c r="AI898">
        <v>0</v>
      </c>
      <c r="AJ898">
        <v>0</v>
      </c>
      <c r="AK898">
        <v>0</v>
      </c>
      <c r="AL898">
        <v>0</v>
      </c>
      <c r="AM898">
        <v>0</v>
      </c>
      <c r="AN898">
        <v>0</v>
      </c>
      <c r="AO898">
        <v>4</v>
      </c>
      <c r="AP898">
        <v>0</v>
      </c>
      <c r="AQ898">
        <v>0</v>
      </c>
      <c r="AR898">
        <v>0</v>
      </c>
      <c r="AS898">
        <v>0</v>
      </c>
      <c r="AT898">
        <v>0</v>
      </c>
      <c r="AU898">
        <v>0</v>
      </c>
      <c r="AV898">
        <v>0</v>
      </c>
      <c r="AW898">
        <v>0</v>
      </c>
      <c r="AX898">
        <v>0</v>
      </c>
      <c r="AY898">
        <v>3</v>
      </c>
      <c r="AZ898">
        <v>0</v>
      </c>
      <c r="BA898">
        <v>0</v>
      </c>
      <c r="BB898">
        <v>0</v>
      </c>
      <c r="BC898">
        <v>0</v>
      </c>
      <c r="BD898">
        <v>0</v>
      </c>
      <c r="BE898">
        <v>0</v>
      </c>
      <c r="BF898">
        <v>0</v>
      </c>
      <c r="BG898">
        <v>0</v>
      </c>
      <c r="BH898">
        <v>0</v>
      </c>
      <c r="BI898">
        <v>0</v>
      </c>
      <c r="BJ898">
        <v>0</v>
      </c>
      <c r="BK898">
        <v>0</v>
      </c>
      <c r="BL898">
        <v>0</v>
      </c>
      <c r="BM898">
        <v>0</v>
      </c>
      <c r="BN898">
        <v>0</v>
      </c>
      <c r="BO898">
        <v>2</v>
      </c>
      <c r="BP898">
        <v>0</v>
      </c>
      <c r="BQ898">
        <v>0</v>
      </c>
      <c r="BR898">
        <v>0</v>
      </c>
      <c r="BS898">
        <v>0</v>
      </c>
      <c r="BT898">
        <v>0</v>
      </c>
      <c r="BU898">
        <v>0</v>
      </c>
      <c r="BV898">
        <v>0</v>
      </c>
      <c r="BW898">
        <v>0</v>
      </c>
      <c r="BX898">
        <v>0</v>
      </c>
      <c r="BY898">
        <v>0</v>
      </c>
      <c r="BZ898">
        <v>0</v>
      </c>
      <c r="CA898">
        <v>0</v>
      </c>
      <c r="CB898">
        <v>0</v>
      </c>
      <c r="CC898">
        <v>0</v>
      </c>
      <c r="CD898">
        <v>0</v>
      </c>
      <c r="CE898">
        <v>0</v>
      </c>
      <c r="CF898">
        <v>0</v>
      </c>
      <c r="CG898">
        <v>0</v>
      </c>
      <c r="CH898">
        <v>0</v>
      </c>
      <c r="CI898">
        <v>0</v>
      </c>
      <c r="CJ898">
        <v>0</v>
      </c>
      <c r="CK898">
        <v>0</v>
      </c>
      <c r="CL898">
        <v>0</v>
      </c>
      <c r="CM898">
        <v>0</v>
      </c>
      <c r="CN898">
        <v>0</v>
      </c>
    </row>
    <row r="899" spans="1:92">
      <c r="A899" t="s">
        <v>2302</v>
      </c>
      <c r="B899" t="s">
        <v>25</v>
      </c>
      <c r="C899" t="s">
        <v>26</v>
      </c>
      <c r="D899" t="s">
        <v>27</v>
      </c>
      <c r="E899" t="s">
        <v>28</v>
      </c>
      <c r="F899" t="s">
        <v>28</v>
      </c>
      <c r="G899" t="s">
        <v>42</v>
      </c>
      <c r="H899" t="s">
        <v>43</v>
      </c>
      <c r="I899">
        <v>100</v>
      </c>
      <c r="J899" s="1">
        <v>1</v>
      </c>
      <c r="K899" t="s">
        <v>26</v>
      </c>
      <c r="L899" t="s">
        <v>27</v>
      </c>
      <c r="M899" t="s">
        <v>28</v>
      </c>
      <c r="N899" t="s">
        <v>44</v>
      </c>
      <c r="P899" t="s">
        <v>45</v>
      </c>
      <c r="Q899">
        <v>9</v>
      </c>
      <c r="R899">
        <v>7.5000000000002799E-4</v>
      </c>
      <c r="S899">
        <f t="shared" si="28"/>
        <v>3</v>
      </c>
      <c r="T899">
        <f t="shared" si="29"/>
        <v>9</v>
      </c>
      <c r="U899">
        <v>0</v>
      </c>
      <c r="V899">
        <v>0</v>
      </c>
      <c r="W899">
        <v>0</v>
      </c>
      <c r="X899">
        <v>0</v>
      </c>
      <c r="Y899">
        <v>0</v>
      </c>
      <c r="Z899">
        <v>0</v>
      </c>
      <c r="AA899">
        <v>0</v>
      </c>
      <c r="AB899">
        <v>0</v>
      </c>
      <c r="AC899">
        <v>0</v>
      </c>
      <c r="AD899">
        <v>0</v>
      </c>
      <c r="AE899">
        <v>0</v>
      </c>
      <c r="AF899">
        <v>0</v>
      </c>
      <c r="AG899">
        <v>0</v>
      </c>
      <c r="AH899">
        <v>0</v>
      </c>
      <c r="AI899">
        <v>0</v>
      </c>
      <c r="AJ899">
        <v>0</v>
      </c>
      <c r="AK899">
        <v>0</v>
      </c>
      <c r="AL899">
        <v>0</v>
      </c>
      <c r="AM899">
        <v>0</v>
      </c>
      <c r="AN899">
        <v>0</v>
      </c>
      <c r="AO899">
        <v>0</v>
      </c>
      <c r="AP899">
        <v>0</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4</v>
      </c>
      <c r="BJ899">
        <v>0</v>
      </c>
      <c r="BK899">
        <v>0</v>
      </c>
      <c r="BL899">
        <v>0</v>
      </c>
      <c r="BM899">
        <v>0</v>
      </c>
      <c r="BN899">
        <v>0</v>
      </c>
      <c r="BO899">
        <v>0</v>
      </c>
      <c r="BP899">
        <v>0</v>
      </c>
      <c r="BQ899">
        <v>1</v>
      </c>
      <c r="BR899">
        <v>0</v>
      </c>
      <c r="BS899">
        <v>0</v>
      </c>
      <c r="BT899">
        <v>0</v>
      </c>
      <c r="BU899">
        <v>0</v>
      </c>
      <c r="BV899">
        <v>0</v>
      </c>
      <c r="BW899">
        <v>0</v>
      </c>
      <c r="BX899">
        <v>0</v>
      </c>
      <c r="BY899">
        <v>0</v>
      </c>
      <c r="BZ899">
        <v>0</v>
      </c>
      <c r="CA899">
        <v>0</v>
      </c>
      <c r="CB899">
        <v>4</v>
      </c>
      <c r="CC899">
        <v>0</v>
      </c>
      <c r="CD899">
        <v>0</v>
      </c>
      <c r="CE899">
        <v>0</v>
      </c>
      <c r="CF899">
        <v>0</v>
      </c>
      <c r="CG899">
        <v>0</v>
      </c>
      <c r="CH899">
        <v>0</v>
      </c>
      <c r="CI899">
        <v>0</v>
      </c>
      <c r="CJ899">
        <v>0</v>
      </c>
      <c r="CK899">
        <v>0</v>
      </c>
      <c r="CL899">
        <v>0</v>
      </c>
      <c r="CM899">
        <v>0</v>
      </c>
      <c r="CN899">
        <v>0</v>
      </c>
    </row>
    <row r="900" spans="1:92">
      <c r="A900" t="s">
        <v>699</v>
      </c>
      <c r="B900" t="s">
        <v>25</v>
      </c>
      <c r="C900" t="s">
        <v>26</v>
      </c>
      <c r="D900" t="s">
        <v>47</v>
      </c>
      <c r="E900" t="s">
        <v>48</v>
      </c>
      <c r="F900" t="s">
        <v>49</v>
      </c>
      <c r="G900" t="s">
        <v>700</v>
      </c>
      <c r="H900" t="s">
        <v>701</v>
      </c>
      <c r="I900">
        <v>100</v>
      </c>
      <c r="J900" s="1">
        <v>1</v>
      </c>
      <c r="K900" t="s">
        <v>26</v>
      </c>
      <c r="L900" t="s">
        <v>47</v>
      </c>
      <c r="M900" t="s">
        <v>48</v>
      </c>
      <c r="N900" t="s">
        <v>49</v>
      </c>
      <c r="O900" t="s">
        <v>78</v>
      </c>
      <c r="P900" t="s">
        <v>702</v>
      </c>
      <c r="Q900">
        <v>2</v>
      </c>
      <c r="R900">
        <v>8.0299999999999799E-3</v>
      </c>
      <c r="S900">
        <f t="shared" si="28"/>
        <v>2</v>
      </c>
      <c r="T900">
        <f t="shared" si="29"/>
        <v>9</v>
      </c>
      <c r="U900">
        <v>2</v>
      </c>
      <c r="V900">
        <v>0</v>
      </c>
      <c r="W900">
        <v>0</v>
      </c>
      <c r="X900">
        <v>0</v>
      </c>
      <c r="Y900">
        <v>0</v>
      </c>
      <c r="Z900">
        <v>0</v>
      </c>
      <c r="AA900">
        <v>0</v>
      </c>
      <c r="AB900">
        <v>0</v>
      </c>
      <c r="AC900">
        <v>0</v>
      </c>
      <c r="AD900">
        <v>0</v>
      </c>
      <c r="AE900">
        <v>0</v>
      </c>
      <c r="AF900">
        <v>0</v>
      </c>
      <c r="AG900">
        <v>0</v>
      </c>
      <c r="AH900">
        <v>0</v>
      </c>
      <c r="AI900">
        <v>0</v>
      </c>
      <c r="AJ900">
        <v>0</v>
      </c>
      <c r="AK900">
        <v>0</v>
      </c>
      <c r="AL900">
        <v>0</v>
      </c>
      <c r="AM900">
        <v>0</v>
      </c>
      <c r="AN900">
        <v>0</v>
      </c>
      <c r="AO900">
        <v>0</v>
      </c>
      <c r="AP900">
        <v>0</v>
      </c>
      <c r="AQ900">
        <v>0</v>
      </c>
      <c r="AR900">
        <v>0</v>
      </c>
      <c r="AS900">
        <v>0</v>
      </c>
      <c r="AT900">
        <v>0</v>
      </c>
      <c r="AU900">
        <v>0</v>
      </c>
      <c r="AV900">
        <v>0</v>
      </c>
      <c r="AW900">
        <v>0</v>
      </c>
      <c r="AX900">
        <v>0</v>
      </c>
      <c r="AY900">
        <v>0</v>
      </c>
      <c r="AZ900">
        <v>0</v>
      </c>
      <c r="BA900">
        <v>0</v>
      </c>
      <c r="BB900">
        <v>0</v>
      </c>
      <c r="BC900">
        <v>0</v>
      </c>
      <c r="BD900">
        <v>7</v>
      </c>
      <c r="BE900">
        <v>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v>0</v>
      </c>
      <c r="BY900">
        <v>0</v>
      </c>
      <c r="BZ900">
        <v>0</v>
      </c>
      <c r="CA900">
        <v>0</v>
      </c>
      <c r="CB900">
        <v>0</v>
      </c>
      <c r="CC900">
        <v>0</v>
      </c>
      <c r="CD900">
        <v>0</v>
      </c>
      <c r="CE900">
        <v>0</v>
      </c>
      <c r="CF900">
        <v>0</v>
      </c>
      <c r="CG900">
        <v>0</v>
      </c>
      <c r="CH900">
        <v>0</v>
      </c>
      <c r="CI900">
        <v>0</v>
      </c>
      <c r="CJ900">
        <v>0</v>
      </c>
      <c r="CK900">
        <v>0</v>
      </c>
      <c r="CL900">
        <v>0</v>
      </c>
      <c r="CM900">
        <v>0</v>
      </c>
      <c r="CN900">
        <v>0</v>
      </c>
    </row>
    <row r="901" spans="1:92">
      <c r="A901" t="s">
        <v>1014</v>
      </c>
      <c r="B901" t="s">
        <v>25</v>
      </c>
      <c r="C901" t="s">
        <v>26</v>
      </c>
      <c r="D901" t="s">
        <v>47</v>
      </c>
      <c r="E901" t="s">
        <v>48</v>
      </c>
      <c r="F901" t="s">
        <v>49</v>
      </c>
      <c r="G901" t="s">
        <v>1015</v>
      </c>
      <c r="H901" t="s">
        <v>1016</v>
      </c>
      <c r="I901">
        <v>100</v>
      </c>
      <c r="J901" s="1">
        <v>0.92</v>
      </c>
      <c r="K901" t="s">
        <v>26</v>
      </c>
      <c r="L901" t="s">
        <v>47</v>
      </c>
      <c r="M901" t="s">
        <v>48</v>
      </c>
      <c r="N901" t="s">
        <v>49</v>
      </c>
      <c r="O901" t="s">
        <v>52</v>
      </c>
      <c r="P901" t="s">
        <v>1017</v>
      </c>
      <c r="Q901">
        <v>2</v>
      </c>
      <c r="R901">
        <v>0.21500999999999901</v>
      </c>
      <c r="S901">
        <f t="shared" si="28"/>
        <v>2</v>
      </c>
      <c r="T901">
        <f t="shared" si="29"/>
        <v>9</v>
      </c>
      <c r="U901">
        <v>0</v>
      </c>
      <c r="V901">
        <v>0</v>
      </c>
      <c r="W901">
        <v>8</v>
      </c>
      <c r="X901">
        <v>0</v>
      </c>
      <c r="Y901">
        <v>0</v>
      </c>
      <c r="Z901">
        <v>0</v>
      </c>
      <c r="AA901">
        <v>0</v>
      </c>
      <c r="AB901">
        <v>0</v>
      </c>
      <c r="AC901">
        <v>0</v>
      </c>
      <c r="AD901">
        <v>0</v>
      </c>
      <c r="AE901">
        <v>0</v>
      </c>
      <c r="AF901">
        <v>0</v>
      </c>
      <c r="AG901">
        <v>0</v>
      </c>
      <c r="AH901">
        <v>0</v>
      </c>
      <c r="AI901">
        <v>0</v>
      </c>
      <c r="AJ901">
        <v>0</v>
      </c>
      <c r="AK901">
        <v>0</v>
      </c>
      <c r="AL901">
        <v>0</v>
      </c>
      <c r="AM901">
        <v>0</v>
      </c>
      <c r="AN901">
        <v>1</v>
      </c>
      <c r="AO901">
        <v>0</v>
      </c>
      <c r="AP901">
        <v>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v>0</v>
      </c>
      <c r="BY901">
        <v>0</v>
      </c>
      <c r="BZ901">
        <v>0</v>
      </c>
      <c r="CA901">
        <v>0</v>
      </c>
      <c r="CB901">
        <v>0</v>
      </c>
      <c r="CC901">
        <v>0</v>
      </c>
      <c r="CD901">
        <v>0</v>
      </c>
      <c r="CE901">
        <v>0</v>
      </c>
      <c r="CF901">
        <v>0</v>
      </c>
      <c r="CG901">
        <v>0</v>
      </c>
      <c r="CH901">
        <v>0</v>
      </c>
      <c r="CI901">
        <v>0</v>
      </c>
      <c r="CJ901">
        <v>0</v>
      </c>
      <c r="CK901">
        <v>0</v>
      </c>
      <c r="CL901">
        <v>0</v>
      </c>
      <c r="CM901">
        <v>0</v>
      </c>
      <c r="CN901">
        <v>0</v>
      </c>
    </row>
    <row r="902" spans="1:92">
      <c r="A902" t="s">
        <v>1262</v>
      </c>
      <c r="B902" t="s">
        <v>25</v>
      </c>
      <c r="C902" t="s">
        <v>26</v>
      </c>
      <c r="D902" t="s">
        <v>47</v>
      </c>
      <c r="E902" t="s">
        <v>48</v>
      </c>
      <c r="F902" t="s">
        <v>44</v>
      </c>
      <c r="G902" t="s">
        <v>184</v>
      </c>
      <c r="H902" t="s">
        <v>185</v>
      </c>
      <c r="I902">
        <v>100</v>
      </c>
      <c r="J902" s="1">
        <v>0.99</v>
      </c>
      <c r="K902" t="s">
        <v>26</v>
      </c>
      <c r="L902" t="s">
        <v>47</v>
      </c>
      <c r="M902" t="s">
        <v>48</v>
      </c>
      <c r="N902" t="s">
        <v>44</v>
      </c>
      <c r="P902" t="s">
        <v>445</v>
      </c>
      <c r="Q902">
        <v>3</v>
      </c>
      <c r="R902">
        <v>6.9779999999999898E-2</v>
      </c>
      <c r="S902">
        <f t="shared" si="28"/>
        <v>2</v>
      </c>
      <c r="T902">
        <f t="shared" si="29"/>
        <v>9</v>
      </c>
      <c r="U902">
        <v>0</v>
      </c>
      <c r="V902">
        <v>0</v>
      </c>
      <c r="W902">
        <v>0</v>
      </c>
      <c r="X902">
        <v>0</v>
      </c>
      <c r="Y902">
        <v>0</v>
      </c>
      <c r="Z902">
        <v>0</v>
      </c>
      <c r="AA902">
        <v>0</v>
      </c>
      <c r="AB902">
        <v>0</v>
      </c>
      <c r="AC902">
        <v>0</v>
      </c>
      <c r="AD902">
        <v>0</v>
      </c>
      <c r="AE902">
        <v>0</v>
      </c>
      <c r="AF902">
        <v>0</v>
      </c>
      <c r="AG902">
        <v>0</v>
      </c>
      <c r="AH902">
        <v>0</v>
      </c>
      <c r="AI902">
        <v>0</v>
      </c>
      <c r="AJ902">
        <v>0</v>
      </c>
      <c r="AK902">
        <v>8</v>
      </c>
      <c r="AL902">
        <v>0</v>
      </c>
      <c r="AM902">
        <v>0</v>
      </c>
      <c r="AN902">
        <v>0</v>
      </c>
      <c r="AO902">
        <v>0</v>
      </c>
      <c r="AP902">
        <v>0</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1</v>
      </c>
      <c r="BN902">
        <v>0</v>
      </c>
      <c r="BO902">
        <v>0</v>
      </c>
      <c r="BP902">
        <v>0</v>
      </c>
      <c r="BQ902">
        <v>0</v>
      </c>
      <c r="BR902">
        <v>0</v>
      </c>
      <c r="BS902">
        <v>0</v>
      </c>
      <c r="BT902">
        <v>0</v>
      </c>
      <c r="BU902">
        <v>0</v>
      </c>
      <c r="BV902">
        <v>0</v>
      </c>
      <c r="BW902">
        <v>0</v>
      </c>
      <c r="BX902">
        <v>0</v>
      </c>
      <c r="BY902">
        <v>0</v>
      </c>
      <c r="BZ902">
        <v>0</v>
      </c>
      <c r="CA902">
        <v>0</v>
      </c>
      <c r="CB902">
        <v>0</v>
      </c>
      <c r="CC902">
        <v>0</v>
      </c>
      <c r="CD902">
        <v>0</v>
      </c>
      <c r="CE902">
        <v>0</v>
      </c>
      <c r="CF902">
        <v>0</v>
      </c>
      <c r="CG902">
        <v>0</v>
      </c>
      <c r="CH902">
        <v>0</v>
      </c>
      <c r="CI902">
        <v>0</v>
      </c>
      <c r="CJ902">
        <v>0</v>
      </c>
      <c r="CK902">
        <v>0</v>
      </c>
      <c r="CL902">
        <v>0</v>
      </c>
      <c r="CM902">
        <v>0</v>
      </c>
      <c r="CN902">
        <v>0</v>
      </c>
    </row>
    <row r="903" spans="1:92">
      <c r="A903" t="s">
        <v>2053</v>
      </c>
      <c r="B903" t="s">
        <v>25</v>
      </c>
      <c r="C903" t="s">
        <v>26</v>
      </c>
      <c r="D903" t="s">
        <v>27</v>
      </c>
      <c r="E903" t="s">
        <v>77</v>
      </c>
      <c r="F903" t="s">
        <v>643</v>
      </c>
      <c r="G903" t="s">
        <v>644</v>
      </c>
      <c r="H903" t="s">
        <v>645</v>
      </c>
      <c r="I903">
        <v>100</v>
      </c>
      <c r="J903" s="1">
        <v>0.89</v>
      </c>
      <c r="K903" t="s">
        <v>26</v>
      </c>
      <c r="L903" t="s">
        <v>27</v>
      </c>
      <c r="M903" t="s">
        <v>412</v>
      </c>
      <c r="P903" t="s">
        <v>546</v>
      </c>
      <c r="Q903">
        <v>9</v>
      </c>
      <c r="R903">
        <v>0.23658999999999999</v>
      </c>
      <c r="S903">
        <f t="shared" si="28"/>
        <v>2</v>
      </c>
      <c r="T903">
        <f t="shared" si="29"/>
        <v>9</v>
      </c>
      <c r="U903">
        <v>0</v>
      </c>
      <c r="V903">
        <v>0</v>
      </c>
      <c r="W903">
        <v>0</v>
      </c>
      <c r="X903">
        <v>0</v>
      </c>
      <c r="Y903">
        <v>0</v>
      </c>
      <c r="Z903">
        <v>0</v>
      </c>
      <c r="AA903">
        <v>0</v>
      </c>
      <c r="AB903">
        <v>0</v>
      </c>
      <c r="AC903">
        <v>0</v>
      </c>
      <c r="AD903">
        <v>0</v>
      </c>
      <c r="AE903">
        <v>0</v>
      </c>
      <c r="AF903">
        <v>0</v>
      </c>
      <c r="AG903">
        <v>0</v>
      </c>
      <c r="AH903">
        <v>0</v>
      </c>
      <c r="AI903">
        <v>0</v>
      </c>
      <c r="AJ903">
        <v>0</v>
      </c>
      <c r="AK903">
        <v>0</v>
      </c>
      <c r="AL903">
        <v>0</v>
      </c>
      <c r="AM903">
        <v>0</v>
      </c>
      <c r="AN903">
        <v>1</v>
      </c>
      <c r="AO903">
        <v>0</v>
      </c>
      <c r="AP903">
        <v>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v>0</v>
      </c>
      <c r="BY903">
        <v>0</v>
      </c>
      <c r="BZ903">
        <v>0</v>
      </c>
      <c r="CA903">
        <v>8</v>
      </c>
      <c r="CB903">
        <v>0</v>
      </c>
      <c r="CC903">
        <v>0</v>
      </c>
      <c r="CD903">
        <v>0</v>
      </c>
      <c r="CE903">
        <v>0</v>
      </c>
      <c r="CF903">
        <v>0</v>
      </c>
      <c r="CG903">
        <v>0</v>
      </c>
      <c r="CH903">
        <v>0</v>
      </c>
      <c r="CI903">
        <v>0</v>
      </c>
      <c r="CJ903">
        <v>0</v>
      </c>
      <c r="CK903">
        <v>0</v>
      </c>
      <c r="CL903">
        <v>0</v>
      </c>
      <c r="CM903">
        <v>0</v>
      </c>
      <c r="CN903">
        <v>0</v>
      </c>
    </row>
    <row r="904" spans="1:92">
      <c r="A904" t="s">
        <v>2510</v>
      </c>
      <c r="B904" t="s">
        <v>25</v>
      </c>
      <c r="C904" t="s">
        <v>26</v>
      </c>
      <c r="D904" t="s">
        <v>88</v>
      </c>
      <c r="E904" t="s">
        <v>89</v>
      </c>
      <c r="F904" t="s">
        <v>172</v>
      </c>
      <c r="G904" t="s">
        <v>241</v>
      </c>
      <c r="H904" t="s">
        <v>1138</v>
      </c>
      <c r="I904">
        <v>100</v>
      </c>
      <c r="J904" s="1">
        <v>0.96</v>
      </c>
      <c r="K904" t="s">
        <v>26</v>
      </c>
      <c r="L904" t="s">
        <v>88</v>
      </c>
      <c r="M904" t="s">
        <v>89</v>
      </c>
      <c r="P904" t="s">
        <v>1489</v>
      </c>
      <c r="Q904">
        <v>3</v>
      </c>
      <c r="R904">
        <v>3.7509999999999898E-2</v>
      </c>
      <c r="S904">
        <f t="shared" si="28"/>
        <v>2</v>
      </c>
      <c r="T904">
        <f t="shared" si="29"/>
        <v>9</v>
      </c>
      <c r="U904">
        <v>0</v>
      </c>
      <c r="V904">
        <v>0</v>
      </c>
      <c r="W904">
        <v>0</v>
      </c>
      <c r="X904">
        <v>0</v>
      </c>
      <c r="Y904">
        <v>0</v>
      </c>
      <c r="Z904">
        <v>0</v>
      </c>
      <c r="AA904">
        <v>0</v>
      </c>
      <c r="AB904">
        <v>0</v>
      </c>
      <c r="AC904">
        <v>0</v>
      </c>
      <c r="AD904">
        <v>0</v>
      </c>
      <c r="AE904">
        <v>0</v>
      </c>
      <c r="AF904">
        <v>0</v>
      </c>
      <c r="AG904">
        <v>0</v>
      </c>
      <c r="AH904">
        <v>0</v>
      </c>
      <c r="AI904">
        <v>0</v>
      </c>
      <c r="AJ904">
        <v>0</v>
      </c>
      <c r="AK904">
        <v>0</v>
      </c>
      <c r="AL904">
        <v>0</v>
      </c>
      <c r="AM904">
        <v>0</v>
      </c>
      <c r="AN904">
        <v>0</v>
      </c>
      <c r="AO904">
        <v>0</v>
      </c>
      <c r="AP904">
        <v>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v>0</v>
      </c>
      <c r="BY904">
        <v>0</v>
      </c>
      <c r="BZ904">
        <v>0</v>
      </c>
      <c r="CA904">
        <v>0</v>
      </c>
      <c r="CB904">
        <v>0</v>
      </c>
      <c r="CC904">
        <v>0</v>
      </c>
      <c r="CD904">
        <v>0</v>
      </c>
      <c r="CE904">
        <v>0</v>
      </c>
      <c r="CF904">
        <v>0</v>
      </c>
      <c r="CG904">
        <v>0</v>
      </c>
      <c r="CH904">
        <v>0</v>
      </c>
      <c r="CI904">
        <v>1</v>
      </c>
      <c r="CJ904">
        <v>0</v>
      </c>
      <c r="CK904">
        <v>8</v>
      </c>
      <c r="CL904">
        <v>0</v>
      </c>
      <c r="CM904">
        <v>0</v>
      </c>
      <c r="CN904">
        <v>0</v>
      </c>
    </row>
    <row r="905" spans="1:92">
      <c r="A905" t="s">
        <v>2181</v>
      </c>
      <c r="B905" t="s">
        <v>25</v>
      </c>
      <c r="C905" t="s">
        <v>26</v>
      </c>
      <c r="D905" t="s">
        <v>88</v>
      </c>
      <c r="E905" t="s">
        <v>89</v>
      </c>
      <c r="F905" t="s">
        <v>172</v>
      </c>
      <c r="G905" t="s">
        <v>241</v>
      </c>
      <c r="H905" t="s">
        <v>242</v>
      </c>
      <c r="I905">
        <v>100</v>
      </c>
      <c r="J905" s="1">
        <v>0.98</v>
      </c>
      <c r="K905" t="s">
        <v>26</v>
      </c>
      <c r="L905" t="s">
        <v>88</v>
      </c>
      <c r="M905" t="s">
        <v>89</v>
      </c>
      <c r="N905" t="s">
        <v>172</v>
      </c>
      <c r="O905" t="s">
        <v>175</v>
      </c>
      <c r="P905" t="s">
        <v>494</v>
      </c>
      <c r="Q905">
        <v>3</v>
      </c>
      <c r="R905">
        <v>0.17593</v>
      </c>
      <c r="S905">
        <f t="shared" si="28"/>
        <v>1</v>
      </c>
      <c r="T905">
        <f t="shared" si="29"/>
        <v>9</v>
      </c>
      <c r="U905">
        <v>0</v>
      </c>
      <c r="V905">
        <v>0</v>
      </c>
      <c r="W905">
        <v>0</v>
      </c>
      <c r="X905">
        <v>0</v>
      </c>
      <c r="Y905">
        <v>0</v>
      </c>
      <c r="Z905">
        <v>0</v>
      </c>
      <c r="AA905">
        <v>0</v>
      </c>
      <c r="AB905">
        <v>0</v>
      </c>
      <c r="AC905">
        <v>0</v>
      </c>
      <c r="AD905">
        <v>0</v>
      </c>
      <c r="AE905">
        <v>0</v>
      </c>
      <c r="AF905">
        <v>0</v>
      </c>
      <c r="AG905">
        <v>0</v>
      </c>
      <c r="AH905">
        <v>0</v>
      </c>
      <c r="AI905">
        <v>0</v>
      </c>
      <c r="AJ905">
        <v>0</v>
      </c>
      <c r="AK905">
        <v>0</v>
      </c>
      <c r="AL905">
        <v>0</v>
      </c>
      <c r="AM905">
        <v>0</v>
      </c>
      <c r="AN905">
        <v>0</v>
      </c>
      <c r="AO905">
        <v>0</v>
      </c>
      <c r="AP905">
        <v>0</v>
      </c>
      <c r="AQ905">
        <v>0</v>
      </c>
      <c r="AR905">
        <v>0</v>
      </c>
      <c r="AS905">
        <v>0</v>
      </c>
      <c r="AT905">
        <v>0</v>
      </c>
      <c r="AU905">
        <v>0</v>
      </c>
      <c r="AV905">
        <v>0</v>
      </c>
      <c r="AW905">
        <v>9</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v>0</v>
      </c>
      <c r="BY905">
        <v>0</v>
      </c>
      <c r="BZ905">
        <v>0</v>
      </c>
      <c r="CA905">
        <v>0</v>
      </c>
      <c r="CB905">
        <v>0</v>
      </c>
      <c r="CC905">
        <v>0</v>
      </c>
      <c r="CD905">
        <v>0</v>
      </c>
      <c r="CE905">
        <v>0</v>
      </c>
      <c r="CF905">
        <v>0</v>
      </c>
      <c r="CG905">
        <v>0</v>
      </c>
      <c r="CH905">
        <v>0</v>
      </c>
      <c r="CI905">
        <v>0</v>
      </c>
      <c r="CJ905">
        <v>0</v>
      </c>
      <c r="CK905">
        <v>0</v>
      </c>
      <c r="CL905">
        <v>0</v>
      </c>
      <c r="CM905">
        <v>0</v>
      </c>
      <c r="CN905">
        <v>0</v>
      </c>
    </row>
    <row r="906" spans="1:92">
      <c r="A906" t="s">
        <v>2348</v>
      </c>
      <c r="B906" t="s">
        <v>25</v>
      </c>
      <c r="C906" t="s">
        <v>26</v>
      </c>
      <c r="D906" t="s">
        <v>27</v>
      </c>
      <c r="E906" t="s">
        <v>77</v>
      </c>
      <c r="F906" t="s">
        <v>491</v>
      </c>
      <c r="G906" t="s">
        <v>1990</v>
      </c>
      <c r="H906" t="s">
        <v>1991</v>
      </c>
      <c r="I906">
        <v>100</v>
      </c>
      <c r="J906" s="1">
        <v>0.94</v>
      </c>
      <c r="K906" t="s">
        <v>26</v>
      </c>
      <c r="L906" t="s">
        <v>27</v>
      </c>
      <c r="M906" t="s">
        <v>119</v>
      </c>
      <c r="N906" t="s">
        <v>598</v>
      </c>
      <c r="P906" t="s">
        <v>1212</v>
      </c>
      <c r="Q906">
        <v>3</v>
      </c>
      <c r="R906">
        <v>8.5579999999999906E-2</v>
      </c>
      <c r="S906">
        <f t="shared" si="28"/>
        <v>1</v>
      </c>
      <c r="T906">
        <f t="shared" si="29"/>
        <v>9</v>
      </c>
      <c r="U906">
        <v>0</v>
      </c>
      <c r="V906">
        <v>0</v>
      </c>
      <c r="W906">
        <v>0</v>
      </c>
      <c r="X906">
        <v>0</v>
      </c>
      <c r="Y906">
        <v>0</v>
      </c>
      <c r="Z906">
        <v>0</v>
      </c>
      <c r="AA906">
        <v>0</v>
      </c>
      <c r="AB906">
        <v>0</v>
      </c>
      <c r="AC906">
        <v>0</v>
      </c>
      <c r="AD906">
        <v>0</v>
      </c>
      <c r="AE906">
        <v>0</v>
      </c>
      <c r="AF906">
        <v>0</v>
      </c>
      <c r="AG906">
        <v>0</v>
      </c>
      <c r="AH906">
        <v>0</v>
      </c>
      <c r="AI906">
        <v>0</v>
      </c>
      <c r="AJ906">
        <v>0</v>
      </c>
      <c r="AK906">
        <v>0</v>
      </c>
      <c r="AL906">
        <v>0</v>
      </c>
      <c r="AM906">
        <v>0</v>
      </c>
      <c r="AN906">
        <v>0</v>
      </c>
      <c r="AO906">
        <v>0</v>
      </c>
      <c r="AP906">
        <v>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v>9</v>
      </c>
      <c r="BR906">
        <v>0</v>
      </c>
      <c r="BS906">
        <v>0</v>
      </c>
      <c r="BT906">
        <v>0</v>
      </c>
      <c r="BU906">
        <v>0</v>
      </c>
      <c r="BV906">
        <v>0</v>
      </c>
      <c r="BW906">
        <v>0</v>
      </c>
      <c r="BX906">
        <v>0</v>
      </c>
      <c r="BY906">
        <v>0</v>
      </c>
      <c r="BZ906">
        <v>0</v>
      </c>
      <c r="CA906">
        <v>0</v>
      </c>
      <c r="CB906">
        <v>0</v>
      </c>
      <c r="CC906">
        <v>0</v>
      </c>
      <c r="CD906">
        <v>0</v>
      </c>
      <c r="CE906">
        <v>0</v>
      </c>
      <c r="CF906">
        <v>0</v>
      </c>
      <c r="CG906">
        <v>0</v>
      </c>
      <c r="CH906">
        <v>0</v>
      </c>
      <c r="CI906">
        <v>0</v>
      </c>
      <c r="CJ906">
        <v>0</v>
      </c>
      <c r="CK906">
        <v>0</v>
      </c>
      <c r="CL906">
        <v>0</v>
      </c>
      <c r="CM906">
        <v>0</v>
      </c>
      <c r="CN906">
        <v>0</v>
      </c>
    </row>
    <row r="907" spans="1:92">
      <c r="A907" t="s">
        <v>2356</v>
      </c>
      <c r="B907" t="s">
        <v>25</v>
      </c>
      <c r="C907" t="s">
        <v>26</v>
      </c>
      <c r="D907" t="s">
        <v>27</v>
      </c>
      <c r="E907" t="s">
        <v>28</v>
      </c>
      <c r="F907" t="s">
        <v>28</v>
      </c>
      <c r="G907" t="s">
        <v>595</v>
      </c>
      <c r="H907" t="s">
        <v>2357</v>
      </c>
      <c r="I907">
        <v>100</v>
      </c>
      <c r="J907" s="1">
        <v>0.92</v>
      </c>
      <c r="K907" t="s">
        <v>26</v>
      </c>
      <c r="L907" t="s">
        <v>27</v>
      </c>
      <c r="M907" t="s">
        <v>256</v>
      </c>
      <c r="P907" t="s">
        <v>257</v>
      </c>
      <c r="Q907">
        <v>4</v>
      </c>
      <c r="R907">
        <v>0.38790999999999998</v>
      </c>
      <c r="S907">
        <f t="shared" si="28"/>
        <v>1</v>
      </c>
      <c r="T907">
        <f t="shared" si="29"/>
        <v>9</v>
      </c>
      <c r="U907">
        <v>0</v>
      </c>
      <c r="V907">
        <v>0</v>
      </c>
      <c r="W907">
        <v>0</v>
      </c>
      <c r="X907">
        <v>0</v>
      </c>
      <c r="Y907">
        <v>0</v>
      </c>
      <c r="Z907">
        <v>0</v>
      </c>
      <c r="AA907">
        <v>0</v>
      </c>
      <c r="AB907">
        <v>0</v>
      </c>
      <c r="AC907">
        <v>0</v>
      </c>
      <c r="AD907">
        <v>0</v>
      </c>
      <c r="AE907">
        <v>0</v>
      </c>
      <c r="AF907">
        <v>0</v>
      </c>
      <c r="AG907">
        <v>0</v>
      </c>
      <c r="AH907">
        <v>0</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0</v>
      </c>
      <c r="BR907">
        <v>9</v>
      </c>
      <c r="BS907">
        <v>0</v>
      </c>
      <c r="BT907">
        <v>0</v>
      </c>
      <c r="BU907">
        <v>0</v>
      </c>
      <c r="BV907">
        <v>0</v>
      </c>
      <c r="BW907">
        <v>0</v>
      </c>
      <c r="BX907">
        <v>0</v>
      </c>
      <c r="BY907">
        <v>0</v>
      </c>
      <c r="BZ907">
        <v>0</v>
      </c>
      <c r="CA907">
        <v>0</v>
      </c>
      <c r="CB907">
        <v>0</v>
      </c>
      <c r="CC907">
        <v>0</v>
      </c>
      <c r="CD907">
        <v>0</v>
      </c>
      <c r="CE907">
        <v>0</v>
      </c>
      <c r="CF907">
        <v>0</v>
      </c>
      <c r="CG907">
        <v>0</v>
      </c>
      <c r="CH907">
        <v>0</v>
      </c>
      <c r="CI907">
        <v>0</v>
      </c>
      <c r="CJ907">
        <v>0</v>
      </c>
      <c r="CK907">
        <v>0</v>
      </c>
      <c r="CL907">
        <v>0</v>
      </c>
      <c r="CM907">
        <v>0</v>
      </c>
      <c r="CN907">
        <v>0</v>
      </c>
    </row>
    <row r="908" spans="1:92">
      <c r="A908" t="s">
        <v>2370</v>
      </c>
      <c r="B908" t="s">
        <v>25</v>
      </c>
      <c r="C908" t="s">
        <v>26</v>
      </c>
      <c r="D908" t="s">
        <v>47</v>
      </c>
      <c r="E908" t="s">
        <v>29</v>
      </c>
      <c r="F908" t="s">
        <v>44</v>
      </c>
      <c r="G908" t="s">
        <v>1712</v>
      </c>
      <c r="H908" t="s">
        <v>1713</v>
      </c>
      <c r="I908">
        <v>100</v>
      </c>
      <c r="J908" s="1">
        <v>0.9</v>
      </c>
      <c r="K908" t="s">
        <v>26</v>
      </c>
      <c r="L908" t="s">
        <v>47</v>
      </c>
      <c r="M908" t="s">
        <v>29</v>
      </c>
      <c r="N908" t="s">
        <v>29</v>
      </c>
      <c r="P908" t="s">
        <v>1762</v>
      </c>
      <c r="Q908">
        <v>2</v>
      </c>
      <c r="R908">
        <v>0.261989999999999</v>
      </c>
      <c r="S908">
        <f t="shared" si="28"/>
        <v>1</v>
      </c>
      <c r="T908">
        <f t="shared" si="29"/>
        <v>9</v>
      </c>
      <c r="U908">
        <v>0</v>
      </c>
      <c r="V908">
        <v>0</v>
      </c>
      <c r="W908">
        <v>0</v>
      </c>
      <c r="X908">
        <v>0</v>
      </c>
      <c r="Y908">
        <v>0</v>
      </c>
      <c r="Z908">
        <v>0</v>
      </c>
      <c r="AA908">
        <v>0</v>
      </c>
      <c r="AB908">
        <v>0</v>
      </c>
      <c r="AC908">
        <v>0</v>
      </c>
      <c r="AD908">
        <v>0</v>
      </c>
      <c r="AE908">
        <v>0</v>
      </c>
      <c r="AF908">
        <v>0</v>
      </c>
      <c r="AG908">
        <v>0</v>
      </c>
      <c r="AH908">
        <v>0</v>
      </c>
      <c r="AI908">
        <v>0</v>
      </c>
      <c r="AJ908">
        <v>0</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v>0</v>
      </c>
      <c r="BR908">
        <v>9</v>
      </c>
      <c r="BS908">
        <v>0</v>
      </c>
      <c r="BT908">
        <v>0</v>
      </c>
      <c r="BU908">
        <v>0</v>
      </c>
      <c r="BV908">
        <v>0</v>
      </c>
      <c r="BW908">
        <v>0</v>
      </c>
      <c r="BX908">
        <v>0</v>
      </c>
      <c r="BY908">
        <v>0</v>
      </c>
      <c r="BZ908">
        <v>0</v>
      </c>
      <c r="CA908">
        <v>0</v>
      </c>
      <c r="CB908">
        <v>0</v>
      </c>
      <c r="CC908">
        <v>0</v>
      </c>
      <c r="CD908">
        <v>0</v>
      </c>
      <c r="CE908">
        <v>0</v>
      </c>
      <c r="CF908">
        <v>0</v>
      </c>
      <c r="CG908">
        <v>0</v>
      </c>
      <c r="CH908">
        <v>0</v>
      </c>
      <c r="CI908">
        <v>0</v>
      </c>
      <c r="CJ908">
        <v>0</v>
      </c>
      <c r="CK908">
        <v>0</v>
      </c>
      <c r="CL908">
        <v>0</v>
      </c>
      <c r="CM908">
        <v>0</v>
      </c>
      <c r="CN908">
        <v>0</v>
      </c>
    </row>
    <row r="909" spans="1:92">
      <c r="A909" t="s">
        <v>2405</v>
      </c>
      <c r="B909" t="s">
        <v>25</v>
      </c>
      <c r="C909" t="s">
        <v>26</v>
      </c>
      <c r="D909" t="s">
        <v>88</v>
      </c>
      <c r="E909" t="s">
        <v>89</v>
      </c>
      <c r="F909" t="s">
        <v>172</v>
      </c>
      <c r="G909" t="s">
        <v>245</v>
      </c>
      <c r="H909" t="s">
        <v>246</v>
      </c>
      <c r="I909">
        <v>100</v>
      </c>
      <c r="J909" s="1">
        <v>0.89</v>
      </c>
      <c r="K909" t="s">
        <v>26</v>
      </c>
      <c r="L909" t="s">
        <v>88</v>
      </c>
      <c r="M909" t="s">
        <v>89</v>
      </c>
      <c r="N909" t="s">
        <v>198</v>
      </c>
      <c r="P909" t="s">
        <v>1131</v>
      </c>
      <c r="Q909">
        <v>3</v>
      </c>
      <c r="R909">
        <v>0.21648999999999999</v>
      </c>
      <c r="S909">
        <f t="shared" si="28"/>
        <v>1</v>
      </c>
      <c r="T909">
        <f t="shared" si="29"/>
        <v>9</v>
      </c>
      <c r="U909">
        <v>0</v>
      </c>
      <c r="V909">
        <v>0</v>
      </c>
      <c r="W909">
        <v>0</v>
      </c>
      <c r="X909">
        <v>0</v>
      </c>
      <c r="Y909">
        <v>0</v>
      </c>
      <c r="Z909">
        <v>0</v>
      </c>
      <c r="AA909">
        <v>0</v>
      </c>
      <c r="AB909">
        <v>0</v>
      </c>
      <c r="AC909">
        <v>0</v>
      </c>
      <c r="AD909">
        <v>0</v>
      </c>
      <c r="AE909">
        <v>0</v>
      </c>
      <c r="AF909">
        <v>0</v>
      </c>
      <c r="AG909">
        <v>0</v>
      </c>
      <c r="AH909">
        <v>0</v>
      </c>
      <c r="AI909">
        <v>0</v>
      </c>
      <c r="AJ909">
        <v>0</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v>0</v>
      </c>
      <c r="BR909">
        <v>0</v>
      </c>
      <c r="BS909">
        <v>0</v>
      </c>
      <c r="BT909">
        <v>0</v>
      </c>
      <c r="BU909">
        <v>9</v>
      </c>
      <c r="BV909">
        <v>0</v>
      </c>
      <c r="BW909">
        <v>0</v>
      </c>
      <c r="BX909">
        <v>0</v>
      </c>
      <c r="BY909">
        <v>0</v>
      </c>
      <c r="BZ909">
        <v>0</v>
      </c>
      <c r="CA909">
        <v>0</v>
      </c>
      <c r="CB909">
        <v>0</v>
      </c>
      <c r="CC909">
        <v>0</v>
      </c>
      <c r="CD909">
        <v>0</v>
      </c>
      <c r="CE909">
        <v>0</v>
      </c>
      <c r="CF909">
        <v>0</v>
      </c>
      <c r="CG909">
        <v>0</v>
      </c>
      <c r="CH909">
        <v>0</v>
      </c>
      <c r="CI909">
        <v>0</v>
      </c>
      <c r="CJ909">
        <v>0</v>
      </c>
      <c r="CK909">
        <v>0</v>
      </c>
      <c r="CL909">
        <v>0</v>
      </c>
      <c r="CM909">
        <v>0</v>
      </c>
      <c r="CN909">
        <v>0</v>
      </c>
    </row>
    <row r="910" spans="1:92">
      <c r="A910" t="s">
        <v>2423</v>
      </c>
      <c r="B910" t="s">
        <v>25</v>
      </c>
      <c r="C910" t="s">
        <v>26</v>
      </c>
      <c r="D910" t="s">
        <v>27</v>
      </c>
      <c r="E910" t="s">
        <v>35</v>
      </c>
      <c r="F910" t="s">
        <v>36</v>
      </c>
      <c r="G910" t="s">
        <v>2161</v>
      </c>
      <c r="H910" t="s">
        <v>2162</v>
      </c>
      <c r="I910">
        <v>100</v>
      </c>
      <c r="J910" s="1">
        <v>0.99</v>
      </c>
      <c r="K910" t="s">
        <v>26</v>
      </c>
      <c r="L910" t="s">
        <v>27</v>
      </c>
      <c r="M910" t="s">
        <v>35</v>
      </c>
      <c r="N910" t="s">
        <v>36</v>
      </c>
      <c r="O910" t="s">
        <v>48</v>
      </c>
      <c r="P910" t="s">
        <v>1220</v>
      </c>
      <c r="Q910">
        <v>4</v>
      </c>
      <c r="R910">
        <v>3.2359999999999903E-2</v>
      </c>
      <c r="S910">
        <f t="shared" si="28"/>
        <v>1</v>
      </c>
      <c r="T910">
        <f t="shared" si="29"/>
        <v>9</v>
      </c>
      <c r="U910">
        <v>0</v>
      </c>
      <c r="V910">
        <v>0</v>
      </c>
      <c r="W910">
        <v>0</v>
      </c>
      <c r="X910">
        <v>0</v>
      </c>
      <c r="Y910">
        <v>0</v>
      </c>
      <c r="Z910">
        <v>0</v>
      </c>
      <c r="AA910">
        <v>0</v>
      </c>
      <c r="AB910">
        <v>0</v>
      </c>
      <c r="AC910">
        <v>0</v>
      </c>
      <c r="AD910">
        <v>0</v>
      </c>
      <c r="AE910">
        <v>0</v>
      </c>
      <c r="AF910">
        <v>0</v>
      </c>
      <c r="AG910">
        <v>0</v>
      </c>
      <c r="AH910">
        <v>0</v>
      </c>
      <c r="AI910">
        <v>0</v>
      </c>
      <c r="AJ910">
        <v>0</v>
      </c>
      <c r="AK910">
        <v>0</v>
      </c>
      <c r="AL910">
        <v>0</v>
      </c>
      <c r="AM910">
        <v>0</v>
      </c>
      <c r="AN910">
        <v>0</v>
      </c>
      <c r="AO910">
        <v>0</v>
      </c>
      <c r="AP910">
        <v>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v>0</v>
      </c>
      <c r="BY910">
        <v>9</v>
      </c>
      <c r="BZ910">
        <v>0</v>
      </c>
      <c r="CA910">
        <v>0</v>
      </c>
      <c r="CB910">
        <v>0</v>
      </c>
      <c r="CC910">
        <v>0</v>
      </c>
      <c r="CD910">
        <v>0</v>
      </c>
      <c r="CE910">
        <v>0</v>
      </c>
      <c r="CF910">
        <v>0</v>
      </c>
      <c r="CG910">
        <v>0</v>
      </c>
      <c r="CH910">
        <v>0</v>
      </c>
      <c r="CI910">
        <v>0</v>
      </c>
      <c r="CJ910">
        <v>0</v>
      </c>
      <c r="CK910">
        <v>0</v>
      </c>
      <c r="CL910">
        <v>0</v>
      </c>
      <c r="CM910">
        <v>0</v>
      </c>
      <c r="CN910">
        <v>0</v>
      </c>
    </row>
    <row r="911" spans="1:92">
      <c r="A911" t="s">
        <v>2437</v>
      </c>
      <c r="B911" t="s">
        <v>25</v>
      </c>
      <c r="C911" t="s">
        <v>26</v>
      </c>
      <c r="D911" t="s">
        <v>27</v>
      </c>
      <c r="E911" t="s">
        <v>77</v>
      </c>
      <c r="F911" t="s">
        <v>78</v>
      </c>
      <c r="G911" t="s">
        <v>79</v>
      </c>
      <c r="H911" t="s">
        <v>80</v>
      </c>
      <c r="I911">
        <v>100</v>
      </c>
      <c r="J911" s="1">
        <v>0.99</v>
      </c>
      <c r="K911" t="s">
        <v>26</v>
      </c>
      <c r="L911" t="s">
        <v>27</v>
      </c>
      <c r="M911" t="s">
        <v>28</v>
      </c>
      <c r="N911" t="s">
        <v>29</v>
      </c>
      <c r="O911" t="s">
        <v>59</v>
      </c>
      <c r="P911" t="s">
        <v>179</v>
      </c>
      <c r="Q911">
        <v>10</v>
      </c>
      <c r="R911">
        <v>0.13031999999999899</v>
      </c>
      <c r="S911">
        <f t="shared" si="28"/>
        <v>1</v>
      </c>
      <c r="T911">
        <f t="shared" si="29"/>
        <v>9</v>
      </c>
      <c r="U911">
        <v>0</v>
      </c>
      <c r="V911">
        <v>0</v>
      </c>
      <c r="W911">
        <v>0</v>
      </c>
      <c r="X911">
        <v>0</v>
      </c>
      <c r="Y911">
        <v>0</v>
      </c>
      <c r="Z911">
        <v>0</v>
      </c>
      <c r="AA911">
        <v>0</v>
      </c>
      <c r="AB911">
        <v>0</v>
      </c>
      <c r="AC911">
        <v>0</v>
      </c>
      <c r="AD911">
        <v>0</v>
      </c>
      <c r="AE911">
        <v>0</v>
      </c>
      <c r="AF911">
        <v>0</v>
      </c>
      <c r="AG911">
        <v>0</v>
      </c>
      <c r="AH911">
        <v>0</v>
      </c>
      <c r="AI911">
        <v>0</v>
      </c>
      <c r="AJ911">
        <v>0</v>
      </c>
      <c r="AK911">
        <v>0</v>
      </c>
      <c r="AL911">
        <v>0</v>
      </c>
      <c r="AM911">
        <v>0</v>
      </c>
      <c r="AN911">
        <v>0</v>
      </c>
      <c r="AO911">
        <v>0</v>
      </c>
      <c r="AP911">
        <v>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0</v>
      </c>
      <c r="BR911">
        <v>0</v>
      </c>
      <c r="BS911">
        <v>0</v>
      </c>
      <c r="BT911">
        <v>0</v>
      </c>
      <c r="BU911">
        <v>0</v>
      </c>
      <c r="BV911">
        <v>0</v>
      </c>
      <c r="BW911">
        <v>0</v>
      </c>
      <c r="BX911">
        <v>0</v>
      </c>
      <c r="BY911">
        <v>0</v>
      </c>
      <c r="BZ911">
        <v>9</v>
      </c>
      <c r="CA911">
        <v>0</v>
      </c>
      <c r="CB911">
        <v>0</v>
      </c>
      <c r="CC911">
        <v>0</v>
      </c>
      <c r="CD911">
        <v>0</v>
      </c>
      <c r="CE911">
        <v>0</v>
      </c>
      <c r="CF911">
        <v>0</v>
      </c>
      <c r="CG911">
        <v>0</v>
      </c>
      <c r="CH911">
        <v>0</v>
      </c>
      <c r="CI911">
        <v>0</v>
      </c>
      <c r="CJ911">
        <v>0</v>
      </c>
      <c r="CK911">
        <v>0</v>
      </c>
      <c r="CL911">
        <v>0</v>
      </c>
      <c r="CM911">
        <v>0</v>
      </c>
      <c r="CN911">
        <v>0</v>
      </c>
    </row>
    <row r="912" spans="1:92">
      <c r="A912" t="s">
        <v>2438</v>
      </c>
      <c r="B912" t="s">
        <v>25</v>
      </c>
      <c r="C912" t="s">
        <v>26</v>
      </c>
      <c r="D912" t="s">
        <v>47</v>
      </c>
      <c r="E912" t="s">
        <v>566</v>
      </c>
      <c r="F912" t="s">
        <v>29</v>
      </c>
      <c r="G912" t="s">
        <v>2439</v>
      </c>
      <c r="H912" t="s">
        <v>2440</v>
      </c>
      <c r="I912">
        <v>100</v>
      </c>
      <c r="J912" s="1">
        <v>0.85</v>
      </c>
      <c r="K912" t="s">
        <v>26</v>
      </c>
      <c r="L912" t="s">
        <v>27</v>
      </c>
      <c r="M912" t="s">
        <v>28</v>
      </c>
      <c r="N912" t="s">
        <v>28</v>
      </c>
      <c r="O912" t="s">
        <v>28</v>
      </c>
      <c r="P912" t="s">
        <v>2078</v>
      </c>
      <c r="Q912">
        <v>4</v>
      </c>
      <c r="R912">
        <v>0.18193999999999999</v>
      </c>
      <c r="S912">
        <f t="shared" si="28"/>
        <v>1</v>
      </c>
      <c r="T912">
        <f t="shared" si="29"/>
        <v>9</v>
      </c>
      <c r="U912">
        <v>0</v>
      </c>
      <c r="V912">
        <v>0</v>
      </c>
      <c r="W912">
        <v>0</v>
      </c>
      <c r="X912">
        <v>0</v>
      </c>
      <c r="Y912">
        <v>0</v>
      </c>
      <c r="Z912">
        <v>0</v>
      </c>
      <c r="AA912">
        <v>0</v>
      </c>
      <c r="AB912">
        <v>0</v>
      </c>
      <c r="AC912">
        <v>0</v>
      </c>
      <c r="AD912">
        <v>0</v>
      </c>
      <c r="AE912">
        <v>0</v>
      </c>
      <c r="AF912">
        <v>0</v>
      </c>
      <c r="AG912">
        <v>0</v>
      </c>
      <c r="AH912">
        <v>0</v>
      </c>
      <c r="AI912">
        <v>0</v>
      </c>
      <c r="AJ912">
        <v>0</v>
      </c>
      <c r="AK912">
        <v>0</v>
      </c>
      <c r="AL912">
        <v>0</v>
      </c>
      <c r="AM912">
        <v>0</v>
      </c>
      <c r="AN912">
        <v>0</v>
      </c>
      <c r="AO912">
        <v>0</v>
      </c>
      <c r="AP912">
        <v>0</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v>0</v>
      </c>
      <c r="BY912">
        <v>0</v>
      </c>
      <c r="BZ912">
        <v>0</v>
      </c>
      <c r="CA912">
        <v>9</v>
      </c>
      <c r="CB912">
        <v>0</v>
      </c>
      <c r="CC912">
        <v>0</v>
      </c>
      <c r="CD912">
        <v>0</v>
      </c>
      <c r="CE912">
        <v>0</v>
      </c>
      <c r="CF912">
        <v>0</v>
      </c>
      <c r="CG912">
        <v>0</v>
      </c>
      <c r="CH912">
        <v>0</v>
      </c>
      <c r="CI912">
        <v>0</v>
      </c>
      <c r="CJ912">
        <v>0</v>
      </c>
      <c r="CK912">
        <v>0</v>
      </c>
      <c r="CL912">
        <v>0</v>
      </c>
      <c r="CM912">
        <v>0</v>
      </c>
      <c r="CN912">
        <v>0</v>
      </c>
    </row>
    <row r="913" spans="1:92">
      <c r="A913" t="s">
        <v>1639</v>
      </c>
      <c r="B913" t="s">
        <v>25</v>
      </c>
      <c r="C913" t="s">
        <v>26</v>
      </c>
      <c r="D913" t="s">
        <v>27</v>
      </c>
      <c r="E913" t="s">
        <v>28</v>
      </c>
      <c r="F913" t="s">
        <v>29</v>
      </c>
      <c r="G913" t="s">
        <v>55</v>
      </c>
      <c r="H913" t="s">
        <v>56</v>
      </c>
      <c r="I913">
        <v>100</v>
      </c>
      <c r="J913" s="1">
        <v>0.97</v>
      </c>
      <c r="K913" t="s">
        <v>26</v>
      </c>
      <c r="L913" t="s">
        <v>27</v>
      </c>
      <c r="M913" t="s">
        <v>28</v>
      </c>
      <c r="N913" t="s">
        <v>29</v>
      </c>
      <c r="O913" t="s">
        <v>39</v>
      </c>
      <c r="P913" t="s">
        <v>297</v>
      </c>
      <c r="Q913">
        <v>7</v>
      </c>
      <c r="R913">
        <v>0.12795000000000001</v>
      </c>
      <c r="S913">
        <f t="shared" si="28"/>
        <v>8</v>
      </c>
      <c r="T913">
        <f t="shared" si="29"/>
        <v>8</v>
      </c>
      <c r="U913">
        <v>0</v>
      </c>
      <c r="V913">
        <v>0</v>
      </c>
      <c r="W913">
        <v>0</v>
      </c>
      <c r="X913">
        <v>0</v>
      </c>
      <c r="Y913">
        <v>0</v>
      </c>
      <c r="Z913">
        <v>1</v>
      </c>
      <c r="AA913">
        <v>0</v>
      </c>
      <c r="AB913">
        <v>0</v>
      </c>
      <c r="AC913">
        <v>0</v>
      </c>
      <c r="AD913">
        <v>0</v>
      </c>
      <c r="AE913">
        <v>0</v>
      </c>
      <c r="AF913">
        <v>0</v>
      </c>
      <c r="AG913">
        <v>0</v>
      </c>
      <c r="AH913">
        <v>0</v>
      </c>
      <c r="AI913">
        <v>0</v>
      </c>
      <c r="AJ913">
        <v>0</v>
      </c>
      <c r="AK913">
        <v>0</v>
      </c>
      <c r="AL913">
        <v>0</v>
      </c>
      <c r="AM913">
        <v>0</v>
      </c>
      <c r="AN913">
        <v>0</v>
      </c>
      <c r="AO913">
        <v>0</v>
      </c>
      <c r="AP913">
        <v>1</v>
      </c>
      <c r="AQ913">
        <v>0</v>
      </c>
      <c r="AR913">
        <v>0</v>
      </c>
      <c r="AS913">
        <v>0</v>
      </c>
      <c r="AT913">
        <v>1</v>
      </c>
      <c r="AU913">
        <v>0</v>
      </c>
      <c r="AV913">
        <v>0</v>
      </c>
      <c r="AW913">
        <v>0</v>
      </c>
      <c r="AX913">
        <v>0</v>
      </c>
      <c r="AY913">
        <v>0</v>
      </c>
      <c r="AZ913">
        <v>0</v>
      </c>
      <c r="BA913">
        <v>0</v>
      </c>
      <c r="BB913">
        <v>0</v>
      </c>
      <c r="BC913">
        <v>1</v>
      </c>
      <c r="BD913">
        <v>1</v>
      </c>
      <c r="BE913">
        <v>0</v>
      </c>
      <c r="BF913">
        <v>1</v>
      </c>
      <c r="BG913">
        <v>0</v>
      </c>
      <c r="BH913">
        <v>0</v>
      </c>
      <c r="BI913">
        <v>0</v>
      </c>
      <c r="BJ913">
        <v>0</v>
      </c>
      <c r="BK913">
        <v>0</v>
      </c>
      <c r="BL913">
        <v>0</v>
      </c>
      <c r="BM913">
        <v>0</v>
      </c>
      <c r="BN913">
        <v>1</v>
      </c>
      <c r="BO913">
        <v>0</v>
      </c>
      <c r="BP913">
        <v>0</v>
      </c>
      <c r="BQ913">
        <v>0</v>
      </c>
      <c r="BR913">
        <v>0</v>
      </c>
      <c r="BS913">
        <v>0</v>
      </c>
      <c r="BT913">
        <v>0</v>
      </c>
      <c r="BU913">
        <v>0</v>
      </c>
      <c r="BV913">
        <v>0</v>
      </c>
      <c r="BW913">
        <v>0</v>
      </c>
      <c r="BX913">
        <v>1</v>
      </c>
      <c r="BY913">
        <v>0</v>
      </c>
      <c r="BZ913">
        <v>0</v>
      </c>
      <c r="CA913">
        <v>0</v>
      </c>
      <c r="CB913">
        <v>0</v>
      </c>
      <c r="CC913">
        <v>0</v>
      </c>
      <c r="CD913">
        <v>0</v>
      </c>
      <c r="CE913">
        <v>0</v>
      </c>
      <c r="CF913">
        <v>0</v>
      </c>
      <c r="CG913">
        <v>0</v>
      </c>
      <c r="CH913">
        <v>0</v>
      </c>
      <c r="CI913">
        <v>0</v>
      </c>
      <c r="CJ913">
        <v>0</v>
      </c>
      <c r="CK913">
        <v>0</v>
      </c>
      <c r="CL913">
        <v>0</v>
      </c>
      <c r="CM913">
        <v>0</v>
      </c>
      <c r="CN913">
        <v>0</v>
      </c>
    </row>
    <row r="914" spans="1:92">
      <c r="A914" t="s">
        <v>743</v>
      </c>
      <c r="B914" t="s">
        <v>25</v>
      </c>
      <c r="C914" t="s">
        <v>26</v>
      </c>
      <c r="D914" t="s">
        <v>47</v>
      </c>
      <c r="E914" t="s">
        <v>48</v>
      </c>
      <c r="F914" t="s">
        <v>49</v>
      </c>
      <c r="G914" t="s">
        <v>50</v>
      </c>
      <c r="H914" t="s">
        <v>744</v>
      </c>
      <c r="I914">
        <v>100</v>
      </c>
      <c r="J914" s="1">
        <v>0.94</v>
      </c>
      <c r="K914" t="s">
        <v>26</v>
      </c>
      <c r="L914" t="s">
        <v>47</v>
      </c>
      <c r="M914" t="s">
        <v>48</v>
      </c>
      <c r="N914" t="s">
        <v>49</v>
      </c>
      <c r="O914" t="s">
        <v>52</v>
      </c>
      <c r="P914" t="s">
        <v>106</v>
      </c>
      <c r="Q914">
        <v>6</v>
      </c>
      <c r="R914">
        <v>7.4369999999999797E-2</v>
      </c>
      <c r="S914">
        <f t="shared" si="28"/>
        <v>7</v>
      </c>
      <c r="T914">
        <f t="shared" si="29"/>
        <v>8</v>
      </c>
      <c r="U914">
        <v>1</v>
      </c>
      <c r="V914">
        <v>0</v>
      </c>
      <c r="W914">
        <v>0</v>
      </c>
      <c r="X914">
        <v>0</v>
      </c>
      <c r="Y914">
        <v>1</v>
      </c>
      <c r="Z914">
        <v>0</v>
      </c>
      <c r="AA914">
        <v>0</v>
      </c>
      <c r="AB914">
        <v>0</v>
      </c>
      <c r="AC914">
        <v>0</v>
      </c>
      <c r="AD914">
        <v>0</v>
      </c>
      <c r="AE914">
        <v>0</v>
      </c>
      <c r="AF914">
        <v>0</v>
      </c>
      <c r="AG914">
        <v>0</v>
      </c>
      <c r="AH914">
        <v>0</v>
      </c>
      <c r="AI914">
        <v>0</v>
      </c>
      <c r="AJ914">
        <v>0</v>
      </c>
      <c r="AK914">
        <v>1</v>
      </c>
      <c r="AL914">
        <v>0</v>
      </c>
      <c r="AM914">
        <v>0</v>
      </c>
      <c r="AN914">
        <v>0</v>
      </c>
      <c r="AO914">
        <v>0</v>
      </c>
      <c r="AP914">
        <v>0</v>
      </c>
      <c r="AQ914">
        <v>0</v>
      </c>
      <c r="AR914">
        <v>1</v>
      </c>
      <c r="AS914">
        <v>1</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2</v>
      </c>
      <c r="BN914">
        <v>0</v>
      </c>
      <c r="BO914">
        <v>0</v>
      </c>
      <c r="BP914">
        <v>0</v>
      </c>
      <c r="BQ914">
        <v>0</v>
      </c>
      <c r="BR914">
        <v>0</v>
      </c>
      <c r="BS914">
        <v>0</v>
      </c>
      <c r="BT914">
        <v>0</v>
      </c>
      <c r="BU914">
        <v>0</v>
      </c>
      <c r="BV914">
        <v>0</v>
      </c>
      <c r="BW914">
        <v>0</v>
      </c>
      <c r="BX914">
        <v>0</v>
      </c>
      <c r="BY914">
        <v>0</v>
      </c>
      <c r="BZ914">
        <v>0</v>
      </c>
      <c r="CA914">
        <v>0</v>
      </c>
      <c r="CB914">
        <v>0</v>
      </c>
      <c r="CC914">
        <v>0</v>
      </c>
      <c r="CD914">
        <v>0</v>
      </c>
      <c r="CE914">
        <v>0</v>
      </c>
      <c r="CF914">
        <v>0</v>
      </c>
      <c r="CG914">
        <v>0</v>
      </c>
      <c r="CH914">
        <v>0</v>
      </c>
      <c r="CI914">
        <v>0</v>
      </c>
      <c r="CJ914">
        <v>1</v>
      </c>
      <c r="CK914">
        <v>0</v>
      </c>
      <c r="CL914">
        <v>0</v>
      </c>
      <c r="CM914">
        <v>0</v>
      </c>
      <c r="CN914">
        <v>0</v>
      </c>
    </row>
    <row r="915" spans="1:92">
      <c r="A915" t="s">
        <v>1249</v>
      </c>
      <c r="B915" t="s">
        <v>25</v>
      </c>
      <c r="C915" t="s">
        <v>26</v>
      </c>
      <c r="D915" t="s">
        <v>47</v>
      </c>
      <c r="E915" t="s">
        <v>48</v>
      </c>
      <c r="F915" t="s">
        <v>49</v>
      </c>
      <c r="G915" t="s">
        <v>114</v>
      </c>
      <c r="H915" t="s">
        <v>115</v>
      </c>
      <c r="I915">
        <v>100</v>
      </c>
      <c r="J915" s="1">
        <v>0.96</v>
      </c>
      <c r="K915" t="s">
        <v>26</v>
      </c>
      <c r="L915" t="s">
        <v>47</v>
      </c>
      <c r="M915" t="s">
        <v>48</v>
      </c>
      <c r="N915" t="s">
        <v>49</v>
      </c>
      <c r="O915" t="s">
        <v>52</v>
      </c>
      <c r="P915" t="s">
        <v>1250</v>
      </c>
      <c r="Q915">
        <v>5</v>
      </c>
      <c r="R915">
        <v>7.7310000000000198E-2</v>
      </c>
      <c r="S915">
        <f t="shared" si="28"/>
        <v>7</v>
      </c>
      <c r="T915">
        <f t="shared" si="29"/>
        <v>8</v>
      </c>
      <c r="U915">
        <v>0</v>
      </c>
      <c r="V915">
        <v>0</v>
      </c>
      <c r="W915">
        <v>0</v>
      </c>
      <c r="X915">
        <v>1</v>
      </c>
      <c r="Y915">
        <v>1</v>
      </c>
      <c r="Z915">
        <v>0</v>
      </c>
      <c r="AA915">
        <v>0</v>
      </c>
      <c r="AB915">
        <v>0</v>
      </c>
      <c r="AC915">
        <v>0</v>
      </c>
      <c r="AD915">
        <v>0</v>
      </c>
      <c r="AE915">
        <v>1</v>
      </c>
      <c r="AF915">
        <v>0</v>
      </c>
      <c r="AG915">
        <v>0</v>
      </c>
      <c r="AH915">
        <v>0</v>
      </c>
      <c r="AI915">
        <v>0</v>
      </c>
      <c r="AJ915">
        <v>0</v>
      </c>
      <c r="AK915">
        <v>0</v>
      </c>
      <c r="AL915">
        <v>0</v>
      </c>
      <c r="AM915">
        <v>1</v>
      </c>
      <c r="AN915">
        <v>0</v>
      </c>
      <c r="AO915">
        <v>0</v>
      </c>
      <c r="AP915">
        <v>0</v>
      </c>
      <c r="AQ915">
        <v>0</v>
      </c>
      <c r="AR915">
        <v>1</v>
      </c>
      <c r="AS915">
        <v>0</v>
      </c>
      <c r="AT915">
        <v>0</v>
      </c>
      <c r="AU915">
        <v>0</v>
      </c>
      <c r="AV915">
        <v>0</v>
      </c>
      <c r="AW915">
        <v>0</v>
      </c>
      <c r="AX915">
        <v>0</v>
      </c>
      <c r="AY915">
        <v>1</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2</v>
      </c>
      <c r="BV915">
        <v>0</v>
      </c>
      <c r="BW915">
        <v>0</v>
      </c>
      <c r="BX915">
        <v>0</v>
      </c>
      <c r="BY915">
        <v>0</v>
      </c>
      <c r="BZ915">
        <v>0</v>
      </c>
      <c r="CA915">
        <v>0</v>
      </c>
      <c r="CB915">
        <v>0</v>
      </c>
      <c r="CC915">
        <v>0</v>
      </c>
      <c r="CD915">
        <v>0</v>
      </c>
      <c r="CE915">
        <v>0</v>
      </c>
      <c r="CF915">
        <v>0</v>
      </c>
      <c r="CG915">
        <v>0</v>
      </c>
      <c r="CH915">
        <v>0</v>
      </c>
      <c r="CI915">
        <v>0</v>
      </c>
      <c r="CJ915">
        <v>0</v>
      </c>
      <c r="CK915">
        <v>0</v>
      </c>
      <c r="CL915">
        <v>0</v>
      </c>
      <c r="CM915">
        <v>0</v>
      </c>
      <c r="CN915">
        <v>0</v>
      </c>
    </row>
    <row r="916" spans="1:92">
      <c r="A916" t="s">
        <v>1643</v>
      </c>
      <c r="B916" t="s">
        <v>25</v>
      </c>
      <c r="C916" t="s">
        <v>26</v>
      </c>
      <c r="D916" t="s">
        <v>27</v>
      </c>
      <c r="E916" t="s">
        <v>28</v>
      </c>
      <c r="F916" t="s">
        <v>29</v>
      </c>
      <c r="G916" t="s">
        <v>164</v>
      </c>
      <c r="H916" t="s">
        <v>524</v>
      </c>
      <c r="I916">
        <v>100</v>
      </c>
      <c r="J916" s="1">
        <v>0.98</v>
      </c>
      <c r="K916" t="s">
        <v>26</v>
      </c>
      <c r="L916" t="s">
        <v>27</v>
      </c>
      <c r="M916" t="s">
        <v>28</v>
      </c>
      <c r="N916" t="s">
        <v>29</v>
      </c>
      <c r="O916" t="s">
        <v>59</v>
      </c>
      <c r="P916" t="s">
        <v>179</v>
      </c>
      <c r="Q916">
        <v>5</v>
      </c>
      <c r="R916">
        <v>0.11192000000000001</v>
      </c>
      <c r="S916">
        <f t="shared" si="28"/>
        <v>7</v>
      </c>
      <c r="T916">
        <f t="shared" si="29"/>
        <v>8</v>
      </c>
      <c r="U916">
        <v>0</v>
      </c>
      <c r="V916">
        <v>0</v>
      </c>
      <c r="W916">
        <v>0</v>
      </c>
      <c r="X916">
        <v>0</v>
      </c>
      <c r="Y916">
        <v>0</v>
      </c>
      <c r="Z916">
        <v>1</v>
      </c>
      <c r="AA916">
        <v>0</v>
      </c>
      <c r="AB916">
        <v>0</v>
      </c>
      <c r="AC916">
        <v>0</v>
      </c>
      <c r="AD916">
        <v>0</v>
      </c>
      <c r="AE916">
        <v>0</v>
      </c>
      <c r="AF916">
        <v>0</v>
      </c>
      <c r="AG916">
        <v>0</v>
      </c>
      <c r="AH916">
        <v>0</v>
      </c>
      <c r="AI916">
        <v>0</v>
      </c>
      <c r="AJ916">
        <v>0</v>
      </c>
      <c r="AK916">
        <v>0</v>
      </c>
      <c r="AL916">
        <v>0</v>
      </c>
      <c r="AM916">
        <v>0</v>
      </c>
      <c r="AN916">
        <v>0</v>
      </c>
      <c r="AO916">
        <v>0</v>
      </c>
      <c r="AP916">
        <v>0</v>
      </c>
      <c r="AQ916">
        <v>0</v>
      </c>
      <c r="AR916">
        <v>0</v>
      </c>
      <c r="AS916">
        <v>0</v>
      </c>
      <c r="AT916">
        <v>0</v>
      </c>
      <c r="AU916">
        <v>0</v>
      </c>
      <c r="AV916">
        <v>2</v>
      </c>
      <c r="AW916">
        <v>0</v>
      </c>
      <c r="AX916">
        <v>1</v>
      </c>
      <c r="AY916">
        <v>0</v>
      </c>
      <c r="AZ916">
        <v>0</v>
      </c>
      <c r="BA916">
        <v>0</v>
      </c>
      <c r="BB916">
        <v>0</v>
      </c>
      <c r="BC916">
        <v>0</v>
      </c>
      <c r="BD916">
        <v>0</v>
      </c>
      <c r="BE916">
        <v>0</v>
      </c>
      <c r="BF916">
        <v>0</v>
      </c>
      <c r="BG916">
        <v>0</v>
      </c>
      <c r="BH916">
        <v>1</v>
      </c>
      <c r="BI916">
        <v>0</v>
      </c>
      <c r="BJ916">
        <v>0</v>
      </c>
      <c r="BK916">
        <v>0</v>
      </c>
      <c r="BL916">
        <v>0</v>
      </c>
      <c r="BM916">
        <v>0</v>
      </c>
      <c r="BN916">
        <v>0</v>
      </c>
      <c r="BO916">
        <v>0</v>
      </c>
      <c r="BP916">
        <v>0</v>
      </c>
      <c r="BQ916">
        <v>0</v>
      </c>
      <c r="BR916">
        <v>1</v>
      </c>
      <c r="BS916">
        <v>0</v>
      </c>
      <c r="BT916">
        <v>0</v>
      </c>
      <c r="BU916">
        <v>0</v>
      </c>
      <c r="BV916">
        <v>0</v>
      </c>
      <c r="BW916">
        <v>0</v>
      </c>
      <c r="BX916">
        <v>0</v>
      </c>
      <c r="BY916">
        <v>0</v>
      </c>
      <c r="BZ916">
        <v>0</v>
      </c>
      <c r="CA916">
        <v>0</v>
      </c>
      <c r="CB916">
        <v>1</v>
      </c>
      <c r="CC916">
        <v>0</v>
      </c>
      <c r="CD916">
        <v>0</v>
      </c>
      <c r="CE916">
        <v>0</v>
      </c>
      <c r="CF916">
        <v>1</v>
      </c>
      <c r="CG916">
        <v>0</v>
      </c>
      <c r="CH916">
        <v>0</v>
      </c>
      <c r="CI916">
        <v>0</v>
      </c>
      <c r="CJ916">
        <v>0</v>
      </c>
      <c r="CK916">
        <v>0</v>
      </c>
      <c r="CL916">
        <v>0</v>
      </c>
      <c r="CM916">
        <v>0</v>
      </c>
      <c r="CN916">
        <v>0</v>
      </c>
    </row>
    <row r="917" spans="1:92">
      <c r="A917" t="s">
        <v>1472</v>
      </c>
      <c r="B917" t="s">
        <v>25</v>
      </c>
      <c r="C917" t="s">
        <v>26</v>
      </c>
      <c r="D917" t="s">
        <v>27</v>
      </c>
      <c r="E917" t="s">
        <v>28</v>
      </c>
      <c r="F917" t="s">
        <v>67</v>
      </c>
      <c r="G917" t="s">
        <v>864</v>
      </c>
      <c r="H917" t="s">
        <v>1388</v>
      </c>
      <c r="I917">
        <v>100</v>
      </c>
      <c r="J917" s="1">
        <v>0.99</v>
      </c>
      <c r="K917" t="s">
        <v>26</v>
      </c>
      <c r="L917" t="s">
        <v>27</v>
      </c>
      <c r="M917" t="s">
        <v>28</v>
      </c>
      <c r="N917" t="s">
        <v>29</v>
      </c>
      <c r="O917" t="s">
        <v>59</v>
      </c>
      <c r="P917" t="s">
        <v>166</v>
      </c>
      <c r="Q917">
        <v>5</v>
      </c>
      <c r="R917">
        <v>6.3199999999999895E-2</v>
      </c>
      <c r="S917">
        <f t="shared" si="28"/>
        <v>6</v>
      </c>
      <c r="T917">
        <f t="shared" si="29"/>
        <v>8</v>
      </c>
      <c r="U917">
        <v>0</v>
      </c>
      <c r="V917">
        <v>0</v>
      </c>
      <c r="W917">
        <v>0</v>
      </c>
      <c r="X917">
        <v>0</v>
      </c>
      <c r="Y917">
        <v>0</v>
      </c>
      <c r="Z917">
        <v>0</v>
      </c>
      <c r="AA917">
        <v>0</v>
      </c>
      <c r="AB917">
        <v>0</v>
      </c>
      <c r="AC917">
        <v>0</v>
      </c>
      <c r="AD917">
        <v>1</v>
      </c>
      <c r="AE917">
        <v>0</v>
      </c>
      <c r="AF917">
        <v>0</v>
      </c>
      <c r="AG917">
        <v>0</v>
      </c>
      <c r="AH917">
        <v>0</v>
      </c>
      <c r="AI917">
        <v>0</v>
      </c>
      <c r="AJ917">
        <v>0</v>
      </c>
      <c r="AK917">
        <v>0</v>
      </c>
      <c r="AL917">
        <v>0</v>
      </c>
      <c r="AM917">
        <v>0</v>
      </c>
      <c r="AN917">
        <v>0</v>
      </c>
      <c r="AO917">
        <v>0</v>
      </c>
      <c r="AP917">
        <v>1</v>
      </c>
      <c r="AQ917">
        <v>0</v>
      </c>
      <c r="AR917">
        <v>0</v>
      </c>
      <c r="AS917">
        <v>0</v>
      </c>
      <c r="AT917">
        <v>0</v>
      </c>
      <c r="AU917">
        <v>0</v>
      </c>
      <c r="AV917">
        <v>0</v>
      </c>
      <c r="AW917">
        <v>0</v>
      </c>
      <c r="AX917">
        <v>0</v>
      </c>
      <c r="AY917">
        <v>0</v>
      </c>
      <c r="AZ917">
        <v>0</v>
      </c>
      <c r="BA917">
        <v>0</v>
      </c>
      <c r="BB917">
        <v>0</v>
      </c>
      <c r="BC917">
        <v>0</v>
      </c>
      <c r="BD917">
        <v>2</v>
      </c>
      <c r="BE917">
        <v>0</v>
      </c>
      <c r="BF917">
        <v>0</v>
      </c>
      <c r="BG917">
        <v>0</v>
      </c>
      <c r="BH917">
        <v>2</v>
      </c>
      <c r="BI917">
        <v>0</v>
      </c>
      <c r="BJ917">
        <v>0</v>
      </c>
      <c r="BK917">
        <v>0</v>
      </c>
      <c r="BL917">
        <v>0</v>
      </c>
      <c r="BM917">
        <v>0</v>
      </c>
      <c r="BN917">
        <v>0</v>
      </c>
      <c r="BO917">
        <v>0</v>
      </c>
      <c r="BP917">
        <v>0</v>
      </c>
      <c r="BQ917">
        <v>0</v>
      </c>
      <c r="BR917">
        <v>1</v>
      </c>
      <c r="BS917">
        <v>0</v>
      </c>
      <c r="BT917">
        <v>0</v>
      </c>
      <c r="BU917">
        <v>0</v>
      </c>
      <c r="BV917">
        <v>0</v>
      </c>
      <c r="BW917">
        <v>0</v>
      </c>
      <c r="BX917">
        <v>0</v>
      </c>
      <c r="BY917">
        <v>0</v>
      </c>
      <c r="BZ917">
        <v>1</v>
      </c>
      <c r="CA917">
        <v>0</v>
      </c>
      <c r="CB917">
        <v>0</v>
      </c>
      <c r="CC917">
        <v>0</v>
      </c>
      <c r="CD917">
        <v>0</v>
      </c>
      <c r="CE917">
        <v>0</v>
      </c>
      <c r="CF917">
        <v>0</v>
      </c>
      <c r="CG917">
        <v>0</v>
      </c>
      <c r="CH917">
        <v>0</v>
      </c>
      <c r="CI917">
        <v>0</v>
      </c>
      <c r="CJ917">
        <v>0</v>
      </c>
      <c r="CK917">
        <v>0</v>
      </c>
      <c r="CL917">
        <v>0</v>
      </c>
      <c r="CM917">
        <v>0</v>
      </c>
      <c r="CN917">
        <v>0</v>
      </c>
    </row>
    <row r="918" spans="1:92">
      <c r="A918" t="s">
        <v>1753</v>
      </c>
      <c r="B918" t="s">
        <v>25</v>
      </c>
      <c r="C918" t="s">
        <v>26</v>
      </c>
      <c r="D918" t="s">
        <v>27</v>
      </c>
      <c r="E918" t="s">
        <v>28</v>
      </c>
      <c r="F918" t="s">
        <v>29</v>
      </c>
      <c r="G918" t="s">
        <v>164</v>
      </c>
      <c r="H918" t="s">
        <v>178</v>
      </c>
      <c r="I918">
        <v>100</v>
      </c>
      <c r="J918" s="1">
        <v>0.95</v>
      </c>
      <c r="K918" t="s">
        <v>26</v>
      </c>
      <c r="L918" t="s">
        <v>27</v>
      </c>
      <c r="M918" t="s">
        <v>28</v>
      </c>
      <c r="N918" t="s">
        <v>29</v>
      </c>
      <c r="O918" t="s">
        <v>59</v>
      </c>
      <c r="P918" t="s">
        <v>179</v>
      </c>
      <c r="Q918">
        <v>3</v>
      </c>
      <c r="R918">
        <v>0.19217999999999999</v>
      </c>
      <c r="S918">
        <f t="shared" si="28"/>
        <v>6</v>
      </c>
      <c r="T918">
        <f t="shared" si="29"/>
        <v>8</v>
      </c>
      <c r="U918">
        <v>0</v>
      </c>
      <c r="V918">
        <v>0</v>
      </c>
      <c r="W918">
        <v>0</v>
      </c>
      <c r="X918">
        <v>0</v>
      </c>
      <c r="Y918">
        <v>0</v>
      </c>
      <c r="Z918">
        <v>0</v>
      </c>
      <c r="AA918">
        <v>0</v>
      </c>
      <c r="AB918">
        <v>1</v>
      </c>
      <c r="AC918">
        <v>0</v>
      </c>
      <c r="AD918">
        <v>0</v>
      </c>
      <c r="AE918">
        <v>0</v>
      </c>
      <c r="AF918">
        <v>0</v>
      </c>
      <c r="AG918">
        <v>0</v>
      </c>
      <c r="AH918">
        <v>2</v>
      </c>
      <c r="AI918">
        <v>0</v>
      </c>
      <c r="AJ918">
        <v>0</v>
      </c>
      <c r="AK918">
        <v>0</v>
      </c>
      <c r="AL918">
        <v>0</v>
      </c>
      <c r="AM918">
        <v>0</v>
      </c>
      <c r="AN918">
        <v>0</v>
      </c>
      <c r="AO918">
        <v>0</v>
      </c>
      <c r="AP918">
        <v>0</v>
      </c>
      <c r="AQ918">
        <v>0</v>
      </c>
      <c r="AR918">
        <v>0</v>
      </c>
      <c r="AS918">
        <v>0</v>
      </c>
      <c r="AT918">
        <v>0</v>
      </c>
      <c r="AU918">
        <v>0</v>
      </c>
      <c r="AV918">
        <v>0</v>
      </c>
      <c r="AW918">
        <v>0</v>
      </c>
      <c r="AX918">
        <v>2</v>
      </c>
      <c r="AY918">
        <v>0</v>
      </c>
      <c r="AZ918">
        <v>1</v>
      </c>
      <c r="BA918">
        <v>0</v>
      </c>
      <c r="BB918">
        <v>0</v>
      </c>
      <c r="BC918">
        <v>0</v>
      </c>
      <c r="BD918">
        <v>0</v>
      </c>
      <c r="BE918">
        <v>0</v>
      </c>
      <c r="BF918">
        <v>0</v>
      </c>
      <c r="BG918">
        <v>0</v>
      </c>
      <c r="BH918">
        <v>0</v>
      </c>
      <c r="BI918">
        <v>0</v>
      </c>
      <c r="BJ918">
        <v>0</v>
      </c>
      <c r="BK918">
        <v>0</v>
      </c>
      <c r="BL918">
        <v>0</v>
      </c>
      <c r="BM918">
        <v>0</v>
      </c>
      <c r="BN918">
        <v>0</v>
      </c>
      <c r="BO918">
        <v>0</v>
      </c>
      <c r="BP918">
        <v>0</v>
      </c>
      <c r="BQ918">
        <v>0</v>
      </c>
      <c r="BR918">
        <v>0</v>
      </c>
      <c r="BS918">
        <v>0</v>
      </c>
      <c r="BT918">
        <v>0</v>
      </c>
      <c r="BU918">
        <v>0</v>
      </c>
      <c r="BV918">
        <v>0</v>
      </c>
      <c r="BW918">
        <v>0</v>
      </c>
      <c r="BX918">
        <v>0</v>
      </c>
      <c r="BY918">
        <v>0</v>
      </c>
      <c r="BZ918">
        <v>0</v>
      </c>
      <c r="CA918">
        <v>0</v>
      </c>
      <c r="CB918">
        <v>0</v>
      </c>
      <c r="CC918">
        <v>0</v>
      </c>
      <c r="CD918">
        <v>1</v>
      </c>
      <c r="CE918">
        <v>0</v>
      </c>
      <c r="CF918">
        <v>0</v>
      </c>
      <c r="CG918">
        <v>0</v>
      </c>
      <c r="CH918">
        <v>0</v>
      </c>
      <c r="CI918">
        <v>0</v>
      </c>
      <c r="CJ918">
        <v>1</v>
      </c>
      <c r="CK918">
        <v>0</v>
      </c>
      <c r="CL918">
        <v>0</v>
      </c>
      <c r="CM918">
        <v>0</v>
      </c>
      <c r="CN918">
        <v>0</v>
      </c>
    </row>
    <row r="919" spans="1:92">
      <c r="A919" t="s">
        <v>1862</v>
      </c>
      <c r="B919" t="s">
        <v>25</v>
      </c>
      <c r="C919" t="s">
        <v>26</v>
      </c>
      <c r="D919" t="s">
        <v>27</v>
      </c>
      <c r="E919" t="s">
        <v>28</v>
      </c>
      <c r="F919" t="s">
        <v>28</v>
      </c>
      <c r="G919" t="s">
        <v>1863</v>
      </c>
      <c r="H919" t="s">
        <v>1864</v>
      </c>
      <c r="I919">
        <v>100</v>
      </c>
      <c r="J919" s="1">
        <v>0.95</v>
      </c>
      <c r="K919" t="s">
        <v>26</v>
      </c>
      <c r="L919" t="s">
        <v>27</v>
      </c>
      <c r="M919" t="s">
        <v>28</v>
      </c>
      <c r="N919" t="s">
        <v>28</v>
      </c>
      <c r="O919" t="s">
        <v>28</v>
      </c>
      <c r="P919" t="s">
        <v>1520</v>
      </c>
      <c r="Q919">
        <v>3</v>
      </c>
      <c r="R919">
        <v>4.4649999999999801E-2</v>
      </c>
      <c r="S919">
        <f t="shared" si="28"/>
        <v>6</v>
      </c>
      <c r="T919">
        <f t="shared" si="29"/>
        <v>8</v>
      </c>
      <c r="U919">
        <v>0</v>
      </c>
      <c r="V919">
        <v>0</v>
      </c>
      <c r="W919">
        <v>0</v>
      </c>
      <c r="X919">
        <v>0</v>
      </c>
      <c r="Y919">
        <v>0</v>
      </c>
      <c r="Z919">
        <v>0</v>
      </c>
      <c r="AA919">
        <v>0</v>
      </c>
      <c r="AB919">
        <v>0</v>
      </c>
      <c r="AC919">
        <v>0</v>
      </c>
      <c r="AD919">
        <v>0</v>
      </c>
      <c r="AE919">
        <v>0</v>
      </c>
      <c r="AF919">
        <v>1</v>
      </c>
      <c r="AG919">
        <v>0</v>
      </c>
      <c r="AH919">
        <v>0</v>
      </c>
      <c r="AI919">
        <v>0</v>
      </c>
      <c r="AJ919">
        <v>0</v>
      </c>
      <c r="AK919">
        <v>0</v>
      </c>
      <c r="AL919">
        <v>0</v>
      </c>
      <c r="AM919">
        <v>0</v>
      </c>
      <c r="AN919">
        <v>0</v>
      </c>
      <c r="AO919">
        <v>0</v>
      </c>
      <c r="AP919">
        <v>0</v>
      </c>
      <c r="AQ919">
        <v>0</v>
      </c>
      <c r="AR919">
        <v>0</v>
      </c>
      <c r="AS919">
        <v>1</v>
      </c>
      <c r="AT919">
        <v>1</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0</v>
      </c>
      <c r="BR919">
        <v>0</v>
      </c>
      <c r="BS919">
        <v>0</v>
      </c>
      <c r="BT919">
        <v>0</v>
      </c>
      <c r="BU919">
        <v>0</v>
      </c>
      <c r="BV919">
        <v>0</v>
      </c>
      <c r="BW919">
        <v>0</v>
      </c>
      <c r="BX919">
        <v>0</v>
      </c>
      <c r="BY919">
        <v>0</v>
      </c>
      <c r="BZ919">
        <v>0</v>
      </c>
      <c r="CA919">
        <v>0</v>
      </c>
      <c r="CB919">
        <v>0</v>
      </c>
      <c r="CC919">
        <v>0</v>
      </c>
      <c r="CD919">
        <v>0</v>
      </c>
      <c r="CE919">
        <v>0</v>
      </c>
      <c r="CF919">
        <v>0</v>
      </c>
      <c r="CG919">
        <v>0</v>
      </c>
      <c r="CH919">
        <v>1</v>
      </c>
      <c r="CI919">
        <v>2</v>
      </c>
      <c r="CJ919">
        <v>0</v>
      </c>
      <c r="CK919">
        <v>0</v>
      </c>
      <c r="CL919">
        <v>0</v>
      </c>
      <c r="CM919">
        <v>2</v>
      </c>
      <c r="CN919">
        <v>0</v>
      </c>
    </row>
    <row r="920" spans="1:92">
      <c r="A920" t="s">
        <v>904</v>
      </c>
      <c r="B920" t="s">
        <v>25</v>
      </c>
      <c r="C920" t="s">
        <v>26</v>
      </c>
      <c r="D920" t="s">
        <v>27</v>
      </c>
      <c r="E920" t="s">
        <v>28</v>
      </c>
      <c r="F920" t="s">
        <v>29</v>
      </c>
      <c r="G920" t="s">
        <v>905</v>
      </c>
      <c r="H920" t="s">
        <v>906</v>
      </c>
      <c r="I920">
        <v>100</v>
      </c>
      <c r="J920" s="1">
        <v>0.94</v>
      </c>
      <c r="K920" t="s">
        <v>26</v>
      </c>
      <c r="L920" t="s">
        <v>27</v>
      </c>
      <c r="M920" t="s">
        <v>78</v>
      </c>
      <c r="P920" t="s">
        <v>907</v>
      </c>
      <c r="Q920">
        <v>3</v>
      </c>
      <c r="R920">
        <v>0.11767999999999899</v>
      </c>
      <c r="S920">
        <f t="shared" si="28"/>
        <v>5</v>
      </c>
      <c r="T920">
        <f t="shared" si="29"/>
        <v>8</v>
      </c>
      <c r="U920">
        <v>0</v>
      </c>
      <c r="V920">
        <v>1</v>
      </c>
      <c r="W920">
        <v>0</v>
      </c>
      <c r="X920">
        <v>0</v>
      </c>
      <c r="Y920">
        <v>0</v>
      </c>
      <c r="Z920">
        <v>0</v>
      </c>
      <c r="AA920">
        <v>0</v>
      </c>
      <c r="AB920">
        <v>0</v>
      </c>
      <c r="AC920">
        <v>0</v>
      </c>
      <c r="AD920">
        <v>0</v>
      </c>
      <c r="AE920">
        <v>0</v>
      </c>
      <c r="AF920">
        <v>0</v>
      </c>
      <c r="AG920">
        <v>0</v>
      </c>
      <c r="AH920">
        <v>0</v>
      </c>
      <c r="AI920">
        <v>0</v>
      </c>
      <c r="AJ920">
        <v>0</v>
      </c>
      <c r="AK920">
        <v>0</v>
      </c>
      <c r="AL920">
        <v>0</v>
      </c>
      <c r="AM920">
        <v>0</v>
      </c>
      <c r="AN920">
        <v>0</v>
      </c>
      <c r="AO920">
        <v>0</v>
      </c>
      <c r="AP920">
        <v>0</v>
      </c>
      <c r="AQ920">
        <v>0</v>
      </c>
      <c r="AR920">
        <v>1</v>
      </c>
      <c r="AS920">
        <v>0</v>
      </c>
      <c r="AT920">
        <v>0</v>
      </c>
      <c r="AU920">
        <v>0</v>
      </c>
      <c r="AV920">
        <v>0</v>
      </c>
      <c r="AW920">
        <v>0</v>
      </c>
      <c r="AX920">
        <v>0</v>
      </c>
      <c r="AY920">
        <v>0</v>
      </c>
      <c r="AZ920">
        <v>2</v>
      </c>
      <c r="BA920">
        <v>0</v>
      </c>
      <c r="BB920">
        <v>0</v>
      </c>
      <c r="BC920">
        <v>0</v>
      </c>
      <c r="BD920">
        <v>2</v>
      </c>
      <c r="BE920">
        <v>2</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v>0</v>
      </c>
      <c r="BY920">
        <v>0</v>
      </c>
      <c r="BZ920">
        <v>0</v>
      </c>
      <c r="CA920">
        <v>0</v>
      </c>
      <c r="CB920">
        <v>0</v>
      </c>
      <c r="CC920">
        <v>0</v>
      </c>
      <c r="CD920">
        <v>0</v>
      </c>
      <c r="CE920">
        <v>0</v>
      </c>
      <c r="CF920">
        <v>0</v>
      </c>
      <c r="CG920">
        <v>0</v>
      </c>
      <c r="CH920">
        <v>0</v>
      </c>
      <c r="CI920">
        <v>0</v>
      </c>
      <c r="CJ920">
        <v>0</v>
      </c>
      <c r="CK920">
        <v>0</v>
      </c>
      <c r="CL920">
        <v>0</v>
      </c>
      <c r="CM920">
        <v>0</v>
      </c>
      <c r="CN920">
        <v>0</v>
      </c>
    </row>
    <row r="921" spans="1:92">
      <c r="A921" t="s">
        <v>1071</v>
      </c>
      <c r="B921" t="s">
        <v>25</v>
      </c>
      <c r="C921" t="s">
        <v>26</v>
      </c>
      <c r="D921" t="s">
        <v>27</v>
      </c>
      <c r="E921" t="s">
        <v>59</v>
      </c>
      <c r="F921" t="s">
        <v>59</v>
      </c>
      <c r="G921" t="s">
        <v>1072</v>
      </c>
      <c r="H921" t="s">
        <v>1073</v>
      </c>
      <c r="I921">
        <v>100</v>
      </c>
      <c r="J921" s="1">
        <v>0.99</v>
      </c>
      <c r="K921" t="s">
        <v>26</v>
      </c>
      <c r="L921" t="s">
        <v>27</v>
      </c>
      <c r="M921" t="s">
        <v>110</v>
      </c>
      <c r="N921" t="s">
        <v>110</v>
      </c>
      <c r="O921" t="s">
        <v>111</v>
      </c>
      <c r="P921" t="s">
        <v>112</v>
      </c>
      <c r="Q921">
        <v>3</v>
      </c>
      <c r="R921">
        <v>7.8000000000000205E-4</v>
      </c>
      <c r="S921">
        <f t="shared" si="28"/>
        <v>5</v>
      </c>
      <c r="T921">
        <f t="shared" si="29"/>
        <v>8</v>
      </c>
      <c r="U921">
        <v>0</v>
      </c>
      <c r="V921">
        <v>0</v>
      </c>
      <c r="W921">
        <v>2</v>
      </c>
      <c r="X921">
        <v>0</v>
      </c>
      <c r="Y921">
        <v>0</v>
      </c>
      <c r="Z921">
        <v>0</v>
      </c>
      <c r="AA921">
        <v>1</v>
      </c>
      <c r="AB921">
        <v>0</v>
      </c>
      <c r="AC921">
        <v>1</v>
      </c>
      <c r="AD921">
        <v>0</v>
      </c>
      <c r="AE921">
        <v>0</v>
      </c>
      <c r="AF921">
        <v>0</v>
      </c>
      <c r="AG921">
        <v>0</v>
      </c>
      <c r="AH921">
        <v>0</v>
      </c>
      <c r="AI921">
        <v>0</v>
      </c>
      <c r="AJ921">
        <v>0</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v>0</v>
      </c>
      <c r="BR921">
        <v>0</v>
      </c>
      <c r="BS921">
        <v>0</v>
      </c>
      <c r="BT921">
        <v>0</v>
      </c>
      <c r="BU921">
        <v>0</v>
      </c>
      <c r="BV921">
        <v>0</v>
      </c>
      <c r="BW921">
        <v>0</v>
      </c>
      <c r="BX921">
        <v>0</v>
      </c>
      <c r="BY921">
        <v>0</v>
      </c>
      <c r="BZ921">
        <v>0</v>
      </c>
      <c r="CA921">
        <v>1</v>
      </c>
      <c r="CB921">
        <v>3</v>
      </c>
      <c r="CC921">
        <v>0</v>
      </c>
      <c r="CD921">
        <v>0</v>
      </c>
      <c r="CE921">
        <v>0</v>
      </c>
      <c r="CF921">
        <v>0</v>
      </c>
      <c r="CG921">
        <v>0</v>
      </c>
      <c r="CH921">
        <v>0</v>
      </c>
      <c r="CI921">
        <v>0</v>
      </c>
      <c r="CJ921">
        <v>0</v>
      </c>
      <c r="CK921">
        <v>0</v>
      </c>
      <c r="CL921">
        <v>0</v>
      </c>
      <c r="CM921">
        <v>0</v>
      </c>
      <c r="CN921">
        <v>0</v>
      </c>
    </row>
    <row r="922" spans="1:92">
      <c r="A922" t="s">
        <v>1272</v>
      </c>
      <c r="B922" t="s">
        <v>25</v>
      </c>
      <c r="C922" t="s">
        <v>26</v>
      </c>
      <c r="D922" t="s">
        <v>27</v>
      </c>
      <c r="E922" t="s">
        <v>28</v>
      </c>
      <c r="F922" t="s">
        <v>29</v>
      </c>
      <c r="G922" t="s">
        <v>30</v>
      </c>
      <c r="H922" t="s">
        <v>31</v>
      </c>
      <c r="I922">
        <v>100</v>
      </c>
      <c r="J922" s="1">
        <v>0.98</v>
      </c>
      <c r="K922" t="s">
        <v>26</v>
      </c>
      <c r="L922" t="s">
        <v>27</v>
      </c>
      <c r="M922" t="s">
        <v>28</v>
      </c>
      <c r="N922" t="s">
        <v>29</v>
      </c>
      <c r="O922" t="s">
        <v>32</v>
      </c>
      <c r="P922" t="s">
        <v>1273</v>
      </c>
      <c r="Q922">
        <v>2</v>
      </c>
      <c r="R922">
        <v>8.9749999999999996E-2</v>
      </c>
      <c r="S922">
        <f t="shared" si="28"/>
        <v>5</v>
      </c>
      <c r="T922">
        <f t="shared" si="29"/>
        <v>8</v>
      </c>
      <c r="U922">
        <v>0</v>
      </c>
      <c r="V922">
        <v>0</v>
      </c>
      <c r="W922">
        <v>0</v>
      </c>
      <c r="X922">
        <v>0</v>
      </c>
      <c r="Y922">
        <v>0</v>
      </c>
      <c r="Z922">
        <v>0</v>
      </c>
      <c r="AA922">
        <v>0</v>
      </c>
      <c r="AB922">
        <v>0</v>
      </c>
      <c r="AC922">
        <v>0</v>
      </c>
      <c r="AD922">
        <v>0</v>
      </c>
      <c r="AE922">
        <v>0</v>
      </c>
      <c r="AF922">
        <v>0</v>
      </c>
      <c r="AG922">
        <v>0</v>
      </c>
      <c r="AH922">
        <v>0</v>
      </c>
      <c r="AI922">
        <v>0</v>
      </c>
      <c r="AJ922">
        <v>0</v>
      </c>
      <c r="AK922">
        <v>0</v>
      </c>
      <c r="AL922">
        <v>0</v>
      </c>
      <c r="AM922">
        <v>0</v>
      </c>
      <c r="AN922">
        <v>3</v>
      </c>
      <c r="AO922">
        <v>0</v>
      </c>
      <c r="AP922">
        <v>0</v>
      </c>
      <c r="AQ922">
        <v>0</v>
      </c>
      <c r="AR922">
        <v>0</v>
      </c>
      <c r="AS922">
        <v>0</v>
      </c>
      <c r="AT922">
        <v>0</v>
      </c>
      <c r="AU922">
        <v>0</v>
      </c>
      <c r="AV922">
        <v>0</v>
      </c>
      <c r="AW922">
        <v>0</v>
      </c>
      <c r="AX922">
        <v>0</v>
      </c>
      <c r="AY922">
        <v>0</v>
      </c>
      <c r="AZ922">
        <v>0</v>
      </c>
      <c r="BA922">
        <v>0</v>
      </c>
      <c r="BB922">
        <v>0</v>
      </c>
      <c r="BC922">
        <v>0</v>
      </c>
      <c r="BD922">
        <v>0</v>
      </c>
      <c r="BE922">
        <v>1</v>
      </c>
      <c r="BF922">
        <v>0</v>
      </c>
      <c r="BG922">
        <v>0</v>
      </c>
      <c r="BH922">
        <v>2</v>
      </c>
      <c r="BI922">
        <v>0</v>
      </c>
      <c r="BJ922">
        <v>0</v>
      </c>
      <c r="BK922">
        <v>0</v>
      </c>
      <c r="BL922">
        <v>0</v>
      </c>
      <c r="BM922">
        <v>0</v>
      </c>
      <c r="BN922">
        <v>0</v>
      </c>
      <c r="BO922">
        <v>0</v>
      </c>
      <c r="BP922">
        <v>0</v>
      </c>
      <c r="BQ922">
        <v>0</v>
      </c>
      <c r="BR922">
        <v>1</v>
      </c>
      <c r="BS922">
        <v>0</v>
      </c>
      <c r="BT922">
        <v>0</v>
      </c>
      <c r="BU922">
        <v>0</v>
      </c>
      <c r="BV922">
        <v>0</v>
      </c>
      <c r="BW922">
        <v>0</v>
      </c>
      <c r="BX922">
        <v>0</v>
      </c>
      <c r="BY922">
        <v>1</v>
      </c>
      <c r="BZ922">
        <v>0</v>
      </c>
      <c r="CA922">
        <v>0</v>
      </c>
      <c r="CB922">
        <v>0</v>
      </c>
      <c r="CC922">
        <v>0</v>
      </c>
      <c r="CD922">
        <v>0</v>
      </c>
      <c r="CE922">
        <v>0</v>
      </c>
      <c r="CF922">
        <v>0</v>
      </c>
      <c r="CG922">
        <v>0</v>
      </c>
      <c r="CH922">
        <v>0</v>
      </c>
      <c r="CI922">
        <v>0</v>
      </c>
      <c r="CJ922">
        <v>0</v>
      </c>
      <c r="CK922">
        <v>0</v>
      </c>
      <c r="CL922">
        <v>0</v>
      </c>
      <c r="CM922">
        <v>0</v>
      </c>
      <c r="CN922">
        <v>0</v>
      </c>
    </row>
    <row r="923" spans="1:92">
      <c r="A923" t="s">
        <v>1823</v>
      </c>
      <c r="B923" t="s">
        <v>25</v>
      </c>
      <c r="C923" t="s">
        <v>26</v>
      </c>
      <c r="D923" t="s">
        <v>27</v>
      </c>
      <c r="E923" t="s">
        <v>28</v>
      </c>
      <c r="F923" t="s">
        <v>29</v>
      </c>
      <c r="G923" t="s">
        <v>30</v>
      </c>
      <c r="H923" t="s">
        <v>1824</v>
      </c>
      <c r="I923">
        <v>100</v>
      </c>
      <c r="J923" s="1">
        <v>0.94</v>
      </c>
      <c r="K923" t="s">
        <v>26</v>
      </c>
      <c r="L923" t="s">
        <v>27</v>
      </c>
      <c r="M923" t="s">
        <v>263</v>
      </c>
      <c r="N923" t="s">
        <v>389</v>
      </c>
      <c r="O923" t="s">
        <v>389</v>
      </c>
      <c r="P923" t="s">
        <v>1825</v>
      </c>
      <c r="Q923">
        <v>2</v>
      </c>
      <c r="R923">
        <v>9.8410000000000095E-2</v>
      </c>
      <c r="S923">
        <f t="shared" si="28"/>
        <v>5</v>
      </c>
      <c r="T923">
        <f t="shared" si="29"/>
        <v>8</v>
      </c>
      <c r="U923">
        <v>0</v>
      </c>
      <c r="V923">
        <v>0</v>
      </c>
      <c r="W923">
        <v>0</v>
      </c>
      <c r="X923">
        <v>0</v>
      </c>
      <c r="Y923">
        <v>0</v>
      </c>
      <c r="Z923">
        <v>0</v>
      </c>
      <c r="AA923">
        <v>0</v>
      </c>
      <c r="AB923">
        <v>0</v>
      </c>
      <c r="AC923">
        <v>0</v>
      </c>
      <c r="AD923">
        <v>1</v>
      </c>
      <c r="AE923">
        <v>0</v>
      </c>
      <c r="AF923">
        <v>0</v>
      </c>
      <c r="AG923">
        <v>0</v>
      </c>
      <c r="AH923">
        <v>2</v>
      </c>
      <c r="AI923">
        <v>0</v>
      </c>
      <c r="AJ923">
        <v>0</v>
      </c>
      <c r="AK923">
        <v>0</v>
      </c>
      <c r="AL923">
        <v>0</v>
      </c>
      <c r="AM923">
        <v>0</v>
      </c>
      <c r="AN923">
        <v>0</v>
      </c>
      <c r="AO923">
        <v>0</v>
      </c>
      <c r="AP923">
        <v>0</v>
      </c>
      <c r="AQ923">
        <v>0</v>
      </c>
      <c r="AR923">
        <v>0</v>
      </c>
      <c r="AS923">
        <v>1</v>
      </c>
      <c r="AT923">
        <v>0</v>
      </c>
      <c r="AU923">
        <v>0</v>
      </c>
      <c r="AV923">
        <v>0</v>
      </c>
      <c r="AW923">
        <v>0</v>
      </c>
      <c r="AX923">
        <v>0</v>
      </c>
      <c r="AY923">
        <v>0</v>
      </c>
      <c r="AZ923">
        <v>0</v>
      </c>
      <c r="BA923">
        <v>0</v>
      </c>
      <c r="BB923">
        <v>0</v>
      </c>
      <c r="BC923">
        <v>0</v>
      </c>
      <c r="BD923">
        <v>2</v>
      </c>
      <c r="BE923">
        <v>0</v>
      </c>
      <c r="BF923">
        <v>0</v>
      </c>
      <c r="BG923">
        <v>0</v>
      </c>
      <c r="BH923">
        <v>0</v>
      </c>
      <c r="BI923">
        <v>0</v>
      </c>
      <c r="BJ923">
        <v>2</v>
      </c>
      <c r="BK923">
        <v>0</v>
      </c>
      <c r="BL923">
        <v>0</v>
      </c>
      <c r="BM923">
        <v>0</v>
      </c>
      <c r="BN923">
        <v>0</v>
      </c>
      <c r="BO923">
        <v>0</v>
      </c>
      <c r="BP923">
        <v>0</v>
      </c>
      <c r="BQ923">
        <v>0</v>
      </c>
      <c r="BR923">
        <v>0</v>
      </c>
      <c r="BS923">
        <v>0</v>
      </c>
      <c r="BT923">
        <v>0</v>
      </c>
      <c r="BU923">
        <v>0</v>
      </c>
      <c r="BV923">
        <v>0</v>
      </c>
      <c r="BW923">
        <v>0</v>
      </c>
      <c r="BX923">
        <v>0</v>
      </c>
      <c r="BY923">
        <v>0</v>
      </c>
      <c r="BZ923">
        <v>0</v>
      </c>
      <c r="CA923">
        <v>0</v>
      </c>
      <c r="CB923">
        <v>0</v>
      </c>
      <c r="CC923">
        <v>0</v>
      </c>
      <c r="CD923">
        <v>0</v>
      </c>
      <c r="CE923">
        <v>0</v>
      </c>
      <c r="CF923">
        <v>0</v>
      </c>
      <c r="CG923">
        <v>0</v>
      </c>
      <c r="CH923">
        <v>0</v>
      </c>
      <c r="CI923">
        <v>0</v>
      </c>
      <c r="CJ923">
        <v>0</v>
      </c>
      <c r="CK923">
        <v>0</v>
      </c>
      <c r="CL923">
        <v>0</v>
      </c>
      <c r="CM923">
        <v>0</v>
      </c>
      <c r="CN923">
        <v>0</v>
      </c>
    </row>
    <row r="924" spans="1:92">
      <c r="A924" t="s">
        <v>2069</v>
      </c>
      <c r="B924" t="s">
        <v>25</v>
      </c>
      <c r="C924" t="s">
        <v>26</v>
      </c>
      <c r="D924" t="s">
        <v>88</v>
      </c>
      <c r="E924" t="s">
        <v>89</v>
      </c>
      <c r="F924" t="s">
        <v>389</v>
      </c>
      <c r="G924" t="s">
        <v>390</v>
      </c>
      <c r="H924" t="s">
        <v>391</v>
      </c>
      <c r="I924">
        <v>100</v>
      </c>
      <c r="J924" s="1">
        <v>0.95</v>
      </c>
      <c r="K924" t="s">
        <v>26</v>
      </c>
      <c r="L924" t="s">
        <v>88</v>
      </c>
      <c r="M924" t="s">
        <v>89</v>
      </c>
      <c r="N924" t="s">
        <v>389</v>
      </c>
      <c r="O924" t="s">
        <v>389</v>
      </c>
      <c r="P924" t="s">
        <v>1271</v>
      </c>
      <c r="Q924">
        <v>3</v>
      </c>
      <c r="R924">
        <v>0.12536999999999901</v>
      </c>
      <c r="S924">
        <f t="shared" si="28"/>
        <v>5</v>
      </c>
      <c r="T924">
        <f t="shared" si="29"/>
        <v>8</v>
      </c>
      <c r="U924">
        <v>0</v>
      </c>
      <c r="V924">
        <v>0</v>
      </c>
      <c r="W924">
        <v>0</v>
      </c>
      <c r="X924">
        <v>0</v>
      </c>
      <c r="Y924">
        <v>0</v>
      </c>
      <c r="Z924">
        <v>0</v>
      </c>
      <c r="AA924">
        <v>0</v>
      </c>
      <c r="AB924">
        <v>0</v>
      </c>
      <c r="AC924">
        <v>0</v>
      </c>
      <c r="AD924">
        <v>0</v>
      </c>
      <c r="AE924">
        <v>0</v>
      </c>
      <c r="AF924">
        <v>0</v>
      </c>
      <c r="AG924">
        <v>0</v>
      </c>
      <c r="AH924">
        <v>0</v>
      </c>
      <c r="AI924">
        <v>0</v>
      </c>
      <c r="AJ924">
        <v>0</v>
      </c>
      <c r="AK924">
        <v>0</v>
      </c>
      <c r="AL924">
        <v>0</v>
      </c>
      <c r="AM924">
        <v>0</v>
      </c>
      <c r="AN924">
        <v>0</v>
      </c>
      <c r="AO924">
        <v>1</v>
      </c>
      <c r="AP924">
        <v>0</v>
      </c>
      <c r="AQ924">
        <v>2</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3</v>
      </c>
      <c r="BK924">
        <v>0</v>
      </c>
      <c r="BL924">
        <v>0</v>
      </c>
      <c r="BM924">
        <v>0</v>
      </c>
      <c r="BN924">
        <v>0</v>
      </c>
      <c r="BO924">
        <v>0</v>
      </c>
      <c r="BP924">
        <v>0</v>
      </c>
      <c r="BQ924">
        <v>0</v>
      </c>
      <c r="BR924">
        <v>0</v>
      </c>
      <c r="BS924">
        <v>0</v>
      </c>
      <c r="BT924">
        <v>0</v>
      </c>
      <c r="BU924">
        <v>0</v>
      </c>
      <c r="BV924">
        <v>0</v>
      </c>
      <c r="BW924">
        <v>0</v>
      </c>
      <c r="BX924">
        <v>0</v>
      </c>
      <c r="BY924">
        <v>0</v>
      </c>
      <c r="BZ924">
        <v>0</v>
      </c>
      <c r="CA924">
        <v>0</v>
      </c>
      <c r="CB924">
        <v>0</v>
      </c>
      <c r="CC924">
        <v>0</v>
      </c>
      <c r="CD924">
        <v>1</v>
      </c>
      <c r="CE924">
        <v>0</v>
      </c>
      <c r="CF924">
        <v>0</v>
      </c>
      <c r="CG924">
        <v>0</v>
      </c>
      <c r="CH924">
        <v>0</v>
      </c>
      <c r="CI924">
        <v>0</v>
      </c>
      <c r="CJ924">
        <v>1</v>
      </c>
      <c r="CK924">
        <v>0</v>
      </c>
      <c r="CL924">
        <v>0</v>
      </c>
      <c r="CM924">
        <v>0</v>
      </c>
      <c r="CN924">
        <v>0</v>
      </c>
    </row>
    <row r="925" spans="1:92">
      <c r="A925" t="s">
        <v>738</v>
      </c>
      <c r="B925" t="s">
        <v>25</v>
      </c>
      <c r="C925" t="s">
        <v>26</v>
      </c>
      <c r="D925" t="s">
        <v>47</v>
      </c>
      <c r="E925" t="s">
        <v>35</v>
      </c>
      <c r="F925" t="s">
        <v>739</v>
      </c>
      <c r="G925" t="s">
        <v>740</v>
      </c>
      <c r="H925" t="s">
        <v>741</v>
      </c>
      <c r="I925">
        <v>100</v>
      </c>
      <c r="J925" s="1">
        <v>0.99</v>
      </c>
      <c r="K925" t="s">
        <v>26</v>
      </c>
      <c r="L925" t="s">
        <v>47</v>
      </c>
      <c r="M925" t="s">
        <v>35</v>
      </c>
      <c r="N925" t="s">
        <v>35</v>
      </c>
      <c r="O925" t="s">
        <v>35</v>
      </c>
      <c r="P925" t="s">
        <v>742</v>
      </c>
      <c r="Q925">
        <v>2</v>
      </c>
      <c r="R925">
        <v>2.5749999999999901E-2</v>
      </c>
      <c r="S925">
        <f t="shared" si="28"/>
        <v>4</v>
      </c>
      <c r="T925">
        <f t="shared" si="29"/>
        <v>8</v>
      </c>
      <c r="U925">
        <v>4</v>
      </c>
      <c r="V925">
        <v>0</v>
      </c>
      <c r="W925">
        <v>0</v>
      </c>
      <c r="X925">
        <v>0</v>
      </c>
      <c r="Y925">
        <v>0</v>
      </c>
      <c r="Z925">
        <v>0</v>
      </c>
      <c r="AA925">
        <v>0</v>
      </c>
      <c r="AB925">
        <v>0</v>
      </c>
      <c r="AC925">
        <v>0</v>
      </c>
      <c r="AD925">
        <v>0</v>
      </c>
      <c r="AE925">
        <v>0</v>
      </c>
      <c r="AF925">
        <v>0</v>
      </c>
      <c r="AG925">
        <v>0</v>
      </c>
      <c r="AH925">
        <v>0</v>
      </c>
      <c r="AI925">
        <v>0</v>
      </c>
      <c r="AJ925">
        <v>0</v>
      </c>
      <c r="AK925">
        <v>0</v>
      </c>
      <c r="AL925">
        <v>0</v>
      </c>
      <c r="AM925">
        <v>1</v>
      </c>
      <c r="AN925">
        <v>1</v>
      </c>
      <c r="AO925">
        <v>0</v>
      </c>
      <c r="AP925">
        <v>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v>0</v>
      </c>
      <c r="BR925">
        <v>0</v>
      </c>
      <c r="BS925">
        <v>0</v>
      </c>
      <c r="BT925">
        <v>0</v>
      </c>
      <c r="BU925">
        <v>0</v>
      </c>
      <c r="BV925">
        <v>2</v>
      </c>
      <c r="BW925">
        <v>0</v>
      </c>
      <c r="BX925">
        <v>0</v>
      </c>
      <c r="BY925">
        <v>0</v>
      </c>
      <c r="BZ925">
        <v>0</v>
      </c>
      <c r="CA925">
        <v>0</v>
      </c>
      <c r="CB925">
        <v>0</v>
      </c>
      <c r="CC925">
        <v>0</v>
      </c>
      <c r="CD925">
        <v>0</v>
      </c>
      <c r="CE925">
        <v>0</v>
      </c>
      <c r="CF925">
        <v>0</v>
      </c>
      <c r="CG925">
        <v>0</v>
      </c>
      <c r="CH925">
        <v>0</v>
      </c>
      <c r="CI925">
        <v>0</v>
      </c>
      <c r="CJ925">
        <v>0</v>
      </c>
      <c r="CK925">
        <v>0</v>
      </c>
      <c r="CL925">
        <v>0</v>
      </c>
      <c r="CM925">
        <v>0</v>
      </c>
      <c r="CN925">
        <v>0</v>
      </c>
    </row>
    <row r="926" spans="1:92">
      <c r="A926" t="s">
        <v>1350</v>
      </c>
      <c r="B926" t="s">
        <v>25</v>
      </c>
      <c r="C926" t="s">
        <v>26</v>
      </c>
      <c r="D926" t="s">
        <v>47</v>
      </c>
      <c r="E926" t="s">
        <v>48</v>
      </c>
      <c r="F926" t="s">
        <v>49</v>
      </c>
      <c r="G926" t="s">
        <v>1351</v>
      </c>
      <c r="H926" t="s">
        <v>1352</v>
      </c>
      <c r="I926">
        <v>100</v>
      </c>
      <c r="J926" s="1">
        <v>0.86</v>
      </c>
      <c r="K926" t="s">
        <v>26</v>
      </c>
      <c r="L926" t="s">
        <v>47</v>
      </c>
      <c r="M926" t="s">
        <v>35</v>
      </c>
      <c r="N926" t="s">
        <v>198</v>
      </c>
      <c r="O926" t="s">
        <v>198</v>
      </c>
      <c r="P926" t="s">
        <v>1353</v>
      </c>
      <c r="Q926">
        <v>2</v>
      </c>
      <c r="R926">
        <v>0.18303999999999901</v>
      </c>
      <c r="S926">
        <f t="shared" si="28"/>
        <v>4</v>
      </c>
      <c r="T926">
        <f t="shared" si="29"/>
        <v>8</v>
      </c>
      <c r="U926">
        <v>0</v>
      </c>
      <c r="V926">
        <v>0</v>
      </c>
      <c r="W926">
        <v>0</v>
      </c>
      <c r="X926">
        <v>0</v>
      </c>
      <c r="Y926">
        <v>4</v>
      </c>
      <c r="Z926">
        <v>1</v>
      </c>
      <c r="AA926">
        <v>0</v>
      </c>
      <c r="AB926">
        <v>0</v>
      </c>
      <c r="AC926">
        <v>0</v>
      </c>
      <c r="AD926">
        <v>0</v>
      </c>
      <c r="AE926">
        <v>0</v>
      </c>
      <c r="AF926">
        <v>0</v>
      </c>
      <c r="AG926">
        <v>0</v>
      </c>
      <c r="AH926">
        <v>0</v>
      </c>
      <c r="AI926">
        <v>0</v>
      </c>
      <c r="AJ926">
        <v>0</v>
      </c>
      <c r="AK926">
        <v>0</v>
      </c>
      <c r="AL926">
        <v>0</v>
      </c>
      <c r="AM926">
        <v>0</v>
      </c>
      <c r="AN926">
        <v>0</v>
      </c>
      <c r="AO926">
        <v>0</v>
      </c>
      <c r="AP926">
        <v>0</v>
      </c>
      <c r="AQ926">
        <v>0</v>
      </c>
      <c r="AR926">
        <v>0</v>
      </c>
      <c r="AS926">
        <v>0</v>
      </c>
      <c r="AT926">
        <v>0</v>
      </c>
      <c r="AU926">
        <v>0</v>
      </c>
      <c r="AV926">
        <v>0</v>
      </c>
      <c r="AW926">
        <v>0</v>
      </c>
      <c r="AX926">
        <v>0</v>
      </c>
      <c r="AY926">
        <v>0</v>
      </c>
      <c r="AZ926">
        <v>0</v>
      </c>
      <c r="BA926">
        <v>0</v>
      </c>
      <c r="BB926">
        <v>0</v>
      </c>
      <c r="BC926">
        <v>0</v>
      </c>
      <c r="BD926">
        <v>1</v>
      </c>
      <c r="BE926">
        <v>0</v>
      </c>
      <c r="BF926">
        <v>0</v>
      </c>
      <c r="BG926">
        <v>0</v>
      </c>
      <c r="BH926">
        <v>0</v>
      </c>
      <c r="BI926">
        <v>0</v>
      </c>
      <c r="BJ926">
        <v>0</v>
      </c>
      <c r="BK926">
        <v>0</v>
      </c>
      <c r="BL926">
        <v>0</v>
      </c>
      <c r="BM926">
        <v>0</v>
      </c>
      <c r="BN926">
        <v>0</v>
      </c>
      <c r="BO926">
        <v>0</v>
      </c>
      <c r="BP926">
        <v>2</v>
      </c>
      <c r="BQ926">
        <v>0</v>
      </c>
      <c r="BR926">
        <v>0</v>
      </c>
      <c r="BS926">
        <v>0</v>
      </c>
      <c r="BT926">
        <v>0</v>
      </c>
      <c r="BU926">
        <v>0</v>
      </c>
      <c r="BV926">
        <v>0</v>
      </c>
      <c r="BW926">
        <v>0</v>
      </c>
      <c r="BX926">
        <v>0</v>
      </c>
      <c r="BY926">
        <v>0</v>
      </c>
      <c r="BZ926">
        <v>0</v>
      </c>
      <c r="CA926">
        <v>0</v>
      </c>
      <c r="CB926">
        <v>0</v>
      </c>
      <c r="CC926">
        <v>0</v>
      </c>
      <c r="CD926">
        <v>0</v>
      </c>
      <c r="CE926">
        <v>0</v>
      </c>
      <c r="CF926">
        <v>0</v>
      </c>
      <c r="CG926">
        <v>0</v>
      </c>
      <c r="CH926">
        <v>0</v>
      </c>
      <c r="CI926">
        <v>0</v>
      </c>
      <c r="CJ926">
        <v>0</v>
      </c>
      <c r="CK926">
        <v>0</v>
      </c>
      <c r="CL926">
        <v>0</v>
      </c>
      <c r="CM926">
        <v>0</v>
      </c>
      <c r="CN926">
        <v>0</v>
      </c>
    </row>
    <row r="927" spans="1:92">
      <c r="A927" t="s">
        <v>1354</v>
      </c>
      <c r="B927" t="s">
        <v>25</v>
      </c>
      <c r="C927" t="s">
        <v>26</v>
      </c>
      <c r="D927" t="s">
        <v>47</v>
      </c>
      <c r="E927" t="s">
        <v>35</v>
      </c>
      <c r="F927" t="s">
        <v>36</v>
      </c>
      <c r="G927" t="s">
        <v>1355</v>
      </c>
      <c r="H927" t="s">
        <v>1356</v>
      </c>
      <c r="I927">
        <v>100</v>
      </c>
      <c r="J927" s="1">
        <v>0.99</v>
      </c>
      <c r="K927" t="s">
        <v>26</v>
      </c>
      <c r="L927" t="s">
        <v>47</v>
      </c>
      <c r="M927" t="s">
        <v>35</v>
      </c>
      <c r="N927" t="s">
        <v>360</v>
      </c>
      <c r="O927" t="s">
        <v>360</v>
      </c>
      <c r="P927" t="s">
        <v>1357</v>
      </c>
      <c r="Q927">
        <v>2</v>
      </c>
      <c r="R927">
        <v>5.2659999999999901E-2</v>
      </c>
      <c r="S927">
        <f t="shared" si="28"/>
        <v>4</v>
      </c>
      <c r="T927">
        <f t="shared" si="29"/>
        <v>8</v>
      </c>
      <c r="U927">
        <v>0</v>
      </c>
      <c r="V927">
        <v>0</v>
      </c>
      <c r="W927">
        <v>0</v>
      </c>
      <c r="X927">
        <v>0</v>
      </c>
      <c r="Y927">
        <v>0</v>
      </c>
      <c r="Z927">
        <v>0</v>
      </c>
      <c r="AA927">
        <v>0</v>
      </c>
      <c r="AB927">
        <v>0</v>
      </c>
      <c r="AC927">
        <v>0</v>
      </c>
      <c r="AD927">
        <v>0</v>
      </c>
      <c r="AE927">
        <v>0</v>
      </c>
      <c r="AF927">
        <v>0</v>
      </c>
      <c r="AG927">
        <v>0</v>
      </c>
      <c r="AH927">
        <v>1</v>
      </c>
      <c r="AI927">
        <v>0</v>
      </c>
      <c r="AJ927">
        <v>0</v>
      </c>
      <c r="AK927">
        <v>0</v>
      </c>
      <c r="AL927">
        <v>0</v>
      </c>
      <c r="AM927">
        <v>0</v>
      </c>
      <c r="AN927">
        <v>2</v>
      </c>
      <c r="AO927">
        <v>0</v>
      </c>
      <c r="AP927">
        <v>0</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v>0</v>
      </c>
      <c r="BR927">
        <v>0</v>
      </c>
      <c r="BS927">
        <v>0</v>
      </c>
      <c r="BT927">
        <v>0</v>
      </c>
      <c r="BU927">
        <v>0</v>
      </c>
      <c r="BV927">
        <v>0</v>
      </c>
      <c r="BW927">
        <v>0</v>
      </c>
      <c r="BX927">
        <v>0</v>
      </c>
      <c r="BY927">
        <v>0</v>
      </c>
      <c r="BZ927">
        <v>0</v>
      </c>
      <c r="CA927">
        <v>0</v>
      </c>
      <c r="CB927">
        <v>0</v>
      </c>
      <c r="CC927">
        <v>0</v>
      </c>
      <c r="CD927">
        <v>0</v>
      </c>
      <c r="CE927">
        <v>0</v>
      </c>
      <c r="CF927">
        <v>0</v>
      </c>
      <c r="CG927">
        <v>0</v>
      </c>
      <c r="CH927">
        <v>0</v>
      </c>
      <c r="CI927">
        <v>0</v>
      </c>
      <c r="CJ927">
        <v>1</v>
      </c>
      <c r="CK927">
        <v>0</v>
      </c>
      <c r="CL927">
        <v>0</v>
      </c>
      <c r="CM927">
        <v>0</v>
      </c>
      <c r="CN927">
        <v>4</v>
      </c>
    </row>
    <row r="928" spans="1:92">
      <c r="A928" t="s">
        <v>1773</v>
      </c>
      <c r="B928" t="s">
        <v>25</v>
      </c>
      <c r="C928" t="s">
        <v>26</v>
      </c>
      <c r="D928" t="s">
        <v>27</v>
      </c>
      <c r="E928" t="s">
        <v>35</v>
      </c>
      <c r="F928" t="s">
        <v>35</v>
      </c>
      <c r="G928" t="s">
        <v>1119</v>
      </c>
      <c r="H928" t="s">
        <v>1120</v>
      </c>
      <c r="I928">
        <v>100</v>
      </c>
      <c r="J928" s="1">
        <v>0.98</v>
      </c>
      <c r="K928" t="s">
        <v>26</v>
      </c>
      <c r="L928" t="s">
        <v>27</v>
      </c>
      <c r="M928" t="s">
        <v>59</v>
      </c>
      <c r="N928" t="s">
        <v>59</v>
      </c>
      <c r="O928" t="s">
        <v>59</v>
      </c>
      <c r="P928" t="s">
        <v>1774</v>
      </c>
      <c r="Q928">
        <v>2</v>
      </c>
      <c r="R928">
        <v>6.8669999999999995E-2</v>
      </c>
      <c r="S928">
        <f t="shared" si="28"/>
        <v>4</v>
      </c>
      <c r="T928">
        <f t="shared" si="29"/>
        <v>8</v>
      </c>
      <c r="U928">
        <v>0</v>
      </c>
      <c r="V928">
        <v>0</v>
      </c>
      <c r="W928">
        <v>0</v>
      </c>
      <c r="X928">
        <v>0</v>
      </c>
      <c r="Y928">
        <v>0</v>
      </c>
      <c r="Z928">
        <v>0</v>
      </c>
      <c r="AA928">
        <v>0</v>
      </c>
      <c r="AB928">
        <v>0</v>
      </c>
      <c r="AC928">
        <v>2</v>
      </c>
      <c r="AD928">
        <v>0</v>
      </c>
      <c r="AE928">
        <v>1</v>
      </c>
      <c r="AF928">
        <v>0</v>
      </c>
      <c r="AG928">
        <v>0</v>
      </c>
      <c r="AH928">
        <v>0</v>
      </c>
      <c r="AI928">
        <v>0</v>
      </c>
      <c r="AJ928">
        <v>0</v>
      </c>
      <c r="AK928">
        <v>0</v>
      </c>
      <c r="AL928">
        <v>0</v>
      </c>
      <c r="AM928">
        <v>0</v>
      </c>
      <c r="AN928">
        <v>0</v>
      </c>
      <c r="AO928">
        <v>0</v>
      </c>
      <c r="AP928">
        <v>0</v>
      </c>
      <c r="AQ928">
        <v>0</v>
      </c>
      <c r="AR928">
        <v>0</v>
      </c>
      <c r="AS928">
        <v>0</v>
      </c>
      <c r="AT928">
        <v>0</v>
      </c>
      <c r="AU928">
        <v>2</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v>3</v>
      </c>
      <c r="BR928">
        <v>0</v>
      </c>
      <c r="BS928">
        <v>0</v>
      </c>
      <c r="BT928">
        <v>0</v>
      </c>
      <c r="BU928">
        <v>0</v>
      </c>
      <c r="BV928">
        <v>0</v>
      </c>
      <c r="BW928">
        <v>0</v>
      </c>
      <c r="BX928">
        <v>0</v>
      </c>
      <c r="BY928">
        <v>0</v>
      </c>
      <c r="BZ928">
        <v>0</v>
      </c>
      <c r="CA928">
        <v>0</v>
      </c>
      <c r="CB928">
        <v>0</v>
      </c>
      <c r="CC928">
        <v>0</v>
      </c>
      <c r="CD928">
        <v>0</v>
      </c>
      <c r="CE928">
        <v>0</v>
      </c>
      <c r="CF928">
        <v>0</v>
      </c>
      <c r="CG928">
        <v>0</v>
      </c>
      <c r="CH928">
        <v>0</v>
      </c>
      <c r="CI928">
        <v>0</v>
      </c>
      <c r="CJ928">
        <v>0</v>
      </c>
      <c r="CK928">
        <v>0</v>
      </c>
      <c r="CL928">
        <v>0</v>
      </c>
      <c r="CM928">
        <v>0</v>
      </c>
      <c r="CN928">
        <v>0</v>
      </c>
    </row>
    <row r="929" spans="1:92">
      <c r="A929" t="s">
        <v>1819</v>
      </c>
      <c r="B929" t="s">
        <v>25</v>
      </c>
      <c r="C929" t="s">
        <v>26</v>
      </c>
      <c r="D929" t="s">
        <v>47</v>
      </c>
      <c r="E929" t="s">
        <v>48</v>
      </c>
      <c r="F929" t="s">
        <v>49</v>
      </c>
      <c r="G929" t="s">
        <v>1015</v>
      </c>
      <c r="H929" t="s">
        <v>1820</v>
      </c>
      <c r="I929">
        <v>100</v>
      </c>
      <c r="J929" s="1">
        <v>0.96</v>
      </c>
      <c r="K929" t="s">
        <v>26</v>
      </c>
      <c r="L929" t="s">
        <v>47</v>
      </c>
      <c r="M929" t="s">
        <v>48</v>
      </c>
      <c r="N929" t="s">
        <v>49</v>
      </c>
      <c r="O929" t="s">
        <v>52</v>
      </c>
      <c r="P929" t="s">
        <v>1821</v>
      </c>
      <c r="Q929">
        <v>2</v>
      </c>
      <c r="R929">
        <v>2.89099999999997E-2</v>
      </c>
      <c r="S929">
        <f t="shared" si="28"/>
        <v>4</v>
      </c>
      <c r="T929">
        <f t="shared" si="29"/>
        <v>8</v>
      </c>
      <c r="U929">
        <v>0</v>
      </c>
      <c r="V929">
        <v>0</v>
      </c>
      <c r="W929">
        <v>0</v>
      </c>
      <c r="X929">
        <v>0</v>
      </c>
      <c r="Y929">
        <v>0</v>
      </c>
      <c r="Z929">
        <v>0</v>
      </c>
      <c r="AA929">
        <v>0</v>
      </c>
      <c r="AB929">
        <v>0</v>
      </c>
      <c r="AC929">
        <v>0</v>
      </c>
      <c r="AD929">
        <v>2</v>
      </c>
      <c r="AE929">
        <v>0</v>
      </c>
      <c r="AF929">
        <v>0</v>
      </c>
      <c r="AG929">
        <v>0</v>
      </c>
      <c r="AH929">
        <v>0</v>
      </c>
      <c r="AI929">
        <v>0</v>
      </c>
      <c r="AJ929">
        <v>0</v>
      </c>
      <c r="AK929">
        <v>0</v>
      </c>
      <c r="AL929">
        <v>0</v>
      </c>
      <c r="AM929">
        <v>0</v>
      </c>
      <c r="AN929">
        <v>0</v>
      </c>
      <c r="AO929">
        <v>0</v>
      </c>
      <c r="AP929">
        <v>0</v>
      </c>
      <c r="AQ929">
        <v>0</v>
      </c>
      <c r="AR929">
        <v>0</v>
      </c>
      <c r="AS929">
        <v>1</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v>0</v>
      </c>
      <c r="BR929">
        <v>4</v>
      </c>
      <c r="BS929">
        <v>0</v>
      </c>
      <c r="BT929">
        <v>0</v>
      </c>
      <c r="BU929">
        <v>1</v>
      </c>
      <c r="BV929">
        <v>0</v>
      </c>
      <c r="BW929">
        <v>0</v>
      </c>
      <c r="BX929">
        <v>0</v>
      </c>
      <c r="BY929">
        <v>0</v>
      </c>
      <c r="BZ929">
        <v>0</v>
      </c>
      <c r="CA929">
        <v>0</v>
      </c>
      <c r="CB929">
        <v>0</v>
      </c>
      <c r="CC929">
        <v>0</v>
      </c>
      <c r="CD929">
        <v>0</v>
      </c>
      <c r="CE929">
        <v>0</v>
      </c>
      <c r="CF929">
        <v>0</v>
      </c>
      <c r="CG929">
        <v>0</v>
      </c>
      <c r="CH929">
        <v>0</v>
      </c>
      <c r="CI929">
        <v>0</v>
      </c>
      <c r="CJ929">
        <v>0</v>
      </c>
      <c r="CK929">
        <v>0</v>
      </c>
      <c r="CL929">
        <v>0</v>
      </c>
      <c r="CM929">
        <v>0</v>
      </c>
      <c r="CN929">
        <v>0</v>
      </c>
    </row>
    <row r="930" spans="1:92">
      <c r="A930" t="s">
        <v>1683</v>
      </c>
      <c r="B930" t="s">
        <v>25</v>
      </c>
      <c r="C930" t="s">
        <v>26</v>
      </c>
      <c r="D930" t="s">
        <v>27</v>
      </c>
      <c r="E930" t="s">
        <v>1446</v>
      </c>
      <c r="F930" t="s">
        <v>39</v>
      </c>
      <c r="G930" t="s">
        <v>1684</v>
      </c>
      <c r="H930" t="s">
        <v>1685</v>
      </c>
      <c r="I930">
        <v>100</v>
      </c>
      <c r="J930" s="1">
        <v>0.99</v>
      </c>
      <c r="K930" t="s">
        <v>26</v>
      </c>
      <c r="L930" t="s">
        <v>27</v>
      </c>
      <c r="M930" t="s">
        <v>1446</v>
      </c>
      <c r="N930" t="s">
        <v>39</v>
      </c>
      <c r="O930" t="s">
        <v>39</v>
      </c>
      <c r="P930" t="s">
        <v>1686</v>
      </c>
      <c r="Q930">
        <v>3</v>
      </c>
      <c r="R930">
        <v>7.0739999999999803E-2</v>
      </c>
      <c r="S930">
        <f t="shared" si="28"/>
        <v>3</v>
      </c>
      <c r="T930">
        <f t="shared" si="29"/>
        <v>8</v>
      </c>
      <c r="U930">
        <v>0</v>
      </c>
      <c r="V930">
        <v>0</v>
      </c>
      <c r="W930">
        <v>0</v>
      </c>
      <c r="X930">
        <v>0</v>
      </c>
      <c r="Y930">
        <v>0</v>
      </c>
      <c r="Z930">
        <v>0</v>
      </c>
      <c r="AA930">
        <v>2</v>
      </c>
      <c r="AB930">
        <v>0</v>
      </c>
      <c r="AC930">
        <v>0</v>
      </c>
      <c r="AD930">
        <v>0</v>
      </c>
      <c r="AE930">
        <v>0</v>
      </c>
      <c r="AF930">
        <v>0</v>
      </c>
      <c r="AG930">
        <v>0</v>
      </c>
      <c r="AH930">
        <v>0</v>
      </c>
      <c r="AI930">
        <v>5</v>
      </c>
      <c r="AJ930">
        <v>0</v>
      </c>
      <c r="AK930">
        <v>0</v>
      </c>
      <c r="AL930">
        <v>0</v>
      </c>
      <c r="AM930">
        <v>0</v>
      </c>
      <c r="AN930">
        <v>0</v>
      </c>
      <c r="AO930">
        <v>0</v>
      </c>
      <c r="AP930">
        <v>0</v>
      </c>
      <c r="AQ930">
        <v>0</v>
      </c>
      <c r="AR930">
        <v>0</v>
      </c>
      <c r="AS930">
        <v>0</v>
      </c>
      <c r="AT930">
        <v>0</v>
      </c>
      <c r="AU930">
        <v>0</v>
      </c>
      <c r="AV930">
        <v>0</v>
      </c>
      <c r="AW930">
        <v>0</v>
      </c>
      <c r="AX930">
        <v>0</v>
      </c>
      <c r="AY930">
        <v>0</v>
      </c>
      <c r="AZ930">
        <v>0</v>
      </c>
      <c r="BA930">
        <v>0</v>
      </c>
      <c r="BB930">
        <v>0</v>
      </c>
      <c r="BC930">
        <v>1</v>
      </c>
      <c r="BD930">
        <v>0</v>
      </c>
      <c r="BE930">
        <v>0</v>
      </c>
      <c r="BF930">
        <v>0</v>
      </c>
      <c r="BG930">
        <v>0</v>
      </c>
      <c r="BH930">
        <v>0</v>
      </c>
      <c r="BI930">
        <v>0</v>
      </c>
      <c r="BJ930">
        <v>0</v>
      </c>
      <c r="BK930">
        <v>0</v>
      </c>
      <c r="BL930">
        <v>0</v>
      </c>
      <c r="BM930">
        <v>0</v>
      </c>
      <c r="BN930">
        <v>0</v>
      </c>
      <c r="BO930">
        <v>0</v>
      </c>
      <c r="BP930">
        <v>0</v>
      </c>
      <c r="BQ930">
        <v>0</v>
      </c>
      <c r="BR930">
        <v>0</v>
      </c>
      <c r="BS930">
        <v>0</v>
      </c>
      <c r="BT930">
        <v>0</v>
      </c>
      <c r="BU930">
        <v>0</v>
      </c>
      <c r="BV930">
        <v>0</v>
      </c>
      <c r="BW930">
        <v>0</v>
      </c>
      <c r="BX930">
        <v>0</v>
      </c>
      <c r="BY930">
        <v>0</v>
      </c>
      <c r="BZ930">
        <v>0</v>
      </c>
      <c r="CA930">
        <v>0</v>
      </c>
      <c r="CB930">
        <v>0</v>
      </c>
      <c r="CC930">
        <v>0</v>
      </c>
      <c r="CD930">
        <v>0</v>
      </c>
      <c r="CE930">
        <v>0</v>
      </c>
      <c r="CF930">
        <v>0</v>
      </c>
      <c r="CG930">
        <v>0</v>
      </c>
      <c r="CH930">
        <v>0</v>
      </c>
      <c r="CI930">
        <v>0</v>
      </c>
      <c r="CJ930">
        <v>0</v>
      </c>
      <c r="CK930">
        <v>0</v>
      </c>
      <c r="CL930">
        <v>0</v>
      </c>
      <c r="CM930">
        <v>0</v>
      </c>
      <c r="CN930">
        <v>0</v>
      </c>
    </row>
    <row r="931" spans="1:92">
      <c r="A931" t="s">
        <v>1583</v>
      </c>
      <c r="B931" t="s">
        <v>25</v>
      </c>
      <c r="C931" t="s">
        <v>26</v>
      </c>
      <c r="D931" t="s">
        <v>27</v>
      </c>
      <c r="E931" t="s">
        <v>28</v>
      </c>
      <c r="F931" t="s">
        <v>29</v>
      </c>
      <c r="G931" t="s">
        <v>1584</v>
      </c>
      <c r="H931" t="s">
        <v>1585</v>
      </c>
      <c r="I931">
        <v>100</v>
      </c>
      <c r="J931" s="1">
        <v>0.83</v>
      </c>
      <c r="K931" t="s">
        <v>26</v>
      </c>
      <c r="L931" t="s">
        <v>88</v>
      </c>
      <c r="M931" t="s">
        <v>89</v>
      </c>
      <c r="N931" t="s">
        <v>1069</v>
      </c>
      <c r="O931" t="s">
        <v>1069</v>
      </c>
      <c r="P931" t="s">
        <v>1070</v>
      </c>
      <c r="Q931">
        <v>8</v>
      </c>
      <c r="R931">
        <v>0.39478999999999997</v>
      </c>
      <c r="S931">
        <f t="shared" si="28"/>
        <v>2</v>
      </c>
      <c r="T931">
        <f t="shared" si="29"/>
        <v>8</v>
      </c>
      <c r="U931">
        <v>0</v>
      </c>
      <c r="V931">
        <v>0</v>
      </c>
      <c r="W931">
        <v>0</v>
      </c>
      <c r="X931">
        <v>0</v>
      </c>
      <c r="Y931">
        <v>0</v>
      </c>
      <c r="Z931">
        <v>5</v>
      </c>
      <c r="AA931">
        <v>0</v>
      </c>
      <c r="AB931">
        <v>0</v>
      </c>
      <c r="AC931">
        <v>0</v>
      </c>
      <c r="AD931">
        <v>0</v>
      </c>
      <c r="AE931">
        <v>0</v>
      </c>
      <c r="AF931">
        <v>0</v>
      </c>
      <c r="AG931">
        <v>0</v>
      </c>
      <c r="AH931">
        <v>0</v>
      </c>
      <c r="AI931">
        <v>0</v>
      </c>
      <c r="AJ931">
        <v>0</v>
      </c>
      <c r="AK931">
        <v>0</v>
      </c>
      <c r="AL931">
        <v>0</v>
      </c>
      <c r="AM931">
        <v>0</v>
      </c>
      <c r="AN931">
        <v>0</v>
      </c>
      <c r="AO931">
        <v>0</v>
      </c>
      <c r="AP931">
        <v>0</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v>0</v>
      </c>
      <c r="BR931">
        <v>0</v>
      </c>
      <c r="BS931">
        <v>0</v>
      </c>
      <c r="BT931">
        <v>3</v>
      </c>
      <c r="BU931">
        <v>0</v>
      </c>
      <c r="BV931">
        <v>0</v>
      </c>
      <c r="BW931">
        <v>0</v>
      </c>
      <c r="BX931">
        <v>0</v>
      </c>
      <c r="BY931">
        <v>0</v>
      </c>
      <c r="BZ931">
        <v>0</v>
      </c>
      <c r="CA931">
        <v>0</v>
      </c>
      <c r="CB931">
        <v>0</v>
      </c>
      <c r="CC931">
        <v>0</v>
      </c>
      <c r="CD931">
        <v>0</v>
      </c>
      <c r="CE931">
        <v>0</v>
      </c>
      <c r="CF931">
        <v>0</v>
      </c>
      <c r="CG931">
        <v>0</v>
      </c>
      <c r="CH931">
        <v>0</v>
      </c>
      <c r="CI931">
        <v>0</v>
      </c>
      <c r="CJ931">
        <v>0</v>
      </c>
      <c r="CK931">
        <v>0</v>
      </c>
      <c r="CL931">
        <v>0</v>
      </c>
      <c r="CM931">
        <v>0</v>
      </c>
      <c r="CN931">
        <v>0</v>
      </c>
    </row>
    <row r="932" spans="1:92">
      <c r="A932" t="s">
        <v>2265</v>
      </c>
      <c r="B932" t="s">
        <v>25</v>
      </c>
      <c r="C932" t="s">
        <v>26</v>
      </c>
      <c r="D932" t="s">
        <v>88</v>
      </c>
      <c r="E932" t="s">
        <v>89</v>
      </c>
      <c r="F932" t="s">
        <v>172</v>
      </c>
      <c r="G932" t="s">
        <v>760</v>
      </c>
      <c r="H932" t="s">
        <v>761</v>
      </c>
      <c r="I932">
        <v>100</v>
      </c>
      <c r="J932" s="1">
        <v>0.91</v>
      </c>
      <c r="K932" t="s">
        <v>26</v>
      </c>
      <c r="L932" t="s">
        <v>88</v>
      </c>
      <c r="M932" t="s">
        <v>89</v>
      </c>
      <c r="N932" t="s">
        <v>32</v>
      </c>
      <c r="O932" t="s">
        <v>59</v>
      </c>
      <c r="P932" t="s">
        <v>397</v>
      </c>
      <c r="Q932">
        <v>4</v>
      </c>
      <c r="R932">
        <v>0.19</v>
      </c>
      <c r="S932">
        <f t="shared" si="28"/>
        <v>2</v>
      </c>
      <c r="T932">
        <f t="shared" si="29"/>
        <v>8</v>
      </c>
      <c r="U932">
        <v>0</v>
      </c>
      <c r="V932">
        <v>0</v>
      </c>
      <c r="W932">
        <v>0</v>
      </c>
      <c r="X932">
        <v>0</v>
      </c>
      <c r="Y932">
        <v>0</v>
      </c>
      <c r="Z932">
        <v>0</v>
      </c>
      <c r="AA932">
        <v>0</v>
      </c>
      <c r="AB932">
        <v>0</v>
      </c>
      <c r="AC932">
        <v>0</v>
      </c>
      <c r="AD932">
        <v>0</v>
      </c>
      <c r="AE932">
        <v>0</v>
      </c>
      <c r="AF932">
        <v>0</v>
      </c>
      <c r="AG932">
        <v>0</v>
      </c>
      <c r="AH932">
        <v>0</v>
      </c>
      <c r="AI932">
        <v>0</v>
      </c>
      <c r="AJ932">
        <v>0</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3</v>
      </c>
      <c r="BE932">
        <v>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v>0</v>
      </c>
      <c r="BY932">
        <v>0</v>
      </c>
      <c r="BZ932">
        <v>0</v>
      </c>
      <c r="CA932">
        <v>0</v>
      </c>
      <c r="CB932">
        <v>0</v>
      </c>
      <c r="CC932">
        <v>0</v>
      </c>
      <c r="CD932">
        <v>0</v>
      </c>
      <c r="CE932">
        <v>0</v>
      </c>
      <c r="CF932">
        <v>0</v>
      </c>
      <c r="CG932">
        <v>0</v>
      </c>
      <c r="CH932">
        <v>0</v>
      </c>
      <c r="CI932">
        <v>0</v>
      </c>
      <c r="CJ932">
        <v>0</v>
      </c>
      <c r="CK932">
        <v>0</v>
      </c>
      <c r="CL932">
        <v>0</v>
      </c>
      <c r="CM932">
        <v>0</v>
      </c>
      <c r="CN932">
        <v>5</v>
      </c>
    </row>
    <row r="933" spans="1:92">
      <c r="A933" t="s">
        <v>2291</v>
      </c>
      <c r="B933" t="s">
        <v>25</v>
      </c>
      <c r="C933" t="s">
        <v>26</v>
      </c>
      <c r="D933" t="s">
        <v>88</v>
      </c>
      <c r="E933" t="s">
        <v>89</v>
      </c>
      <c r="F933" t="s">
        <v>172</v>
      </c>
      <c r="G933" t="s">
        <v>788</v>
      </c>
      <c r="H933" t="s">
        <v>923</v>
      </c>
      <c r="I933">
        <v>100</v>
      </c>
      <c r="J933" s="1">
        <v>0.89</v>
      </c>
      <c r="K933" t="s">
        <v>26</v>
      </c>
      <c r="L933" t="s">
        <v>88</v>
      </c>
      <c r="M933" t="s">
        <v>89</v>
      </c>
      <c r="N933" t="s">
        <v>172</v>
      </c>
      <c r="O933" t="s">
        <v>175</v>
      </c>
      <c r="P933" t="s">
        <v>339</v>
      </c>
      <c r="Q933">
        <v>6</v>
      </c>
      <c r="R933">
        <v>0.21373999999999899</v>
      </c>
      <c r="S933">
        <f t="shared" si="28"/>
        <v>2</v>
      </c>
      <c r="T933">
        <f t="shared" si="29"/>
        <v>8</v>
      </c>
      <c r="U933">
        <v>0</v>
      </c>
      <c r="V933">
        <v>0</v>
      </c>
      <c r="W933">
        <v>0</v>
      </c>
      <c r="X933">
        <v>0</v>
      </c>
      <c r="Y933">
        <v>0</v>
      </c>
      <c r="Z933">
        <v>0</v>
      </c>
      <c r="AA933">
        <v>0</v>
      </c>
      <c r="AB933">
        <v>0</v>
      </c>
      <c r="AC933">
        <v>0</v>
      </c>
      <c r="AD933">
        <v>0</v>
      </c>
      <c r="AE933">
        <v>0</v>
      </c>
      <c r="AF933">
        <v>0</v>
      </c>
      <c r="AG933">
        <v>0</v>
      </c>
      <c r="AH933">
        <v>0</v>
      </c>
      <c r="AI933">
        <v>0</v>
      </c>
      <c r="AJ933">
        <v>0</v>
      </c>
      <c r="AK933">
        <v>0</v>
      </c>
      <c r="AL933">
        <v>0</v>
      </c>
      <c r="AM933">
        <v>0</v>
      </c>
      <c r="AN933">
        <v>0</v>
      </c>
      <c r="AO933">
        <v>0</v>
      </c>
      <c r="AP933">
        <v>0</v>
      </c>
      <c r="AQ933">
        <v>0</v>
      </c>
      <c r="AR933">
        <v>0</v>
      </c>
      <c r="AS933">
        <v>0</v>
      </c>
      <c r="AT933">
        <v>0</v>
      </c>
      <c r="AU933">
        <v>0</v>
      </c>
      <c r="AV933">
        <v>0</v>
      </c>
      <c r="AW933">
        <v>0</v>
      </c>
      <c r="AX933">
        <v>0</v>
      </c>
      <c r="AY933">
        <v>0</v>
      </c>
      <c r="AZ933">
        <v>0</v>
      </c>
      <c r="BA933">
        <v>0</v>
      </c>
      <c r="BB933">
        <v>0</v>
      </c>
      <c r="BC933">
        <v>0</v>
      </c>
      <c r="BD933">
        <v>0</v>
      </c>
      <c r="BE933">
        <v>0</v>
      </c>
      <c r="BF933">
        <v>0</v>
      </c>
      <c r="BG933">
        <v>6</v>
      </c>
      <c r="BH933">
        <v>0</v>
      </c>
      <c r="BI933">
        <v>0</v>
      </c>
      <c r="BJ933">
        <v>0</v>
      </c>
      <c r="BK933">
        <v>0</v>
      </c>
      <c r="BL933">
        <v>0</v>
      </c>
      <c r="BM933">
        <v>0</v>
      </c>
      <c r="BN933">
        <v>0</v>
      </c>
      <c r="BO933">
        <v>0</v>
      </c>
      <c r="BP933">
        <v>0</v>
      </c>
      <c r="BQ933">
        <v>0</v>
      </c>
      <c r="BR933">
        <v>0</v>
      </c>
      <c r="BS933">
        <v>0</v>
      </c>
      <c r="BT933">
        <v>0</v>
      </c>
      <c r="BU933">
        <v>0</v>
      </c>
      <c r="BV933">
        <v>0</v>
      </c>
      <c r="BW933">
        <v>0</v>
      </c>
      <c r="BX933">
        <v>0</v>
      </c>
      <c r="BY933">
        <v>2</v>
      </c>
      <c r="BZ933">
        <v>0</v>
      </c>
      <c r="CA933">
        <v>0</v>
      </c>
      <c r="CB933">
        <v>0</v>
      </c>
      <c r="CC933">
        <v>0</v>
      </c>
      <c r="CD933">
        <v>0</v>
      </c>
      <c r="CE933">
        <v>0</v>
      </c>
      <c r="CF933">
        <v>0</v>
      </c>
      <c r="CG933">
        <v>0</v>
      </c>
      <c r="CH933">
        <v>0</v>
      </c>
      <c r="CI933">
        <v>0</v>
      </c>
      <c r="CJ933">
        <v>0</v>
      </c>
      <c r="CK933">
        <v>0</v>
      </c>
      <c r="CL933">
        <v>0</v>
      </c>
      <c r="CM933">
        <v>0</v>
      </c>
      <c r="CN933">
        <v>0</v>
      </c>
    </row>
    <row r="934" spans="1:92">
      <c r="A934" t="s">
        <v>2371</v>
      </c>
      <c r="B934" t="s">
        <v>25</v>
      </c>
      <c r="C934" t="s">
        <v>26</v>
      </c>
      <c r="D934" t="s">
        <v>47</v>
      </c>
      <c r="E934" t="s">
        <v>48</v>
      </c>
      <c r="F934" t="s">
        <v>49</v>
      </c>
      <c r="G934" t="s">
        <v>1809</v>
      </c>
      <c r="H934" t="s">
        <v>1810</v>
      </c>
      <c r="I934">
        <v>100</v>
      </c>
      <c r="J934" s="1">
        <v>0.98</v>
      </c>
      <c r="K934" t="s">
        <v>26</v>
      </c>
      <c r="L934" t="s">
        <v>47</v>
      </c>
      <c r="M934" t="s">
        <v>48</v>
      </c>
      <c r="N934" t="s">
        <v>49</v>
      </c>
      <c r="O934" t="s">
        <v>52</v>
      </c>
      <c r="P934" t="s">
        <v>1250</v>
      </c>
      <c r="Q934">
        <v>2</v>
      </c>
      <c r="R934">
        <v>2.12599999999998E-2</v>
      </c>
      <c r="S934">
        <f t="shared" si="28"/>
        <v>2</v>
      </c>
      <c r="T934">
        <f t="shared" si="29"/>
        <v>8</v>
      </c>
      <c r="U934">
        <v>0</v>
      </c>
      <c r="V934">
        <v>0</v>
      </c>
      <c r="W934">
        <v>0</v>
      </c>
      <c r="X934">
        <v>0</v>
      </c>
      <c r="Y934">
        <v>0</v>
      </c>
      <c r="Z934">
        <v>0</v>
      </c>
      <c r="AA934">
        <v>0</v>
      </c>
      <c r="AB934">
        <v>0</v>
      </c>
      <c r="AC934">
        <v>0</v>
      </c>
      <c r="AD934">
        <v>0</v>
      </c>
      <c r="AE934">
        <v>0</v>
      </c>
      <c r="AF934">
        <v>0</v>
      </c>
      <c r="AG934">
        <v>0</v>
      </c>
      <c r="AH934">
        <v>0</v>
      </c>
      <c r="AI934">
        <v>0</v>
      </c>
      <c r="AJ934">
        <v>0</v>
      </c>
      <c r="AK934">
        <v>0</v>
      </c>
      <c r="AL934">
        <v>0</v>
      </c>
      <c r="AM934">
        <v>0</v>
      </c>
      <c r="AN934">
        <v>0</v>
      </c>
      <c r="AO934">
        <v>0</v>
      </c>
      <c r="AP934">
        <v>0</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v>0</v>
      </c>
      <c r="BR934">
        <v>7</v>
      </c>
      <c r="BS934">
        <v>0</v>
      </c>
      <c r="BT934">
        <v>0</v>
      </c>
      <c r="BU934">
        <v>0</v>
      </c>
      <c r="BV934">
        <v>0</v>
      </c>
      <c r="BW934">
        <v>0</v>
      </c>
      <c r="BX934">
        <v>0</v>
      </c>
      <c r="BY934">
        <v>0</v>
      </c>
      <c r="BZ934">
        <v>0</v>
      </c>
      <c r="CA934">
        <v>0</v>
      </c>
      <c r="CB934">
        <v>0</v>
      </c>
      <c r="CC934">
        <v>0</v>
      </c>
      <c r="CD934">
        <v>0</v>
      </c>
      <c r="CE934">
        <v>0</v>
      </c>
      <c r="CF934">
        <v>0</v>
      </c>
      <c r="CG934">
        <v>1</v>
      </c>
      <c r="CH934">
        <v>0</v>
      </c>
      <c r="CI934">
        <v>0</v>
      </c>
      <c r="CJ934">
        <v>0</v>
      </c>
      <c r="CK934">
        <v>0</v>
      </c>
      <c r="CL934">
        <v>0</v>
      </c>
      <c r="CM934">
        <v>0</v>
      </c>
      <c r="CN934">
        <v>0</v>
      </c>
    </row>
    <row r="935" spans="1:92">
      <c r="A935" t="s">
        <v>658</v>
      </c>
      <c r="B935" t="s">
        <v>25</v>
      </c>
      <c r="C935" t="s">
        <v>26</v>
      </c>
      <c r="D935" t="s">
        <v>88</v>
      </c>
      <c r="E935" t="s">
        <v>89</v>
      </c>
      <c r="F935" t="s">
        <v>89</v>
      </c>
      <c r="G935" t="s">
        <v>659</v>
      </c>
      <c r="H935" t="s">
        <v>660</v>
      </c>
      <c r="I935">
        <v>100</v>
      </c>
      <c r="J935" s="1">
        <v>0.99</v>
      </c>
      <c r="K935" t="s">
        <v>26</v>
      </c>
      <c r="L935" t="s">
        <v>88</v>
      </c>
      <c r="M935" t="s">
        <v>89</v>
      </c>
      <c r="N935" t="s">
        <v>89</v>
      </c>
      <c r="O935" t="s">
        <v>98</v>
      </c>
      <c r="P935" t="s">
        <v>661</v>
      </c>
      <c r="Q935">
        <v>4</v>
      </c>
      <c r="R935">
        <v>2.3999999999999799E-2</v>
      </c>
      <c r="S935">
        <f t="shared" si="28"/>
        <v>1</v>
      </c>
      <c r="T935">
        <f t="shared" si="29"/>
        <v>8</v>
      </c>
      <c r="U935">
        <v>8</v>
      </c>
      <c r="V935">
        <v>0</v>
      </c>
      <c r="W935">
        <v>0</v>
      </c>
      <c r="X935">
        <v>0</v>
      </c>
      <c r="Y935">
        <v>0</v>
      </c>
      <c r="Z935">
        <v>0</v>
      </c>
      <c r="AA935">
        <v>0</v>
      </c>
      <c r="AB935">
        <v>0</v>
      </c>
      <c r="AC935">
        <v>0</v>
      </c>
      <c r="AD935">
        <v>0</v>
      </c>
      <c r="AE935">
        <v>0</v>
      </c>
      <c r="AF935">
        <v>0</v>
      </c>
      <c r="AG935">
        <v>0</v>
      </c>
      <c r="AH935">
        <v>0</v>
      </c>
      <c r="AI935">
        <v>0</v>
      </c>
      <c r="AJ935">
        <v>0</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v>0</v>
      </c>
      <c r="BR935">
        <v>0</v>
      </c>
      <c r="BS935">
        <v>0</v>
      </c>
      <c r="BT935">
        <v>0</v>
      </c>
      <c r="BU935">
        <v>0</v>
      </c>
      <c r="BV935">
        <v>0</v>
      </c>
      <c r="BW935">
        <v>0</v>
      </c>
      <c r="BX935">
        <v>0</v>
      </c>
      <c r="BY935">
        <v>0</v>
      </c>
      <c r="BZ935">
        <v>0</v>
      </c>
      <c r="CA935">
        <v>0</v>
      </c>
      <c r="CB935">
        <v>0</v>
      </c>
      <c r="CC935">
        <v>0</v>
      </c>
      <c r="CD935">
        <v>0</v>
      </c>
      <c r="CE935">
        <v>0</v>
      </c>
      <c r="CF935">
        <v>0</v>
      </c>
      <c r="CG935">
        <v>0</v>
      </c>
      <c r="CH935">
        <v>0</v>
      </c>
      <c r="CI935">
        <v>0</v>
      </c>
      <c r="CJ935">
        <v>0</v>
      </c>
      <c r="CK935">
        <v>0</v>
      </c>
      <c r="CL935">
        <v>0</v>
      </c>
      <c r="CM935">
        <v>0</v>
      </c>
      <c r="CN935">
        <v>0</v>
      </c>
    </row>
    <row r="936" spans="1:92">
      <c r="A936" t="s">
        <v>1060</v>
      </c>
      <c r="B936" t="s">
        <v>25</v>
      </c>
      <c r="C936" t="s">
        <v>26</v>
      </c>
      <c r="D936" t="s">
        <v>27</v>
      </c>
      <c r="E936" t="s">
        <v>491</v>
      </c>
      <c r="F936" t="s">
        <v>32</v>
      </c>
      <c r="G936" t="s">
        <v>1061</v>
      </c>
      <c r="H936" t="s">
        <v>1062</v>
      </c>
      <c r="I936">
        <v>100</v>
      </c>
      <c r="J936" s="1">
        <v>0.91</v>
      </c>
      <c r="K936" t="s">
        <v>26</v>
      </c>
      <c r="L936" t="s">
        <v>47</v>
      </c>
      <c r="M936" t="s">
        <v>343</v>
      </c>
      <c r="P936" t="s">
        <v>1063</v>
      </c>
      <c r="Q936">
        <v>3</v>
      </c>
      <c r="R936">
        <v>0.21754000000000001</v>
      </c>
      <c r="S936">
        <f t="shared" si="28"/>
        <v>1</v>
      </c>
      <c r="T936">
        <f t="shared" si="29"/>
        <v>8</v>
      </c>
      <c r="U936">
        <v>0</v>
      </c>
      <c r="V936">
        <v>0</v>
      </c>
      <c r="W936">
        <v>8</v>
      </c>
      <c r="X936">
        <v>0</v>
      </c>
      <c r="Y936">
        <v>0</v>
      </c>
      <c r="Z936">
        <v>0</v>
      </c>
      <c r="AA936">
        <v>0</v>
      </c>
      <c r="AB936">
        <v>0</v>
      </c>
      <c r="AC936">
        <v>0</v>
      </c>
      <c r="AD936">
        <v>0</v>
      </c>
      <c r="AE936">
        <v>0</v>
      </c>
      <c r="AF936">
        <v>0</v>
      </c>
      <c r="AG936">
        <v>0</v>
      </c>
      <c r="AH936">
        <v>0</v>
      </c>
      <c r="AI936">
        <v>0</v>
      </c>
      <c r="AJ936">
        <v>0</v>
      </c>
      <c r="AK936">
        <v>0</v>
      </c>
      <c r="AL936">
        <v>0</v>
      </c>
      <c r="AM936">
        <v>0</v>
      </c>
      <c r="AN936">
        <v>0</v>
      </c>
      <c r="AO936">
        <v>0</v>
      </c>
      <c r="AP936">
        <v>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v>0</v>
      </c>
      <c r="BR936">
        <v>0</v>
      </c>
      <c r="BS936">
        <v>0</v>
      </c>
      <c r="BT936">
        <v>0</v>
      </c>
      <c r="BU936">
        <v>0</v>
      </c>
      <c r="BV936">
        <v>0</v>
      </c>
      <c r="BW936">
        <v>0</v>
      </c>
      <c r="BX936">
        <v>0</v>
      </c>
      <c r="BY936">
        <v>0</v>
      </c>
      <c r="BZ936">
        <v>0</v>
      </c>
      <c r="CA936">
        <v>0</v>
      </c>
      <c r="CB936">
        <v>0</v>
      </c>
      <c r="CC936">
        <v>0</v>
      </c>
      <c r="CD936">
        <v>0</v>
      </c>
      <c r="CE936">
        <v>0</v>
      </c>
      <c r="CF936">
        <v>0</v>
      </c>
      <c r="CG936">
        <v>0</v>
      </c>
      <c r="CH936">
        <v>0</v>
      </c>
      <c r="CI936">
        <v>0</v>
      </c>
      <c r="CJ936">
        <v>0</v>
      </c>
      <c r="CK936">
        <v>0</v>
      </c>
      <c r="CL936">
        <v>0</v>
      </c>
      <c r="CM936">
        <v>0</v>
      </c>
      <c r="CN936">
        <v>0</v>
      </c>
    </row>
    <row r="937" spans="1:92">
      <c r="A937" t="s">
        <v>1161</v>
      </c>
      <c r="B937" t="s">
        <v>25</v>
      </c>
      <c r="C937" t="s">
        <v>26</v>
      </c>
      <c r="D937" t="s">
        <v>88</v>
      </c>
      <c r="E937" t="s">
        <v>89</v>
      </c>
      <c r="F937" t="s">
        <v>172</v>
      </c>
      <c r="G937" t="s">
        <v>788</v>
      </c>
      <c r="H937" t="s">
        <v>789</v>
      </c>
      <c r="I937">
        <v>100</v>
      </c>
      <c r="J937" s="1">
        <v>0.95</v>
      </c>
      <c r="K937" t="s">
        <v>26</v>
      </c>
      <c r="L937" t="s">
        <v>88</v>
      </c>
      <c r="M937" t="s">
        <v>89</v>
      </c>
      <c r="P937" t="s">
        <v>749</v>
      </c>
      <c r="Q937">
        <v>9</v>
      </c>
      <c r="R937">
        <v>0.16949999999999901</v>
      </c>
      <c r="S937">
        <f t="shared" si="28"/>
        <v>1</v>
      </c>
      <c r="T937">
        <f t="shared" si="29"/>
        <v>8</v>
      </c>
      <c r="U937">
        <v>0</v>
      </c>
      <c r="V937">
        <v>0</v>
      </c>
      <c r="W937">
        <v>0</v>
      </c>
      <c r="X937">
        <v>8</v>
      </c>
      <c r="Y937">
        <v>0</v>
      </c>
      <c r="Z937">
        <v>0</v>
      </c>
      <c r="AA937">
        <v>0</v>
      </c>
      <c r="AB937">
        <v>0</v>
      </c>
      <c r="AC937">
        <v>0</v>
      </c>
      <c r="AD937">
        <v>0</v>
      </c>
      <c r="AE937">
        <v>0</v>
      </c>
      <c r="AF937">
        <v>0</v>
      </c>
      <c r="AG937">
        <v>0</v>
      </c>
      <c r="AH937">
        <v>0</v>
      </c>
      <c r="AI937">
        <v>0</v>
      </c>
      <c r="AJ937">
        <v>0</v>
      </c>
      <c r="AK937">
        <v>0</v>
      </c>
      <c r="AL937">
        <v>0</v>
      </c>
      <c r="AM937">
        <v>0</v>
      </c>
      <c r="AN937">
        <v>0</v>
      </c>
      <c r="AO937">
        <v>0</v>
      </c>
      <c r="AP937">
        <v>0</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v>0</v>
      </c>
      <c r="BR937">
        <v>0</v>
      </c>
      <c r="BS937">
        <v>0</v>
      </c>
      <c r="BT937">
        <v>0</v>
      </c>
      <c r="BU937">
        <v>0</v>
      </c>
      <c r="BV937">
        <v>0</v>
      </c>
      <c r="BW937">
        <v>0</v>
      </c>
      <c r="BX937">
        <v>0</v>
      </c>
      <c r="BY937">
        <v>0</v>
      </c>
      <c r="BZ937">
        <v>0</v>
      </c>
      <c r="CA937">
        <v>0</v>
      </c>
      <c r="CB937">
        <v>0</v>
      </c>
      <c r="CC937">
        <v>0</v>
      </c>
      <c r="CD937">
        <v>0</v>
      </c>
      <c r="CE937">
        <v>0</v>
      </c>
      <c r="CF937">
        <v>0</v>
      </c>
      <c r="CG937">
        <v>0</v>
      </c>
      <c r="CH937">
        <v>0</v>
      </c>
      <c r="CI937">
        <v>0</v>
      </c>
      <c r="CJ937">
        <v>0</v>
      </c>
      <c r="CK937">
        <v>0</v>
      </c>
      <c r="CL937">
        <v>0</v>
      </c>
      <c r="CM937">
        <v>0</v>
      </c>
      <c r="CN937">
        <v>0</v>
      </c>
    </row>
    <row r="938" spans="1:92">
      <c r="A938" t="s">
        <v>1328</v>
      </c>
      <c r="B938" t="s">
        <v>25</v>
      </c>
      <c r="C938" t="s">
        <v>26</v>
      </c>
      <c r="D938" t="s">
        <v>88</v>
      </c>
      <c r="E938" t="s">
        <v>89</v>
      </c>
      <c r="F938" t="s">
        <v>172</v>
      </c>
      <c r="G938" t="s">
        <v>1329</v>
      </c>
      <c r="H938" t="s">
        <v>1330</v>
      </c>
      <c r="I938">
        <v>100</v>
      </c>
      <c r="J938" s="1">
        <v>0.89</v>
      </c>
      <c r="K938" t="s">
        <v>26</v>
      </c>
      <c r="L938" t="s">
        <v>88</v>
      </c>
      <c r="M938" t="s">
        <v>89</v>
      </c>
      <c r="N938" t="s">
        <v>198</v>
      </c>
      <c r="P938" t="s">
        <v>1131</v>
      </c>
      <c r="Q938">
        <v>4</v>
      </c>
      <c r="R938">
        <v>0.29219000000000001</v>
      </c>
      <c r="S938">
        <f t="shared" si="28"/>
        <v>1</v>
      </c>
      <c r="T938">
        <f t="shared" si="29"/>
        <v>8</v>
      </c>
      <c r="U938">
        <v>0</v>
      </c>
      <c r="V938">
        <v>0</v>
      </c>
      <c r="W938">
        <v>0</v>
      </c>
      <c r="X938">
        <v>0</v>
      </c>
      <c r="Y938">
        <v>8</v>
      </c>
      <c r="Z938">
        <v>0</v>
      </c>
      <c r="AA938">
        <v>0</v>
      </c>
      <c r="AB938">
        <v>0</v>
      </c>
      <c r="AC938">
        <v>0</v>
      </c>
      <c r="AD938">
        <v>0</v>
      </c>
      <c r="AE938">
        <v>0</v>
      </c>
      <c r="AF938">
        <v>0</v>
      </c>
      <c r="AG938">
        <v>0</v>
      </c>
      <c r="AH938">
        <v>0</v>
      </c>
      <c r="AI938">
        <v>0</v>
      </c>
      <c r="AJ938">
        <v>0</v>
      </c>
      <c r="AK938">
        <v>0</v>
      </c>
      <c r="AL938">
        <v>0</v>
      </c>
      <c r="AM938">
        <v>0</v>
      </c>
      <c r="AN938">
        <v>0</v>
      </c>
      <c r="AO938">
        <v>0</v>
      </c>
      <c r="AP938">
        <v>0</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v>0</v>
      </c>
      <c r="BR938">
        <v>0</v>
      </c>
      <c r="BS938">
        <v>0</v>
      </c>
      <c r="BT938">
        <v>0</v>
      </c>
      <c r="BU938">
        <v>0</v>
      </c>
      <c r="BV938">
        <v>0</v>
      </c>
      <c r="BW938">
        <v>0</v>
      </c>
      <c r="BX938">
        <v>0</v>
      </c>
      <c r="BY938">
        <v>0</v>
      </c>
      <c r="BZ938">
        <v>0</v>
      </c>
      <c r="CA938">
        <v>0</v>
      </c>
      <c r="CB938">
        <v>0</v>
      </c>
      <c r="CC938">
        <v>0</v>
      </c>
      <c r="CD938">
        <v>0</v>
      </c>
      <c r="CE938">
        <v>0</v>
      </c>
      <c r="CF938">
        <v>0</v>
      </c>
      <c r="CG938">
        <v>0</v>
      </c>
      <c r="CH938">
        <v>0</v>
      </c>
      <c r="CI938">
        <v>0</v>
      </c>
      <c r="CJ938">
        <v>0</v>
      </c>
      <c r="CK938">
        <v>0</v>
      </c>
      <c r="CL938">
        <v>0</v>
      </c>
      <c r="CM938">
        <v>0</v>
      </c>
      <c r="CN938">
        <v>0</v>
      </c>
    </row>
    <row r="939" spans="1:92">
      <c r="A939" t="s">
        <v>1436</v>
      </c>
      <c r="B939" t="s">
        <v>25</v>
      </c>
      <c r="C939" t="s">
        <v>26</v>
      </c>
      <c r="D939" t="s">
        <v>47</v>
      </c>
      <c r="E939" t="s">
        <v>48</v>
      </c>
      <c r="F939" t="s">
        <v>49</v>
      </c>
      <c r="G939" t="s">
        <v>1164</v>
      </c>
      <c r="H939" t="s">
        <v>1165</v>
      </c>
      <c r="I939">
        <v>100</v>
      </c>
      <c r="J939" s="1">
        <v>0.98</v>
      </c>
      <c r="K939" t="s">
        <v>26</v>
      </c>
      <c r="L939" t="s">
        <v>47</v>
      </c>
      <c r="M939" t="s">
        <v>48</v>
      </c>
      <c r="N939" t="s">
        <v>49</v>
      </c>
      <c r="O939" t="s">
        <v>78</v>
      </c>
      <c r="P939" t="s">
        <v>1166</v>
      </c>
      <c r="Q939">
        <v>3</v>
      </c>
      <c r="R939">
        <v>2.7539999999999801E-2</v>
      </c>
      <c r="S939">
        <f t="shared" si="28"/>
        <v>1</v>
      </c>
      <c r="T939">
        <f t="shared" si="29"/>
        <v>8</v>
      </c>
      <c r="U939">
        <v>0</v>
      </c>
      <c r="V939">
        <v>0</v>
      </c>
      <c r="W939">
        <v>0</v>
      </c>
      <c r="X939">
        <v>0</v>
      </c>
      <c r="Y939">
        <v>0</v>
      </c>
      <c r="Z939">
        <v>0</v>
      </c>
      <c r="AA939">
        <v>0</v>
      </c>
      <c r="AB939">
        <v>0</v>
      </c>
      <c r="AC939">
        <v>0</v>
      </c>
      <c r="AD939">
        <v>0</v>
      </c>
      <c r="AE939">
        <v>0</v>
      </c>
      <c r="AF939">
        <v>0</v>
      </c>
      <c r="AG939">
        <v>0</v>
      </c>
      <c r="AH939">
        <v>0</v>
      </c>
      <c r="AI939">
        <v>0</v>
      </c>
      <c r="AJ939">
        <v>0</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v>0</v>
      </c>
      <c r="BR939">
        <v>0</v>
      </c>
      <c r="BS939">
        <v>0</v>
      </c>
      <c r="BT939">
        <v>0</v>
      </c>
      <c r="BU939">
        <v>0</v>
      </c>
      <c r="BV939">
        <v>0</v>
      </c>
      <c r="BW939">
        <v>0</v>
      </c>
      <c r="BX939">
        <v>0</v>
      </c>
      <c r="BY939">
        <v>0</v>
      </c>
      <c r="BZ939">
        <v>0</v>
      </c>
      <c r="CA939">
        <v>0</v>
      </c>
      <c r="CB939">
        <v>0</v>
      </c>
      <c r="CC939">
        <v>0</v>
      </c>
      <c r="CD939">
        <v>0</v>
      </c>
      <c r="CE939">
        <v>0</v>
      </c>
      <c r="CF939">
        <v>0</v>
      </c>
      <c r="CG939">
        <v>0</v>
      </c>
      <c r="CH939">
        <v>0</v>
      </c>
      <c r="CI939">
        <v>0</v>
      </c>
      <c r="CJ939">
        <v>0</v>
      </c>
      <c r="CK939">
        <v>0</v>
      </c>
      <c r="CL939">
        <v>0</v>
      </c>
      <c r="CM939">
        <v>0</v>
      </c>
      <c r="CN939">
        <v>8</v>
      </c>
    </row>
    <row r="940" spans="1:92">
      <c r="A940" t="s">
        <v>2023</v>
      </c>
      <c r="B940" t="s">
        <v>25</v>
      </c>
      <c r="C940" t="s">
        <v>26</v>
      </c>
      <c r="D940" t="s">
        <v>47</v>
      </c>
      <c r="E940" t="s">
        <v>48</v>
      </c>
      <c r="F940" t="s">
        <v>49</v>
      </c>
      <c r="G940" t="s">
        <v>2024</v>
      </c>
      <c r="H940" t="s">
        <v>2025</v>
      </c>
      <c r="I940">
        <v>100</v>
      </c>
      <c r="J940" s="1">
        <v>0.91</v>
      </c>
      <c r="K940" t="s">
        <v>26</v>
      </c>
      <c r="L940" t="s">
        <v>47</v>
      </c>
      <c r="M940" t="s">
        <v>48</v>
      </c>
      <c r="N940" t="s">
        <v>49</v>
      </c>
      <c r="O940" t="s">
        <v>78</v>
      </c>
      <c r="P940" t="s">
        <v>1960</v>
      </c>
      <c r="Q940">
        <v>4</v>
      </c>
      <c r="R940">
        <v>0.16749999999999901</v>
      </c>
      <c r="S940">
        <f t="shared" si="28"/>
        <v>1</v>
      </c>
      <c r="T940">
        <f t="shared" si="29"/>
        <v>8</v>
      </c>
      <c r="U940">
        <v>0</v>
      </c>
      <c r="V940">
        <v>0</v>
      </c>
      <c r="W940">
        <v>0</v>
      </c>
      <c r="X940">
        <v>0</v>
      </c>
      <c r="Y940">
        <v>0</v>
      </c>
      <c r="Z940">
        <v>0</v>
      </c>
      <c r="AA940">
        <v>0</v>
      </c>
      <c r="AB940">
        <v>0</v>
      </c>
      <c r="AC940">
        <v>0</v>
      </c>
      <c r="AD940">
        <v>0</v>
      </c>
      <c r="AE940">
        <v>0</v>
      </c>
      <c r="AF940">
        <v>0</v>
      </c>
      <c r="AG940">
        <v>0</v>
      </c>
      <c r="AH940">
        <v>0</v>
      </c>
      <c r="AI940">
        <v>0</v>
      </c>
      <c r="AJ940">
        <v>0</v>
      </c>
      <c r="AK940">
        <v>0</v>
      </c>
      <c r="AL940">
        <v>0</v>
      </c>
      <c r="AM940">
        <v>0</v>
      </c>
      <c r="AN940">
        <v>8</v>
      </c>
      <c r="AO940">
        <v>0</v>
      </c>
      <c r="AP940">
        <v>0</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v>0</v>
      </c>
      <c r="BR940">
        <v>0</v>
      </c>
      <c r="BS940">
        <v>0</v>
      </c>
      <c r="BT940">
        <v>0</v>
      </c>
      <c r="BU940">
        <v>0</v>
      </c>
      <c r="BV940">
        <v>0</v>
      </c>
      <c r="BW940">
        <v>0</v>
      </c>
      <c r="BX940">
        <v>0</v>
      </c>
      <c r="BY940">
        <v>0</v>
      </c>
      <c r="BZ940">
        <v>0</v>
      </c>
      <c r="CA940">
        <v>0</v>
      </c>
      <c r="CB940">
        <v>0</v>
      </c>
      <c r="CC940">
        <v>0</v>
      </c>
      <c r="CD940">
        <v>0</v>
      </c>
      <c r="CE940">
        <v>0</v>
      </c>
      <c r="CF940">
        <v>0</v>
      </c>
      <c r="CG940">
        <v>0</v>
      </c>
      <c r="CH940">
        <v>0</v>
      </c>
      <c r="CI940">
        <v>0</v>
      </c>
      <c r="CJ940">
        <v>0</v>
      </c>
      <c r="CK940">
        <v>0</v>
      </c>
      <c r="CL940">
        <v>0</v>
      </c>
      <c r="CM940">
        <v>0</v>
      </c>
      <c r="CN940">
        <v>0</v>
      </c>
    </row>
    <row r="941" spans="1:92">
      <c r="A941" t="s">
        <v>2029</v>
      </c>
      <c r="B941" t="s">
        <v>25</v>
      </c>
      <c r="C941" t="s">
        <v>26</v>
      </c>
      <c r="D941" t="s">
        <v>47</v>
      </c>
      <c r="E941" t="s">
        <v>48</v>
      </c>
      <c r="F941" t="s">
        <v>49</v>
      </c>
      <c r="G941" t="s">
        <v>1015</v>
      </c>
      <c r="H941" t="s">
        <v>2030</v>
      </c>
      <c r="I941">
        <v>100</v>
      </c>
      <c r="J941" s="1">
        <v>0.87</v>
      </c>
      <c r="K941" t="s">
        <v>26</v>
      </c>
      <c r="L941" t="s">
        <v>47</v>
      </c>
      <c r="M941" t="s">
        <v>48</v>
      </c>
      <c r="N941" t="s">
        <v>49</v>
      </c>
      <c r="O941" t="s">
        <v>52</v>
      </c>
      <c r="P941" t="s">
        <v>2031</v>
      </c>
      <c r="Q941">
        <v>2</v>
      </c>
      <c r="R941">
        <v>0.186279999999999</v>
      </c>
      <c r="S941">
        <f t="shared" si="28"/>
        <v>1</v>
      </c>
      <c r="T941">
        <f t="shared" si="29"/>
        <v>8</v>
      </c>
      <c r="U941">
        <v>0</v>
      </c>
      <c r="V941">
        <v>0</v>
      </c>
      <c r="W941">
        <v>0</v>
      </c>
      <c r="X941">
        <v>0</v>
      </c>
      <c r="Y941">
        <v>0</v>
      </c>
      <c r="Z941">
        <v>0</v>
      </c>
      <c r="AA941">
        <v>0</v>
      </c>
      <c r="AB941">
        <v>0</v>
      </c>
      <c r="AC941">
        <v>0</v>
      </c>
      <c r="AD941">
        <v>0</v>
      </c>
      <c r="AE941">
        <v>0</v>
      </c>
      <c r="AF941">
        <v>0</v>
      </c>
      <c r="AG941">
        <v>0</v>
      </c>
      <c r="AH941">
        <v>0</v>
      </c>
      <c r="AI941">
        <v>0</v>
      </c>
      <c r="AJ941">
        <v>0</v>
      </c>
      <c r="AK941">
        <v>0</v>
      </c>
      <c r="AL941">
        <v>0</v>
      </c>
      <c r="AM941">
        <v>0</v>
      </c>
      <c r="AN941">
        <v>8</v>
      </c>
      <c r="AO941">
        <v>0</v>
      </c>
      <c r="AP941">
        <v>0</v>
      </c>
      <c r="AQ941">
        <v>0</v>
      </c>
      <c r="AR941">
        <v>0</v>
      </c>
      <c r="AS941">
        <v>0</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v>0</v>
      </c>
      <c r="BR941">
        <v>0</v>
      </c>
      <c r="BS941">
        <v>0</v>
      </c>
      <c r="BT941">
        <v>0</v>
      </c>
      <c r="BU941">
        <v>0</v>
      </c>
      <c r="BV941">
        <v>0</v>
      </c>
      <c r="BW941">
        <v>0</v>
      </c>
      <c r="BX941">
        <v>0</v>
      </c>
      <c r="BY941">
        <v>0</v>
      </c>
      <c r="BZ941">
        <v>0</v>
      </c>
      <c r="CA941">
        <v>0</v>
      </c>
      <c r="CB941">
        <v>0</v>
      </c>
      <c r="CC941">
        <v>0</v>
      </c>
      <c r="CD941">
        <v>0</v>
      </c>
      <c r="CE941">
        <v>0</v>
      </c>
      <c r="CF941">
        <v>0</v>
      </c>
      <c r="CG941">
        <v>0</v>
      </c>
      <c r="CH941">
        <v>0</v>
      </c>
      <c r="CI941">
        <v>0</v>
      </c>
      <c r="CJ941">
        <v>0</v>
      </c>
      <c r="CK941">
        <v>0</v>
      </c>
      <c r="CL941">
        <v>0</v>
      </c>
      <c r="CM941">
        <v>0</v>
      </c>
      <c r="CN941">
        <v>0</v>
      </c>
    </row>
    <row r="942" spans="1:92">
      <c r="A942" t="s">
        <v>2113</v>
      </c>
      <c r="B942" t="s">
        <v>25</v>
      </c>
      <c r="C942" t="s">
        <v>26</v>
      </c>
      <c r="D942" t="s">
        <v>88</v>
      </c>
      <c r="E942" t="s">
        <v>89</v>
      </c>
      <c r="F942" t="s">
        <v>89</v>
      </c>
      <c r="G942" t="s">
        <v>1366</v>
      </c>
      <c r="H942" t="s">
        <v>1815</v>
      </c>
      <c r="I942">
        <v>100</v>
      </c>
      <c r="J942" s="1">
        <v>0.91</v>
      </c>
      <c r="K942" t="s">
        <v>26</v>
      </c>
      <c r="L942" t="s">
        <v>88</v>
      </c>
      <c r="M942" t="s">
        <v>89</v>
      </c>
      <c r="N942" t="s">
        <v>1408</v>
      </c>
      <c r="O942" t="s">
        <v>122</v>
      </c>
      <c r="P942" t="s">
        <v>1409</v>
      </c>
      <c r="Q942">
        <v>6</v>
      </c>
      <c r="R942">
        <v>0.72530999999999901</v>
      </c>
      <c r="S942">
        <f t="shared" si="28"/>
        <v>1</v>
      </c>
      <c r="T942">
        <f t="shared" si="29"/>
        <v>8</v>
      </c>
      <c r="U942">
        <v>0</v>
      </c>
      <c r="V942">
        <v>0</v>
      </c>
      <c r="W942">
        <v>0</v>
      </c>
      <c r="X942">
        <v>0</v>
      </c>
      <c r="Y942">
        <v>0</v>
      </c>
      <c r="Z942">
        <v>0</v>
      </c>
      <c r="AA942">
        <v>0</v>
      </c>
      <c r="AB942">
        <v>0</v>
      </c>
      <c r="AC942">
        <v>0</v>
      </c>
      <c r="AD942">
        <v>0</v>
      </c>
      <c r="AE942">
        <v>0</v>
      </c>
      <c r="AF942">
        <v>0</v>
      </c>
      <c r="AG942">
        <v>0</v>
      </c>
      <c r="AH942">
        <v>0</v>
      </c>
      <c r="AI942">
        <v>0</v>
      </c>
      <c r="AJ942">
        <v>0</v>
      </c>
      <c r="AK942">
        <v>0</v>
      </c>
      <c r="AL942">
        <v>0</v>
      </c>
      <c r="AM942">
        <v>0</v>
      </c>
      <c r="AN942">
        <v>0</v>
      </c>
      <c r="AO942">
        <v>0</v>
      </c>
      <c r="AP942">
        <v>0</v>
      </c>
      <c r="AQ942">
        <v>0</v>
      </c>
      <c r="AR942">
        <v>8</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v>0</v>
      </c>
      <c r="BR942">
        <v>0</v>
      </c>
      <c r="BS942">
        <v>0</v>
      </c>
      <c r="BT942">
        <v>0</v>
      </c>
      <c r="BU942">
        <v>0</v>
      </c>
      <c r="BV942">
        <v>0</v>
      </c>
      <c r="BW942">
        <v>0</v>
      </c>
      <c r="BX942">
        <v>0</v>
      </c>
      <c r="BY942">
        <v>0</v>
      </c>
      <c r="BZ942">
        <v>0</v>
      </c>
      <c r="CA942">
        <v>0</v>
      </c>
      <c r="CB942">
        <v>0</v>
      </c>
      <c r="CC942">
        <v>0</v>
      </c>
      <c r="CD942">
        <v>0</v>
      </c>
      <c r="CE942">
        <v>0</v>
      </c>
      <c r="CF942">
        <v>0</v>
      </c>
      <c r="CG942">
        <v>0</v>
      </c>
      <c r="CH942">
        <v>0</v>
      </c>
      <c r="CI942">
        <v>0</v>
      </c>
      <c r="CJ942">
        <v>0</v>
      </c>
      <c r="CK942">
        <v>0</v>
      </c>
      <c r="CL942">
        <v>0</v>
      </c>
      <c r="CM942">
        <v>0</v>
      </c>
      <c r="CN942">
        <v>0</v>
      </c>
    </row>
    <row r="943" spans="1:92">
      <c r="A943" t="s">
        <v>2143</v>
      </c>
      <c r="B943" t="s">
        <v>25</v>
      </c>
      <c r="C943" t="s">
        <v>26</v>
      </c>
      <c r="D943" t="s">
        <v>27</v>
      </c>
      <c r="E943" t="s">
        <v>28</v>
      </c>
      <c r="F943" t="s">
        <v>67</v>
      </c>
      <c r="G943" t="s">
        <v>1735</v>
      </c>
      <c r="H943" t="s">
        <v>1736</v>
      </c>
      <c r="I943">
        <v>100</v>
      </c>
      <c r="J943" s="1">
        <v>0.9</v>
      </c>
      <c r="K943" t="s">
        <v>26</v>
      </c>
      <c r="L943" t="s">
        <v>27</v>
      </c>
      <c r="M943" t="s">
        <v>110</v>
      </c>
      <c r="N943" t="s">
        <v>39</v>
      </c>
      <c r="O943" t="s">
        <v>1624</v>
      </c>
      <c r="P943" t="s">
        <v>2144</v>
      </c>
      <c r="Q943">
        <v>2</v>
      </c>
      <c r="R943">
        <v>0.23300000000000001</v>
      </c>
      <c r="S943">
        <f t="shared" si="28"/>
        <v>1</v>
      </c>
      <c r="T943">
        <f t="shared" si="29"/>
        <v>8</v>
      </c>
      <c r="U943">
        <v>0</v>
      </c>
      <c r="V943">
        <v>0</v>
      </c>
      <c r="W943">
        <v>0</v>
      </c>
      <c r="X943">
        <v>0</v>
      </c>
      <c r="Y943">
        <v>0</v>
      </c>
      <c r="Z943">
        <v>0</v>
      </c>
      <c r="AA943">
        <v>0</v>
      </c>
      <c r="AB943">
        <v>0</v>
      </c>
      <c r="AC943">
        <v>0</v>
      </c>
      <c r="AD943">
        <v>0</v>
      </c>
      <c r="AE943">
        <v>0</v>
      </c>
      <c r="AF943">
        <v>0</v>
      </c>
      <c r="AG943">
        <v>0</v>
      </c>
      <c r="AH943">
        <v>0</v>
      </c>
      <c r="AI943">
        <v>0</v>
      </c>
      <c r="AJ943">
        <v>0</v>
      </c>
      <c r="AK943">
        <v>0</v>
      </c>
      <c r="AL943">
        <v>0</v>
      </c>
      <c r="AM943">
        <v>0</v>
      </c>
      <c r="AN943">
        <v>0</v>
      </c>
      <c r="AO943">
        <v>0</v>
      </c>
      <c r="AP943">
        <v>0</v>
      </c>
      <c r="AQ943">
        <v>0</v>
      </c>
      <c r="AR943">
        <v>0</v>
      </c>
      <c r="AS943">
        <v>0</v>
      </c>
      <c r="AT943">
        <v>8</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v>0</v>
      </c>
      <c r="BR943">
        <v>0</v>
      </c>
      <c r="BS943">
        <v>0</v>
      </c>
      <c r="BT943">
        <v>0</v>
      </c>
      <c r="BU943">
        <v>0</v>
      </c>
      <c r="BV943">
        <v>0</v>
      </c>
      <c r="BW943">
        <v>0</v>
      </c>
      <c r="BX943">
        <v>0</v>
      </c>
      <c r="BY943">
        <v>0</v>
      </c>
      <c r="BZ943">
        <v>0</v>
      </c>
      <c r="CA943">
        <v>0</v>
      </c>
      <c r="CB943">
        <v>0</v>
      </c>
      <c r="CC943">
        <v>0</v>
      </c>
      <c r="CD943">
        <v>0</v>
      </c>
      <c r="CE943">
        <v>0</v>
      </c>
      <c r="CF943">
        <v>0</v>
      </c>
      <c r="CG943">
        <v>0</v>
      </c>
      <c r="CH943">
        <v>0</v>
      </c>
      <c r="CI943">
        <v>0</v>
      </c>
      <c r="CJ943">
        <v>0</v>
      </c>
      <c r="CK943">
        <v>0</v>
      </c>
      <c r="CL943">
        <v>0</v>
      </c>
      <c r="CM943">
        <v>0</v>
      </c>
      <c r="CN943">
        <v>0</v>
      </c>
    </row>
    <row r="944" spans="1:92">
      <c r="A944" t="s">
        <v>2259</v>
      </c>
      <c r="B944" t="s">
        <v>25</v>
      </c>
      <c r="C944" t="s">
        <v>26</v>
      </c>
      <c r="D944" t="s">
        <v>47</v>
      </c>
      <c r="E944" t="s">
        <v>48</v>
      </c>
      <c r="F944" t="s">
        <v>49</v>
      </c>
      <c r="G944" t="s">
        <v>2260</v>
      </c>
      <c r="H944" t="s">
        <v>2261</v>
      </c>
      <c r="I944">
        <v>100</v>
      </c>
      <c r="J944" s="1">
        <v>0.94</v>
      </c>
      <c r="K944" t="s">
        <v>26</v>
      </c>
      <c r="L944" t="s">
        <v>47</v>
      </c>
      <c r="M944" t="s">
        <v>48</v>
      </c>
      <c r="N944" t="s">
        <v>49</v>
      </c>
      <c r="O944" t="s">
        <v>52</v>
      </c>
      <c r="P944" t="s">
        <v>1857</v>
      </c>
      <c r="Q944">
        <v>3</v>
      </c>
      <c r="R944">
        <v>7.9350000000000004E-2</v>
      </c>
      <c r="S944">
        <f t="shared" si="28"/>
        <v>1</v>
      </c>
      <c r="T944">
        <f t="shared" si="29"/>
        <v>8</v>
      </c>
      <c r="U944">
        <v>0</v>
      </c>
      <c r="V944">
        <v>0</v>
      </c>
      <c r="W944">
        <v>0</v>
      </c>
      <c r="X944">
        <v>0</v>
      </c>
      <c r="Y944">
        <v>0</v>
      </c>
      <c r="Z944">
        <v>0</v>
      </c>
      <c r="AA944">
        <v>0</v>
      </c>
      <c r="AB944">
        <v>0</v>
      </c>
      <c r="AC944">
        <v>0</v>
      </c>
      <c r="AD944">
        <v>0</v>
      </c>
      <c r="AE944">
        <v>0</v>
      </c>
      <c r="AF944">
        <v>0</v>
      </c>
      <c r="AG944">
        <v>0</v>
      </c>
      <c r="AH944">
        <v>0</v>
      </c>
      <c r="AI944">
        <v>0</v>
      </c>
      <c r="AJ944">
        <v>0</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8</v>
      </c>
      <c r="BE944">
        <v>0</v>
      </c>
      <c r="BF944">
        <v>0</v>
      </c>
      <c r="BG944">
        <v>0</v>
      </c>
      <c r="BH944">
        <v>0</v>
      </c>
      <c r="BI944">
        <v>0</v>
      </c>
      <c r="BJ944">
        <v>0</v>
      </c>
      <c r="BK944">
        <v>0</v>
      </c>
      <c r="BL944">
        <v>0</v>
      </c>
      <c r="BM944">
        <v>0</v>
      </c>
      <c r="BN944">
        <v>0</v>
      </c>
      <c r="BO944">
        <v>0</v>
      </c>
      <c r="BP944">
        <v>0</v>
      </c>
      <c r="BQ944">
        <v>0</v>
      </c>
      <c r="BR944">
        <v>0</v>
      </c>
      <c r="BS944">
        <v>0</v>
      </c>
      <c r="BT944">
        <v>0</v>
      </c>
      <c r="BU944">
        <v>0</v>
      </c>
      <c r="BV944">
        <v>0</v>
      </c>
      <c r="BW944">
        <v>0</v>
      </c>
      <c r="BX944">
        <v>0</v>
      </c>
      <c r="BY944">
        <v>0</v>
      </c>
      <c r="BZ944">
        <v>0</v>
      </c>
      <c r="CA944">
        <v>0</v>
      </c>
      <c r="CB944">
        <v>0</v>
      </c>
      <c r="CC944">
        <v>0</v>
      </c>
      <c r="CD944">
        <v>0</v>
      </c>
      <c r="CE944">
        <v>0</v>
      </c>
      <c r="CF944">
        <v>0</v>
      </c>
      <c r="CG944">
        <v>0</v>
      </c>
      <c r="CH944">
        <v>0</v>
      </c>
      <c r="CI944">
        <v>0</v>
      </c>
      <c r="CJ944">
        <v>0</v>
      </c>
      <c r="CK944">
        <v>0</v>
      </c>
      <c r="CL944">
        <v>0</v>
      </c>
      <c r="CM944">
        <v>0</v>
      </c>
      <c r="CN944">
        <v>0</v>
      </c>
    </row>
    <row r="945" spans="1:92">
      <c r="A945" t="s">
        <v>2262</v>
      </c>
      <c r="B945" t="s">
        <v>25</v>
      </c>
      <c r="C945" t="s">
        <v>26</v>
      </c>
      <c r="D945" t="s">
        <v>27</v>
      </c>
      <c r="E945" t="s">
        <v>28</v>
      </c>
      <c r="F945" t="s">
        <v>28</v>
      </c>
      <c r="G945" t="s">
        <v>2263</v>
      </c>
      <c r="H945" t="s">
        <v>2264</v>
      </c>
      <c r="I945">
        <v>100</v>
      </c>
      <c r="J945" s="1">
        <v>0.99</v>
      </c>
      <c r="K945" t="s">
        <v>26</v>
      </c>
      <c r="L945" t="s">
        <v>27</v>
      </c>
      <c r="M945" t="s">
        <v>28</v>
      </c>
      <c r="N945" t="s">
        <v>29</v>
      </c>
      <c r="O945" t="s">
        <v>32</v>
      </c>
      <c r="P945" t="s">
        <v>33</v>
      </c>
      <c r="Q945">
        <v>5</v>
      </c>
      <c r="R945">
        <v>5.35900000000002E-2</v>
      </c>
      <c r="S945">
        <f t="shared" si="28"/>
        <v>1</v>
      </c>
      <c r="T945">
        <f t="shared" si="29"/>
        <v>8</v>
      </c>
      <c r="U945">
        <v>0</v>
      </c>
      <c r="V945">
        <v>0</v>
      </c>
      <c r="W945">
        <v>0</v>
      </c>
      <c r="X945">
        <v>0</v>
      </c>
      <c r="Y945">
        <v>0</v>
      </c>
      <c r="Z945">
        <v>0</v>
      </c>
      <c r="AA945">
        <v>0</v>
      </c>
      <c r="AB945">
        <v>0</v>
      </c>
      <c r="AC945">
        <v>0</v>
      </c>
      <c r="AD945">
        <v>0</v>
      </c>
      <c r="AE945">
        <v>0</v>
      </c>
      <c r="AF945">
        <v>0</v>
      </c>
      <c r="AG945">
        <v>0</v>
      </c>
      <c r="AH945">
        <v>0</v>
      </c>
      <c r="AI945">
        <v>0</v>
      </c>
      <c r="AJ945">
        <v>0</v>
      </c>
      <c r="AK945">
        <v>0</v>
      </c>
      <c r="AL945">
        <v>0</v>
      </c>
      <c r="AM945">
        <v>0</v>
      </c>
      <c r="AN945">
        <v>0</v>
      </c>
      <c r="AO945">
        <v>0</v>
      </c>
      <c r="AP945">
        <v>0</v>
      </c>
      <c r="AQ945">
        <v>0</v>
      </c>
      <c r="AR945">
        <v>0</v>
      </c>
      <c r="AS945">
        <v>0</v>
      </c>
      <c r="AT945">
        <v>0</v>
      </c>
      <c r="AU945">
        <v>0</v>
      </c>
      <c r="AV945">
        <v>0</v>
      </c>
      <c r="AW945">
        <v>0</v>
      </c>
      <c r="AX945">
        <v>0</v>
      </c>
      <c r="AY945">
        <v>0</v>
      </c>
      <c r="AZ945">
        <v>0</v>
      </c>
      <c r="BA945">
        <v>0</v>
      </c>
      <c r="BB945">
        <v>0</v>
      </c>
      <c r="BC945">
        <v>0</v>
      </c>
      <c r="BD945">
        <v>8</v>
      </c>
      <c r="BE945">
        <v>0</v>
      </c>
      <c r="BF945">
        <v>0</v>
      </c>
      <c r="BG945">
        <v>0</v>
      </c>
      <c r="BH945">
        <v>0</v>
      </c>
      <c r="BI945">
        <v>0</v>
      </c>
      <c r="BJ945">
        <v>0</v>
      </c>
      <c r="BK945">
        <v>0</v>
      </c>
      <c r="BL945">
        <v>0</v>
      </c>
      <c r="BM945">
        <v>0</v>
      </c>
      <c r="BN945">
        <v>0</v>
      </c>
      <c r="BO945">
        <v>0</v>
      </c>
      <c r="BP945">
        <v>0</v>
      </c>
      <c r="BQ945">
        <v>0</v>
      </c>
      <c r="BR945">
        <v>0</v>
      </c>
      <c r="BS945">
        <v>0</v>
      </c>
      <c r="BT945">
        <v>0</v>
      </c>
      <c r="BU945">
        <v>0</v>
      </c>
      <c r="BV945">
        <v>0</v>
      </c>
      <c r="BW945">
        <v>0</v>
      </c>
      <c r="BX945">
        <v>0</v>
      </c>
      <c r="BY945">
        <v>0</v>
      </c>
      <c r="BZ945">
        <v>0</v>
      </c>
      <c r="CA945">
        <v>0</v>
      </c>
      <c r="CB945">
        <v>0</v>
      </c>
      <c r="CC945">
        <v>0</v>
      </c>
      <c r="CD945">
        <v>0</v>
      </c>
      <c r="CE945">
        <v>0</v>
      </c>
      <c r="CF945">
        <v>0</v>
      </c>
      <c r="CG945">
        <v>0</v>
      </c>
      <c r="CH945">
        <v>0</v>
      </c>
      <c r="CI945">
        <v>0</v>
      </c>
      <c r="CJ945">
        <v>0</v>
      </c>
      <c r="CK945">
        <v>0</v>
      </c>
      <c r="CL945">
        <v>0</v>
      </c>
      <c r="CM945">
        <v>0</v>
      </c>
      <c r="CN945">
        <v>0</v>
      </c>
    </row>
    <row r="946" spans="1:92">
      <c r="A946" t="s">
        <v>2327</v>
      </c>
      <c r="B946" t="s">
        <v>25</v>
      </c>
      <c r="C946" t="s">
        <v>26</v>
      </c>
      <c r="D946" t="s">
        <v>27</v>
      </c>
      <c r="E946" t="s">
        <v>59</v>
      </c>
      <c r="F946" t="s">
        <v>59</v>
      </c>
      <c r="G946" t="s">
        <v>2328</v>
      </c>
      <c r="H946" t="s">
        <v>2329</v>
      </c>
      <c r="I946">
        <v>100</v>
      </c>
      <c r="J946" s="1">
        <v>0.99</v>
      </c>
      <c r="K946" t="s">
        <v>26</v>
      </c>
      <c r="L946" t="s">
        <v>27</v>
      </c>
      <c r="M946" t="s">
        <v>110</v>
      </c>
      <c r="N946" t="s">
        <v>110</v>
      </c>
      <c r="O946" t="s">
        <v>111</v>
      </c>
      <c r="P946" t="s">
        <v>112</v>
      </c>
      <c r="Q946">
        <v>4</v>
      </c>
      <c r="R946">
        <v>7.8000000000000205E-4</v>
      </c>
      <c r="S946">
        <f t="shared" si="28"/>
        <v>1</v>
      </c>
      <c r="T946">
        <f t="shared" si="29"/>
        <v>8</v>
      </c>
      <c r="U946">
        <v>0</v>
      </c>
      <c r="V946">
        <v>0</v>
      </c>
      <c r="W946">
        <v>0</v>
      </c>
      <c r="X946">
        <v>0</v>
      </c>
      <c r="Y946">
        <v>0</v>
      </c>
      <c r="Z946">
        <v>0</v>
      </c>
      <c r="AA946">
        <v>0</v>
      </c>
      <c r="AB946">
        <v>0</v>
      </c>
      <c r="AC946">
        <v>0</v>
      </c>
      <c r="AD946">
        <v>0</v>
      </c>
      <c r="AE946">
        <v>0</v>
      </c>
      <c r="AF946">
        <v>0</v>
      </c>
      <c r="AG946">
        <v>0</v>
      </c>
      <c r="AH946">
        <v>0</v>
      </c>
      <c r="AI946">
        <v>0</v>
      </c>
      <c r="AJ946">
        <v>0</v>
      </c>
      <c r="AK946">
        <v>0</v>
      </c>
      <c r="AL946">
        <v>0</v>
      </c>
      <c r="AM946">
        <v>0</v>
      </c>
      <c r="AN946">
        <v>0</v>
      </c>
      <c r="AO946">
        <v>0</v>
      </c>
      <c r="AP946">
        <v>0</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8</v>
      </c>
      <c r="BM946">
        <v>0</v>
      </c>
      <c r="BN946">
        <v>0</v>
      </c>
      <c r="BO946">
        <v>0</v>
      </c>
      <c r="BP946">
        <v>0</v>
      </c>
      <c r="BQ946">
        <v>0</v>
      </c>
      <c r="BR946">
        <v>0</v>
      </c>
      <c r="BS946">
        <v>0</v>
      </c>
      <c r="BT946">
        <v>0</v>
      </c>
      <c r="BU946">
        <v>0</v>
      </c>
      <c r="BV946">
        <v>0</v>
      </c>
      <c r="BW946">
        <v>0</v>
      </c>
      <c r="BX946">
        <v>0</v>
      </c>
      <c r="BY946">
        <v>0</v>
      </c>
      <c r="BZ946">
        <v>0</v>
      </c>
      <c r="CA946">
        <v>0</v>
      </c>
      <c r="CB946">
        <v>0</v>
      </c>
      <c r="CC946">
        <v>0</v>
      </c>
      <c r="CD946">
        <v>0</v>
      </c>
      <c r="CE946">
        <v>0</v>
      </c>
      <c r="CF946">
        <v>0</v>
      </c>
      <c r="CG946">
        <v>0</v>
      </c>
      <c r="CH946">
        <v>0</v>
      </c>
      <c r="CI946">
        <v>0</v>
      </c>
      <c r="CJ946">
        <v>0</v>
      </c>
      <c r="CK946">
        <v>0</v>
      </c>
      <c r="CL946">
        <v>0</v>
      </c>
      <c r="CM946">
        <v>0</v>
      </c>
      <c r="CN946">
        <v>0</v>
      </c>
    </row>
    <row r="947" spans="1:92">
      <c r="A947" t="s">
        <v>2358</v>
      </c>
      <c r="B947" t="s">
        <v>25</v>
      </c>
      <c r="C947" t="s">
        <v>26</v>
      </c>
      <c r="D947" t="s">
        <v>27</v>
      </c>
      <c r="E947" t="s">
        <v>491</v>
      </c>
      <c r="F947" t="s">
        <v>32</v>
      </c>
      <c r="G947" t="s">
        <v>2359</v>
      </c>
      <c r="H947" t="s">
        <v>2360</v>
      </c>
      <c r="I947">
        <v>100</v>
      </c>
      <c r="J947" s="1">
        <v>0.82</v>
      </c>
      <c r="K947" t="s">
        <v>26</v>
      </c>
      <c r="L947" t="s">
        <v>88</v>
      </c>
      <c r="M947" t="s">
        <v>89</v>
      </c>
      <c r="N947" t="s">
        <v>89</v>
      </c>
      <c r="O947" t="s">
        <v>643</v>
      </c>
      <c r="P947" t="s">
        <v>1398</v>
      </c>
      <c r="Q947">
        <v>3</v>
      </c>
      <c r="R947">
        <v>0.64019999999999999</v>
      </c>
      <c r="S947">
        <f t="shared" si="28"/>
        <v>1</v>
      </c>
      <c r="T947">
        <f t="shared" si="29"/>
        <v>8</v>
      </c>
      <c r="U947">
        <v>0</v>
      </c>
      <c r="V947">
        <v>0</v>
      </c>
      <c r="W947">
        <v>0</v>
      </c>
      <c r="X947">
        <v>0</v>
      </c>
      <c r="Y947">
        <v>0</v>
      </c>
      <c r="Z947">
        <v>0</v>
      </c>
      <c r="AA947">
        <v>0</v>
      </c>
      <c r="AB947">
        <v>0</v>
      </c>
      <c r="AC947">
        <v>0</v>
      </c>
      <c r="AD947">
        <v>0</v>
      </c>
      <c r="AE947">
        <v>0</v>
      </c>
      <c r="AF947">
        <v>0</v>
      </c>
      <c r="AG947">
        <v>0</v>
      </c>
      <c r="AH947">
        <v>0</v>
      </c>
      <c r="AI947">
        <v>0</v>
      </c>
      <c r="AJ947">
        <v>0</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v>0</v>
      </c>
      <c r="BR947">
        <v>8</v>
      </c>
      <c r="BS947">
        <v>0</v>
      </c>
      <c r="BT947">
        <v>0</v>
      </c>
      <c r="BU947">
        <v>0</v>
      </c>
      <c r="BV947">
        <v>0</v>
      </c>
      <c r="BW947">
        <v>0</v>
      </c>
      <c r="BX947">
        <v>0</v>
      </c>
      <c r="BY947">
        <v>0</v>
      </c>
      <c r="BZ947">
        <v>0</v>
      </c>
      <c r="CA947">
        <v>0</v>
      </c>
      <c r="CB947">
        <v>0</v>
      </c>
      <c r="CC947">
        <v>0</v>
      </c>
      <c r="CD947">
        <v>0</v>
      </c>
      <c r="CE947">
        <v>0</v>
      </c>
      <c r="CF947">
        <v>0</v>
      </c>
      <c r="CG947">
        <v>0</v>
      </c>
      <c r="CH947">
        <v>0</v>
      </c>
      <c r="CI947">
        <v>0</v>
      </c>
      <c r="CJ947">
        <v>0</v>
      </c>
      <c r="CK947">
        <v>0</v>
      </c>
      <c r="CL947">
        <v>0</v>
      </c>
      <c r="CM947">
        <v>0</v>
      </c>
      <c r="CN947">
        <v>0</v>
      </c>
    </row>
    <row r="948" spans="1:92">
      <c r="A948" t="s">
        <v>2426</v>
      </c>
      <c r="B948" t="s">
        <v>25</v>
      </c>
      <c r="C948" t="s">
        <v>26</v>
      </c>
      <c r="D948" t="s">
        <v>88</v>
      </c>
      <c r="E948" t="s">
        <v>89</v>
      </c>
      <c r="F948" t="s">
        <v>32</v>
      </c>
      <c r="G948" t="s">
        <v>332</v>
      </c>
      <c r="H948" t="s">
        <v>333</v>
      </c>
      <c r="I948">
        <v>100</v>
      </c>
      <c r="J948" s="1">
        <v>0.98</v>
      </c>
      <c r="K948" t="s">
        <v>26</v>
      </c>
      <c r="L948" t="s">
        <v>88</v>
      </c>
      <c r="M948" t="s">
        <v>89</v>
      </c>
      <c r="N948" t="s">
        <v>32</v>
      </c>
      <c r="P948" t="s">
        <v>90</v>
      </c>
      <c r="Q948">
        <v>4</v>
      </c>
      <c r="R948">
        <v>7.4720000000000106E-2</v>
      </c>
      <c r="S948">
        <f t="shared" si="28"/>
        <v>1</v>
      </c>
      <c r="T948">
        <f t="shared" si="29"/>
        <v>8</v>
      </c>
      <c r="U948">
        <v>0</v>
      </c>
      <c r="V948">
        <v>0</v>
      </c>
      <c r="W948">
        <v>0</v>
      </c>
      <c r="X948">
        <v>0</v>
      </c>
      <c r="Y948">
        <v>0</v>
      </c>
      <c r="Z948">
        <v>0</v>
      </c>
      <c r="AA948">
        <v>0</v>
      </c>
      <c r="AB948">
        <v>0</v>
      </c>
      <c r="AC948">
        <v>0</v>
      </c>
      <c r="AD948">
        <v>0</v>
      </c>
      <c r="AE948">
        <v>0</v>
      </c>
      <c r="AF948">
        <v>0</v>
      </c>
      <c r="AG948">
        <v>0</v>
      </c>
      <c r="AH948">
        <v>0</v>
      </c>
      <c r="AI948">
        <v>0</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v>0</v>
      </c>
      <c r="BR948">
        <v>0</v>
      </c>
      <c r="BS948">
        <v>0</v>
      </c>
      <c r="BT948">
        <v>0</v>
      </c>
      <c r="BU948">
        <v>0</v>
      </c>
      <c r="BV948">
        <v>0</v>
      </c>
      <c r="BW948">
        <v>0</v>
      </c>
      <c r="BX948">
        <v>0</v>
      </c>
      <c r="BY948">
        <v>8</v>
      </c>
      <c r="BZ948">
        <v>0</v>
      </c>
      <c r="CA948">
        <v>0</v>
      </c>
      <c r="CB948">
        <v>0</v>
      </c>
      <c r="CC948">
        <v>0</v>
      </c>
      <c r="CD948">
        <v>0</v>
      </c>
      <c r="CE948">
        <v>0</v>
      </c>
      <c r="CF948">
        <v>0</v>
      </c>
      <c r="CG948">
        <v>0</v>
      </c>
      <c r="CH948">
        <v>0</v>
      </c>
      <c r="CI948">
        <v>0</v>
      </c>
      <c r="CJ948">
        <v>0</v>
      </c>
      <c r="CK948">
        <v>0</v>
      </c>
      <c r="CL948">
        <v>0</v>
      </c>
      <c r="CM948">
        <v>0</v>
      </c>
      <c r="CN948">
        <v>0</v>
      </c>
    </row>
    <row r="949" spans="1:92">
      <c r="A949" t="s">
        <v>2445</v>
      </c>
      <c r="B949" t="s">
        <v>25</v>
      </c>
      <c r="C949" t="s">
        <v>26</v>
      </c>
      <c r="D949" t="s">
        <v>47</v>
      </c>
      <c r="E949" t="s">
        <v>48</v>
      </c>
      <c r="F949" t="s">
        <v>49</v>
      </c>
      <c r="G949" t="s">
        <v>394</v>
      </c>
      <c r="H949" t="s">
        <v>395</v>
      </c>
      <c r="I949">
        <v>100</v>
      </c>
      <c r="J949" s="1">
        <v>0.96</v>
      </c>
      <c r="K949" t="s">
        <v>26</v>
      </c>
      <c r="L949" t="s">
        <v>47</v>
      </c>
      <c r="M949" t="s">
        <v>48</v>
      </c>
      <c r="N949" t="s">
        <v>49</v>
      </c>
      <c r="O949" t="s">
        <v>78</v>
      </c>
      <c r="P949" t="s">
        <v>348</v>
      </c>
      <c r="Q949">
        <v>3</v>
      </c>
      <c r="R949">
        <v>7.3000000000011901E-4</v>
      </c>
      <c r="S949">
        <f t="shared" si="28"/>
        <v>1</v>
      </c>
      <c r="T949">
        <f t="shared" si="29"/>
        <v>8</v>
      </c>
      <c r="U949">
        <v>0</v>
      </c>
      <c r="V949">
        <v>0</v>
      </c>
      <c r="W949">
        <v>0</v>
      </c>
      <c r="X949">
        <v>0</v>
      </c>
      <c r="Y949">
        <v>0</v>
      </c>
      <c r="Z949">
        <v>0</v>
      </c>
      <c r="AA949">
        <v>0</v>
      </c>
      <c r="AB949">
        <v>0</v>
      </c>
      <c r="AC949">
        <v>0</v>
      </c>
      <c r="AD949">
        <v>0</v>
      </c>
      <c r="AE949">
        <v>0</v>
      </c>
      <c r="AF949">
        <v>0</v>
      </c>
      <c r="AG949">
        <v>0</v>
      </c>
      <c r="AH949">
        <v>0</v>
      </c>
      <c r="AI949">
        <v>0</v>
      </c>
      <c r="AJ949">
        <v>0</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v>0</v>
      </c>
      <c r="BY949">
        <v>0</v>
      </c>
      <c r="BZ949">
        <v>0</v>
      </c>
      <c r="CA949">
        <v>8</v>
      </c>
      <c r="CB949">
        <v>0</v>
      </c>
      <c r="CC949">
        <v>0</v>
      </c>
      <c r="CD949">
        <v>0</v>
      </c>
      <c r="CE949">
        <v>0</v>
      </c>
      <c r="CF949">
        <v>0</v>
      </c>
      <c r="CG949">
        <v>0</v>
      </c>
      <c r="CH949">
        <v>0</v>
      </c>
      <c r="CI949">
        <v>0</v>
      </c>
      <c r="CJ949">
        <v>0</v>
      </c>
      <c r="CK949">
        <v>0</v>
      </c>
      <c r="CL949">
        <v>0</v>
      </c>
      <c r="CM949">
        <v>0</v>
      </c>
      <c r="CN949">
        <v>0</v>
      </c>
    </row>
    <row r="950" spans="1:92">
      <c r="A950" t="s">
        <v>2485</v>
      </c>
      <c r="B950" t="s">
        <v>25</v>
      </c>
      <c r="C950" t="s">
        <v>26</v>
      </c>
      <c r="D950" t="s">
        <v>27</v>
      </c>
      <c r="E950" t="s">
        <v>28</v>
      </c>
      <c r="F950" t="s">
        <v>28</v>
      </c>
      <c r="G950" t="s">
        <v>42</v>
      </c>
      <c r="H950" t="s">
        <v>43</v>
      </c>
      <c r="I950">
        <v>100</v>
      </c>
      <c r="J950" s="1">
        <v>0.96</v>
      </c>
      <c r="K950" t="s">
        <v>26</v>
      </c>
      <c r="L950" t="s">
        <v>27</v>
      </c>
      <c r="M950" t="s">
        <v>940</v>
      </c>
      <c r="N950" t="s">
        <v>940</v>
      </c>
      <c r="O950" t="s">
        <v>586</v>
      </c>
      <c r="P950" t="s">
        <v>2486</v>
      </c>
      <c r="Q950">
        <v>2</v>
      </c>
      <c r="R950">
        <v>0.15101000000000001</v>
      </c>
      <c r="S950">
        <f t="shared" si="28"/>
        <v>1</v>
      </c>
      <c r="T950">
        <f t="shared" si="29"/>
        <v>8</v>
      </c>
      <c r="U950">
        <v>0</v>
      </c>
      <c r="V950">
        <v>0</v>
      </c>
      <c r="W950">
        <v>0</v>
      </c>
      <c r="X950">
        <v>0</v>
      </c>
      <c r="Y950">
        <v>0</v>
      </c>
      <c r="Z950">
        <v>0</v>
      </c>
      <c r="AA950">
        <v>0</v>
      </c>
      <c r="AB950">
        <v>0</v>
      </c>
      <c r="AC950">
        <v>0</v>
      </c>
      <c r="AD950">
        <v>0</v>
      </c>
      <c r="AE950">
        <v>0</v>
      </c>
      <c r="AF950">
        <v>0</v>
      </c>
      <c r="AG950">
        <v>0</v>
      </c>
      <c r="AH950">
        <v>0</v>
      </c>
      <c r="AI950">
        <v>0</v>
      </c>
      <c r="AJ950">
        <v>0</v>
      </c>
      <c r="AK950">
        <v>0</v>
      </c>
      <c r="AL950">
        <v>0</v>
      </c>
      <c r="AM950">
        <v>0</v>
      </c>
      <c r="AN950">
        <v>0</v>
      </c>
      <c r="AO950">
        <v>0</v>
      </c>
      <c r="AP950">
        <v>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v>0</v>
      </c>
      <c r="BR950">
        <v>0</v>
      </c>
      <c r="BS950">
        <v>0</v>
      </c>
      <c r="BT950">
        <v>0</v>
      </c>
      <c r="BU950">
        <v>0</v>
      </c>
      <c r="BV950">
        <v>0</v>
      </c>
      <c r="BW950">
        <v>0</v>
      </c>
      <c r="BX950">
        <v>0</v>
      </c>
      <c r="BY950">
        <v>0</v>
      </c>
      <c r="BZ950">
        <v>0</v>
      </c>
      <c r="CA950">
        <v>0</v>
      </c>
      <c r="CB950">
        <v>0</v>
      </c>
      <c r="CC950">
        <v>0</v>
      </c>
      <c r="CD950">
        <v>0</v>
      </c>
      <c r="CE950">
        <v>0</v>
      </c>
      <c r="CF950">
        <v>8</v>
      </c>
      <c r="CG950">
        <v>0</v>
      </c>
      <c r="CH950">
        <v>0</v>
      </c>
      <c r="CI950">
        <v>0</v>
      </c>
      <c r="CJ950">
        <v>0</v>
      </c>
      <c r="CK950">
        <v>0</v>
      </c>
      <c r="CL950">
        <v>0</v>
      </c>
      <c r="CM950">
        <v>0</v>
      </c>
      <c r="CN950">
        <v>0</v>
      </c>
    </row>
    <row r="951" spans="1:92">
      <c r="A951" t="s">
        <v>2521</v>
      </c>
      <c r="B951" t="s">
        <v>25</v>
      </c>
      <c r="C951" t="s">
        <v>26</v>
      </c>
      <c r="D951" t="s">
        <v>88</v>
      </c>
      <c r="E951" t="s">
        <v>89</v>
      </c>
      <c r="F951" t="s">
        <v>1069</v>
      </c>
      <c r="G951" t="s">
        <v>2522</v>
      </c>
      <c r="H951" t="s">
        <v>2523</v>
      </c>
      <c r="I951">
        <v>100</v>
      </c>
      <c r="J951" s="1">
        <v>0.94</v>
      </c>
      <c r="K951" t="s">
        <v>26</v>
      </c>
      <c r="L951" t="s">
        <v>88</v>
      </c>
      <c r="M951" t="s">
        <v>89</v>
      </c>
      <c r="N951" t="s">
        <v>1069</v>
      </c>
      <c r="O951" t="s">
        <v>1069</v>
      </c>
      <c r="P951" t="s">
        <v>1070</v>
      </c>
      <c r="Q951">
        <v>3</v>
      </c>
      <c r="R951">
        <v>0.28448999999999902</v>
      </c>
      <c r="S951">
        <f t="shared" si="28"/>
        <v>1</v>
      </c>
      <c r="T951">
        <f t="shared" si="29"/>
        <v>8</v>
      </c>
      <c r="U951">
        <v>0</v>
      </c>
      <c r="V951">
        <v>0</v>
      </c>
      <c r="W951">
        <v>0</v>
      </c>
      <c r="X951">
        <v>0</v>
      </c>
      <c r="Y951">
        <v>0</v>
      </c>
      <c r="Z951">
        <v>0</v>
      </c>
      <c r="AA951">
        <v>0</v>
      </c>
      <c r="AB951">
        <v>0</v>
      </c>
      <c r="AC951">
        <v>0</v>
      </c>
      <c r="AD951">
        <v>0</v>
      </c>
      <c r="AE951">
        <v>0</v>
      </c>
      <c r="AF951">
        <v>0</v>
      </c>
      <c r="AG951">
        <v>0</v>
      </c>
      <c r="AH951">
        <v>0</v>
      </c>
      <c r="AI951">
        <v>0</v>
      </c>
      <c r="AJ951">
        <v>0</v>
      </c>
      <c r="AK951">
        <v>0</v>
      </c>
      <c r="AL951">
        <v>0</v>
      </c>
      <c r="AM951">
        <v>0</v>
      </c>
      <c r="AN951">
        <v>0</v>
      </c>
      <c r="AO951">
        <v>0</v>
      </c>
      <c r="AP951">
        <v>0</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v>0</v>
      </c>
      <c r="BY951">
        <v>0</v>
      </c>
      <c r="BZ951">
        <v>0</v>
      </c>
      <c r="CA951">
        <v>0</v>
      </c>
      <c r="CB951">
        <v>0</v>
      </c>
      <c r="CC951">
        <v>0</v>
      </c>
      <c r="CD951">
        <v>0</v>
      </c>
      <c r="CE951">
        <v>0</v>
      </c>
      <c r="CF951">
        <v>0</v>
      </c>
      <c r="CG951">
        <v>0</v>
      </c>
      <c r="CH951">
        <v>0</v>
      </c>
      <c r="CI951">
        <v>0</v>
      </c>
      <c r="CJ951">
        <v>0</v>
      </c>
      <c r="CK951">
        <v>0</v>
      </c>
      <c r="CL951">
        <v>8</v>
      </c>
      <c r="CM951">
        <v>0</v>
      </c>
      <c r="CN951">
        <v>0</v>
      </c>
    </row>
    <row r="952" spans="1:92">
      <c r="A952" t="s">
        <v>2539</v>
      </c>
      <c r="B952" t="s">
        <v>25</v>
      </c>
      <c r="C952" t="s">
        <v>26</v>
      </c>
      <c r="D952" t="s">
        <v>27</v>
      </c>
      <c r="E952" t="s">
        <v>28</v>
      </c>
      <c r="F952" t="s">
        <v>28</v>
      </c>
      <c r="G952" t="s">
        <v>595</v>
      </c>
      <c r="H952" t="s">
        <v>2540</v>
      </c>
      <c r="I952">
        <v>100</v>
      </c>
      <c r="J952" s="1">
        <v>0.93</v>
      </c>
      <c r="K952" t="s">
        <v>26</v>
      </c>
      <c r="L952" t="s">
        <v>88</v>
      </c>
      <c r="M952" t="s">
        <v>89</v>
      </c>
      <c r="N952" t="s">
        <v>89</v>
      </c>
      <c r="O952" t="s">
        <v>89</v>
      </c>
      <c r="P952" t="s">
        <v>870</v>
      </c>
      <c r="Q952">
        <v>5</v>
      </c>
      <c r="R952">
        <v>4.5809999999999899E-2</v>
      </c>
      <c r="S952">
        <f t="shared" si="28"/>
        <v>1</v>
      </c>
      <c r="T952">
        <f t="shared" si="29"/>
        <v>8</v>
      </c>
      <c r="U952">
        <v>0</v>
      </c>
      <c r="V952">
        <v>0</v>
      </c>
      <c r="W952">
        <v>0</v>
      </c>
      <c r="X952">
        <v>0</v>
      </c>
      <c r="Y952">
        <v>0</v>
      </c>
      <c r="Z952">
        <v>0</v>
      </c>
      <c r="AA952">
        <v>0</v>
      </c>
      <c r="AB952">
        <v>0</v>
      </c>
      <c r="AC952">
        <v>0</v>
      </c>
      <c r="AD952">
        <v>0</v>
      </c>
      <c r="AE952">
        <v>0</v>
      </c>
      <c r="AF952">
        <v>0</v>
      </c>
      <c r="AG952">
        <v>0</v>
      </c>
      <c r="AH952">
        <v>0</v>
      </c>
      <c r="AI952">
        <v>0</v>
      </c>
      <c r="AJ952">
        <v>0</v>
      </c>
      <c r="AK952">
        <v>0</v>
      </c>
      <c r="AL952">
        <v>0</v>
      </c>
      <c r="AM952">
        <v>0</v>
      </c>
      <c r="AN952">
        <v>0</v>
      </c>
      <c r="AO952">
        <v>0</v>
      </c>
      <c r="AP952">
        <v>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v>0</v>
      </c>
      <c r="BY952">
        <v>0</v>
      </c>
      <c r="BZ952">
        <v>0</v>
      </c>
      <c r="CA952">
        <v>0</v>
      </c>
      <c r="CB952">
        <v>0</v>
      </c>
      <c r="CC952">
        <v>0</v>
      </c>
      <c r="CD952">
        <v>0</v>
      </c>
      <c r="CE952">
        <v>0</v>
      </c>
      <c r="CF952">
        <v>0</v>
      </c>
      <c r="CG952">
        <v>0</v>
      </c>
      <c r="CH952">
        <v>0</v>
      </c>
      <c r="CI952">
        <v>0</v>
      </c>
      <c r="CJ952">
        <v>0</v>
      </c>
      <c r="CK952">
        <v>0</v>
      </c>
      <c r="CL952">
        <v>0</v>
      </c>
      <c r="CM952">
        <v>0</v>
      </c>
      <c r="CN952">
        <v>8</v>
      </c>
    </row>
    <row r="953" spans="1:92">
      <c r="A953" t="s">
        <v>975</v>
      </c>
      <c r="B953" t="s">
        <v>25</v>
      </c>
      <c r="C953" t="s">
        <v>26</v>
      </c>
      <c r="D953" t="s">
        <v>27</v>
      </c>
      <c r="E953" t="s">
        <v>28</v>
      </c>
      <c r="F953" t="s">
        <v>28</v>
      </c>
      <c r="G953" t="s">
        <v>368</v>
      </c>
      <c r="H953" t="s">
        <v>369</v>
      </c>
      <c r="I953">
        <v>100</v>
      </c>
      <c r="J953" s="1">
        <v>0.96</v>
      </c>
      <c r="K953" t="s">
        <v>26</v>
      </c>
      <c r="L953" t="s">
        <v>27</v>
      </c>
      <c r="M953" t="s">
        <v>28</v>
      </c>
      <c r="N953" t="s">
        <v>67</v>
      </c>
      <c r="O953" t="s">
        <v>67</v>
      </c>
      <c r="P953" t="s">
        <v>68</v>
      </c>
      <c r="Q953">
        <v>7</v>
      </c>
      <c r="R953">
        <v>8.6090000000000194E-2</v>
      </c>
      <c r="S953">
        <f t="shared" si="28"/>
        <v>6</v>
      </c>
      <c r="T953">
        <f t="shared" si="29"/>
        <v>7</v>
      </c>
      <c r="U953">
        <v>0</v>
      </c>
      <c r="V953">
        <v>0</v>
      </c>
      <c r="W953">
        <v>0</v>
      </c>
      <c r="X953">
        <v>0</v>
      </c>
      <c r="Y953">
        <v>0</v>
      </c>
      <c r="Z953">
        <v>1</v>
      </c>
      <c r="AA953">
        <v>0</v>
      </c>
      <c r="AB953">
        <v>0</v>
      </c>
      <c r="AC953">
        <v>0</v>
      </c>
      <c r="AD953">
        <v>0</v>
      </c>
      <c r="AE953">
        <v>0</v>
      </c>
      <c r="AF953">
        <v>0</v>
      </c>
      <c r="AG953">
        <v>0</v>
      </c>
      <c r="AH953">
        <v>0</v>
      </c>
      <c r="AI953">
        <v>0</v>
      </c>
      <c r="AJ953">
        <v>0</v>
      </c>
      <c r="AK953">
        <v>0</v>
      </c>
      <c r="AL953">
        <v>0</v>
      </c>
      <c r="AM953">
        <v>0</v>
      </c>
      <c r="AN953">
        <v>0</v>
      </c>
      <c r="AO953">
        <v>0</v>
      </c>
      <c r="AP953">
        <v>1</v>
      </c>
      <c r="AQ953">
        <v>0</v>
      </c>
      <c r="AR953">
        <v>0</v>
      </c>
      <c r="AS953">
        <v>0</v>
      </c>
      <c r="AT953">
        <v>0</v>
      </c>
      <c r="AU953">
        <v>0</v>
      </c>
      <c r="AV953">
        <v>2</v>
      </c>
      <c r="AW953">
        <v>0</v>
      </c>
      <c r="AX953">
        <v>0</v>
      </c>
      <c r="AY953">
        <v>0</v>
      </c>
      <c r="AZ953">
        <v>1</v>
      </c>
      <c r="BA953">
        <v>0</v>
      </c>
      <c r="BB953">
        <v>0</v>
      </c>
      <c r="BC953">
        <v>0</v>
      </c>
      <c r="BD953">
        <v>0</v>
      </c>
      <c r="BE953">
        <v>0</v>
      </c>
      <c r="BF953">
        <v>0</v>
      </c>
      <c r="BG953">
        <v>0</v>
      </c>
      <c r="BH953">
        <v>0</v>
      </c>
      <c r="BI953">
        <v>0</v>
      </c>
      <c r="BJ953">
        <v>0</v>
      </c>
      <c r="BK953">
        <v>0</v>
      </c>
      <c r="BL953">
        <v>0</v>
      </c>
      <c r="BM953">
        <v>0</v>
      </c>
      <c r="BN953">
        <v>0</v>
      </c>
      <c r="BO953">
        <v>0</v>
      </c>
      <c r="BP953">
        <v>0</v>
      </c>
      <c r="BQ953">
        <v>0</v>
      </c>
      <c r="BR953">
        <v>1</v>
      </c>
      <c r="BS953">
        <v>0</v>
      </c>
      <c r="BT953">
        <v>0</v>
      </c>
      <c r="BU953">
        <v>0</v>
      </c>
      <c r="BV953">
        <v>0</v>
      </c>
      <c r="BW953">
        <v>0</v>
      </c>
      <c r="BX953">
        <v>0</v>
      </c>
      <c r="BY953">
        <v>0</v>
      </c>
      <c r="BZ953">
        <v>0</v>
      </c>
      <c r="CA953">
        <v>0</v>
      </c>
      <c r="CB953">
        <v>0</v>
      </c>
      <c r="CC953">
        <v>0</v>
      </c>
      <c r="CD953">
        <v>1</v>
      </c>
      <c r="CE953">
        <v>0</v>
      </c>
      <c r="CF953">
        <v>0</v>
      </c>
      <c r="CG953">
        <v>0</v>
      </c>
      <c r="CH953">
        <v>0</v>
      </c>
      <c r="CI953">
        <v>0</v>
      </c>
      <c r="CJ953">
        <v>0</v>
      </c>
      <c r="CK953">
        <v>0</v>
      </c>
      <c r="CL953">
        <v>0</v>
      </c>
      <c r="CM953">
        <v>0</v>
      </c>
      <c r="CN953">
        <v>0</v>
      </c>
    </row>
    <row r="954" spans="1:92">
      <c r="A954" t="s">
        <v>1701</v>
      </c>
      <c r="B954" t="s">
        <v>25</v>
      </c>
      <c r="C954" t="s">
        <v>26</v>
      </c>
      <c r="D954" t="s">
        <v>47</v>
      </c>
      <c r="E954" t="s">
        <v>48</v>
      </c>
      <c r="F954" t="s">
        <v>49</v>
      </c>
      <c r="G954" t="s">
        <v>50</v>
      </c>
      <c r="H954" t="s">
        <v>105</v>
      </c>
      <c r="I954">
        <v>100</v>
      </c>
      <c r="J954" s="1">
        <v>0.98</v>
      </c>
      <c r="K954" t="s">
        <v>26</v>
      </c>
      <c r="L954" t="s">
        <v>47</v>
      </c>
      <c r="M954" t="s">
        <v>48</v>
      </c>
      <c r="N954" t="s">
        <v>49</v>
      </c>
      <c r="O954" t="s">
        <v>52</v>
      </c>
      <c r="P954" t="s">
        <v>106</v>
      </c>
      <c r="Q954">
        <v>4</v>
      </c>
      <c r="R954">
        <v>0.114109999999999</v>
      </c>
      <c r="S954">
        <f t="shared" si="28"/>
        <v>6</v>
      </c>
      <c r="T954">
        <f t="shared" si="29"/>
        <v>7</v>
      </c>
      <c r="U954">
        <v>0</v>
      </c>
      <c r="V954">
        <v>0</v>
      </c>
      <c r="W954">
        <v>0</v>
      </c>
      <c r="X954">
        <v>0</v>
      </c>
      <c r="Y954">
        <v>0</v>
      </c>
      <c r="Z954">
        <v>0</v>
      </c>
      <c r="AA954">
        <v>1</v>
      </c>
      <c r="AB954">
        <v>0</v>
      </c>
      <c r="AC954">
        <v>0</v>
      </c>
      <c r="AD954">
        <v>0</v>
      </c>
      <c r="AE954">
        <v>0</v>
      </c>
      <c r="AF954">
        <v>0</v>
      </c>
      <c r="AG954">
        <v>0</v>
      </c>
      <c r="AH954">
        <v>0</v>
      </c>
      <c r="AI954">
        <v>0</v>
      </c>
      <c r="AJ954">
        <v>1</v>
      </c>
      <c r="AK954">
        <v>0</v>
      </c>
      <c r="AL954">
        <v>0</v>
      </c>
      <c r="AM954">
        <v>0</v>
      </c>
      <c r="AN954">
        <v>0</v>
      </c>
      <c r="AO954">
        <v>0</v>
      </c>
      <c r="AP954">
        <v>0</v>
      </c>
      <c r="AQ954">
        <v>0</v>
      </c>
      <c r="AR954">
        <v>0</v>
      </c>
      <c r="AS954">
        <v>0</v>
      </c>
      <c r="AT954">
        <v>0</v>
      </c>
      <c r="AU954">
        <v>0</v>
      </c>
      <c r="AV954">
        <v>0</v>
      </c>
      <c r="AW954">
        <v>2</v>
      </c>
      <c r="AX954">
        <v>0</v>
      </c>
      <c r="AY954">
        <v>0</v>
      </c>
      <c r="AZ954">
        <v>0</v>
      </c>
      <c r="BA954">
        <v>0</v>
      </c>
      <c r="BB954">
        <v>0</v>
      </c>
      <c r="BC954">
        <v>0</v>
      </c>
      <c r="BD954">
        <v>0</v>
      </c>
      <c r="BE954">
        <v>0</v>
      </c>
      <c r="BF954">
        <v>0</v>
      </c>
      <c r="BG954">
        <v>0</v>
      </c>
      <c r="BH954">
        <v>0</v>
      </c>
      <c r="BI954">
        <v>1</v>
      </c>
      <c r="BJ954">
        <v>0</v>
      </c>
      <c r="BK954">
        <v>0</v>
      </c>
      <c r="BL954">
        <v>0</v>
      </c>
      <c r="BM954">
        <v>0</v>
      </c>
      <c r="BN954">
        <v>0</v>
      </c>
      <c r="BO954">
        <v>0</v>
      </c>
      <c r="BP954">
        <v>0</v>
      </c>
      <c r="BQ954">
        <v>0</v>
      </c>
      <c r="BR954">
        <v>0</v>
      </c>
      <c r="BS954">
        <v>0</v>
      </c>
      <c r="BT954">
        <v>0</v>
      </c>
      <c r="BU954">
        <v>0</v>
      </c>
      <c r="BV954">
        <v>0</v>
      </c>
      <c r="BW954">
        <v>0</v>
      </c>
      <c r="BX954">
        <v>0</v>
      </c>
      <c r="BY954">
        <v>0</v>
      </c>
      <c r="BZ954">
        <v>0</v>
      </c>
      <c r="CA954">
        <v>0</v>
      </c>
      <c r="CB954">
        <v>0</v>
      </c>
      <c r="CC954">
        <v>0</v>
      </c>
      <c r="CD954">
        <v>0</v>
      </c>
      <c r="CE954">
        <v>0</v>
      </c>
      <c r="CF954">
        <v>0</v>
      </c>
      <c r="CG954">
        <v>0</v>
      </c>
      <c r="CH954">
        <v>0</v>
      </c>
      <c r="CI954">
        <v>1</v>
      </c>
      <c r="CJ954">
        <v>0</v>
      </c>
      <c r="CK954">
        <v>1</v>
      </c>
      <c r="CL954">
        <v>0</v>
      </c>
      <c r="CM954">
        <v>0</v>
      </c>
      <c r="CN954">
        <v>0</v>
      </c>
    </row>
    <row r="955" spans="1:92">
      <c r="A955" t="s">
        <v>1706</v>
      </c>
      <c r="B955" t="s">
        <v>25</v>
      </c>
      <c r="C955" t="s">
        <v>26</v>
      </c>
      <c r="D955" t="s">
        <v>88</v>
      </c>
      <c r="E955" t="s">
        <v>89</v>
      </c>
      <c r="F955" t="s">
        <v>172</v>
      </c>
      <c r="G955" t="s">
        <v>484</v>
      </c>
      <c r="H955" t="s">
        <v>485</v>
      </c>
      <c r="I955">
        <v>100</v>
      </c>
      <c r="J955" s="1">
        <v>0.96</v>
      </c>
      <c r="K955" t="s">
        <v>26</v>
      </c>
      <c r="L955" t="s">
        <v>88</v>
      </c>
      <c r="M955" t="s">
        <v>89</v>
      </c>
      <c r="N955" t="s">
        <v>172</v>
      </c>
      <c r="O955" t="s">
        <v>111</v>
      </c>
      <c r="P955" t="s">
        <v>486</v>
      </c>
      <c r="Q955">
        <v>3</v>
      </c>
      <c r="R955">
        <v>8.4079999999999905E-2</v>
      </c>
      <c r="S955">
        <f t="shared" si="28"/>
        <v>6</v>
      </c>
      <c r="T955">
        <f t="shared" si="29"/>
        <v>7</v>
      </c>
      <c r="U955">
        <v>0</v>
      </c>
      <c r="V955">
        <v>0</v>
      </c>
      <c r="W955">
        <v>0</v>
      </c>
      <c r="X955">
        <v>0</v>
      </c>
      <c r="Y955">
        <v>0</v>
      </c>
      <c r="Z955">
        <v>0</v>
      </c>
      <c r="AA955">
        <v>1</v>
      </c>
      <c r="AB955">
        <v>0</v>
      </c>
      <c r="AC955">
        <v>0</v>
      </c>
      <c r="AD955">
        <v>0</v>
      </c>
      <c r="AE955">
        <v>0</v>
      </c>
      <c r="AF955">
        <v>0</v>
      </c>
      <c r="AG955">
        <v>0</v>
      </c>
      <c r="AH955">
        <v>0</v>
      </c>
      <c r="AI955">
        <v>1</v>
      </c>
      <c r="AJ955">
        <v>0</v>
      </c>
      <c r="AK955">
        <v>0</v>
      </c>
      <c r="AL955">
        <v>0</v>
      </c>
      <c r="AM955">
        <v>0</v>
      </c>
      <c r="AN955">
        <v>0</v>
      </c>
      <c r="AO955">
        <v>0</v>
      </c>
      <c r="AP955">
        <v>0</v>
      </c>
      <c r="AQ955">
        <v>0</v>
      </c>
      <c r="AR955">
        <v>0</v>
      </c>
      <c r="AS955">
        <v>0</v>
      </c>
      <c r="AT955">
        <v>0</v>
      </c>
      <c r="AU955">
        <v>0</v>
      </c>
      <c r="AV955">
        <v>0</v>
      </c>
      <c r="AW955">
        <v>0</v>
      </c>
      <c r="AX955">
        <v>0</v>
      </c>
      <c r="AY955">
        <v>1</v>
      </c>
      <c r="AZ955">
        <v>0</v>
      </c>
      <c r="BA955">
        <v>0</v>
      </c>
      <c r="BB955">
        <v>1</v>
      </c>
      <c r="BC955">
        <v>0</v>
      </c>
      <c r="BD955">
        <v>0</v>
      </c>
      <c r="BE955">
        <v>0</v>
      </c>
      <c r="BF955">
        <v>0</v>
      </c>
      <c r="BG955">
        <v>0</v>
      </c>
      <c r="BH955">
        <v>0</v>
      </c>
      <c r="BI955">
        <v>0</v>
      </c>
      <c r="BJ955">
        <v>0</v>
      </c>
      <c r="BK955">
        <v>0</v>
      </c>
      <c r="BL955">
        <v>0</v>
      </c>
      <c r="BM955">
        <v>1</v>
      </c>
      <c r="BN955">
        <v>0</v>
      </c>
      <c r="BO955">
        <v>0</v>
      </c>
      <c r="BP955">
        <v>0</v>
      </c>
      <c r="BQ955">
        <v>0</v>
      </c>
      <c r="BR955">
        <v>0</v>
      </c>
      <c r="BS955">
        <v>0</v>
      </c>
      <c r="BT955">
        <v>0</v>
      </c>
      <c r="BU955">
        <v>0</v>
      </c>
      <c r="BV955">
        <v>0</v>
      </c>
      <c r="BW955">
        <v>0</v>
      </c>
      <c r="BX955">
        <v>0</v>
      </c>
      <c r="BY955">
        <v>0</v>
      </c>
      <c r="BZ955">
        <v>0</v>
      </c>
      <c r="CA955">
        <v>0</v>
      </c>
      <c r="CB955">
        <v>0</v>
      </c>
      <c r="CC955">
        <v>0</v>
      </c>
      <c r="CD955">
        <v>0</v>
      </c>
      <c r="CE955">
        <v>0</v>
      </c>
      <c r="CF955">
        <v>0</v>
      </c>
      <c r="CG955">
        <v>0</v>
      </c>
      <c r="CH955">
        <v>0</v>
      </c>
      <c r="CI955">
        <v>0</v>
      </c>
      <c r="CJ955">
        <v>0</v>
      </c>
      <c r="CK955">
        <v>0</v>
      </c>
      <c r="CL955">
        <v>0</v>
      </c>
      <c r="CM955">
        <v>2</v>
      </c>
      <c r="CN955">
        <v>0</v>
      </c>
    </row>
    <row r="956" spans="1:92">
      <c r="A956" t="s">
        <v>1789</v>
      </c>
      <c r="B956" t="s">
        <v>25</v>
      </c>
      <c r="C956" t="s">
        <v>26</v>
      </c>
      <c r="D956" t="s">
        <v>27</v>
      </c>
      <c r="E956" t="s">
        <v>36</v>
      </c>
      <c r="F956" t="s">
        <v>36</v>
      </c>
      <c r="G956" t="s">
        <v>125</v>
      </c>
      <c r="H956" t="s">
        <v>126</v>
      </c>
      <c r="I956">
        <v>100</v>
      </c>
      <c r="J956" s="1">
        <v>0.95</v>
      </c>
      <c r="K956" t="s">
        <v>26</v>
      </c>
      <c r="L956" t="s">
        <v>27</v>
      </c>
      <c r="M956" t="s">
        <v>28</v>
      </c>
      <c r="N956" t="s">
        <v>67</v>
      </c>
      <c r="O956" t="s">
        <v>67</v>
      </c>
      <c r="P956" t="s">
        <v>75</v>
      </c>
      <c r="Q956">
        <v>10</v>
      </c>
      <c r="R956">
        <v>0.1389</v>
      </c>
      <c r="S956">
        <f t="shared" si="28"/>
        <v>6</v>
      </c>
      <c r="T956">
        <f t="shared" si="29"/>
        <v>7</v>
      </c>
      <c r="U956">
        <v>0</v>
      </c>
      <c r="V956">
        <v>0</v>
      </c>
      <c r="W956">
        <v>0</v>
      </c>
      <c r="X956">
        <v>0</v>
      </c>
      <c r="Y956">
        <v>0</v>
      </c>
      <c r="Z956">
        <v>0</v>
      </c>
      <c r="AA956">
        <v>0</v>
      </c>
      <c r="AB956">
        <v>0</v>
      </c>
      <c r="AC956">
        <v>1</v>
      </c>
      <c r="AD956">
        <v>0</v>
      </c>
      <c r="AE956">
        <v>0</v>
      </c>
      <c r="AF956">
        <v>0</v>
      </c>
      <c r="AG956">
        <v>0</v>
      </c>
      <c r="AH956">
        <v>0</v>
      </c>
      <c r="AI956">
        <v>0</v>
      </c>
      <c r="AJ956">
        <v>0</v>
      </c>
      <c r="AK956">
        <v>0</v>
      </c>
      <c r="AL956">
        <v>0</v>
      </c>
      <c r="AM956">
        <v>1</v>
      </c>
      <c r="AN956">
        <v>0</v>
      </c>
      <c r="AO956">
        <v>0</v>
      </c>
      <c r="AP956">
        <v>0</v>
      </c>
      <c r="AQ956">
        <v>0</v>
      </c>
      <c r="AR956">
        <v>0</v>
      </c>
      <c r="AS956">
        <v>0</v>
      </c>
      <c r="AT956">
        <v>0</v>
      </c>
      <c r="AU956">
        <v>0</v>
      </c>
      <c r="AV956">
        <v>0</v>
      </c>
      <c r="AW956">
        <v>0</v>
      </c>
      <c r="AX956">
        <v>1</v>
      </c>
      <c r="AY956">
        <v>0</v>
      </c>
      <c r="AZ956">
        <v>0</v>
      </c>
      <c r="BA956">
        <v>0</v>
      </c>
      <c r="BB956">
        <v>0</v>
      </c>
      <c r="BC956">
        <v>0</v>
      </c>
      <c r="BD956">
        <v>0</v>
      </c>
      <c r="BE956">
        <v>1</v>
      </c>
      <c r="BF956">
        <v>0</v>
      </c>
      <c r="BG956">
        <v>0</v>
      </c>
      <c r="BH956">
        <v>1</v>
      </c>
      <c r="BI956">
        <v>0</v>
      </c>
      <c r="BJ956">
        <v>0</v>
      </c>
      <c r="BK956">
        <v>0</v>
      </c>
      <c r="BL956">
        <v>0</v>
      </c>
      <c r="BM956">
        <v>0</v>
      </c>
      <c r="BN956">
        <v>0</v>
      </c>
      <c r="BO956">
        <v>0</v>
      </c>
      <c r="BP956">
        <v>0</v>
      </c>
      <c r="BQ956">
        <v>0</v>
      </c>
      <c r="BR956">
        <v>0</v>
      </c>
      <c r="BS956">
        <v>0</v>
      </c>
      <c r="BT956">
        <v>0</v>
      </c>
      <c r="BU956">
        <v>0</v>
      </c>
      <c r="BV956">
        <v>0</v>
      </c>
      <c r="BW956">
        <v>0</v>
      </c>
      <c r="BX956">
        <v>0</v>
      </c>
      <c r="BY956">
        <v>0</v>
      </c>
      <c r="BZ956">
        <v>0</v>
      </c>
      <c r="CA956">
        <v>0</v>
      </c>
      <c r="CB956">
        <v>0</v>
      </c>
      <c r="CC956">
        <v>0</v>
      </c>
      <c r="CD956">
        <v>0</v>
      </c>
      <c r="CE956">
        <v>0</v>
      </c>
      <c r="CF956">
        <v>0</v>
      </c>
      <c r="CG956">
        <v>0</v>
      </c>
      <c r="CH956">
        <v>0</v>
      </c>
      <c r="CI956">
        <v>0</v>
      </c>
      <c r="CJ956">
        <v>0</v>
      </c>
      <c r="CK956">
        <v>0</v>
      </c>
      <c r="CL956">
        <v>0</v>
      </c>
      <c r="CM956">
        <v>0</v>
      </c>
      <c r="CN956">
        <v>2</v>
      </c>
    </row>
    <row r="957" spans="1:92">
      <c r="A957" t="s">
        <v>1985</v>
      </c>
      <c r="B957" t="s">
        <v>25</v>
      </c>
      <c r="C957" t="s">
        <v>26</v>
      </c>
      <c r="D957" t="s">
        <v>88</v>
      </c>
      <c r="E957" t="s">
        <v>89</v>
      </c>
      <c r="F957" t="s">
        <v>89</v>
      </c>
      <c r="G957" t="s">
        <v>503</v>
      </c>
      <c r="H957" t="s">
        <v>610</v>
      </c>
      <c r="I957">
        <v>100</v>
      </c>
      <c r="J957" s="1">
        <v>0.97</v>
      </c>
      <c r="K957" t="s">
        <v>26</v>
      </c>
      <c r="L957" t="s">
        <v>88</v>
      </c>
      <c r="M957" t="s">
        <v>89</v>
      </c>
      <c r="N957" t="s">
        <v>89</v>
      </c>
      <c r="O957" t="s">
        <v>89</v>
      </c>
      <c r="P957" t="s">
        <v>611</v>
      </c>
      <c r="Q957">
        <v>3</v>
      </c>
      <c r="R957">
        <v>6.29500000000002E-2</v>
      </c>
      <c r="S957">
        <f t="shared" si="28"/>
        <v>6</v>
      </c>
      <c r="T957">
        <f t="shared" si="29"/>
        <v>7</v>
      </c>
      <c r="U957">
        <v>0</v>
      </c>
      <c r="V957">
        <v>0</v>
      </c>
      <c r="W957">
        <v>0</v>
      </c>
      <c r="X957">
        <v>0</v>
      </c>
      <c r="Y957">
        <v>0</v>
      </c>
      <c r="Z957">
        <v>0</v>
      </c>
      <c r="AA957">
        <v>0</v>
      </c>
      <c r="AB957">
        <v>0</v>
      </c>
      <c r="AC957">
        <v>0</v>
      </c>
      <c r="AD957">
        <v>0</v>
      </c>
      <c r="AE957">
        <v>0</v>
      </c>
      <c r="AF957">
        <v>0</v>
      </c>
      <c r="AG957">
        <v>0</v>
      </c>
      <c r="AH957">
        <v>0</v>
      </c>
      <c r="AI957">
        <v>0</v>
      </c>
      <c r="AJ957">
        <v>0</v>
      </c>
      <c r="AK957">
        <v>0</v>
      </c>
      <c r="AL957">
        <v>1</v>
      </c>
      <c r="AM957">
        <v>0</v>
      </c>
      <c r="AN957">
        <v>0</v>
      </c>
      <c r="AO957">
        <v>0</v>
      </c>
      <c r="AP957">
        <v>0</v>
      </c>
      <c r="AQ957">
        <v>0</v>
      </c>
      <c r="AR957">
        <v>0</v>
      </c>
      <c r="AS957">
        <v>0</v>
      </c>
      <c r="AT957">
        <v>1</v>
      </c>
      <c r="AU957">
        <v>0</v>
      </c>
      <c r="AV957">
        <v>0</v>
      </c>
      <c r="AW957">
        <v>0</v>
      </c>
      <c r="AX957">
        <v>0</v>
      </c>
      <c r="AY957">
        <v>0</v>
      </c>
      <c r="AZ957">
        <v>0</v>
      </c>
      <c r="BA957">
        <v>0</v>
      </c>
      <c r="BB957">
        <v>0</v>
      </c>
      <c r="BC957">
        <v>0</v>
      </c>
      <c r="BD957">
        <v>0</v>
      </c>
      <c r="BE957">
        <v>0</v>
      </c>
      <c r="BF957">
        <v>0</v>
      </c>
      <c r="BG957">
        <v>1</v>
      </c>
      <c r="BH957">
        <v>0</v>
      </c>
      <c r="BI957">
        <v>0</v>
      </c>
      <c r="BJ957">
        <v>0</v>
      </c>
      <c r="BK957">
        <v>0</v>
      </c>
      <c r="BL957">
        <v>1</v>
      </c>
      <c r="BM957">
        <v>0</v>
      </c>
      <c r="BN957">
        <v>0</v>
      </c>
      <c r="BO957">
        <v>0</v>
      </c>
      <c r="BP957">
        <v>1</v>
      </c>
      <c r="BQ957">
        <v>0</v>
      </c>
      <c r="BR957">
        <v>0</v>
      </c>
      <c r="BS957">
        <v>0</v>
      </c>
      <c r="BT957">
        <v>0</v>
      </c>
      <c r="BU957">
        <v>0</v>
      </c>
      <c r="BV957">
        <v>0</v>
      </c>
      <c r="BW957">
        <v>0</v>
      </c>
      <c r="BX957">
        <v>0</v>
      </c>
      <c r="BY957">
        <v>0</v>
      </c>
      <c r="BZ957">
        <v>0</v>
      </c>
      <c r="CA957">
        <v>0</v>
      </c>
      <c r="CB957">
        <v>0</v>
      </c>
      <c r="CC957">
        <v>0</v>
      </c>
      <c r="CD957">
        <v>0</v>
      </c>
      <c r="CE957">
        <v>0</v>
      </c>
      <c r="CF957">
        <v>0</v>
      </c>
      <c r="CG957">
        <v>2</v>
      </c>
      <c r="CH957">
        <v>0</v>
      </c>
      <c r="CI957">
        <v>0</v>
      </c>
      <c r="CJ957">
        <v>0</v>
      </c>
      <c r="CK957">
        <v>0</v>
      </c>
      <c r="CL957">
        <v>0</v>
      </c>
      <c r="CM957">
        <v>0</v>
      </c>
      <c r="CN957">
        <v>0</v>
      </c>
    </row>
    <row r="958" spans="1:92">
      <c r="A958" t="s">
        <v>2220</v>
      </c>
      <c r="B958" t="s">
        <v>25</v>
      </c>
      <c r="C958" t="s">
        <v>26</v>
      </c>
      <c r="D958" t="s">
        <v>88</v>
      </c>
      <c r="E958" t="s">
        <v>89</v>
      </c>
      <c r="F958" t="s">
        <v>172</v>
      </c>
      <c r="G958" t="s">
        <v>173</v>
      </c>
      <c r="H958" t="s">
        <v>174</v>
      </c>
      <c r="I958">
        <v>100</v>
      </c>
      <c r="J958" s="1">
        <v>0.97</v>
      </c>
      <c r="K958" t="s">
        <v>26</v>
      </c>
      <c r="L958" t="s">
        <v>88</v>
      </c>
      <c r="M958" t="s">
        <v>89</v>
      </c>
      <c r="N958" t="s">
        <v>89</v>
      </c>
      <c r="O958" t="s">
        <v>98</v>
      </c>
      <c r="P958" t="s">
        <v>661</v>
      </c>
      <c r="Q958">
        <v>6</v>
      </c>
      <c r="R958">
        <v>4.3529999999999597E-2</v>
      </c>
      <c r="S958">
        <f t="shared" si="28"/>
        <v>6</v>
      </c>
      <c r="T958">
        <f t="shared" si="29"/>
        <v>7</v>
      </c>
      <c r="U958">
        <v>0</v>
      </c>
      <c r="V958">
        <v>0</v>
      </c>
      <c r="W958">
        <v>0</v>
      </c>
      <c r="X958">
        <v>0</v>
      </c>
      <c r="Y958">
        <v>0</v>
      </c>
      <c r="Z958">
        <v>0</v>
      </c>
      <c r="AA958">
        <v>0</v>
      </c>
      <c r="AB958">
        <v>0</v>
      </c>
      <c r="AC958">
        <v>0</v>
      </c>
      <c r="AD958">
        <v>0</v>
      </c>
      <c r="AE958">
        <v>0</v>
      </c>
      <c r="AF958">
        <v>0</v>
      </c>
      <c r="AG958">
        <v>0</v>
      </c>
      <c r="AH958">
        <v>0</v>
      </c>
      <c r="AI958">
        <v>0</v>
      </c>
      <c r="AJ958">
        <v>0</v>
      </c>
      <c r="AK958">
        <v>0</v>
      </c>
      <c r="AL958">
        <v>0</v>
      </c>
      <c r="AM958">
        <v>0</v>
      </c>
      <c r="AN958">
        <v>0</v>
      </c>
      <c r="AO958">
        <v>0</v>
      </c>
      <c r="AP958">
        <v>0</v>
      </c>
      <c r="AQ958">
        <v>0</v>
      </c>
      <c r="AR958">
        <v>0</v>
      </c>
      <c r="AS958">
        <v>0</v>
      </c>
      <c r="AT958">
        <v>0</v>
      </c>
      <c r="AU958">
        <v>0</v>
      </c>
      <c r="AV958">
        <v>0</v>
      </c>
      <c r="AW958">
        <v>0</v>
      </c>
      <c r="AX958">
        <v>0</v>
      </c>
      <c r="AY958">
        <v>0</v>
      </c>
      <c r="AZ958">
        <v>1</v>
      </c>
      <c r="BA958">
        <v>0</v>
      </c>
      <c r="BB958">
        <v>0</v>
      </c>
      <c r="BC958">
        <v>0</v>
      </c>
      <c r="BD958">
        <v>0</v>
      </c>
      <c r="BE958">
        <v>0</v>
      </c>
      <c r="BF958">
        <v>2</v>
      </c>
      <c r="BG958">
        <v>0</v>
      </c>
      <c r="BH958">
        <v>0</v>
      </c>
      <c r="BI958">
        <v>0</v>
      </c>
      <c r="BJ958">
        <v>0</v>
      </c>
      <c r="BK958">
        <v>0</v>
      </c>
      <c r="BL958">
        <v>0</v>
      </c>
      <c r="BM958">
        <v>0</v>
      </c>
      <c r="BN958">
        <v>0</v>
      </c>
      <c r="BO958">
        <v>0</v>
      </c>
      <c r="BP958">
        <v>0</v>
      </c>
      <c r="BQ958">
        <v>0</v>
      </c>
      <c r="BR958">
        <v>0</v>
      </c>
      <c r="BS958">
        <v>1</v>
      </c>
      <c r="BT958">
        <v>0</v>
      </c>
      <c r="BU958">
        <v>0</v>
      </c>
      <c r="BV958">
        <v>0</v>
      </c>
      <c r="BW958">
        <v>0</v>
      </c>
      <c r="BX958">
        <v>0</v>
      </c>
      <c r="BY958">
        <v>0</v>
      </c>
      <c r="BZ958">
        <v>1</v>
      </c>
      <c r="CA958">
        <v>0</v>
      </c>
      <c r="CB958">
        <v>0</v>
      </c>
      <c r="CC958">
        <v>0</v>
      </c>
      <c r="CD958">
        <v>0</v>
      </c>
      <c r="CE958">
        <v>0</v>
      </c>
      <c r="CF958">
        <v>1</v>
      </c>
      <c r="CG958">
        <v>0</v>
      </c>
      <c r="CH958">
        <v>1</v>
      </c>
      <c r="CI958">
        <v>0</v>
      </c>
      <c r="CJ958">
        <v>0</v>
      </c>
      <c r="CK958">
        <v>0</v>
      </c>
      <c r="CL958">
        <v>0</v>
      </c>
      <c r="CM958">
        <v>0</v>
      </c>
      <c r="CN958">
        <v>0</v>
      </c>
    </row>
    <row r="959" spans="1:92">
      <c r="A959" t="s">
        <v>707</v>
      </c>
      <c r="B959" t="s">
        <v>25</v>
      </c>
      <c r="C959" t="s">
        <v>26</v>
      </c>
      <c r="D959" t="s">
        <v>47</v>
      </c>
      <c r="E959" t="s">
        <v>48</v>
      </c>
      <c r="F959" t="s">
        <v>49</v>
      </c>
      <c r="G959" t="s">
        <v>50</v>
      </c>
      <c r="H959" t="s">
        <v>158</v>
      </c>
      <c r="I959">
        <v>100</v>
      </c>
      <c r="J959" s="1">
        <v>0.94</v>
      </c>
      <c r="K959" t="s">
        <v>26</v>
      </c>
      <c r="L959" t="s">
        <v>47</v>
      </c>
      <c r="M959" t="s">
        <v>48</v>
      </c>
      <c r="N959" t="s">
        <v>49</v>
      </c>
      <c r="O959" t="s">
        <v>52</v>
      </c>
      <c r="P959" t="s">
        <v>106</v>
      </c>
      <c r="Q959">
        <v>16</v>
      </c>
      <c r="R959">
        <v>0.15806999999999899</v>
      </c>
      <c r="S959">
        <f t="shared" si="28"/>
        <v>5</v>
      </c>
      <c r="T959">
        <f t="shared" si="29"/>
        <v>7</v>
      </c>
      <c r="U959">
        <v>2</v>
      </c>
      <c r="V959">
        <v>0</v>
      </c>
      <c r="W959">
        <v>0</v>
      </c>
      <c r="X959">
        <v>0</v>
      </c>
      <c r="Y959">
        <v>0</v>
      </c>
      <c r="Z959">
        <v>0</v>
      </c>
      <c r="AA959">
        <v>0</v>
      </c>
      <c r="AB959">
        <v>0</v>
      </c>
      <c r="AC959">
        <v>0</v>
      </c>
      <c r="AD959">
        <v>0</v>
      </c>
      <c r="AE959">
        <v>0</v>
      </c>
      <c r="AF959">
        <v>0</v>
      </c>
      <c r="AG959">
        <v>0</v>
      </c>
      <c r="AH959">
        <v>0</v>
      </c>
      <c r="AI959">
        <v>0</v>
      </c>
      <c r="AJ959">
        <v>0</v>
      </c>
      <c r="AK959">
        <v>0</v>
      </c>
      <c r="AL959">
        <v>1</v>
      </c>
      <c r="AM959">
        <v>0</v>
      </c>
      <c r="AN959">
        <v>0</v>
      </c>
      <c r="AO959">
        <v>0</v>
      </c>
      <c r="AP959">
        <v>0</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2</v>
      </c>
      <c r="BN959">
        <v>0</v>
      </c>
      <c r="BO959">
        <v>0</v>
      </c>
      <c r="BP959">
        <v>0</v>
      </c>
      <c r="BQ959">
        <v>1</v>
      </c>
      <c r="BR959">
        <v>0</v>
      </c>
      <c r="BS959">
        <v>0</v>
      </c>
      <c r="BT959">
        <v>0</v>
      </c>
      <c r="BU959">
        <v>0</v>
      </c>
      <c r="BV959">
        <v>0</v>
      </c>
      <c r="BW959">
        <v>0</v>
      </c>
      <c r="BX959">
        <v>0</v>
      </c>
      <c r="BY959">
        <v>0</v>
      </c>
      <c r="BZ959">
        <v>0</v>
      </c>
      <c r="CA959">
        <v>0</v>
      </c>
      <c r="CB959">
        <v>0</v>
      </c>
      <c r="CC959">
        <v>0</v>
      </c>
      <c r="CD959">
        <v>0</v>
      </c>
      <c r="CE959">
        <v>0</v>
      </c>
      <c r="CF959">
        <v>0</v>
      </c>
      <c r="CG959">
        <v>0</v>
      </c>
      <c r="CH959">
        <v>0</v>
      </c>
      <c r="CI959">
        <v>1</v>
      </c>
      <c r="CJ959">
        <v>0</v>
      </c>
      <c r="CK959">
        <v>0</v>
      </c>
      <c r="CL959">
        <v>0</v>
      </c>
      <c r="CM959">
        <v>0</v>
      </c>
      <c r="CN959">
        <v>0</v>
      </c>
    </row>
    <row r="960" spans="1:92">
      <c r="A960" t="s">
        <v>973</v>
      </c>
      <c r="B960" t="s">
        <v>25</v>
      </c>
      <c r="C960" t="s">
        <v>26</v>
      </c>
      <c r="D960" t="s">
        <v>27</v>
      </c>
      <c r="E960" t="s">
        <v>28</v>
      </c>
      <c r="F960" t="s">
        <v>64</v>
      </c>
      <c r="G960" t="s">
        <v>295</v>
      </c>
      <c r="H960" t="s">
        <v>296</v>
      </c>
      <c r="I960">
        <v>100</v>
      </c>
      <c r="J960" s="1">
        <v>0.95</v>
      </c>
      <c r="K960" t="s">
        <v>26</v>
      </c>
      <c r="L960" t="s">
        <v>27</v>
      </c>
      <c r="M960" t="s">
        <v>28</v>
      </c>
      <c r="N960" t="s">
        <v>29</v>
      </c>
      <c r="O960" t="s">
        <v>59</v>
      </c>
      <c r="P960" t="s">
        <v>166</v>
      </c>
      <c r="Q960">
        <v>8</v>
      </c>
      <c r="R960">
        <v>0.164549999999999</v>
      </c>
      <c r="S960">
        <f t="shared" si="28"/>
        <v>5</v>
      </c>
      <c r="T960">
        <f t="shared" si="29"/>
        <v>7</v>
      </c>
      <c r="U960">
        <v>0</v>
      </c>
      <c r="V960">
        <v>0</v>
      </c>
      <c r="W960">
        <v>0</v>
      </c>
      <c r="X960">
        <v>0</v>
      </c>
      <c r="Y960">
        <v>0</v>
      </c>
      <c r="Z960">
        <v>0</v>
      </c>
      <c r="AA960">
        <v>0</v>
      </c>
      <c r="AB960">
        <v>0</v>
      </c>
      <c r="AC960">
        <v>0</v>
      </c>
      <c r="AD960">
        <v>0</v>
      </c>
      <c r="AE960">
        <v>0</v>
      </c>
      <c r="AF960">
        <v>0</v>
      </c>
      <c r="AG960">
        <v>0</v>
      </c>
      <c r="AH960">
        <v>2</v>
      </c>
      <c r="AI960">
        <v>0</v>
      </c>
      <c r="AJ960">
        <v>1</v>
      </c>
      <c r="AK960">
        <v>0</v>
      </c>
      <c r="AL960">
        <v>0</v>
      </c>
      <c r="AM960">
        <v>0</v>
      </c>
      <c r="AN960">
        <v>0</v>
      </c>
      <c r="AO960">
        <v>0</v>
      </c>
      <c r="AP960">
        <v>0</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v>0</v>
      </c>
      <c r="BR960">
        <v>0</v>
      </c>
      <c r="BS960">
        <v>0</v>
      </c>
      <c r="BT960">
        <v>0</v>
      </c>
      <c r="BU960">
        <v>0</v>
      </c>
      <c r="BV960">
        <v>0</v>
      </c>
      <c r="BW960">
        <v>0</v>
      </c>
      <c r="BX960">
        <v>0</v>
      </c>
      <c r="BY960">
        <v>0</v>
      </c>
      <c r="BZ960">
        <v>1</v>
      </c>
      <c r="CA960">
        <v>0</v>
      </c>
      <c r="CB960">
        <v>1</v>
      </c>
      <c r="CC960">
        <v>0</v>
      </c>
      <c r="CD960">
        <v>0</v>
      </c>
      <c r="CE960">
        <v>0</v>
      </c>
      <c r="CF960">
        <v>0</v>
      </c>
      <c r="CG960">
        <v>0</v>
      </c>
      <c r="CH960">
        <v>0</v>
      </c>
      <c r="CI960">
        <v>0</v>
      </c>
      <c r="CJ960">
        <v>2</v>
      </c>
      <c r="CK960">
        <v>0</v>
      </c>
      <c r="CL960">
        <v>0</v>
      </c>
      <c r="CM960">
        <v>0</v>
      </c>
      <c r="CN960">
        <v>0</v>
      </c>
    </row>
    <row r="961" spans="1:92">
      <c r="A961" t="s">
        <v>1247</v>
      </c>
      <c r="B961" t="s">
        <v>25</v>
      </c>
      <c r="C961" t="s">
        <v>26</v>
      </c>
      <c r="D961" t="s">
        <v>27</v>
      </c>
      <c r="E961" t="s">
        <v>35</v>
      </c>
      <c r="F961" t="s">
        <v>36</v>
      </c>
      <c r="G961" t="s">
        <v>37</v>
      </c>
      <c r="H961" t="s">
        <v>38</v>
      </c>
      <c r="I961">
        <v>100</v>
      </c>
      <c r="J961" s="1">
        <v>0.95</v>
      </c>
      <c r="K961" t="s">
        <v>26</v>
      </c>
      <c r="L961" t="s">
        <v>27</v>
      </c>
      <c r="M961" t="s">
        <v>35</v>
      </c>
      <c r="N961" t="s">
        <v>39</v>
      </c>
      <c r="O961" t="s">
        <v>39</v>
      </c>
      <c r="P961" t="s">
        <v>40</v>
      </c>
      <c r="Q961">
        <v>5</v>
      </c>
      <c r="R961">
        <v>0.17301</v>
      </c>
      <c r="S961">
        <f t="shared" si="28"/>
        <v>5</v>
      </c>
      <c r="T961">
        <f t="shared" si="29"/>
        <v>7</v>
      </c>
      <c r="U961">
        <v>0</v>
      </c>
      <c r="V961">
        <v>0</v>
      </c>
      <c r="W961">
        <v>0</v>
      </c>
      <c r="X961">
        <v>3</v>
      </c>
      <c r="Y961">
        <v>0</v>
      </c>
      <c r="Z961">
        <v>0</v>
      </c>
      <c r="AA961">
        <v>0</v>
      </c>
      <c r="AB961">
        <v>0</v>
      </c>
      <c r="AC961">
        <v>0</v>
      </c>
      <c r="AD961">
        <v>0</v>
      </c>
      <c r="AE961">
        <v>0</v>
      </c>
      <c r="AF961">
        <v>0</v>
      </c>
      <c r="AG961">
        <v>0</v>
      </c>
      <c r="AH961">
        <v>0</v>
      </c>
      <c r="AI961">
        <v>0</v>
      </c>
      <c r="AJ961">
        <v>0</v>
      </c>
      <c r="AK961">
        <v>0</v>
      </c>
      <c r="AL961">
        <v>0</v>
      </c>
      <c r="AM961">
        <v>0</v>
      </c>
      <c r="AN961">
        <v>0</v>
      </c>
      <c r="AO961">
        <v>0</v>
      </c>
      <c r="AP961">
        <v>0</v>
      </c>
      <c r="AQ961">
        <v>0</v>
      </c>
      <c r="AR961">
        <v>0</v>
      </c>
      <c r="AS961">
        <v>0</v>
      </c>
      <c r="AT961">
        <v>1</v>
      </c>
      <c r="AU961">
        <v>1</v>
      </c>
      <c r="AV961">
        <v>0</v>
      </c>
      <c r="AW961">
        <v>0</v>
      </c>
      <c r="AX961">
        <v>0</v>
      </c>
      <c r="AY961">
        <v>0</v>
      </c>
      <c r="AZ961">
        <v>0</v>
      </c>
      <c r="BA961">
        <v>0</v>
      </c>
      <c r="BB961">
        <v>0</v>
      </c>
      <c r="BC961">
        <v>0</v>
      </c>
      <c r="BD961">
        <v>1</v>
      </c>
      <c r="BE961">
        <v>0</v>
      </c>
      <c r="BF961">
        <v>0</v>
      </c>
      <c r="BG961">
        <v>0</v>
      </c>
      <c r="BH961">
        <v>0</v>
      </c>
      <c r="BI961">
        <v>0</v>
      </c>
      <c r="BJ961">
        <v>0</v>
      </c>
      <c r="BK961">
        <v>0</v>
      </c>
      <c r="BL961">
        <v>0</v>
      </c>
      <c r="BM961">
        <v>0</v>
      </c>
      <c r="BN961">
        <v>0</v>
      </c>
      <c r="BO961">
        <v>0</v>
      </c>
      <c r="BP961">
        <v>0</v>
      </c>
      <c r="BQ961">
        <v>0</v>
      </c>
      <c r="BR961">
        <v>0</v>
      </c>
      <c r="BS961">
        <v>0</v>
      </c>
      <c r="BT961">
        <v>0</v>
      </c>
      <c r="BU961">
        <v>0</v>
      </c>
      <c r="BV961">
        <v>0</v>
      </c>
      <c r="BW961">
        <v>0</v>
      </c>
      <c r="BX961">
        <v>0</v>
      </c>
      <c r="BY961">
        <v>1</v>
      </c>
      <c r="BZ961">
        <v>0</v>
      </c>
      <c r="CA961">
        <v>0</v>
      </c>
      <c r="CB961">
        <v>0</v>
      </c>
      <c r="CC961">
        <v>0</v>
      </c>
      <c r="CD961">
        <v>0</v>
      </c>
      <c r="CE961">
        <v>0</v>
      </c>
      <c r="CF961">
        <v>0</v>
      </c>
      <c r="CG961">
        <v>0</v>
      </c>
      <c r="CH961">
        <v>0</v>
      </c>
      <c r="CI961">
        <v>0</v>
      </c>
      <c r="CJ961">
        <v>0</v>
      </c>
      <c r="CK961">
        <v>0</v>
      </c>
      <c r="CL961">
        <v>0</v>
      </c>
      <c r="CM961">
        <v>0</v>
      </c>
      <c r="CN961">
        <v>0</v>
      </c>
    </row>
    <row r="962" spans="1:92">
      <c r="A962" t="s">
        <v>1263</v>
      </c>
      <c r="B962" t="s">
        <v>25</v>
      </c>
      <c r="C962" t="s">
        <v>26</v>
      </c>
      <c r="D962" t="s">
        <v>47</v>
      </c>
      <c r="E962" t="s">
        <v>35</v>
      </c>
      <c r="F962" t="s">
        <v>110</v>
      </c>
      <c r="G962" t="s">
        <v>249</v>
      </c>
      <c r="H962" t="s">
        <v>250</v>
      </c>
      <c r="I962">
        <v>100</v>
      </c>
      <c r="J962" s="1">
        <v>0.93</v>
      </c>
      <c r="K962" t="s">
        <v>26</v>
      </c>
      <c r="L962" t="s">
        <v>47</v>
      </c>
      <c r="M962" t="s">
        <v>35</v>
      </c>
      <c r="N962" t="s">
        <v>110</v>
      </c>
      <c r="O962" t="s">
        <v>251</v>
      </c>
      <c r="P962" t="s">
        <v>252</v>
      </c>
      <c r="Q962">
        <v>5</v>
      </c>
      <c r="R962">
        <v>0.17979000000000001</v>
      </c>
      <c r="S962">
        <f t="shared" ref="S962:S1025" si="30">COUNTIF(U962:CN962,"&gt;0")</f>
        <v>5</v>
      </c>
      <c r="T962">
        <f t="shared" ref="T962:T1025" si="31">SUM(U962:CN962)</f>
        <v>7</v>
      </c>
      <c r="U962">
        <v>0</v>
      </c>
      <c r="V962">
        <v>0</v>
      </c>
      <c r="W962">
        <v>0</v>
      </c>
      <c r="X962">
        <v>0</v>
      </c>
      <c r="Y962">
        <v>0</v>
      </c>
      <c r="Z962">
        <v>0</v>
      </c>
      <c r="AA962">
        <v>0</v>
      </c>
      <c r="AB962">
        <v>0</v>
      </c>
      <c r="AC962">
        <v>0</v>
      </c>
      <c r="AD962">
        <v>0</v>
      </c>
      <c r="AE962">
        <v>0</v>
      </c>
      <c r="AF962">
        <v>0</v>
      </c>
      <c r="AG962">
        <v>0</v>
      </c>
      <c r="AH962">
        <v>0</v>
      </c>
      <c r="AI962">
        <v>0</v>
      </c>
      <c r="AJ962">
        <v>0</v>
      </c>
      <c r="AK962">
        <v>0</v>
      </c>
      <c r="AL962">
        <v>0</v>
      </c>
      <c r="AM962">
        <v>0</v>
      </c>
      <c r="AN962">
        <v>0</v>
      </c>
      <c r="AO962">
        <v>1</v>
      </c>
      <c r="AP962">
        <v>0</v>
      </c>
      <c r="AQ962">
        <v>0</v>
      </c>
      <c r="AR962">
        <v>0</v>
      </c>
      <c r="AS962">
        <v>0</v>
      </c>
      <c r="AT962">
        <v>1</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2</v>
      </c>
      <c r="BQ962">
        <v>0</v>
      </c>
      <c r="BR962">
        <v>0</v>
      </c>
      <c r="BS962">
        <v>0</v>
      </c>
      <c r="BT962">
        <v>0</v>
      </c>
      <c r="BU962">
        <v>0</v>
      </c>
      <c r="BV962">
        <v>0</v>
      </c>
      <c r="BW962">
        <v>0</v>
      </c>
      <c r="BX962">
        <v>0</v>
      </c>
      <c r="BY962">
        <v>0</v>
      </c>
      <c r="BZ962">
        <v>0</v>
      </c>
      <c r="CA962">
        <v>0</v>
      </c>
      <c r="CB962">
        <v>0</v>
      </c>
      <c r="CC962">
        <v>0</v>
      </c>
      <c r="CD962">
        <v>0</v>
      </c>
      <c r="CE962">
        <v>0</v>
      </c>
      <c r="CF962">
        <v>0</v>
      </c>
      <c r="CG962">
        <v>0</v>
      </c>
      <c r="CH962">
        <v>0</v>
      </c>
      <c r="CI962">
        <v>2</v>
      </c>
      <c r="CJ962">
        <v>1</v>
      </c>
      <c r="CK962">
        <v>0</v>
      </c>
      <c r="CL962">
        <v>0</v>
      </c>
      <c r="CM962">
        <v>0</v>
      </c>
      <c r="CN962">
        <v>0</v>
      </c>
    </row>
    <row r="963" spans="1:92">
      <c r="A963" t="s">
        <v>1623</v>
      </c>
      <c r="B963" t="s">
        <v>25</v>
      </c>
      <c r="C963" t="s">
        <v>26</v>
      </c>
      <c r="D963" t="s">
        <v>27</v>
      </c>
      <c r="E963" t="s">
        <v>77</v>
      </c>
      <c r="F963" t="s">
        <v>1624</v>
      </c>
      <c r="G963" t="s">
        <v>1625</v>
      </c>
      <c r="H963" t="s">
        <v>1626</v>
      </c>
      <c r="I963">
        <v>100</v>
      </c>
      <c r="J963" s="1">
        <v>0.94</v>
      </c>
      <c r="K963" t="s">
        <v>26</v>
      </c>
      <c r="L963" t="s">
        <v>27</v>
      </c>
      <c r="M963" t="s">
        <v>28</v>
      </c>
      <c r="N963" t="s">
        <v>67</v>
      </c>
      <c r="O963" t="s">
        <v>67</v>
      </c>
      <c r="P963" t="s">
        <v>75</v>
      </c>
      <c r="Q963">
        <v>11</v>
      </c>
      <c r="R963">
        <v>9.5689999999999997E-2</v>
      </c>
      <c r="S963">
        <f t="shared" si="30"/>
        <v>5</v>
      </c>
      <c r="T963">
        <f t="shared" si="31"/>
        <v>7</v>
      </c>
      <c r="U963">
        <v>0</v>
      </c>
      <c r="V963">
        <v>0</v>
      </c>
      <c r="W963">
        <v>0</v>
      </c>
      <c r="X963">
        <v>0</v>
      </c>
      <c r="Y963">
        <v>0</v>
      </c>
      <c r="Z963">
        <v>2</v>
      </c>
      <c r="AA963">
        <v>0</v>
      </c>
      <c r="AB963">
        <v>0</v>
      </c>
      <c r="AC963">
        <v>0</v>
      </c>
      <c r="AD963">
        <v>0</v>
      </c>
      <c r="AE963">
        <v>0</v>
      </c>
      <c r="AF963">
        <v>0</v>
      </c>
      <c r="AG963">
        <v>0</v>
      </c>
      <c r="AH963">
        <v>0</v>
      </c>
      <c r="AI963">
        <v>0</v>
      </c>
      <c r="AJ963">
        <v>0</v>
      </c>
      <c r="AK963">
        <v>0</v>
      </c>
      <c r="AL963">
        <v>0</v>
      </c>
      <c r="AM963">
        <v>0</v>
      </c>
      <c r="AN963">
        <v>0</v>
      </c>
      <c r="AO963">
        <v>0</v>
      </c>
      <c r="AP963">
        <v>0</v>
      </c>
      <c r="AQ963">
        <v>0</v>
      </c>
      <c r="AR963">
        <v>0</v>
      </c>
      <c r="AS963">
        <v>0</v>
      </c>
      <c r="AT963">
        <v>0</v>
      </c>
      <c r="AU963">
        <v>0</v>
      </c>
      <c r="AV963">
        <v>1</v>
      </c>
      <c r="AW963">
        <v>0</v>
      </c>
      <c r="AX963">
        <v>0</v>
      </c>
      <c r="AY963">
        <v>0</v>
      </c>
      <c r="AZ963">
        <v>0</v>
      </c>
      <c r="BA963">
        <v>0</v>
      </c>
      <c r="BB963">
        <v>0</v>
      </c>
      <c r="BC963">
        <v>0</v>
      </c>
      <c r="BD963">
        <v>1</v>
      </c>
      <c r="BE963">
        <v>0</v>
      </c>
      <c r="BF963">
        <v>0</v>
      </c>
      <c r="BG963">
        <v>0</v>
      </c>
      <c r="BH963">
        <v>0</v>
      </c>
      <c r="BI963">
        <v>0</v>
      </c>
      <c r="BJ963">
        <v>0</v>
      </c>
      <c r="BK963">
        <v>0</v>
      </c>
      <c r="BL963">
        <v>0</v>
      </c>
      <c r="BM963">
        <v>0</v>
      </c>
      <c r="BN963">
        <v>0</v>
      </c>
      <c r="BO963">
        <v>0</v>
      </c>
      <c r="BP963">
        <v>0</v>
      </c>
      <c r="BQ963">
        <v>0</v>
      </c>
      <c r="BR963">
        <v>1</v>
      </c>
      <c r="BS963">
        <v>0</v>
      </c>
      <c r="BT963">
        <v>0</v>
      </c>
      <c r="BU963">
        <v>0</v>
      </c>
      <c r="BV963">
        <v>0</v>
      </c>
      <c r="BW963">
        <v>0</v>
      </c>
      <c r="BX963">
        <v>0</v>
      </c>
      <c r="BY963">
        <v>0</v>
      </c>
      <c r="BZ963">
        <v>0</v>
      </c>
      <c r="CA963">
        <v>0</v>
      </c>
      <c r="CB963">
        <v>0</v>
      </c>
      <c r="CC963">
        <v>0</v>
      </c>
      <c r="CD963">
        <v>0</v>
      </c>
      <c r="CE963">
        <v>0</v>
      </c>
      <c r="CF963">
        <v>0</v>
      </c>
      <c r="CG963">
        <v>0</v>
      </c>
      <c r="CH963">
        <v>2</v>
      </c>
      <c r="CI963">
        <v>0</v>
      </c>
      <c r="CJ963">
        <v>0</v>
      </c>
      <c r="CK963">
        <v>0</v>
      </c>
      <c r="CL963">
        <v>0</v>
      </c>
      <c r="CM963">
        <v>0</v>
      </c>
      <c r="CN963">
        <v>0</v>
      </c>
    </row>
    <row r="964" spans="1:92">
      <c r="A964" t="s">
        <v>1995</v>
      </c>
      <c r="B964" t="s">
        <v>25</v>
      </c>
      <c r="C964" t="s">
        <v>26</v>
      </c>
      <c r="D964" t="s">
        <v>27</v>
      </c>
      <c r="E964" t="s">
        <v>81</v>
      </c>
      <c r="F964" t="s">
        <v>82</v>
      </c>
      <c r="G964" t="s">
        <v>291</v>
      </c>
      <c r="H964" t="s">
        <v>292</v>
      </c>
      <c r="I964">
        <v>100</v>
      </c>
      <c r="J964" s="1">
        <v>0.97</v>
      </c>
      <c r="K964" t="s">
        <v>26</v>
      </c>
      <c r="L964" t="s">
        <v>27</v>
      </c>
      <c r="M964" t="s">
        <v>231</v>
      </c>
      <c r="P964" t="s">
        <v>497</v>
      </c>
      <c r="Q964">
        <v>4</v>
      </c>
      <c r="R964">
        <v>5.6609999999999598E-2</v>
      </c>
      <c r="S964">
        <f t="shared" si="30"/>
        <v>5</v>
      </c>
      <c r="T964">
        <f t="shared" si="31"/>
        <v>7</v>
      </c>
      <c r="U964">
        <v>0</v>
      </c>
      <c r="V964">
        <v>0</v>
      </c>
      <c r="W964">
        <v>0</v>
      </c>
      <c r="X964">
        <v>0</v>
      </c>
      <c r="Y964">
        <v>0</v>
      </c>
      <c r="Z964">
        <v>0</v>
      </c>
      <c r="AA964">
        <v>0</v>
      </c>
      <c r="AB964">
        <v>0</v>
      </c>
      <c r="AC964">
        <v>0</v>
      </c>
      <c r="AD964">
        <v>0</v>
      </c>
      <c r="AE964">
        <v>0</v>
      </c>
      <c r="AF964">
        <v>0</v>
      </c>
      <c r="AG964">
        <v>0</v>
      </c>
      <c r="AH964">
        <v>0</v>
      </c>
      <c r="AI964">
        <v>0</v>
      </c>
      <c r="AJ964">
        <v>0</v>
      </c>
      <c r="AK964">
        <v>0</v>
      </c>
      <c r="AL964">
        <v>1</v>
      </c>
      <c r="AM964">
        <v>2</v>
      </c>
      <c r="AN964">
        <v>1</v>
      </c>
      <c r="AO964">
        <v>0</v>
      </c>
      <c r="AP964">
        <v>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2</v>
      </c>
      <c r="BQ964">
        <v>0</v>
      </c>
      <c r="BR964">
        <v>0</v>
      </c>
      <c r="BS964">
        <v>0</v>
      </c>
      <c r="BT964">
        <v>0</v>
      </c>
      <c r="BU964">
        <v>0</v>
      </c>
      <c r="BV964">
        <v>0</v>
      </c>
      <c r="BW964">
        <v>0</v>
      </c>
      <c r="BX964">
        <v>0</v>
      </c>
      <c r="BY964">
        <v>0</v>
      </c>
      <c r="BZ964">
        <v>0</v>
      </c>
      <c r="CA964">
        <v>0</v>
      </c>
      <c r="CB964">
        <v>0</v>
      </c>
      <c r="CC964">
        <v>0</v>
      </c>
      <c r="CD964">
        <v>0</v>
      </c>
      <c r="CE964">
        <v>0</v>
      </c>
      <c r="CF964">
        <v>0</v>
      </c>
      <c r="CG964">
        <v>0</v>
      </c>
      <c r="CH964">
        <v>1</v>
      </c>
      <c r="CI964">
        <v>0</v>
      </c>
      <c r="CJ964">
        <v>0</v>
      </c>
      <c r="CK964">
        <v>0</v>
      </c>
      <c r="CL964">
        <v>0</v>
      </c>
      <c r="CM964">
        <v>0</v>
      </c>
      <c r="CN964">
        <v>0</v>
      </c>
    </row>
    <row r="965" spans="1:92">
      <c r="A965" t="s">
        <v>616</v>
      </c>
      <c r="B965" t="s">
        <v>25</v>
      </c>
      <c r="C965" t="s">
        <v>26</v>
      </c>
      <c r="D965" t="s">
        <v>88</v>
      </c>
      <c r="E965" t="s">
        <v>89</v>
      </c>
      <c r="F965" t="s">
        <v>32</v>
      </c>
      <c r="G965" t="s">
        <v>332</v>
      </c>
      <c r="H965" t="s">
        <v>333</v>
      </c>
      <c r="I965">
        <v>100</v>
      </c>
      <c r="J965" s="1">
        <v>0.96</v>
      </c>
      <c r="K965" t="s">
        <v>26</v>
      </c>
      <c r="L965" t="s">
        <v>88</v>
      </c>
      <c r="M965" t="s">
        <v>44</v>
      </c>
      <c r="P965" t="s">
        <v>308</v>
      </c>
      <c r="Q965">
        <v>3</v>
      </c>
      <c r="R965">
        <v>3.9460000000000002E-2</v>
      </c>
      <c r="S965">
        <f t="shared" si="30"/>
        <v>4</v>
      </c>
      <c r="T965">
        <f t="shared" si="31"/>
        <v>7</v>
      </c>
      <c r="U965">
        <v>2</v>
      </c>
      <c r="V965">
        <v>0</v>
      </c>
      <c r="W965">
        <v>0</v>
      </c>
      <c r="X965">
        <v>0</v>
      </c>
      <c r="Y965">
        <v>1</v>
      </c>
      <c r="Z965">
        <v>0</v>
      </c>
      <c r="AA965">
        <v>0</v>
      </c>
      <c r="AB965">
        <v>0</v>
      </c>
      <c r="AC965">
        <v>0</v>
      </c>
      <c r="AD965">
        <v>0</v>
      </c>
      <c r="AE965">
        <v>0</v>
      </c>
      <c r="AF965">
        <v>0</v>
      </c>
      <c r="AG965">
        <v>0</v>
      </c>
      <c r="AH965">
        <v>0</v>
      </c>
      <c r="AI965">
        <v>0</v>
      </c>
      <c r="AJ965">
        <v>0</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v>0</v>
      </c>
      <c r="BR965">
        <v>0</v>
      </c>
      <c r="BS965">
        <v>0</v>
      </c>
      <c r="BT965">
        <v>0</v>
      </c>
      <c r="BU965">
        <v>0</v>
      </c>
      <c r="BV965">
        <v>0</v>
      </c>
      <c r="BW965">
        <v>0</v>
      </c>
      <c r="BX965">
        <v>0</v>
      </c>
      <c r="BY965">
        <v>0</v>
      </c>
      <c r="BZ965">
        <v>0</v>
      </c>
      <c r="CA965">
        <v>0</v>
      </c>
      <c r="CB965">
        <v>0</v>
      </c>
      <c r="CC965">
        <v>0</v>
      </c>
      <c r="CD965">
        <v>0</v>
      </c>
      <c r="CE965">
        <v>0</v>
      </c>
      <c r="CF965">
        <v>0</v>
      </c>
      <c r="CG965">
        <v>3</v>
      </c>
      <c r="CH965">
        <v>0</v>
      </c>
      <c r="CI965">
        <v>0</v>
      </c>
      <c r="CJ965">
        <v>0</v>
      </c>
      <c r="CK965">
        <v>1</v>
      </c>
      <c r="CL965">
        <v>0</v>
      </c>
      <c r="CM965">
        <v>0</v>
      </c>
      <c r="CN965">
        <v>0</v>
      </c>
    </row>
    <row r="966" spans="1:92">
      <c r="A966" t="s">
        <v>1934</v>
      </c>
      <c r="B966" t="s">
        <v>25</v>
      </c>
      <c r="C966" t="s">
        <v>26</v>
      </c>
      <c r="D966" t="s">
        <v>27</v>
      </c>
      <c r="E966" t="s">
        <v>28</v>
      </c>
      <c r="F966" t="s">
        <v>28</v>
      </c>
      <c r="G966" t="s">
        <v>42</v>
      </c>
      <c r="H966" t="s">
        <v>1935</v>
      </c>
      <c r="I966">
        <v>100</v>
      </c>
      <c r="J966" s="1">
        <v>0.86</v>
      </c>
      <c r="K966" t="s">
        <v>26</v>
      </c>
      <c r="L966" t="s">
        <v>88</v>
      </c>
      <c r="M966" t="s">
        <v>89</v>
      </c>
      <c r="N966" t="s">
        <v>32</v>
      </c>
      <c r="O966" t="s">
        <v>59</v>
      </c>
      <c r="P966" t="s">
        <v>397</v>
      </c>
      <c r="Q966">
        <v>13</v>
      </c>
      <c r="R966">
        <v>0.34281</v>
      </c>
      <c r="S966">
        <f t="shared" si="30"/>
        <v>4</v>
      </c>
      <c r="T966">
        <f t="shared" si="31"/>
        <v>7</v>
      </c>
      <c r="U966">
        <v>0</v>
      </c>
      <c r="V966">
        <v>0</v>
      </c>
      <c r="W966">
        <v>0</v>
      </c>
      <c r="X966">
        <v>0</v>
      </c>
      <c r="Y966">
        <v>0</v>
      </c>
      <c r="Z966">
        <v>0</v>
      </c>
      <c r="AA966">
        <v>0</v>
      </c>
      <c r="AB966">
        <v>0</v>
      </c>
      <c r="AC966">
        <v>0</v>
      </c>
      <c r="AD966">
        <v>0</v>
      </c>
      <c r="AE966">
        <v>0</v>
      </c>
      <c r="AF966">
        <v>0</v>
      </c>
      <c r="AG966">
        <v>0</v>
      </c>
      <c r="AH966">
        <v>0</v>
      </c>
      <c r="AI966">
        <v>2</v>
      </c>
      <c r="AJ966">
        <v>0</v>
      </c>
      <c r="AK966">
        <v>0</v>
      </c>
      <c r="AL966">
        <v>0</v>
      </c>
      <c r="AM966">
        <v>0</v>
      </c>
      <c r="AN966">
        <v>0</v>
      </c>
      <c r="AO966">
        <v>0</v>
      </c>
      <c r="AP966">
        <v>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v>0</v>
      </c>
      <c r="BR966">
        <v>0</v>
      </c>
      <c r="BS966">
        <v>0</v>
      </c>
      <c r="BT966">
        <v>1</v>
      </c>
      <c r="BU966">
        <v>0</v>
      </c>
      <c r="BV966">
        <v>0</v>
      </c>
      <c r="BW966">
        <v>0</v>
      </c>
      <c r="BX966">
        <v>0</v>
      </c>
      <c r="BY966">
        <v>0</v>
      </c>
      <c r="BZ966">
        <v>0</v>
      </c>
      <c r="CA966">
        <v>2</v>
      </c>
      <c r="CB966">
        <v>0</v>
      </c>
      <c r="CC966">
        <v>0</v>
      </c>
      <c r="CD966">
        <v>0</v>
      </c>
      <c r="CE966">
        <v>0</v>
      </c>
      <c r="CF966">
        <v>0</v>
      </c>
      <c r="CG966">
        <v>0</v>
      </c>
      <c r="CH966">
        <v>0</v>
      </c>
      <c r="CI966">
        <v>0</v>
      </c>
      <c r="CJ966">
        <v>0</v>
      </c>
      <c r="CK966">
        <v>0</v>
      </c>
      <c r="CL966">
        <v>0</v>
      </c>
      <c r="CM966">
        <v>2</v>
      </c>
      <c r="CN966">
        <v>0</v>
      </c>
    </row>
    <row r="967" spans="1:92">
      <c r="A967" t="s">
        <v>2026</v>
      </c>
      <c r="B967" t="s">
        <v>25</v>
      </c>
      <c r="C967" t="s">
        <v>26</v>
      </c>
      <c r="D967" t="s">
        <v>27</v>
      </c>
      <c r="E967" t="s">
        <v>28</v>
      </c>
      <c r="F967" t="s">
        <v>44</v>
      </c>
      <c r="G967" t="s">
        <v>2027</v>
      </c>
      <c r="H967" t="s">
        <v>2028</v>
      </c>
      <c r="I967">
        <v>100</v>
      </c>
      <c r="J967" s="1">
        <v>0.92</v>
      </c>
      <c r="K967" t="s">
        <v>26</v>
      </c>
      <c r="L967" t="s">
        <v>27</v>
      </c>
      <c r="M967" t="s">
        <v>28</v>
      </c>
      <c r="N967" t="s">
        <v>28</v>
      </c>
      <c r="O967" t="s">
        <v>28</v>
      </c>
      <c r="P967" t="s">
        <v>156</v>
      </c>
      <c r="Q967">
        <v>8</v>
      </c>
      <c r="R967">
        <v>8.4250000000000103E-2</v>
      </c>
      <c r="S967">
        <f t="shared" si="30"/>
        <v>4</v>
      </c>
      <c r="T967">
        <f t="shared" si="31"/>
        <v>7</v>
      </c>
      <c r="U967">
        <v>0</v>
      </c>
      <c r="V967">
        <v>0</v>
      </c>
      <c r="W967">
        <v>0</v>
      </c>
      <c r="X967">
        <v>0</v>
      </c>
      <c r="Y967">
        <v>0</v>
      </c>
      <c r="Z967">
        <v>0</v>
      </c>
      <c r="AA967">
        <v>0</v>
      </c>
      <c r="AB967">
        <v>0</v>
      </c>
      <c r="AC967">
        <v>0</v>
      </c>
      <c r="AD967">
        <v>0</v>
      </c>
      <c r="AE967">
        <v>0</v>
      </c>
      <c r="AF967">
        <v>0</v>
      </c>
      <c r="AG967">
        <v>0</v>
      </c>
      <c r="AH967">
        <v>0</v>
      </c>
      <c r="AI967">
        <v>0</v>
      </c>
      <c r="AJ967">
        <v>0</v>
      </c>
      <c r="AK967">
        <v>0</v>
      </c>
      <c r="AL967">
        <v>0</v>
      </c>
      <c r="AM967">
        <v>0</v>
      </c>
      <c r="AN967">
        <v>2</v>
      </c>
      <c r="AO967">
        <v>0</v>
      </c>
      <c r="AP967">
        <v>0</v>
      </c>
      <c r="AQ967">
        <v>0</v>
      </c>
      <c r="AR967">
        <v>0</v>
      </c>
      <c r="AS967">
        <v>0</v>
      </c>
      <c r="AT967">
        <v>0</v>
      </c>
      <c r="AU967">
        <v>0</v>
      </c>
      <c r="AV967">
        <v>0</v>
      </c>
      <c r="AW967">
        <v>1</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v>0</v>
      </c>
      <c r="BR967">
        <v>0</v>
      </c>
      <c r="BS967">
        <v>0</v>
      </c>
      <c r="BT967">
        <v>0</v>
      </c>
      <c r="BU967">
        <v>0</v>
      </c>
      <c r="BV967">
        <v>0</v>
      </c>
      <c r="BW967">
        <v>0</v>
      </c>
      <c r="BX967">
        <v>0</v>
      </c>
      <c r="BY967">
        <v>0</v>
      </c>
      <c r="BZ967">
        <v>0</v>
      </c>
      <c r="CA967">
        <v>2</v>
      </c>
      <c r="CB967">
        <v>0</v>
      </c>
      <c r="CC967">
        <v>0</v>
      </c>
      <c r="CD967">
        <v>0</v>
      </c>
      <c r="CE967">
        <v>0</v>
      </c>
      <c r="CF967">
        <v>0</v>
      </c>
      <c r="CG967">
        <v>0</v>
      </c>
      <c r="CH967">
        <v>0</v>
      </c>
      <c r="CI967">
        <v>0</v>
      </c>
      <c r="CJ967">
        <v>0</v>
      </c>
      <c r="CK967">
        <v>0</v>
      </c>
      <c r="CL967">
        <v>0</v>
      </c>
      <c r="CM967">
        <v>0</v>
      </c>
      <c r="CN967">
        <v>2</v>
      </c>
    </row>
    <row r="968" spans="1:92">
      <c r="A968" t="s">
        <v>1101</v>
      </c>
      <c r="B968" t="s">
        <v>25</v>
      </c>
      <c r="C968" t="s">
        <v>26</v>
      </c>
      <c r="D968" t="s">
        <v>27</v>
      </c>
      <c r="E968" t="s">
        <v>28</v>
      </c>
      <c r="F968" t="s">
        <v>29</v>
      </c>
      <c r="G968" t="s">
        <v>207</v>
      </c>
      <c r="H968" t="s">
        <v>208</v>
      </c>
      <c r="I968">
        <v>100</v>
      </c>
      <c r="J968" s="1">
        <v>0.98</v>
      </c>
      <c r="K968" t="s">
        <v>26</v>
      </c>
      <c r="L968" t="s">
        <v>27</v>
      </c>
      <c r="M968" t="s">
        <v>28</v>
      </c>
      <c r="N968" t="s">
        <v>29</v>
      </c>
      <c r="O968" t="s">
        <v>29</v>
      </c>
      <c r="P968" t="s">
        <v>209</v>
      </c>
      <c r="Q968">
        <v>4</v>
      </c>
      <c r="R968">
        <v>6.5320000000000003E-2</v>
      </c>
      <c r="S968">
        <f t="shared" si="30"/>
        <v>3</v>
      </c>
      <c r="T968">
        <f t="shared" si="31"/>
        <v>7</v>
      </c>
      <c r="U968">
        <v>0</v>
      </c>
      <c r="V968">
        <v>0</v>
      </c>
      <c r="W968">
        <v>5</v>
      </c>
      <c r="X968">
        <v>0</v>
      </c>
      <c r="Y968">
        <v>0</v>
      </c>
      <c r="Z968">
        <v>0</v>
      </c>
      <c r="AA968">
        <v>0</v>
      </c>
      <c r="AB968">
        <v>0</v>
      </c>
      <c r="AC968">
        <v>0</v>
      </c>
      <c r="AD968">
        <v>0</v>
      </c>
      <c r="AE968">
        <v>0</v>
      </c>
      <c r="AF968">
        <v>0</v>
      </c>
      <c r="AG968">
        <v>1</v>
      </c>
      <c r="AH968">
        <v>0</v>
      </c>
      <c r="AI968">
        <v>0</v>
      </c>
      <c r="AJ968">
        <v>0</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1</v>
      </c>
      <c r="BE968">
        <v>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v>0</v>
      </c>
      <c r="BY968">
        <v>0</v>
      </c>
      <c r="BZ968">
        <v>0</v>
      </c>
      <c r="CA968">
        <v>0</v>
      </c>
      <c r="CB968">
        <v>0</v>
      </c>
      <c r="CC968">
        <v>0</v>
      </c>
      <c r="CD968">
        <v>0</v>
      </c>
      <c r="CE968">
        <v>0</v>
      </c>
      <c r="CF968">
        <v>0</v>
      </c>
      <c r="CG968">
        <v>0</v>
      </c>
      <c r="CH968">
        <v>0</v>
      </c>
      <c r="CI968">
        <v>0</v>
      </c>
      <c r="CJ968">
        <v>0</v>
      </c>
      <c r="CK968">
        <v>0</v>
      </c>
      <c r="CL968">
        <v>0</v>
      </c>
      <c r="CM968">
        <v>0</v>
      </c>
      <c r="CN968">
        <v>0</v>
      </c>
    </row>
    <row r="969" spans="1:92">
      <c r="A969" t="s">
        <v>1245</v>
      </c>
      <c r="B969" t="s">
        <v>25</v>
      </c>
      <c r="C969" t="s">
        <v>26</v>
      </c>
      <c r="D969" t="s">
        <v>88</v>
      </c>
      <c r="E969" t="s">
        <v>89</v>
      </c>
      <c r="F969" t="s">
        <v>172</v>
      </c>
      <c r="G969" t="s">
        <v>1049</v>
      </c>
      <c r="H969" t="s">
        <v>1246</v>
      </c>
      <c r="I969">
        <v>100</v>
      </c>
      <c r="J969" s="1">
        <v>0.91</v>
      </c>
      <c r="K969" t="s">
        <v>26</v>
      </c>
      <c r="L969" t="s">
        <v>88</v>
      </c>
      <c r="M969" t="s">
        <v>89</v>
      </c>
      <c r="N969" t="s">
        <v>89</v>
      </c>
      <c r="O969" t="s">
        <v>89</v>
      </c>
      <c r="P969" t="s">
        <v>1085</v>
      </c>
      <c r="Q969">
        <v>3</v>
      </c>
      <c r="R969">
        <v>0.15744999999999901</v>
      </c>
      <c r="S969">
        <f t="shared" si="30"/>
        <v>3</v>
      </c>
      <c r="T969">
        <f t="shared" si="31"/>
        <v>7</v>
      </c>
      <c r="U969">
        <v>0</v>
      </c>
      <c r="V969">
        <v>0</v>
      </c>
      <c r="W969">
        <v>0</v>
      </c>
      <c r="X969">
        <v>1</v>
      </c>
      <c r="Y969">
        <v>0</v>
      </c>
      <c r="Z969">
        <v>0</v>
      </c>
      <c r="AA969">
        <v>0</v>
      </c>
      <c r="AB969">
        <v>0</v>
      </c>
      <c r="AC969">
        <v>0</v>
      </c>
      <c r="AD969">
        <v>0</v>
      </c>
      <c r="AE969">
        <v>4</v>
      </c>
      <c r="AF969">
        <v>0</v>
      </c>
      <c r="AG969">
        <v>0</v>
      </c>
      <c r="AH969">
        <v>0</v>
      </c>
      <c r="AI969">
        <v>0</v>
      </c>
      <c r="AJ969">
        <v>0</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v>0</v>
      </c>
      <c r="BR969">
        <v>0</v>
      </c>
      <c r="BS969">
        <v>0</v>
      </c>
      <c r="BT969">
        <v>0</v>
      </c>
      <c r="BU969">
        <v>0</v>
      </c>
      <c r="BV969">
        <v>0</v>
      </c>
      <c r="BW969">
        <v>0</v>
      </c>
      <c r="BX969">
        <v>0</v>
      </c>
      <c r="BY969">
        <v>0</v>
      </c>
      <c r="BZ969">
        <v>0</v>
      </c>
      <c r="CA969">
        <v>2</v>
      </c>
      <c r="CB969">
        <v>0</v>
      </c>
      <c r="CC969">
        <v>0</v>
      </c>
      <c r="CD969">
        <v>0</v>
      </c>
      <c r="CE969">
        <v>0</v>
      </c>
      <c r="CF969">
        <v>0</v>
      </c>
      <c r="CG969">
        <v>0</v>
      </c>
      <c r="CH969">
        <v>0</v>
      </c>
      <c r="CI969">
        <v>0</v>
      </c>
      <c r="CJ969">
        <v>0</v>
      </c>
      <c r="CK969">
        <v>0</v>
      </c>
      <c r="CL969">
        <v>0</v>
      </c>
      <c r="CM969">
        <v>0</v>
      </c>
      <c r="CN969">
        <v>0</v>
      </c>
    </row>
    <row r="970" spans="1:92">
      <c r="A970" t="s">
        <v>1563</v>
      </c>
      <c r="B970" t="s">
        <v>25</v>
      </c>
      <c r="C970" t="s">
        <v>26</v>
      </c>
      <c r="D970" t="s">
        <v>47</v>
      </c>
      <c r="E970" t="s">
        <v>35</v>
      </c>
      <c r="F970" t="s">
        <v>198</v>
      </c>
      <c r="G970" t="s">
        <v>203</v>
      </c>
      <c r="H970" t="s">
        <v>277</v>
      </c>
      <c r="I970">
        <v>100</v>
      </c>
      <c r="J970" s="1">
        <v>0.98</v>
      </c>
      <c r="K970" t="s">
        <v>26</v>
      </c>
      <c r="L970" t="s">
        <v>47</v>
      </c>
      <c r="M970" t="s">
        <v>35</v>
      </c>
      <c r="N970" t="s">
        <v>198</v>
      </c>
      <c r="O970" t="s">
        <v>198</v>
      </c>
      <c r="P970" t="s">
        <v>278</v>
      </c>
      <c r="Q970">
        <v>4</v>
      </c>
      <c r="R970">
        <v>6.1819999999999903E-2</v>
      </c>
      <c r="S970">
        <f t="shared" si="30"/>
        <v>3</v>
      </c>
      <c r="T970">
        <f t="shared" si="31"/>
        <v>7</v>
      </c>
      <c r="U970">
        <v>0</v>
      </c>
      <c r="V970">
        <v>0</v>
      </c>
      <c r="W970">
        <v>0</v>
      </c>
      <c r="X970">
        <v>0</v>
      </c>
      <c r="Y970">
        <v>0</v>
      </c>
      <c r="Z970">
        <v>5</v>
      </c>
      <c r="AA970">
        <v>0</v>
      </c>
      <c r="AB970">
        <v>0</v>
      </c>
      <c r="AC970">
        <v>0</v>
      </c>
      <c r="AD970">
        <v>0</v>
      </c>
      <c r="AE970">
        <v>0</v>
      </c>
      <c r="AF970">
        <v>0</v>
      </c>
      <c r="AG970">
        <v>0</v>
      </c>
      <c r="AH970">
        <v>0</v>
      </c>
      <c r="AI970">
        <v>0</v>
      </c>
      <c r="AJ970">
        <v>0</v>
      </c>
      <c r="AK970">
        <v>0</v>
      </c>
      <c r="AL970">
        <v>0</v>
      </c>
      <c r="AM970">
        <v>0</v>
      </c>
      <c r="AN970">
        <v>1</v>
      </c>
      <c r="AO970">
        <v>0</v>
      </c>
      <c r="AP970">
        <v>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v>0</v>
      </c>
      <c r="BY970">
        <v>0</v>
      </c>
      <c r="BZ970">
        <v>0</v>
      </c>
      <c r="CA970">
        <v>0</v>
      </c>
      <c r="CB970">
        <v>0</v>
      </c>
      <c r="CC970">
        <v>0</v>
      </c>
      <c r="CD970">
        <v>0</v>
      </c>
      <c r="CE970">
        <v>0</v>
      </c>
      <c r="CF970">
        <v>0</v>
      </c>
      <c r="CG970">
        <v>0</v>
      </c>
      <c r="CH970">
        <v>0</v>
      </c>
      <c r="CI970">
        <v>0</v>
      </c>
      <c r="CJ970">
        <v>1</v>
      </c>
      <c r="CK970">
        <v>0</v>
      </c>
      <c r="CL970">
        <v>0</v>
      </c>
      <c r="CM970">
        <v>0</v>
      </c>
      <c r="CN970">
        <v>0</v>
      </c>
    </row>
    <row r="971" spans="1:92">
      <c r="A971" t="s">
        <v>1794</v>
      </c>
      <c r="B971" t="s">
        <v>25</v>
      </c>
      <c r="C971" t="s">
        <v>26</v>
      </c>
      <c r="D971" t="s">
        <v>27</v>
      </c>
      <c r="E971" t="s">
        <v>491</v>
      </c>
      <c r="F971" t="s">
        <v>32</v>
      </c>
      <c r="G971" t="s">
        <v>1468</v>
      </c>
      <c r="H971" t="s">
        <v>1469</v>
      </c>
      <c r="I971">
        <v>100</v>
      </c>
      <c r="J971" s="1">
        <v>0.92</v>
      </c>
      <c r="K971" t="s">
        <v>26</v>
      </c>
      <c r="L971" t="s">
        <v>27</v>
      </c>
      <c r="M971" t="s">
        <v>119</v>
      </c>
      <c r="N971" t="s">
        <v>119</v>
      </c>
      <c r="O971" t="s">
        <v>119</v>
      </c>
      <c r="P971" t="s">
        <v>1795</v>
      </c>
      <c r="Q971">
        <v>2</v>
      </c>
      <c r="R971">
        <v>0.10508000000000001</v>
      </c>
      <c r="S971">
        <f t="shared" si="30"/>
        <v>3</v>
      </c>
      <c r="T971">
        <f t="shared" si="31"/>
        <v>7</v>
      </c>
      <c r="U971">
        <v>0</v>
      </c>
      <c r="V971">
        <v>0</v>
      </c>
      <c r="W971">
        <v>0</v>
      </c>
      <c r="X971">
        <v>0</v>
      </c>
      <c r="Y971">
        <v>0</v>
      </c>
      <c r="Z971">
        <v>0</v>
      </c>
      <c r="AA971">
        <v>0</v>
      </c>
      <c r="AB971">
        <v>0</v>
      </c>
      <c r="AC971">
        <v>1</v>
      </c>
      <c r="AD971">
        <v>0</v>
      </c>
      <c r="AE971">
        <v>0</v>
      </c>
      <c r="AF971">
        <v>0</v>
      </c>
      <c r="AG971">
        <v>0</v>
      </c>
      <c r="AH971">
        <v>3</v>
      </c>
      <c r="AI971">
        <v>0</v>
      </c>
      <c r="AJ971">
        <v>0</v>
      </c>
      <c r="AK971">
        <v>0</v>
      </c>
      <c r="AL971">
        <v>0</v>
      </c>
      <c r="AM971">
        <v>0</v>
      </c>
      <c r="AN971">
        <v>0</v>
      </c>
      <c r="AO971">
        <v>0</v>
      </c>
      <c r="AP971">
        <v>0</v>
      </c>
      <c r="AQ971">
        <v>0</v>
      </c>
      <c r="AR971">
        <v>0</v>
      </c>
      <c r="AS971">
        <v>0</v>
      </c>
      <c r="AT971">
        <v>0</v>
      </c>
      <c r="AU971">
        <v>0</v>
      </c>
      <c r="AV971">
        <v>0</v>
      </c>
      <c r="AW971">
        <v>0</v>
      </c>
      <c r="AX971">
        <v>3</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v>0</v>
      </c>
      <c r="BY971">
        <v>0</v>
      </c>
      <c r="BZ971">
        <v>0</v>
      </c>
      <c r="CA971">
        <v>0</v>
      </c>
      <c r="CB971">
        <v>0</v>
      </c>
      <c r="CC971">
        <v>0</v>
      </c>
      <c r="CD971">
        <v>0</v>
      </c>
      <c r="CE971">
        <v>0</v>
      </c>
      <c r="CF971">
        <v>0</v>
      </c>
      <c r="CG971">
        <v>0</v>
      </c>
      <c r="CH971">
        <v>0</v>
      </c>
      <c r="CI971">
        <v>0</v>
      </c>
      <c r="CJ971">
        <v>0</v>
      </c>
      <c r="CK971">
        <v>0</v>
      </c>
      <c r="CL971">
        <v>0</v>
      </c>
      <c r="CM971">
        <v>0</v>
      </c>
      <c r="CN971">
        <v>0</v>
      </c>
    </row>
    <row r="972" spans="1:92">
      <c r="A972" t="s">
        <v>1978</v>
      </c>
      <c r="B972" t="s">
        <v>25</v>
      </c>
      <c r="C972" t="s">
        <v>26</v>
      </c>
      <c r="D972" t="s">
        <v>47</v>
      </c>
      <c r="E972" t="s">
        <v>48</v>
      </c>
      <c r="F972" t="s">
        <v>49</v>
      </c>
      <c r="G972" t="s">
        <v>195</v>
      </c>
      <c r="H972" t="s">
        <v>196</v>
      </c>
      <c r="I972">
        <v>100</v>
      </c>
      <c r="J972" s="1">
        <v>0.95</v>
      </c>
      <c r="K972" t="s">
        <v>26</v>
      </c>
      <c r="L972" t="s">
        <v>47</v>
      </c>
      <c r="M972" t="s">
        <v>48</v>
      </c>
      <c r="N972" t="s">
        <v>49</v>
      </c>
      <c r="O972" t="s">
        <v>913</v>
      </c>
      <c r="P972" t="s">
        <v>914</v>
      </c>
      <c r="Q972">
        <v>5</v>
      </c>
      <c r="R972">
        <v>0.24302000000000001</v>
      </c>
      <c r="S972">
        <f t="shared" si="30"/>
        <v>3</v>
      </c>
      <c r="T972">
        <f t="shared" si="31"/>
        <v>7</v>
      </c>
      <c r="U972">
        <v>0</v>
      </c>
      <c r="V972">
        <v>0</v>
      </c>
      <c r="W972">
        <v>0</v>
      </c>
      <c r="X972">
        <v>0</v>
      </c>
      <c r="Y972">
        <v>0</v>
      </c>
      <c r="Z972">
        <v>0</v>
      </c>
      <c r="AA972">
        <v>0</v>
      </c>
      <c r="AB972">
        <v>0</v>
      </c>
      <c r="AC972">
        <v>0</v>
      </c>
      <c r="AD972">
        <v>0</v>
      </c>
      <c r="AE972">
        <v>0</v>
      </c>
      <c r="AF972">
        <v>0</v>
      </c>
      <c r="AG972">
        <v>0</v>
      </c>
      <c r="AH972">
        <v>0</v>
      </c>
      <c r="AI972">
        <v>0</v>
      </c>
      <c r="AJ972">
        <v>0</v>
      </c>
      <c r="AK972">
        <v>0</v>
      </c>
      <c r="AL972">
        <v>3</v>
      </c>
      <c r="AM972">
        <v>0</v>
      </c>
      <c r="AN972">
        <v>0</v>
      </c>
      <c r="AO972">
        <v>0</v>
      </c>
      <c r="AP972">
        <v>0</v>
      </c>
      <c r="AQ972">
        <v>3</v>
      </c>
      <c r="AR972">
        <v>0</v>
      </c>
      <c r="AS972">
        <v>0</v>
      </c>
      <c r="AT972">
        <v>1</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v>0</v>
      </c>
      <c r="BR972">
        <v>0</v>
      </c>
      <c r="BS972">
        <v>0</v>
      </c>
      <c r="BT972">
        <v>0</v>
      </c>
      <c r="BU972">
        <v>0</v>
      </c>
      <c r="BV972">
        <v>0</v>
      </c>
      <c r="BW972">
        <v>0</v>
      </c>
      <c r="BX972">
        <v>0</v>
      </c>
      <c r="BY972">
        <v>0</v>
      </c>
      <c r="BZ972">
        <v>0</v>
      </c>
      <c r="CA972">
        <v>0</v>
      </c>
      <c r="CB972">
        <v>0</v>
      </c>
      <c r="CC972">
        <v>0</v>
      </c>
      <c r="CD972">
        <v>0</v>
      </c>
      <c r="CE972">
        <v>0</v>
      </c>
      <c r="CF972">
        <v>0</v>
      </c>
      <c r="CG972">
        <v>0</v>
      </c>
      <c r="CH972">
        <v>0</v>
      </c>
      <c r="CI972">
        <v>0</v>
      </c>
      <c r="CJ972">
        <v>0</v>
      </c>
      <c r="CK972">
        <v>0</v>
      </c>
      <c r="CL972">
        <v>0</v>
      </c>
      <c r="CM972">
        <v>0</v>
      </c>
      <c r="CN972">
        <v>0</v>
      </c>
    </row>
    <row r="973" spans="1:92">
      <c r="A973" t="s">
        <v>2063</v>
      </c>
      <c r="B973" t="s">
        <v>25</v>
      </c>
      <c r="C973" t="s">
        <v>26</v>
      </c>
      <c r="D973" t="s">
        <v>88</v>
      </c>
      <c r="E973" t="s">
        <v>89</v>
      </c>
      <c r="G973" t="s">
        <v>1008</v>
      </c>
      <c r="H973" t="s">
        <v>1009</v>
      </c>
      <c r="I973">
        <v>100</v>
      </c>
      <c r="J973" s="1">
        <v>0.9</v>
      </c>
      <c r="K973" t="s">
        <v>26</v>
      </c>
      <c r="L973" t="s">
        <v>88</v>
      </c>
      <c r="M973" t="s">
        <v>343</v>
      </c>
      <c r="N973" t="s">
        <v>110</v>
      </c>
      <c r="O973" t="s">
        <v>251</v>
      </c>
      <c r="P973" t="s">
        <v>344</v>
      </c>
      <c r="Q973">
        <v>4</v>
      </c>
      <c r="R973">
        <v>0.24027000000000001</v>
      </c>
      <c r="S973">
        <f t="shared" si="30"/>
        <v>3</v>
      </c>
      <c r="T973">
        <f t="shared" si="31"/>
        <v>7</v>
      </c>
      <c r="U973">
        <v>0</v>
      </c>
      <c r="V973">
        <v>0</v>
      </c>
      <c r="W973">
        <v>0</v>
      </c>
      <c r="X973">
        <v>0</v>
      </c>
      <c r="Y973">
        <v>0</v>
      </c>
      <c r="Z973">
        <v>0</v>
      </c>
      <c r="AA973">
        <v>0</v>
      </c>
      <c r="AB973">
        <v>0</v>
      </c>
      <c r="AC973">
        <v>0</v>
      </c>
      <c r="AD973">
        <v>0</v>
      </c>
      <c r="AE973">
        <v>0</v>
      </c>
      <c r="AF973">
        <v>0</v>
      </c>
      <c r="AG973">
        <v>0</v>
      </c>
      <c r="AH973">
        <v>0</v>
      </c>
      <c r="AI973">
        <v>0</v>
      </c>
      <c r="AJ973">
        <v>0</v>
      </c>
      <c r="AK973">
        <v>0</v>
      </c>
      <c r="AL973">
        <v>0</v>
      </c>
      <c r="AM973">
        <v>0</v>
      </c>
      <c r="AN973">
        <v>0</v>
      </c>
      <c r="AO973">
        <v>2</v>
      </c>
      <c r="AP973">
        <v>0</v>
      </c>
      <c r="AQ973">
        <v>0</v>
      </c>
      <c r="AR973">
        <v>0</v>
      </c>
      <c r="AS973">
        <v>0</v>
      </c>
      <c r="AT973">
        <v>1</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4</v>
      </c>
      <c r="BN973">
        <v>0</v>
      </c>
      <c r="BO973">
        <v>0</v>
      </c>
      <c r="BP973">
        <v>0</v>
      </c>
      <c r="BQ973">
        <v>0</v>
      </c>
      <c r="BR973">
        <v>0</v>
      </c>
      <c r="BS973">
        <v>0</v>
      </c>
      <c r="BT973">
        <v>0</v>
      </c>
      <c r="BU973">
        <v>0</v>
      </c>
      <c r="BV973">
        <v>0</v>
      </c>
      <c r="BW973">
        <v>0</v>
      </c>
      <c r="BX973">
        <v>0</v>
      </c>
      <c r="BY973">
        <v>0</v>
      </c>
      <c r="BZ973">
        <v>0</v>
      </c>
      <c r="CA973">
        <v>0</v>
      </c>
      <c r="CB973">
        <v>0</v>
      </c>
      <c r="CC973">
        <v>0</v>
      </c>
      <c r="CD973">
        <v>0</v>
      </c>
      <c r="CE973">
        <v>0</v>
      </c>
      <c r="CF973">
        <v>0</v>
      </c>
      <c r="CG973">
        <v>0</v>
      </c>
      <c r="CH973">
        <v>0</v>
      </c>
      <c r="CI973">
        <v>0</v>
      </c>
      <c r="CJ973">
        <v>0</v>
      </c>
      <c r="CK973">
        <v>0</v>
      </c>
      <c r="CL973">
        <v>0</v>
      </c>
      <c r="CM973">
        <v>0</v>
      </c>
      <c r="CN973">
        <v>0</v>
      </c>
    </row>
    <row r="974" spans="1:92">
      <c r="A974" t="s">
        <v>2200</v>
      </c>
      <c r="B974" t="s">
        <v>25</v>
      </c>
      <c r="C974" t="s">
        <v>26</v>
      </c>
      <c r="D974" t="s">
        <v>88</v>
      </c>
      <c r="E974" t="s">
        <v>89</v>
      </c>
      <c r="F974" t="s">
        <v>32</v>
      </c>
      <c r="G974" t="s">
        <v>667</v>
      </c>
      <c r="H974" t="s">
        <v>668</v>
      </c>
      <c r="I974">
        <v>100</v>
      </c>
      <c r="J974" s="1">
        <v>0.94</v>
      </c>
      <c r="K974" t="s">
        <v>26</v>
      </c>
      <c r="L974" t="s">
        <v>88</v>
      </c>
      <c r="M974" t="s">
        <v>89</v>
      </c>
      <c r="N974" t="s">
        <v>32</v>
      </c>
      <c r="O974" t="s">
        <v>1044</v>
      </c>
      <c r="P974" t="s">
        <v>1045</v>
      </c>
      <c r="Q974">
        <v>4</v>
      </c>
      <c r="R974">
        <v>9.4859999999999903E-2</v>
      </c>
      <c r="S974">
        <f t="shared" si="30"/>
        <v>3</v>
      </c>
      <c r="T974">
        <f t="shared" si="31"/>
        <v>7</v>
      </c>
      <c r="U974">
        <v>0</v>
      </c>
      <c r="V974">
        <v>0</v>
      </c>
      <c r="W974">
        <v>0</v>
      </c>
      <c r="X974">
        <v>0</v>
      </c>
      <c r="Y974">
        <v>0</v>
      </c>
      <c r="Z974">
        <v>0</v>
      </c>
      <c r="AA974">
        <v>0</v>
      </c>
      <c r="AB974">
        <v>0</v>
      </c>
      <c r="AC974">
        <v>0</v>
      </c>
      <c r="AD974">
        <v>0</v>
      </c>
      <c r="AE974">
        <v>0</v>
      </c>
      <c r="AF974">
        <v>0</v>
      </c>
      <c r="AG974">
        <v>0</v>
      </c>
      <c r="AH974">
        <v>0</v>
      </c>
      <c r="AI974">
        <v>0</v>
      </c>
      <c r="AJ974">
        <v>0</v>
      </c>
      <c r="AK974">
        <v>0</v>
      </c>
      <c r="AL974">
        <v>0</v>
      </c>
      <c r="AM974">
        <v>0</v>
      </c>
      <c r="AN974">
        <v>0</v>
      </c>
      <c r="AO974">
        <v>0</v>
      </c>
      <c r="AP974">
        <v>0</v>
      </c>
      <c r="AQ974">
        <v>0</v>
      </c>
      <c r="AR974">
        <v>0</v>
      </c>
      <c r="AS974">
        <v>0</v>
      </c>
      <c r="AT974">
        <v>0</v>
      </c>
      <c r="AU974">
        <v>0</v>
      </c>
      <c r="AV974">
        <v>0</v>
      </c>
      <c r="AW974">
        <v>0</v>
      </c>
      <c r="AX974">
        <v>0</v>
      </c>
      <c r="AY974">
        <v>1</v>
      </c>
      <c r="AZ974">
        <v>0</v>
      </c>
      <c r="BA974">
        <v>0</v>
      </c>
      <c r="BB974">
        <v>0</v>
      </c>
      <c r="BC974">
        <v>0</v>
      </c>
      <c r="BD974">
        <v>1</v>
      </c>
      <c r="BE974">
        <v>0</v>
      </c>
      <c r="BF974">
        <v>0</v>
      </c>
      <c r="BG974">
        <v>0</v>
      </c>
      <c r="BH974">
        <v>0</v>
      </c>
      <c r="BI974">
        <v>0</v>
      </c>
      <c r="BJ974">
        <v>0</v>
      </c>
      <c r="BK974">
        <v>0</v>
      </c>
      <c r="BL974">
        <v>0</v>
      </c>
      <c r="BM974">
        <v>0</v>
      </c>
      <c r="BN974">
        <v>0</v>
      </c>
      <c r="BO974">
        <v>0</v>
      </c>
      <c r="BP974">
        <v>0</v>
      </c>
      <c r="BQ974">
        <v>0</v>
      </c>
      <c r="BR974">
        <v>0</v>
      </c>
      <c r="BS974">
        <v>0</v>
      </c>
      <c r="BT974">
        <v>0</v>
      </c>
      <c r="BU974">
        <v>0</v>
      </c>
      <c r="BV974">
        <v>0</v>
      </c>
      <c r="BW974">
        <v>0</v>
      </c>
      <c r="BX974">
        <v>0</v>
      </c>
      <c r="BY974">
        <v>0</v>
      </c>
      <c r="BZ974">
        <v>0</v>
      </c>
      <c r="CA974">
        <v>0</v>
      </c>
      <c r="CB974">
        <v>0</v>
      </c>
      <c r="CC974">
        <v>0</v>
      </c>
      <c r="CD974">
        <v>0</v>
      </c>
      <c r="CE974">
        <v>0</v>
      </c>
      <c r="CF974">
        <v>0</v>
      </c>
      <c r="CG974">
        <v>0</v>
      </c>
      <c r="CH974">
        <v>0</v>
      </c>
      <c r="CI974">
        <v>0</v>
      </c>
      <c r="CJ974">
        <v>0</v>
      </c>
      <c r="CK974">
        <v>0</v>
      </c>
      <c r="CL974">
        <v>0</v>
      </c>
      <c r="CM974">
        <v>0</v>
      </c>
      <c r="CN974">
        <v>5</v>
      </c>
    </row>
    <row r="975" spans="1:92">
      <c r="A975" t="s">
        <v>2268</v>
      </c>
      <c r="B975" t="s">
        <v>25</v>
      </c>
      <c r="C975" t="s">
        <v>26</v>
      </c>
      <c r="D975" t="s">
        <v>27</v>
      </c>
      <c r="E975" t="s">
        <v>28</v>
      </c>
      <c r="F975" t="s">
        <v>67</v>
      </c>
      <c r="G975" t="s">
        <v>168</v>
      </c>
      <c r="H975" t="s">
        <v>169</v>
      </c>
      <c r="I975">
        <v>100</v>
      </c>
      <c r="J975" s="1">
        <v>1</v>
      </c>
      <c r="K975" t="s">
        <v>26</v>
      </c>
      <c r="L975" t="s">
        <v>27</v>
      </c>
      <c r="M975" t="s">
        <v>28</v>
      </c>
      <c r="N975" t="s">
        <v>67</v>
      </c>
      <c r="O975" t="s">
        <v>67</v>
      </c>
      <c r="P975" t="s">
        <v>170</v>
      </c>
      <c r="Q975">
        <v>6</v>
      </c>
      <c r="R975">
        <v>0</v>
      </c>
      <c r="S975">
        <f t="shared" si="30"/>
        <v>3</v>
      </c>
      <c r="T975">
        <f t="shared" si="31"/>
        <v>7</v>
      </c>
      <c r="U975">
        <v>0</v>
      </c>
      <c r="V975">
        <v>0</v>
      </c>
      <c r="W975">
        <v>0</v>
      </c>
      <c r="X975">
        <v>0</v>
      </c>
      <c r="Y975">
        <v>0</v>
      </c>
      <c r="Z975">
        <v>0</v>
      </c>
      <c r="AA975">
        <v>0</v>
      </c>
      <c r="AB975">
        <v>0</v>
      </c>
      <c r="AC975">
        <v>0</v>
      </c>
      <c r="AD975">
        <v>0</v>
      </c>
      <c r="AE975">
        <v>0</v>
      </c>
      <c r="AF975">
        <v>0</v>
      </c>
      <c r="AG975">
        <v>0</v>
      </c>
      <c r="AH975">
        <v>0</v>
      </c>
      <c r="AI975">
        <v>0</v>
      </c>
      <c r="AJ975">
        <v>0</v>
      </c>
      <c r="AK975">
        <v>0</v>
      </c>
      <c r="AL975">
        <v>0</v>
      </c>
      <c r="AM975">
        <v>0</v>
      </c>
      <c r="AN975">
        <v>0</v>
      </c>
      <c r="AO975">
        <v>0</v>
      </c>
      <c r="AP975">
        <v>0</v>
      </c>
      <c r="AQ975">
        <v>0</v>
      </c>
      <c r="AR975">
        <v>0</v>
      </c>
      <c r="AS975">
        <v>0</v>
      </c>
      <c r="AT975">
        <v>0</v>
      </c>
      <c r="AU975">
        <v>0</v>
      </c>
      <c r="AV975">
        <v>0</v>
      </c>
      <c r="AW975">
        <v>0</v>
      </c>
      <c r="AX975">
        <v>0</v>
      </c>
      <c r="AY975">
        <v>0</v>
      </c>
      <c r="AZ975">
        <v>0</v>
      </c>
      <c r="BA975">
        <v>0</v>
      </c>
      <c r="BB975">
        <v>0</v>
      </c>
      <c r="BC975">
        <v>0</v>
      </c>
      <c r="BD975">
        <v>3</v>
      </c>
      <c r="BE975">
        <v>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v>0</v>
      </c>
      <c r="BY975">
        <v>0</v>
      </c>
      <c r="BZ975">
        <v>0</v>
      </c>
      <c r="CA975">
        <v>0</v>
      </c>
      <c r="CB975">
        <v>0</v>
      </c>
      <c r="CC975">
        <v>0</v>
      </c>
      <c r="CD975">
        <v>3</v>
      </c>
      <c r="CE975">
        <v>0</v>
      </c>
      <c r="CF975">
        <v>0</v>
      </c>
      <c r="CG975">
        <v>1</v>
      </c>
      <c r="CH975">
        <v>0</v>
      </c>
      <c r="CI975">
        <v>0</v>
      </c>
      <c r="CJ975">
        <v>0</v>
      </c>
      <c r="CK975">
        <v>0</v>
      </c>
      <c r="CL975">
        <v>0</v>
      </c>
      <c r="CM975">
        <v>0</v>
      </c>
      <c r="CN975">
        <v>0</v>
      </c>
    </row>
    <row r="976" spans="1:92">
      <c r="A976" t="s">
        <v>2409</v>
      </c>
      <c r="B976" t="s">
        <v>25</v>
      </c>
      <c r="C976" t="s">
        <v>26</v>
      </c>
      <c r="D976" t="s">
        <v>88</v>
      </c>
      <c r="E976" t="s">
        <v>89</v>
      </c>
      <c r="F976" t="s">
        <v>172</v>
      </c>
      <c r="G976" t="s">
        <v>788</v>
      </c>
      <c r="H976" t="s">
        <v>1130</v>
      </c>
      <c r="I976">
        <v>100</v>
      </c>
      <c r="J976" s="1">
        <v>0.95</v>
      </c>
      <c r="K976" t="s">
        <v>26</v>
      </c>
      <c r="L976" t="s">
        <v>88</v>
      </c>
      <c r="M976" t="s">
        <v>89</v>
      </c>
      <c r="N976" t="s">
        <v>172</v>
      </c>
      <c r="O976" t="s">
        <v>111</v>
      </c>
      <c r="P976" t="s">
        <v>482</v>
      </c>
      <c r="Q976">
        <v>11</v>
      </c>
      <c r="R976">
        <v>8.2529999999999701E-2</v>
      </c>
      <c r="S976">
        <f t="shared" si="30"/>
        <v>3</v>
      </c>
      <c r="T976">
        <f t="shared" si="31"/>
        <v>7</v>
      </c>
      <c r="U976">
        <v>0</v>
      </c>
      <c r="V976">
        <v>0</v>
      </c>
      <c r="W976">
        <v>0</v>
      </c>
      <c r="X976">
        <v>0</v>
      </c>
      <c r="Y976">
        <v>0</v>
      </c>
      <c r="Z976">
        <v>0</v>
      </c>
      <c r="AA976">
        <v>0</v>
      </c>
      <c r="AB976">
        <v>0</v>
      </c>
      <c r="AC976">
        <v>0</v>
      </c>
      <c r="AD976">
        <v>0</v>
      </c>
      <c r="AE976">
        <v>0</v>
      </c>
      <c r="AF976">
        <v>0</v>
      </c>
      <c r="AG976">
        <v>0</v>
      </c>
      <c r="AH976">
        <v>0</v>
      </c>
      <c r="AI976">
        <v>0</v>
      </c>
      <c r="AJ976">
        <v>0</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v>0</v>
      </c>
      <c r="BR976">
        <v>0</v>
      </c>
      <c r="BS976">
        <v>0</v>
      </c>
      <c r="BT976">
        <v>0</v>
      </c>
      <c r="BU976">
        <v>0</v>
      </c>
      <c r="BV976">
        <v>5</v>
      </c>
      <c r="BW976">
        <v>0</v>
      </c>
      <c r="BX976">
        <v>0</v>
      </c>
      <c r="BY976">
        <v>1</v>
      </c>
      <c r="BZ976">
        <v>0</v>
      </c>
      <c r="CA976">
        <v>0</v>
      </c>
      <c r="CB976">
        <v>0</v>
      </c>
      <c r="CC976">
        <v>1</v>
      </c>
      <c r="CD976">
        <v>0</v>
      </c>
      <c r="CE976">
        <v>0</v>
      </c>
      <c r="CF976">
        <v>0</v>
      </c>
      <c r="CG976">
        <v>0</v>
      </c>
      <c r="CH976">
        <v>0</v>
      </c>
      <c r="CI976">
        <v>0</v>
      </c>
      <c r="CJ976">
        <v>0</v>
      </c>
      <c r="CK976">
        <v>0</v>
      </c>
      <c r="CL976">
        <v>0</v>
      </c>
      <c r="CM976">
        <v>0</v>
      </c>
      <c r="CN976">
        <v>0</v>
      </c>
    </row>
    <row r="977" spans="1:92">
      <c r="A977" t="s">
        <v>1056</v>
      </c>
      <c r="B977" t="s">
        <v>25</v>
      </c>
      <c r="C977" t="s">
        <v>26</v>
      </c>
      <c r="D977" t="s">
        <v>88</v>
      </c>
      <c r="E977" t="s">
        <v>89</v>
      </c>
      <c r="G977" t="s">
        <v>1057</v>
      </c>
      <c r="H977" t="s">
        <v>1058</v>
      </c>
      <c r="I977">
        <v>100</v>
      </c>
      <c r="J977" s="1">
        <v>0.89</v>
      </c>
      <c r="K977" t="s">
        <v>26</v>
      </c>
      <c r="L977" t="s">
        <v>88</v>
      </c>
      <c r="M977" t="s">
        <v>89</v>
      </c>
      <c r="N977" t="s">
        <v>172</v>
      </c>
      <c r="O977" t="s">
        <v>175</v>
      </c>
      <c r="P977" t="s">
        <v>243</v>
      </c>
      <c r="Q977">
        <v>7</v>
      </c>
      <c r="R977">
        <v>0.24199999999999999</v>
      </c>
      <c r="S977">
        <f t="shared" si="30"/>
        <v>2</v>
      </c>
      <c r="T977">
        <f t="shared" si="31"/>
        <v>7</v>
      </c>
      <c r="U977">
        <v>0</v>
      </c>
      <c r="V977">
        <v>0</v>
      </c>
      <c r="W977">
        <v>1</v>
      </c>
      <c r="X977">
        <v>0</v>
      </c>
      <c r="Y977">
        <v>0</v>
      </c>
      <c r="Z977">
        <v>0</v>
      </c>
      <c r="AA977">
        <v>0</v>
      </c>
      <c r="AB977">
        <v>0</v>
      </c>
      <c r="AC977">
        <v>0</v>
      </c>
      <c r="AD977">
        <v>0</v>
      </c>
      <c r="AE977">
        <v>0</v>
      </c>
      <c r="AF977">
        <v>0</v>
      </c>
      <c r="AG977">
        <v>0</v>
      </c>
      <c r="AH977">
        <v>0</v>
      </c>
      <c r="AI977">
        <v>0</v>
      </c>
      <c r="AJ977">
        <v>0</v>
      </c>
      <c r="AK977">
        <v>0</v>
      </c>
      <c r="AL977">
        <v>0</v>
      </c>
      <c r="AM977">
        <v>0</v>
      </c>
      <c r="AN977">
        <v>6</v>
      </c>
      <c r="AO977">
        <v>0</v>
      </c>
      <c r="AP977">
        <v>0</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v>0</v>
      </c>
      <c r="BR977">
        <v>0</v>
      </c>
      <c r="BS977">
        <v>0</v>
      </c>
      <c r="BT977">
        <v>0</v>
      </c>
      <c r="BU977">
        <v>0</v>
      </c>
      <c r="BV977">
        <v>0</v>
      </c>
      <c r="BW977">
        <v>0</v>
      </c>
      <c r="BX977">
        <v>0</v>
      </c>
      <c r="BY977">
        <v>0</v>
      </c>
      <c r="BZ977">
        <v>0</v>
      </c>
      <c r="CA977">
        <v>0</v>
      </c>
      <c r="CB977">
        <v>0</v>
      </c>
      <c r="CC977">
        <v>0</v>
      </c>
      <c r="CD977">
        <v>0</v>
      </c>
      <c r="CE977">
        <v>0</v>
      </c>
      <c r="CF977">
        <v>0</v>
      </c>
      <c r="CG977">
        <v>0</v>
      </c>
      <c r="CH977">
        <v>0</v>
      </c>
      <c r="CI977">
        <v>0</v>
      </c>
      <c r="CJ977">
        <v>0</v>
      </c>
      <c r="CK977">
        <v>0</v>
      </c>
      <c r="CL977">
        <v>0</v>
      </c>
      <c r="CM977">
        <v>0</v>
      </c>
      <c r="CN977">
        <v>0</v>
      </c>
    </row>
    <row r="978" spans="1:92">
      <c r="A978" t="s">
        <v>1525</v>
      </c>
      <c r="B978" t="s">
        <v>25</v>
      </c>
      <c r="C978" t="s">
        <v>26</v>
      </c>
      <c r="D978" t="s">
        <v>27</v>
      </c>
      <c r="E978" t="s">
        <v>28</v>
      </c>
      <c r="F978" t="s">
        <v>67</v>
      </c>
      <c r="G978" t="s">
        <v>1526</v>
      </c>
      <c r="H978" t="s">
        <v>1527</v>
      </c>
      <c r="I978">
        <v>100</v>
      </c>
      <c r="J978" s="1">
        <v>0.99</v>
      </c>
      <c r="K978" t="s">
        <v>26</v>
      </c>
      <c r="L978" t="s">
        <v>27</v>
      </c>
      <c r="M978" t="s">
        <v>28</v>
      </c>
      <c r="N978" t="s">
        <v>67</v>
      </c>
      <c r="O978" t="s">
        <v>67</v>
      </c>
      <c r="P978" t="s">
        <v>1528</v>
      </c>
      <c r="Q978">
        <v>2</v>
      </c>
      <c r="R978">
        <v>7.6000000000009296E-4</v>
      </c>
      <c r="S978">
        <f t="shared" si="30"/>
        <v>2</v>
      </c>
      <c r="T978">
        <f t="shared" si="31"/>
        <v>7</v>
      </c>
      <c r="U978">
        <v>0</v>
      </c>
      <c r="V978">
        <v>0</v>
      </c>
      <c r="W978">
        <v>0</v>
      </c>
      <c r="X978">
        <v>0</v>
      </c>
      <c r="Y978">
        <v>1</v>
      </c>
      <c r="Z978">
        <v>0</v>
      </c>
      <c r="AA978">
        <v>0</v>
      </c>
      <c r="AB978">
        <v>0</v>
      </c>
      <c r="AC978">
        <v>0</v>
      </c>
      <c r="AD978">
        <v>6</v>
      </c>
      <c r="AE978">
        <v>0</v>
      </c>
      <c r="AF978">
        <v>0</v>
      </c>
      <c r="AG978">
        <v>0</v>
      </c>
      <c r="AH978">
        <v>0</v>
      </c>
      <c r="AI978">
        <v>0</v>
      </c>
      <c r="AJ978">
        <v>0</v>
      </c>
      <c r="AK978">
        <v>0</v>
      </c>
      <c r="AL978">
        <v>0</v>
      </c>
      <c r="AM978">
        <v>0</v>
      </c>
      <c r="AN978">
        <v>0</v>
      </c>
      <c r="AO978">
        <v>0</v>
      </c>
      <c r="AP978">
        <v>0</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v>0</v>
      </c>
      <c r="BY978">
        <v>0</v>
      </c>
      <c r="BZ978">
        <v>0</v>
      </c>
      <c r="CA978">
        <v>0</v>
      </c>
      <c r="CB978">
        <v>0</v>
      </c>
      <c r="CC978">
        <v>0</v>
      </c>
      <c r="CD978">
        <v>0</v>
      </c>
      <c r="CE978">
        <v>0</v>
      </c>
      <c r="CF978">
        <v>0</v>
      </c>
      <c r="CG978">
        <v>0</v>
      </c>
      <c r="CH978">
        <v>0</v>
      </c>
      <c r="CI978">
        <v>0</v>
      </c>
      <c r="CJ978">
        <v>0</v>
      </c>
      <c r="CK978">
        <v>0</v>
      </c>
      <c r="CL978">
        <v>0</v>
      </c>
      <c r="CM978">
        <v>0</v>
      </c>
      <c r="CN978">
        <v>0</v>
      </c>
    </row>
    <row r="979" spans="1:92">
      <c r="A979" t="s">
        <v>1562</v>
      </c>
      <c r="B979" t="s">
        <v>25</v>
      </c>
      <c r="C979" t="s">
        <v>26</v>
      </c>
      <c r="D979" t="s">
        <v>88</v>
      </c>
      <c r="E979" t="s">
        <v>89</v>
      </c>
      <c r="F979" t="s">
        <v>172</v>
      </c>
      <c r="G979" t="s">
        <v>843</v>
      </c>
      <c r="H979" t="s">
        <v>844</v>
      </c>
      <c r="I979">
        <v>100</v>
      </c>
      <c r="J979" s="1">
        <v>0.98</v>
      </c>
      <c r="K979" t="s">
        <v>26</v>
      </c>
      <c r="L979" t="s">
        <v>88</v>
      </c>
      <c r="M979" t="s">
        <v>89</v>
      </c>
      <c r="N979" t="s">
        <v>172</v>
      </c>
      <c r="O979" t="s">
        <v>175</v>
      </c>
      <c r="P979" t="s">
        <v>687</v>
      </c>
      <c r="Q979">
        <v>3</v>
      </c>
      <c r="R979">
        <v>2.2539999999999699E-2</v>
      </c>
      <c r="S979">
        <f t="shared" si="30"/>
        <v>2</v>
      </c>
      <c r="T979">
        <f t="shared" si="31"/>
        <v>7</v>
      </c>
      <c r="U979">
        <v>0</v>
      </c>
      <c r="V979">
        <v>0</v>
      </c>
      <c r="W979">
        <v>0</v>
      </c>
      <c r="X979">
        <v>0</v>
      </c>
      <c r="Y979">
        <v>0</v>
      </c>
      <c r="Z979">
        <v>6</v>
      </c>
      <c r="AA979">
        <v>0</v>
      </c>
      <c r="AB979">
        <v>0</v>
      </c>
      <c r="AC979">
        <v>0</v>
      </c>
      <c r="AD979">
        <v>0</v>
      </c>
      <c r="AE979">
        <v>0</v>
      </c>
      <c r="AF979">
        <v>0</v>
      </c>
      <c r="AG979">
        <v>0</v>
      </c>
      <c r="AH979">
        <v>0</v>
      </c>
      <c r="AI979">
        <v>0</v>
      </c>
      <c r="AJ979">
        <v>0</v>
      </c>
      <c r="AK979">
        <v>0</v>
      </c>
      <c r="AL979">
        <v>0</v>
      </c>
      <c r="AM979">
        <v>0</v>
      </c>
      <c r="AN979">
        <v>0</v>
      </c>
      <c r="AO979">
        <v>0</v>
      </c>
      <c r="AP979">
        <v>0</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v>0</v>
      </c>
      <c r="BY979">
        <v>0</v>
      </c>
      <c r="BZ979">
        <v>0</v>
      </c>
      <c r="CA979">
        <v>0</v>
      </c>
      <c r="CB979">
        <v>0</v>
      </c>
      <c r="CC979">
        <v>0</v>
      </c>
      <c r="CD979">
        <v>0</v>
      </c>
      <c r="CE979">
        <v>0</v>
      </c>
      <c r="CF979">
        <v>0</v>
      </c>
      <c r="CG979">
        <v>0</v>
      </c>
      <c r="CH979">
        <v>0</v>
      </c>
      <c r="CI979">
        <v>0</v>
      </c>
      <c r="CJ979">
        <v>0</v>
      </c>
      <c r="CK979">
        <v>0</v>
      </c>
      <c r="CL979">
        <v>0</v>
      </c>
      <c r="CM979">
        <v>0</v>
      </c>
      <c r="CN979">
        <v>1</v>
      </c>
    </row>
    <row r="980" spans="1:92">
      <c r="A980" t="s">
        <v>2226</v>
      </c>
      <c r="B980" t="s">
        <v>25</v>
      </c>
      <c r="C980" t="s">
        <v>26</v>
      </c>
      <c r="D980" t="s">
        <v>27</v>
      </c>
      <c r="E980" t="s">
        <v>28</v>
      </c>
      <c r="F980" t="s">
        <v>28</v>
      </c>
      <c r="G980" t="s">
        <v>363</v>
      </c>
      <c r="H980" t="s">
        <v>2227</v>
      </c>
      <c r="I980">
        <v>100</v>
      </c>
      <c r="J980" s="1">
        <v>0.95</v>
      </c>
      <c r="K980" t="s">
        <v>26</v>
      </c>
      <c r="L980" t="s">
        <v>27</v>
      </c>
      <c r="M980" t="s">
        <v>28</v>
      </c>
      <c r="N980" t="s">
        <v>64</v>
      </c>
      <c r="O980" t="s">
        <v>119</v>
      </c>
      <c r="P980" t="s">
        <v>2228</v>
      </c>
      <c r="Q980">
        <v>2</v>
      </c>
      <c r="R980">
        <v>0.14846000000000001</v>
      </c>
      <c r="S980">
        <f t="shared" si="30"/>
        <v>2</v>
      </c>
      <c r="T980">
        <f t="shared" si="31"/>
        <v>7</v>
      </c>
      <c r="U980">
        <v>0</v>
      </c>
      <c r="V980">
        <v>0</v>
      </c>
      <c r="W980">
        <v>0</v>
      </c>
      <c r="X980">
        <v>0</v>
      </c>
      <c r="Y980">
        <v>0</v>
      </c>
      <c r="Z980">
        <v>0</v>
      </c>
      <c r="AA980">
        <v>0</v>
      </c>
      <c r="AB980">
        <v>0</v>
      </c>
      <c r="AC980">
        <v>0</v>
      </c>
      <c r="AD980">
        <v>0</v>
      </c>
      <c r="AE980">
        <v>0</v>
      </c>
      <c r="AF980">
        <v>0</v>
      </c>
      <c r="AG980">
        <v>0</v>
      </c>
      <c r="AH980">
        <v>0</v>
      </c>
      <c r="AI980">
        <v>0</v>
      </c>
      <c r="AJ980">
        <v>0</v>
      </c>
      <c r="AK980">
        <v>0</v>
      </c>
      <c r="AL980">
        <v>0</v>
      </c>
      <c r="AM980">
        <v>0</v>
      </c>
      <c r="AN980">
        <v>0</v>
      </c>
      <c r="AO980">
        <v>0</v>
      </c>
      <c r="AP980">
        <v>0</v>
      </c>
      <c r="AQ980">
        <v>0</v>
      </c>
      <c r="AR980">
        <v>0</v>
      </c>
      <c r="AS980">
        <v>0</v>
      </c>
      <c r="AT980">
        <v>0</v>
      </c>
      <c r="AU980">
        <v>0</v>
      </c>
      <c r="AV980">
        <v>0</v>
      </c>
      <c r="AW980">
        <v>0</v>
      </c>
      <c r="AX980">
        <v>0</v>
      </c>
      <c r="AY980">
        <v>0</v>
      </c>
      <c r="AZ980">
        <v>0</v>
      </c>
      <c r="BA980">
        <v>0</v>
      </c>
      <c r="BB980">
        <v>4</v>
      </c>
      <c r="BC980">
        <v>0</v>
      </c>
      <c r="BD980">
        <v>3</v>
      </c>
      <c r="BE980">
        <v>0</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v>0</v>
      </c>
      <c r="BY980">
        <v>0</v>
      </c>
      <c r="BZ980">
        <v>0</v>
      </c>
      <c r="CA980">
        <v>0</v>
      </c>
      <c r="CB980">
        <v>0</v>
      </c>
      <c r="CC980">
        <v>0</v>
      </c>
      <c r="CD980">
        <v>0</v>
      </c>
      <c r="CE980">
        <v>0</v>
      </c>
      <c r="CF980">
        <v>0</v>
      </c>
      <c r="CG980">
        <v>0</v>
      </c>
      <c r="CH980">
        <v>0</v>
      </c>
      <c r="CI980">
        <v>0</v>
      </c>
      <c r="CJ980">
        <v>0</v>
      </c>
      <c r="CK980">
        <v>0</v>
      </c>
      <c r="CL980">
        <v>0</v>
      </c>
      <c r="CM980">
        <v>0</v>
      </c>
      <c r="CN980">
        <v>0</v>
      </c>
    </row>
    <row r="981" spans="1:92">
      <c r="A981" t="s">
        <v>2230</v>
      </c>
      <c r="B981" t="s">
        <v>25</v>
      </c>
      <c r="C981" t="s">
        <v>26</v>
      </c>
      <c r="D981" t="s">
        <v>47</v>
      </c>
      <c r="E981" t="s">
        <v>48</v>
      </c>
      <c r="F981" t="s">
        <v>49</v>
      </c>
      <c r="G981" t="s">
        <v>2231</v>
      </c>
      <c r="H981" t="s">
        <v>2232</v>
      </c>
      <c r="I981">
        <v>100</v>
      </c>
      <c r="J981" s="1">
        <v>1</v>
      </c>
      <c r="K981" t="s">
        <v>26</v>
      </c>
      <c r="L981" t="s">
        <v>47</v>
      </c>
      <c r="M981" t="s">
        <v>48</v>
      </c>
      <c r="N981" t="s">
        <v>49</v>
      </c>
      <c r="O981" t="s">
        <v>78</v>
      </c>
      <c r="P981" t="s">
        <v>2233</v>
      </c>
      <c r="Q981">
        <v>2</v>
      </c>
      <c r="R981">
        <v>3.3099999999999202E-3</v>
      </c>
      <c r="S981">
        <f t="shared" si="30"/>
        <v>2</v>
      </c>
      <c r="T981">
        <f t="shared" si="31"/>
        <v>7</v>
      </c>
      <c r="U981">
        <v>0</v>
      </c>
      <c r="V981">
        <v>0</v>
      </c>
      <c r="W981">
        <v>0</v>
      </c>
      <c r="X981">
        <v>0</v>
      </c>
      <c r="Y981">
        <v>0</v>
      </c>
      <c r="Z981">
        <v>0</v>
      </c>
      <c r="AA981">
        <v>0</v>
      </c>
      <c r="AB981">
        <v>0</v>
      </c>
      <c r="AC981">
        <v>0</v>
      </c>
      <c r="AD981">
        <v>0</v>
      </c>
      <c r="AE981">
        <v>0</v>
      </c>
      <c r="AF981">
        <v>0</v>
      </c>
      <c r="AG981">
        <v>0</v>
      </c>
      <c r="AH981">
        <v>0</v>
      </c>
      <c r="AI981">
        <v>0</v>
      </c>
      <c r="AJ981">
        <v>0</v>
      </c>
      <c r="AK981">
        <v>0</v>
      </c>
      <c r="AL981">
        <v>0</v>
      </c>
      <c r="AM981">
        <v>0</v>
      </c>
      <c r="AN981">
        <v>0</v>
      </c>
      <c r="AO981">
        <v>0</v>
      </c>
      <c r="AP981">
        <v>0</v>
      </c>
      <c r="AQ981">
        <v>0</v>
      </c>
      <c r="AR981">
        <v>0</v>
      </c>
      <c r="AS981">
        <v>0</v>
      </c>
      <c r="AT981">
        <v>0</v>
      </c>
      <c r="AU981">
        <v>0</v>
      </c>
      <c r="AV981">
        <v>0</v>
      </c>
      <c r="AW981">
        <v>0</v>
      </c>
      <c r="AX981">
        <v>0</v>
      </c>
      <c r="AY981">
        <v>0</v>
      </c>
      <c r="AZ981">
        <v>0</v>
      </c>
      <c r="BA981">
        <v>0</v>
      </c>
      <c r="BB981">
        <v>2</v>
      </c>
      <c r="BC981">
        <v>0</v>
      </c>
      <c r="BD981">
        <v>0</v>
      </c>
      <c r="BE981">
        <v>0</v>
      </c>
      <c r="BF981">
        <v>0</v>
      </c>
      <c r="BG981">
        <v>0</v>
      </c>
      <c r="BH981">
        <v>0</v>
      </c>
      <c r="BI981">
        <v>0</v>
      </c>
      <c r="BJ981">
        <v>0</v>
      </c>
      <c r="BK981">
        <v>0</v>
      </c>
      <c r="BL981">
        <v>0</v>
      </c>
      <c r="BM981">
        <v>0</v>
      </c>
      <c r="BN981">
        <v>0</v>
      </c>
      <c r="BO981">
        <v>0</v>
      </c>
      <c r="BP981">
        <v>0</v>
      </c>
      <c r="BQ981">
        <v>0</v>
      </c>
      <c r="BR981">
        <v>5</v>
      </c>
      <c r="BS981">
        <v>0</v>
      </c>
      <c r="BT981">
        <v>0</v>
      </c>
      <c r="BU981">
        <v>0</v>
      </c>
      <c r="BV981">
        <v>0</v>
      </c>
      <c r="BW981">
        <v>0</v>
      </c>
      <c r="BX981">
        <v>0</v>
      </c>
      <c r="BY981">
        <v>0</v>
      </c>
      <c r="BZ981">
        <v>0</v>
      </c>
      <c r="CA981">
        <v>0</v>
      </c>
      <c r="CB981">
        <v>0</v>
      </c>
      <c r="CC981">
        <v>0</v>
      </c>
      <c r="CD981">
        <v>0</v>
      </c>
      <c r="CE981">
        <v>0</v>
      </c>
      <c r="CF981">
        <v>0</v>
      </c>
      <c r="CG981">
        <v>0</v>
      </c>
      <c r="CH981">
        <v>0</v>
      </c>
      <c r="CI981">
        <v>0</v>
      </c>
      <c r="CJ981">
        <v>0</v>
      </c>
      <c r="CK981">
        <v>0</v>
      </c>
      <c r="CL981">
        <v>0</v>
      </c>
      <c r="CM981">
        <v>0</v>
      </c>
      <c r="CN981">
        <v>0</v>
      </c>
    </row>
    <row r="982" spans="1:92">
      <c r="A982" t="s">
        <v>2290</v>
      </c>
      <c r="B982" t="s">
        <v>25</v>
      </c>
      <c r="C982" t="s">
        <v>26</v>
      </c>
      <c r="D982" t="s">
        <v>47</v>
      </c>
      <c r="E982" t="s">
        <v>35</v>
      </c>
      <c r="F982" t="s">
        <v>110</v>
      </c>
      <c r="G982" t="s">
        <v>249</v>
      </c>
      <c r="H982" t="s">
        <v>250</v>
      </c>
      <c r="I982">
        <v>100</v>
      </c>
      <c r="J982" s="1">
        <v>0.92</v>
      </c>
      <c r="K982" t="s">
        <v>26</v>
      </c>
      <c r="L982" t="s">
        <v>47</v>
      </c>
      <c r="M982" t="s">
        <v>35</v>
      </c>
      <c r="N982" t="s">
        <v>110</v>
      </c>
      <c r="O982" t="s">
        <v>251</v>
      </c>
      <c r="P982" t="s">
        <v>252</v>
      </c>
      <c r="Q982">
        <v>4</v>
      </c>
      <c r="R982">
        <v>0.20036999999999999</v>
      </c>
      <c r="S982">
        <f t="shared" si="30"/>
        <v>2</v>
      </c>
      <c r="T982">
        <f t="shared" si="31"/>
        <v>7</v>
      </c>
      <c r="U982">
        <v>0</v>
      </c>
      <c r="V982">
        <v>0</v>
      </c>
      <c r="W982">
        <v>0</v>
      </c>
      <c r="X982">
        <v>0</v>
      </c>
      <c r="Y982">
        <v>0</v>
      </c>
      <c r="Z982">
        <v>0</v>
      </c>
      <c r="AA982">
        <v>0</v>
      </c>
      <c r="AB982">
        <v>0</v>
      </c>
      <c r="AC982">
        <v>0</v>
      </c>
      <c r="AD982">
        <v>0</v>
      </c>
      <c r="AE982">
        <v>0</v>
      </c>
      <c r="AF982">
        <v>0</v>
      </c>
      <c r="AG982">
        <v>0</v>
      </c>
      <c r="AH982">
        <v>0</v>
      </c>
      <c r="AI982">
        <v>0</v>
      </c>
      <c r="AJ982">
        <v>0</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0</v>
      </c>
      <c r="BF982">
        <v>5</v>
      </c>
      <c r="BG982">
        <v>0</v>
      </c>
      <c r="BH982">
        <v>0</v>
      </c>
      <c r="BI982">
        <v>0</v>
      </c>
      <c r="BJ982">
        <v>0</v>
      </c>
      <c r="BK982">
        <v>0</v>
      </c>
      <c r="BL982">
        <v>0</v>
      </c>
      <c r="BM982">
        <v>0</v>
      </c>
      <c r="BN982">
        <v>0</v>
      </c>
      <c r="BO982">
        <v>0</v>
      </c>
      <c r="BP982">
        <v>0</v>
      </c>
      <c r="BQ982">
        <v>0</v>
      </c>
      <c r="BR982">
        <v>0</v>
      </c>
      <c r="BS982">
        <v>0</v>
      </c>
      <c r="BT982">
        <v>0</v>
      </c>
      <c r="BU982">
        <v>0</v>
      </c>
      <c r="BV982">
        <v>0</v>
      </c>
      <c r="BW982">
        <v>0</v>
      </c>
      <c r="BX982">
        <v>0</v>
      </c>
      <c r="BY982">
        <v>0</v>
      </c>
      <c r="BZ982">
        <v>0</v>
      </c>
      <c r="CA982">
        <v>0</v>
      </c>
      <c r="CB982">
        <v>0</v>
      </c>
      <c r="CC982">
        <v>0</v>
      </c>
      <c r="CD982">
        <v>0</v>
      </c>
      <c r="CE982">
        <v>0</v>
      </c>
      <c r="CF982">
        <v>0</v>
      </c>
      <c r="CG982">
        <v>2</v>
      </c>
      <c r="CH982">
        <v>0</v>
      </c>
      <c r="CI982">
        <v>0</v>
      </c>
      <c r="CJ982">
        <v>0</v>
      </c>
      <c r="CK982">
        <v>0</v>
      </c>
      <c r="CL982">
        <v>0</v>
      </c>
      <c r="CM982">
        <v>0</v>
      </c>
      <c r="CN982">
        <v>0</v>
      </c>
    </row>
    <row r="983" spans="1:92">
      <c r="A983" t="s">
        <v>2353</v>
      </c>
      <c r="B983" t="s">
        <v>25</v>
      </c>
      <c r="C983" t="s">
        <v>26</v>
      </c>
      <c r="D983" t="s">
        <v>88</v>
      </c>
      <c r="E983" t="s">
        <v>89</v>
      </c>
      <c r="F983" t="s">
        <v>172</v>
      </c>
      <c r="G983" t="s">
        <v>1628</v>
      </c>
      <c r="H983" t="s">
        <v>1629</v>
      </c>
      <c r="I983">
        <v>100</v>
      </c>
      <c r="J983" s="1">
        <v>0.97</v>
      </c>
      <c r="K983" t="s">
        <v>26</v>
      </c>
      <c r="L983" t="s">
        <v>88</v>
      </c>
      <c r="M983" t="s">
        <v>89</v>
      </c>
      <c r="N983" t="s">
        <v>172</v>
      </c>
      <c r="O983" t="s">
        <v>175</v>
      </c>
      <c r="P983" t="s">
        <v>1538</v>
      </c>
      <c r="Q983">
        <v>6</v>
      </c>
      <c r="R983">
        <v>4.0179999999999799E-2</v>
      </c>
      <c r="S983">
        <f t="shared" si="30"/>
        <v>2</v>
      </c>
      <c r="T983">
        <f t="shared" si="31"/>
        <v>7</v>
      </c>
      <c r="U983">
        <v>0</v>
      </c>
      <c r="V983">
        <v>0</v>
      </c>
      <c r="W983">
        <v>0</v>
      </c>
      <c r="X983">
        <v>0</v>
      </c>
      <c r="Y983">
        <v>0</v>
      </c>
      <c r="Z983">
        <v>0</v>
      </c>
      <c r="AA983">
        <v>0</v>
      </c>
      <c r="AB983">
        <v>0</v>
      </c>
      <c r="AC983">
        <v>0</v>
      </c>
      <c r="AD983">
        <v>0</v>
      </c>
      <c r="AE983">
        <v>0</v>
      </c>
      <c r="AF983">
        <v>0</v>
      </c>
      <c r="AG983">
        <v>0</v>
      </c>
      <c r="AH983">
        <v>0</v>
      </c>
      <c r="AI983">
        <v>0</v>
      </c>
      <c r="AJ983">
        <v>0</v>
      </c>
      <c r="AK983">
        <v>0</v>
      </c>
      <c r="AL983">
        <v>0</v>
      </c>
      <c r="AM983">
        <v>0</v>
      </c>
      <c r="AN983">
        <v>0</v>
      </c>
      <c r="AO983">
        <v>0</v>
      </c>
      <c r="AP983">
        <v>0</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v>2</v>
      </c>
      <c r="BR983">
        <v>0</v>
      </c>
      <c r="BS983">
        <v>0</v>
      </c>
      <c r="BT983">
        <v>0</v>
      </c>
      <c r="BU983">
        <v>0</v>
      </c>
      <c r="BV983">
        <v>0</v>
      </c>
      <c r="BW983">
        <v>0</v>
      </c>
      <c r="BX983">
        <v>0</v>
      </c>
      <c r="BY983">
        <v>0</v>
      </c>
      <c r="BZ983">
        <v>0</v>
      </c>
      <c r="CA983">
        <v>0</v>
      </c>
      <c r="CB983">
        <v>0</v>
      </c>
      <c r="CC983">
        <v>0</v>
      </c>
      <c r="CD983">
        <v>0</v>
      </c>
      <c r="CE983">
        <v>0</v>
      </c>
      <c r="CF983">
        <v>0</v>
      </c>
      <c r="CG983">
        <v>0</v>
      </c>
      <c r="CH983">
        <v>5</v>
      </c>
      <c r="CI983">
        <v>0</v>
      </c>
      <c r="CJ983">
        <v>0</v>
      </c>
      <c r="CK983">
        <v>0</v>
      </c>
      <c r="CL983">
        <v>0</v>
      </c>
      <c r="CM983">
        <v>0</v>
      </c>
      <c r="CN983">
        <v>0</v>
      </c>
    </row>
    <row r="984" spans="1:92">
      <c r="A984" t="s">
        <v>2444</v>
      </c>
      <c r="B984" t="s">
        <v>25</v>
      </c>
      <c r="C984" t="s">
        <v>26</v>
      </c>
      <c r="D984" t="s">
        <v>47</v>
      </c>
      <c r="E984" t="s">
        <v>35</v>
      </c>
      <c r="F984" t="s">
        <v>536</v>
      </c>
      <c r="G984" t="s">
        <v>537</v>
      </c>
      <c r="H984" t="s">
        <v>538</v>
      </c>
      <c r="I984">
        <v>100</v>
      </c>
      <c r="J984" s="1">
        <v>0.93</v>
      </c>
      <c r="K984" t="s">
        <v>26</v>
      </c>
      <c r="L984" t="s">
        <v>47</v>
      </c>
      <c r="M984" t="s">
        <v>35</v>
      </c>
      <c r="N984" t="s">
        <v>263</v>
      </c>
      <c r="O984" t="s">
        <v>263</v>
      </c>
      <c r="P984" t="s">
        <v>2011</v>
      </c>
      <c r="Q984">
        <v>3</v>
      </c>
      <c r="R984">
        <v>0.12058000000000001</v>
      </c>
      <c r="S984">
        <f t="shared" si="30"/>
        <v>2</v>
      </c>
      <c r="T984">
        <f t="shared" si="31"/>
        <v>7</v>
      </c>
      <c r="U984">
        <v>0</v>
      </c>
      <c r="V984">
        <v>0</v>
      </c>
      <c r="W984">
        <v>0</v>
      </c>
      <c r="X984">
        <v>0</v>
      </c>
      <c r="Y984">
        <v>0</v>
      </c>
      <c r="Z984">
        <v>0</v>
      </c>
      <c r="AA984">
        <v>0</v>
      </c>
      <c r="AB984">
        <v>0</v>
      </c>
      <c r="AC984">
        <v>0</v>
      </c>
      <c r="AD984">
        <v>0</v>
      </c>
      <c r="AE984">
        <v>0</v>
      </c>
      <c r="AF984">
        <v>0</v>
      </c>
      <c r="AG984">
        <v>0</v>
      </c>
      <c r="AH984">
        <v>0</v>
      </c>
      <c r="AI984">
        <v>0</v>
      </c>
      <c r="AJ984">
        <v>0</v>
      </c>
      <c r="AK984">
        <v>0</v>
      </c>
      <c r="AL984">
        <v>0</v>
      </c>
      <c r="AM984">
        <v>0</v>
      </c>
      <c r="AN984">
        <v>0</v>
      </c>
      <c r="AO984">
        <v>0</v>
      </c>
      <c r="AP984">
        <v>0</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v>0</v>
      </c>
      <c r="BY984">
        <v>0</v>
      </c>
      <c r="BZ984">
        <v>0</v>
      </c>
      <c r="CA984">
        <v>6</v>
      </c>
      <c r="CB984">
        <v>0</v>
      </c>
      <c r="CC984">
        <v>0</v>
      </c>
      <c r="CD984">
        <v>0</v>
      </c>
      <c r="CE984">
        <v>0</v>
      </c>
      <c r="CF984">
        <v>0</v>
      </c>
      <c r="CG984">
        <v>1</v>
      </c>
      <c r="CH984">
        <v>0</v>
      </c>
      <c r="CI984">
        <v>0</v>
      </c>
      <c r="CJ984">
        <v>0</v>
      </c>
      <c r="CK984">
        <v>0</v>
      </c>
      <c r="CL984">
        <v>0</v>
      </c>
      <c r="CM984">
        <v>0</v>
      </c>
      <c r="CN984">
        <v>0</v>
      </c>
    </row>
    <row r="985" spans="1:92">
      <c r="A985" t="s">
        <v>2489</v>
      </c>
      <c r="B985" t="s">
        <v>25</v>
      </c>
      <c r="C985" t="s">
        <v>26</v>
      </c>
      <c r="D985" t="s">
        <v>88</v>
      </c>
      <c r="E985" t="s">
        <v>89</v>
      </c>
      <c r="F985" t="s">
        <v>172</v>
      </c>
      <c r="G985" t="s">
        <v>788</v>
      </c>
      <c r="H985" t="s">
        <v>2490</v>
      </c>
      <c r="I985">
        <v>100</v>
      </c>
      <c r="J985" s="1">
        <v>0.94</v>
      </c>
      <c r="K985" t="s">
        <v>26</v>
      </c>
      <c r="L985" t="s">
        <v>88</v>
      </c>
      <c r="M985" t="s">
        <v>89</v>
      </c>
      <c r="N985" t="s">
        <v>172</v>
      </c>
      <c r="O985" t="s">
        <v>175</v>
      </c>
      <c r="P985" t="s">
        <v>1215</v>
      </c>
      <c r="Q985">
        <v>3</v>
      </c>
      <c r="R985">
        <v>5.0890000000000102E-2</v>
      </c>
      <c r="S985">
        <f t="shared" si="30"/>
        <v>2</v>
      </c>
      <c r="T985">
        <f t="shared" si="31"/>
        <v>7</v>
      </c>
      <c r="U985">
        <v>0</v>
      </c>
      <c r="V985">
        <v>0</v>
      </c>
      <c r="W985">
        <v>0</v>
      </c>
      <c r="X985">
        <v>0</v>
      </c>
      <c r="Y985">
        <v>0</v>
      </c>
      <c r="Z985">
        <v>0</v>
      </c>
      <c r="AA985">
        <v>0</v>
      </c>
      <c r="AB985">
        <v>0</v>
      </c>
      <c r="AC985">
        <v>0</v>
      </c>
      <c r="AD985">
        <v>0</v>
      </c>
      <c r="AE985">
        <v>0</v>
      </c>
      <c r="AF985">
        <v>0</v>
      </c>
      <c r="AG985">
        <v>0</v>
      </c>
      <c r="AH985">
        <v>0</v>
      </c>
      <c r="AI985">
        <v>0</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v>0</v>
      </c>
      <c r="BR985">
        <v>0</v>
      </c>
      <c r="BS985">
        <v>0</v>
      </c>
      <c r="BT985">
        <v>0</v>
      </c>
      <c r="BU985">
        <v>0</v>
      </c>
      <c r="BV985">
        <v>0</v>
      </c>
      <c r="BW985">
        <v>0</v>
      </c>
      <c r="BX985">
        <v>0</v>
      </c>
      <c r="BY985">
        <v>0</v>
      </c>
      <c r="BZ985">
        <v>0</v>
      </c>
      <c r="CA985">
        <v>0</v>
      </c>
      <c r="CB985">
        <v>0</v>
      </c>
      <c r="CC985">
        <v>0</v>
      </c>
      <c r="CD985">
        <v>0</v>
      </c>
      <c r="CE985">
        <v>0</v>
      </c>
      <c r="CF985">
        <v>1</v>
      </c>
      <c r="CG985">
        <v>0</v>
      </c>
      <c r="CH985">
        <v>0</v>
      </c>
      <c r="CI985">
        <v>0</v>
      </c>
      <c r="CJ985">
        <v>6</v>
      </c>
      <c r="CK985">
        <v>0</v>
      </c>
      <c r="CL985">
        <v>0</v>
      </c>
      <c r="CM985">
        <v>0</v>
      </c>
      <c r="CN985">
        <v>0</v>
      </c>
    </row>
    <row r="986" spans="1:92">
      <c r="A986" t="s">
        <v>1035</v>
      </c>
      <c r="B986" t="s">
        <v>25</v>
      </c>
      <c r="C986" t="s">
        <v>26</v>
      </c>
      <c r="D986" t="s">
        <v>47</v>
      </c>
      <c r="E986" t="s">
        <v>35</v>
      </c>
      <c r="F986" t="s">
        <v>36</v>
      </c>
      <c r="G986" t="s">
        <v>930</v>
      </c>
      <c r="H986" t="s">
        <v>931</v>
      </c>
      <c r="I986">
        <v>100</v>
      </c>
      <c r="J986" s="1">
        <v>0.99</v>
      </c>
      <c r="K986" t="s">
        <v>26</v>
      </c>
      <c r="L986" t="s">
        <v>47</v>
      </c>
      <c r="M986" t="s">
        <v>35</v>
      </c>
      <c r="N986" t="s">
        <v>44</v>
      </c>
      <c r="O986" t="s">
        <v>1036</v>
      </c>
      <c r="P986" t="s">
        <v>1037</v>
      </c>
      <c r="Q986">
        <v>2</v>
      </c>
      <c r="R986">
        <v>3.3889999999999497E-2</v>
      </c>
      <c r="S986">
        <f t="shared" si="30"/>
        <v>1</v>
      </c>
      <c r="T986">
        <f t="shared" si="31"/>
        <v>7</v>
      </c>
      <c r="U986">
        <v>0</v>
      </c>
      <c r="V986">
        <v>0</v>
      </c>
      <c r="W986">
        <v>7</v>
      </c>
      <c r="X986">
        <v>0</v>
      </c>
      <c r="Y986">
        <v>0</v>
      </c>
      <c r="Z986">
        <v>0</v>
      </c>
      <c r="AA986">
        <v>0</v>
      </c>
      <c r="AB986">
        <v>0</v>
      </c>
      <c r="AC986">
        <v>0</v>
      </c>
      <c r="AD986">
        <v>0</v>
      </c>
      <c r="AE986">
        <v>0</v>
      </c>
      <c r="AF986">
        <v>0</v>
      </c>
      <c r="AG986">
        <v>0</v>
      </c>
      <c r="AH986">
        <v>0</v>
      </c>
      <c r="AI986">
        <v>0</v>
      </c>
      <c r="AJ986">
        <v>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v>0</v>
      </c>
      <c r="BR986">
        <v>0</v>
      </c>
      <c r="BS986">
        <v>0</v>
      </c>
      <c r="BT986">
        <v>0</v>
      </c>
      <c r="BU986">
        <v>0</v>
      </c>
      <c r="BV986">
        <v>0</v>
      </c>
      <c r="BW986">
        <v>0</v>
      </c>
      <c r="BX986">
        <v>0</v>
      </c>
      <c r="BY986">
        <v>0</v>
      </c>
      <c r="BZ986">
        <v>0</v>
      </c>
      <c r="CA986">
        <v>0</v>
      </c>
      <c r="CB986">
        <v>0</v>
      </c>
      <c r="CC986">
        <v>0</v>
      </c>
      <c r="CD986">
        <v>0</v>
      </c>
      <c r="CE986">
        <v>0</v>
      </c>
      <c r="CF986">
        <v>0</v>
      </c>
      <c r="CG986">
        <v>0</v>
      </c>
      <c r="CH986">
        <v>0</v>
      </c>
      <c r="CI986">
        <v>0</v>
      </c>
      <c r="CJ986">
        <v>0</v>
      </c>
      <c r="CK986">
        <v>0</v>
      </c>
      <c r="CL986">
        <v>0</v>
      </c>
      <c r="CM986">
        <v>0</v>
      </c>
      <c r="CN986">
        <v>0</v>
      </c>
    </row>
    <row r="987" spans="1:92">
      <c r="A987" t="s">
        <v>1568</v>
      </c>
      <c r="B987" t="s">
        <v>25</v>
      </c>
      <c r="C987" t="s">
        <v>26</v>
      </c>
      <c r="D987" t="s">
        <v>88</v>
      </c>
      <c r="E987" t="s">
        <v>89</v>
      </c>
      <c r="G987" t="s">
        <v>1008</v>
      </c>
      <c r="H987" t="s">
        <v>1009</v>
      </c>
      <c r="I987">
        <v>100</v>
      </c>
      <c r="J987" s="1">
        <v>0.91</v>
      </c>
      <c r="K987" t="s">
        <v>26</v>
      </c>
      <c r="L987" t="s">
        <v>88</v>
      </c>
      <c r="M987" t="s">
        <v>89</v>
      </c>
      <c r="N987" t="s">
        <v>32</v>
      </c>
      <c r="O987" t="s">
        <v>1044</v>
      </c>
      <c r="P987" t="s">
        <v>1045</v>
      </c>
      <c r="Q987">
        <v>6</v>
      </c>
      <c r="R987">
        <v>0.12609999999999999</v>
      </c>
      <c r="S987">
        <f t="shared" si="30"/>
        <v>1</v>
      </c>
      <c r="T987">
        <f t="shared" si="31"/>
        <v>7</v>
      </c>
      <c r="U987">
        <v>0</v>
      </c>
      <c r="V987">
        <v>0</v>
      </c>
      <c r="W987">
        <v>0</v>
      </c>
      <c r="X987">
        <v>0</v>
      </c>
      <c r="Y987">
        <v>0</v>
      </c>
      <c r="Z987">
        <v>7</v>
      </c>
      <c r="AA987">
        <v>0</v>
      </c>
      <c r="AB987">
        <v>0</v>
      </c>
      <c r="AC987">
        <v>0</v>
      </c>
      <c r="AD987">
        <v>0</v>
      </c>
      <c r="AE987">
        <v>0</v>
      </c>
      <c r="AF987">
        <v>0</v>
      </c>
      <c r="AG987">
        <v>0</v>
      </c>
      <c r="AH987">
        <v>0</v>
      </c>
      <c r="AI987">
        <v>0</v>
      </c>
      <c r="AJ987">
        <v>0</v>
      </c>
      <c r="AK987">
        <v>0</v>
      </c>
      <c r="AL987">
        <v>0</v>
      </c>
      <c r="AM987">
        <v>0</v>
      </c>
      <c r="AN987">
        <v>0</v>
      </c>
      <c r="AO987">
        <v>0</v>
      </c>
      <c r="AP987">
        <v>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v>0</v>
      </c>
      <c r="BR987">
        <v>0</v>
      </c>
      <c r="BS987">
        <v>0</v>
      </c>
      <c r="BT987">
        <v>0</v>
      </c>
      <c r="BU987">
        <v>0</v>
      </c>
      <c r="BV987">
        <v>0</v>
      </c>
      <c r="BW987">
        <v>0</v>
      </c>
      <c r="BX987">
        <v>0</v>
      </c>
      <c r="BY987">
        <v>0</v>
      </c>
      <c r="BZ987">
        <v>0</v>
      </c>
      <c r="CA987">
        <v>0</v>
      </c>
      <c r="CB987">
        <v>0</v>
      </c>
      <c r="CC987">
        <v>0</v>
      </c>
      <c r="CD987">
        <v>0</v>
      </c>
      <c r="CE987">
        <v>0</v>
      </c>
      <c r="CF987">
        <v>0</v>
      </c>
      <c r="CG987">
        <v>0</v>
      </c>
      <c r="CH987">
        <v>0</v>
      </c>
      <c r="CI987">
        <v>0</v>
      </c>
      <c r="CJ987">
        <v>0</v>
      </c>
      <c r="CK987">
        <v>0</v>
      </c>
      <c r="CL987">
        <v>0</v>
      </c>
      <c r="CM987">
        <v>0</v>
      </c>
      <c r="CN987">
        <v>0</v>
      </c>
    </row>
    <row r="988" spans="1:92">
      <c r="A988" t="s">
        <v>1965</v>
      </c>
      <c r="B988" t="s">
        <v>25</v>
      </c>
      <c r="C988" t="s">
        <v>26</v>
      </c>
      <c r="D988" t="s">
        <v>88</v>
      </c>
      <c r="E988" t="s">
        <v>89</v>
      </c>
      <c r="F988" t="s">
        <v>172</v>
      </c>
      <c r="G988" t="s">
        <v>241</v>
      </c>
      <c r="H988" t="s">
        <v>1138</v>
      </c>
      <c r="I988">
        <v>100</v>
      </c>
      <c r="J988" s="1">
        <v>0.94</v>
      </c>
      <c r="K988" t="s">
        <v>26</v>
      </c>
      <c r="L988" t="s">
        <v>88</v>
      </c>
      <c r="M988" t="s">
        <v>89</v>
      </c>
      <c r="N988" t="s">
        <v>172</v>
      </c>
      <c r="O988" t="s">
        <v>175</v>
      </c>
      <c r="P988" t="s">
        <v>243</v>
      </c>
      <c r="Q988">
        <v>8</v>
      </c>
      <c r="R988">
        <v>0.17762999999999901</v>
      </c>
      <c r="S988">
        <f t="shared" si="30"/>
        <v>1</v>
      </c>
      <c r="T988">
        <f t="shared" si="31"/>
        <v>7</v>
      </c>
      <c r="U988">
        <v>0</v>
      </c>
      <c r="V988">
        <v>0</v>
      </c>
      <c r="W988">
        <v>0</v>
      </c>
      <c r="X988">
        <v>0</v>
      </c>
      <c r="Y988">
        <v>0</v>
      </c>
      <c r="Z988">
        <v>0</v>
      </c>
      <c r="AA988">
        <v>0</v>
      </c>
      <c r="AB988">
        <v>0</v>
      </c>
      <c r="AC988">
        <v>0</v>
      </c>
      <c r="AD988">
        <v>0</v>
      </c>
      <c r="AE988">
        <v>0</v>
      </c>
      <c r="AF988">
        <v>0</v>
      </c>
      <c r="AG988">
        <v>0</v>
      </c>
      <c r="AH988">
        <v>0</v>
      </c>
      <c r="AI988">
        <v>0</v>
      </c>
      <c r="AJ988">
        <v>0</v>
      </c>
      <c r="AK988">
        <v>7</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v>0</v>
      </c>
      <c r="BY988">
        <v>0</v>
      </c>
      <c r="BZ988">
        <v>0</v>
      </c>
      <c r="CA988">
        <v>0</v>
      </c>
      <c r="CB988">
        <v>0</v>
      </c>
      <c r="CC988">
        <v>0</v>
      </c>
      <c r="CD988">
        <v>0</v>
      </c>
      <c r="CE988">
        <v>0</v>
      </c>
      <c r="CF988">
        <v>0</v>
      </c>
      <c r="CG988">
        <v>0</v>
      </c>
      <c r="CH988">
        <v>0</v>
      </c>
      <c r="CI988">
        <v>0</v>
      </c>
      <c r="CJ988">
        <v>0</v>
      </c>
      <c r="CK988">
        <v>0</v>
      </c>
      <c r="CL988">
        <v>0</v>
      </c>
      <c r="CM988">
        <v>0</v>
      </c>
      <c r="CN988">
        <v>0</v>
      </c>
    </row>
    <row r="989" spans="1:92">
      <c r="A989" t="s">
        <v>1966</v>
      </c>
      <c r="B989" t="s">
        <v>25</v>
      </c>
      <c r="C989" t="s">
        <v>26</v>
      </c>
      <c r="D989" t="s">
        <v>27</v>
      </c>
      <c r="E989" t="s">
        <v>28</v>
      </c>
      <c r="F989" t="s">
        <v>29</v>
      </c>
      <c r="G989" t="s">
        <v>135</v>
      </c>
      <c r="H989" t="s">
        <v>136</v>
      </c>
      <c r="I989">
        <v>100</v>
      </c>
      <c r="J989" s="1">
        <v>0.99</v>
      </c>
      <c r="K989" t="s">
        <v>26</v>
      </c>
      <c r="L989" t="s">
        <v>27</v>
      </c>
      <c r="M989" t="s">
        <v>28</v>
      </c>
      <c r="N989" t="s">
        <v>29</v>
      </c>
      <c r="O989" t="s">
        <v>59</v>
      </c>
      <c r="P989" t="s">
        <v>137</v>
      </c>
      <c r="Q989">
        <v>3</v>
      </c>
      <c r="R989">
        <v>7.0529999999999898E-2</v>
      </c>
      <c r="S989">
        <f t="shared" si="30"/>
        <v>1</v>
      </c>
      <c r="T989">
        <f t="shared" si="31"/>
        <v>7</v>
      </c>
      <c r="U989">
        <v>0</v>
      </c>
      <c r="V989">
        <v>0</v>
      </c>
      <c r="W989">
        <v>0</v>
      </c>
      <c r="X989">
        <v>0</v>
      </c>
      <c r="Y989">
        <v>0</v>
      </c>
      <c r="Z989">
        <v>0</v>
      </c>
      <c r="AA989">
        <v>0</v>
      </c>
      <c r="AB989">
        <v>0</v>
      </c>
      <c r="AC989">
        <v>0</v>
      </c>
      <c r="AD989">
        <v>0</v>
      </c>
      <c r="AE989">
        <v>0</v>
      </c>
      <c r="AF989">
        <v>0</v>
      </c>
      <c r="AG989">
        <v>0</v>
      </c>
      <c r="AH989">
        <v>0</v>
      </c>
      <c r="AI989">
        <v>0</v>
      </c>
      <c r="AJ989">
        <v>0</v>
      </c>
      <c r="AK989">
        <v>7</v>
      </c>
      <c r="AL989">
        <v>0</v>
      </c>
      <c r="AM989">
        <v>0</v>
      </c>
      <c r="AN989">
        <v>0</v>
      </c>
      <c r="AO989">
        <v>0</v>
      </c>
      <c r="AP989">
        <v>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v>0</v>
      </c>
      <c r="BR989">
        <v>0</v>
      </c>
      <c r="BS989">
        <v>0</v>
      </c>
      <c r="BT989">
        <v>0</v>
      </c>
      <c r="BU989">
        <v>0</v>
      </c>
      <c r="BV989">
        <v>0</v>
      </c>
      <c r="BW989">
        <v>0</v>
      </c>
      <c r="BX989">
        <v>0</v>
      </c>
      <c r="BY989">
        <v>0</v>
      </c>
      <c r="BZ989">
        <v>0</v>
      </c>
      <c r="CA989">
        <v>0</v>
      </c>
      <c r="CB989">
        <v>0</v>
      </c>
      <c r="CC989">
        <v>0</v>
      </c>
      <c r="CD989">
        <v>0</v>
      </c>
      <c r="CE989">
        <v>0</v>
      </c>
      <c r="CF989">
        <v>0</v>
      </c>
      <c r="CG989">
        <v>0</v>
      </c>
      <c r="CH989">
        <v>0</v>
      </c>
      <c r="CI989">
        <v>0</v>
      </c>
      <c r="CJ989">
        <v>0</v>
      </c>
      <c r="CK989">
        <v>0</v>
      </c>
      <c r="CL989">
        <v>0</v>
      </c>
      <c r="CM989">
        <v>0</v>
      </c>
      <c r="CN989">
        <v>0</v>
      </c>
    </row>
    <row r="990" spans="1:92">
      <c r="A990" t="s">
        <v>2037</v>
      </c>
      <c r="B990" t="s">
        <v>25</v>
      </c>
      <c r="C990" t="s">
        <v>26</v>
      </c>
      <c r="D990" t="s">
        <v>88</v>
      </c>
      <c r="E990" t="s">
        <v>89</v>
      </c>
      <c r="F990" t="s">
        <v>32</v>
      </c>
      <c r="G990" t="s">
        <v>306</v>
      </c>
      <c r="H990" t="s">
        <v>307</v>
      </c>
      <c r="I990">
        <v>100</v>
      </c>
      <c r="J990" s="1">
        <v>0.93</v>
      </c>
      <c r="K990" t="s">
        <v>26</v>
      </c>
      <c r="L990" t="s">
        <v>27</v>
      </c>
      <c r="M990" t="s">
        <v>77</v>
      </c>
      <c r="N990" t="s">
        <v>643</v>
      </c>
      <c r="O990" t="s">
        <v>643</v>
      </c>
      <c r="P990" t="s">
        <v>1170</v>
      </c>
      <c r="Q990">
        <v>3</v>
      </c>
      <c r="R990">
        <v>7.016E-2</v>
      </c>
      <c r="S990">
        <f t="shared" si="30"/>
        <v>1</v>
      </c>
      <c r="T990">
        <f t="shared" si="31"/>
        <v>7</v>
      </c>
      <c r="U990">
        <v>0</v>
      </c>
      <c r="V990">
        <v>0</v>
      </c>
      <c r="W990">
        <v>0</v>
      </c>
      <c r="X990">
        <v>0</v>
      </c>
      <c r="Y990">
        <v>0</v>
      </c>
      <c r="Z990">
        <v>0</v>
      </c>
      <c r="AA990">
        <v>0</v>
      </c>
      <c r="AB990">
        <v>0</v>
      </c>
      <c r="AC990">
        <v>0</v>
      </c>
      <c r="AD990">
        <v>0</v>
      </c>
      <c r="AE990">
        <v>0</v>
      </c>
      <c r="AF990">
        <v>0</v>
      </c>
      <c r="AG990">
        <v>0</v>
      </c>
      <c r="AH990">
        <v>0</v>
      </c>
      <c r="AI990">
        <v>0</v>
      </c>
      <c r="AJ990">
        <v>0</v>
      </c>
      <c r="AK990">
        <v>0</v>
      </c>
      <c r="AL990">
        <v>0</v>
      </c>
      <c r="AM990">
        <v>0</v>
      </c>
      <c r="AN990">
        <v>7</v>
      </c>
      <c r="AO990">
        <v>0</v>
      </c>
      <c r="AP990">
        <v>0</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v>0</v>
      </c>
      <c r="BY990">
        <v>0</v>
      </c>
      <c r="BZ990">
        <v>0</v>
      </c>
      <c r="CA990">
        <v>0</v>
      </c>
      <c r="CB990">
        <v>0</v>
      </c>
      <c r="CC990">
        <v>0</v>
      </c>
      <c r="CD990">
        <v>0</v>
      </c>
      <c r="CE990">
        <v>0</v>
      </c>
      <c r="CF990">
        <v>0</v>
      </c>
      <c r="CG990">
        <v>0</v>
      </c>
      <c r="CH990">
        <v>0</v>
      </c>
      <c r="CI990">
        <v>0</v>
      </c>
      <c r="CJ990">
        <v>0</v>
      </c>
      <c r="CK990">
        <v>0</v>
      </c>
      <c r="CL990">
        <v>0</v>
      </c>
      <c r="CM990">
        <v>0</v>
      </c>
      <c r="CN990">
        <v>0</v>
      </c>
    </row>
    <row r="991" spans="1:92">
      <c r="A991" t="s">
        <v>2064</v>
      </c>
      <c r="B991" t="s">
        <v>25</v>
      </c>
      <c r="C991" t="s">
        <v>26</v>
      </c>
      <c r="D991" t="s">
        <v>47</v>
      </c>
      <c r="E991" t="s">
        <v>48</v>
      </c>
      <c r="F991" t="s">
        <v>49</v>
      </c>
      <c r="G991" t="s">
        <v>346</v>
      </c>
      <c r="H991" t="s">
        <v>347</v>
      </c>
      <c r="I991">
        <v>100</v>
      </c>
      <c r="J991" s="1">
        <v>0.99</v>
      </c>
      <c r="K991" t="s">
        <v>26</v>
      </c>
      <c r="L991" t="s">
        <v>47</v>
      </c>
      <c r="M991" t="s">
        <v>48</v>
      </c>
      <c r="N991" t="s">
        <v>49</v>
      </c>
      <c r="O991" t="s">
        <v>78</v>
      </c>
      <c r="P991" t="s">
        <v>2065</v>
      </c>
      <c r="Q991">
        <v>2</v>
      </c>
      <c r="R991">
        <v>2.1700000000000001E-2</v>
      </c>
      <c r="S991">
        <f t="shared" si="30"/>
        <v>1</v>
      </c>
      <c r="T991">
        <f t="shared" si="31"/>
        <v>7</v>
      </c>
      <c r="U991">
        <v>0</v>
      </c>
      <c r="V991">
        <v>0</v>
      </c>
      <c r="W991">
        <v>0</v>
      </c>
      <c r="X991">
        <v>0</v>
      </c>
      <c r="Y991">
        <v>0</v>
      </c>
      <c r="Z991">
        <v>0</v>
      </c>
      <c r="AA991">
        <v>0</v>
      </c>
      <c r="AB991">
        <v>0</v>
      </c>
      <c r="AC991">
        <v>0</v>
      </c>
      <c r="AD991">
        <v>0</v>
      </c>
      <c r="AE991">
        <v>0</v>
      </c>
      <c r="AF991">
        <v>0</v>
      </c>
      <c r="AG991">
        <v>0</v>
      </c>
      <c r="AH991">
        <v>0</v>
      </c>
      <c r="AI991">
        <v>0</v>
      </c>
      <c r="AJ991">
        <v>0</v>
      </c>
      <c r="AK991">
        <v>0</v>
      </c>
      <c r="AL991">
        <v>0</v>
      </c>
      <c r="AM991">
        <v>0</v>
      </c>
      <c r="AN991">
        <v>0</v>
      </c>
      <c r="AO991">
        <v>7</v>
      </c>
      <c r="AP991">
        <v>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v>0</v>
      </c>
      <c r="BY991">
        <v>0</v>
      </c>
      <c r="BZ991">
        <v>0</v>
      </c>
      <c r="CA991">
        <v>0</v>
      </c>
      <c r="CB991">
        <v>0</v>
      </c>
      <c r="CC991">
        <v>0</v>
      </c>
      <c r="CD991">
        <v>0</v>
      </c>
      <c r="CE991">
        <v>0</v>
      </c>
      <c r="CF991">
        <v>0</v>
      </c>
      <c r="CG991">
        <v>0</v>
      </c>
      <c r="CH991">
        <v>0</v>
      </c>
      <c r="CI991">
        <v>0</v>
      </c>
      <c r="CJ991">
        <v>0</v>
      </c>
      <c r="CK991">
        <v>0</v>
      </c>
      <c r="CL991">
        <v>0</v>
      </c>
      <c r="CM991">
        <v>0</v>
      </c>
      <c r="CN991">
        <v>0</v>
      </c>
    </row>
    <row r="992" spans="1:92">
      <c r="A992" t="s">
        <v>2272</v>
      </c>
      <c r="B992" t="s">
        <v>25</v>
      </c>
      <c r="C992" t="s">
        <v>26</v>
      </c>
      <c r="D992" t="s">
        <v>47</v>
      </c>
      <c r="E992" t="s">
        <v>48</v>
      </c>
      <c r="F992" t="s">
        <v>49</v>
      </c>
      <c r="G992" t="s">
        <v>114</v>
      </c>
      <c r="H992" t="s">
        <v>115</v>
      </c>
      <c r="I992">
        <v>100</v>
      </c>
      <c r="J992" s="1">
        <v>0.94</v>
      </c>
      <c r="K992" t="s">
        <v>26</v>
      </c>
      <c r="L992" t="s">
        <v>47</v>
      </c>
      <c r="M992" t="s">
        <v>48</v>
      </c>
      <c r="N992" t="s">
        <v>44</v>
      </c>
      <c r="O992" t="s">
        <v>634</v>
      </c>
      <c r="P992" t="s">
        <v>849</v>
      </c>
      <c r="Q992">
        <v>3</v>
      </c>
      <c r="R992">
        <v>0.105019999999999</v>
      </c>
      <c r="S992">
        <f t="shared" si="30"/>
        <v>1</v>
      </c>
      <c r="T992">
        <f t="shared" si="31"/>
        <v>7</v>
      </c>
      <c r="U992">
        <v>0</v>
      </c>
      <c r="V992">
        <v>0</v>
      </c>
      <c r="W992">
        <v>0</v>
      </c>
      <c r="X992">
        <v>0</v>
      </c>
      <c r="Y992">
        <v>0</v>
      </c>
      <c r="Z992">
        <v>0</v>
      </c>
      <c r="AA992">
        <v>0</v>
      </c>
      <c r="AB992">
        <v>0</v>
      </c>
      <c r="AC992">
        <v>0</v>
      </c>
      <c r="AD992">
        <v>0</v>
      </c>
      <c r="AE992">
        <v>0</v>
      </c>
      <c r="AF992">
        <v>0</v>
      </c>
      <c r="AG992">
        <v>0</v>
      </c>
      <c r="AH992">
        <v>0</v>
      </c>
      <c r="AI992">
        <v>0</v>
      </c>
      <c r="AJ992">
        <v>0</v>
      </c>
      <c r="AK992">
        <v>0</v>
      </c>
      <c r="AL992">
        <v>0</v>
      </c>
      <c r="AM992">
        <v>0</v>
      </c>
      <c r="AN992">
        <v>0</v>
      </c>
      <c r="AO992">
        <v>0</v>
      </c>
      <c r="AP992">
        <v>0</v>
      </c>
      <c r="AQ992">
        <v>0</v>
      </c>
      <c r="AR992">
        <v>0</v>
      </c>
      <c r="AS992">
        <v>0</v>
      </c>
      <c r="AT992">
        <v>0</v>
      </c>
      <c r="AU992">
        <v>0</v>
      </c>
      <c r="AV992">
        <v>0</v>
      </c>
      <c r="AW992">
        <v>0</v>
      </c>
      <c r="AX992">
        <v>0</v>
      </c>
      <c r="AY992">
        <v>0</v>
      </c>
      <c r="AZ992">
        <v>0</v>
      </c>
      <c r="BA992">
        <v>0</v>
      </c>
      <c r="BB992">
        <v>0</v>
      </c>
      <c r="BC992">
        <v>0</v>
      </c>
      <c r="BD992">
        <v>7</v>
      </c>
      <c r="BE992">
        <v>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v>0</v>
      </c>
      <c r="BY992">
        <v>0</v>
      </c>
      <c r="BZ992">
        <v>0</v>
      </c>
      <c r="CA992">
        <v>0</v>
      </c>
      <c r="CB992">
        <v>0</v>
      </c>
      <c r="CC992">
        <v>0</v>
      </c>
      <c r="CD992">
        <v>0</v>
      </c>
      <c r="CE992">
        <v>0</v>
      </c>
      <c r="CF992">
        <v>0</v>
      </c>
      <c r="CG992">
        <v>0</v>
      </c>
      <c r="CH992">
        <v>0</v>
      </c>
      <c r="CI992">
        <v>0</v>
      </c>
      <c r="CJ992">
        <v>0</v>
      </c>
      <c r="CK992">
        <v>0</v>
      </c>
      <c r="CL992">
        <v>0</v>
      </c>
      <c r="CM992">
        <v>0</v>
      </c>
      <c r="CN992">
        <v>0</v>
      </c>
    </row>
    <row r="993" spans="1:92">
      <c r="A993" t="s">
        <v>2283</v>
      </c>
      <c r="B993" t="s">
        <v>25</v>
      </c>
      <c r="C993" t="s">
        <v>26</v>
      </c>
      <c r="D993" t="s">
        <v>27</v>
      </c>
      <c r="E993" t="s">
        <v>119</v>
      </c>
      <c r="F993" t="s">
        <v>44</v>
      </c>
      <c r="G993" t="s">
        <v>120</v>
      </c>
      <c r="H993" t="s">
        <v>1332</v>
      </c>
      <c r="I993">
        <v>100</v>
      </c>
      <c r="J993" s="1">
        <v>0.91</v>
      </c>
      <c r="K993" t="s">
        <v>26</v>
      </c>
      <c r="L993" t="s">
        <v>27</v>
      </c>
      <c r="M993" t="s">
        <v>119</v>
      </c>
      <c r="N993" t="s">
        <v>44</v>
      </c>
      <c r="O993" t="s">
        <v>122</v>
      </c>
      <c r="P993" t="s">
        <v>1411</v>
      </c>
      <c r="Q993">
        <v>3</v>
      </c>
      <c r="R993">
        <v>0.214479999999999</v>
      </c>
      <c r="S993">
        <f t="shared" si="30"/>
        <v>1</v>
      </c>
      <c r="T993">
        <f t="shared" si="31"/>
        <v>7</v>
      </c>
      <c r="U993">
        <v>0</v>
      </c>
      <c r="V993">
        <v>0</v>
      </c>
      <c r="W993">
        <v>0</v>
      </c>
      <c r="X993">
        <v>0</v>
      </c>
      <c r="Y993">
        <v>0</v>
      </c>
      <c r="Z993">
        <v>0</v>
      </c>
      <c r="AA993">
        <v>0</v>
      </c>
      <c r="AB993">
        <v>0</v>
      </c>
      <c r="AC993">
        <v>0</v>
      </c>
      <c r="AD993">
        <v>0</v>
      </c>
      <c r="AE993">
        <v>0</v>
      </c>
      <c r="AF993">
        <v>0</v>
      </c>
      <c r="AG993">
        <v>0</v>
      </c>
      <c r="AH993">
        <v>0</v>
      </c>
      <c r="AI993">
        <v>0</v>
      </c>
      <c r="AJ993">
        <v>0</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7</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v>0</v>
      </c>
      <c r="BY993">
        <v>0</v>
      </c>
      <c r="BZ993">
        <v>0</v>
      </c>
      <c r="CA993">
        <v>0</v>
      </c>
      <c r="CB993">
        <v>0</v>
      </c>
      <c r="CC993">
        <v>0</v>
      </c>
      <c r="CD993">
        <v>0</v>
      </c>
      <c r="CE993">
        <v>0</v>
      </c>
      <c r="CF993">
        <v>0</v>
      </c>
      <c r="CG993">
        <v>0</v>
      </c>
      <c r="CH993">
        <v>0</v>
      </c>
      <c r="CI993">
        <v>0</v>
      </c>
      <c r="CJ993">
        <v>0</v>
      </c>
      <c r="CK993">
        <v>0</v>
      </c>
      <c r="CL993">
        <v>0</v>
      </c>
      <c r="CM993">
        <v>0</v>
      </c>
      <c r="CN993">
        <v>0</v>
      </c>
    </row>
    <row r="994" spans="1:92">
      <c r="A994" t="s">
        <v>2349</v>
      </c>
      <c r="B994" t="s">
        <v>25</v>
      </c>
      <c r="C994" t="s">
        <v>26</v>
      </c>
      <c r="D994" t="s">
        <v>47</v>
      </c>
      <c r="E994" t="s">
        <v>29</v>
      </c>
      <c r="F994" t="s">
        <v>44</v>
      </c>
      <c r="G994" t="s">
        <v>1712</v>
      </c>
      <c r="H994" t="s">
        <v>1713</v>
      </c>
      <c r="I994">
        <v>100</v>
      </c>
      <c r="J994" s="1">
        <v>0.91</v>
      </c>
      <c r="K994" t="s">
        <v>26</v>
      </c>
      <c r="L994" t="s">
        <v>47</v>
      </c>
      <c r="M994" t="s">
        <v>29</v>
      </c>
      <c r="N994" t="s">
        <v>44</v>
      </c>
      <c r="P994" t="s">
        <v>2350</v>
      </c>
      <c r="Q994">
        <v>2</v>
      </c>
      <c r="R994">
        <v>0.19955999999999899</v>
      </c>
      <c r="S994">
        <f t="shared" si="30"/>
        <v>1</v>
      </c>
      <c r="T994">
        <f t="shared" si="31"/>
        <v>7</v>
      </c>
      <c r="U994">
        <v>0</v>
      </c>
      <c r="V994">
        <v>0</v>
      </c>
      <c r="W994">
        <v>0</v>
      </c>
      <c r="X994">
        <v>0</v>
      </c>
      <c r="Y994">
        <v>0</v>
      </c>
      <c r="Z994">
        <v>0</v>
      </c>
      <c r="AA994">
        <v>0</v>
      </c>
      <c r="AB994">
        <v>0</v>
      </c>
      <c r="AC994">
        <v>0</v>
      </c>
      <c r="AD994">
        <v>0</v>
      </c>
      <c r="AE994">
        <v>0</v>
      </c>
      <c r="AF994">
        <v>0</v>
      </c>
      <c r="AG994">
        <v>0</v>
      </c>
      <c r="AH994">
        <v>0</v>
      </c>
      <c r="AI994">
        <v>0</v>
      </c>
      <c r="AJ994">
        <v>0</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0</v>
      </c>
      <c r="BM994">
        <v>0</v>
      </c>
      <c r="BN994">
        <v>0</v>
      </c>
      <c r="BO994">
        <v>0</v>
      </c>
      <c r="BP994">
        <v>0</v>
      </c>
      <c r="BQ994">
        <v>7</v>
      </c>
      <c r="BR994">
        <v>0</v>
      </c>
      <c r="BS994">
        <v>0</v>
      </c>
      <c r="BT994">
        <v>0</v>
      </c>
      <c r="BU994">
        <v>0</v>
      </c>
      <c r="BV994">
        <v>0</v>
      </c>
      <c r="BW994">
        <v>0</v>
      </c>
      <c r="BX994">
        <v>0</v>
      </c>
      <c r="BY994">
        <v>0</v>
      </c>
      <c r="BZ994">
        <v>0</v>
      </c>
      <c r="CA994">
        <v>0</v>
      </c>
      <c r="CB994">
        <v>0</v>
      </c>
      <c r="CC994">
        <v>0</v>
      </c>
      <c r="CD994">
        <v>0</v>
      </c>
      <c r="CE994">
        <v>0</v>
      </c>
      <c r="CF994">
        <v>0</v>
      </c>
      <c r="CG994">
        <v>0</v>
      </c>
      <c r="CH994">
        <v>0</v>
      </c>
      <c r="CI994">
        <v>0</v>
      </c>
      <c r="CJ994">
        <v>0</v>
      </c>
      <c r="CK994">
        <v>0</v>
      </c>
      <c r="CL994">
        <v>0</v>
      </c>
      <c r="CM994">
        <v>0</v>
      </c>
      <c r="CN994">
        <v>0</v>
      </c>
    </row>
    <row r="995" spans="1:92">
      <c r="A995" t="s">
        <v>2351</v>
      </c>
      <c r="B995" t="s">
        <v>25</v>
      </c>
      <c r="C995" t="s">
        <v>26</v>
      </c>
      <c r="D995" t="s">
        <v>88</v>
      </c>
      <c r="E995" t="s">
        <v>89</v>
      </c>
      <c r="F995" t="s">
        <v>172</v>
      </c>
      <c r="G995" t="s">
        <v>1628</v>
      </c>
      <c r="H995" t="s">
        <v>1629</v>
      </c>
      <c r="I995">
        <v>100</v>
      </c>
      <c r="J995" s="1">
        <v>0.85</v>
      </c>
      <c r="K995" t="s">
        <v>26</v>
      </c>
      <c r="L995" t="s">
        <v>88</v>
      </c>
      <c r="M995" t="s">
        <v>89</v>
      </c>
      <c r="N995" t="s">
        <v>89</v>
      </c>
      <c r="O995" t="s">
        <v>643</v>
      </c>
      <c r="P995" t="s">
        <v>1786</v>
      </c>
      <c r="Q995">
        <v>3</v>
      </c>
      <c r="R995">
        <v>0.40209999999999901</v>
      </c>
      <c r="S995">
        <f t="shared" si="30"/>
        <v>1</v>
      </c>
      <c r="T995">
        <f t="shared" si="31"/>
        <v>7</v>
      </c>
      <c r="U995">
        <v>0</v>
      </c>
      <c r="V995">
        <v>0</v>
      </c>
      <c r="W995">
        <v>0</v>
      </c>
      <c r="X995">
        <v>0</v>
      </c>
      <c r="Y995">
        <v>0</v>
      </c>
      <c r="Z995">
        <v>0</v>
      </c>
      <c r="AA995">
        <v>0</v>
      </c>
      <c r="AB995">
        <v>0</v>
      </c>
      <c r="AC995">
        <v>0</v>
      </c>
      <c r="AD995">
        <v>0</v>
      </c>
      <c r="AE995">
        <v>0</v>
      </c>
      <c r="AF995">
        <v>0</v>
      </c>
      <c r="AG995">
        <v>0</v>
      </c>
      <c r="AH995">
        <v>0</v>
      </c>
      <c r="AI995">
        <v>0</v>
      </c>
      <c r="AJ995">
        <v>0</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0</v>
      </c>
      <c r="BM995">
        <v>0</v>
      </c>
      <c r="BN995">
        <v>0</v>
      </c>
      <c r="BO995">
        <v>0</v>
      </c>
      <c r="BP995">
        <v>0</v>
      </c>
      <c r="BQ995">
        <v>7</v>
      </c>
      <c r="BR995">
        <v>0</v>
      </c>
      <c r="BS995">
        <v>0</v>
      </c>
      <c r="BT995">
        <v>0</v>
      </c>
      <c r="BU995">
        <v>0</v>
      </c>
      <c r="BV995">
        <v>0</v>
      </c>
      <c r="BW995">
        <v>0</v>
      </c>
      <c r="BX995">
        <v>0</v>
      </c>
      <c r="BY995">
        <v>0</v>
      </c>
      <c r="BZ995">
        <v>0</v>
      </c>
      <c r="CA995">
        <v>0</v>
      </c>
      <c r="CB995">
        <v>0</v>
      </c>
      <c r="CC995">
        <v>0</v>
      </c>
      <c r="CD995">
        <v>0</v>
      </c>
      <c r="CE995">
        <v>0</v>
      </c>
      <c r="CF995">
        <v>0</v>
      </c>
      <c r="CG995">
        <v>0</v>
      </c>
      <c r="CH995">
        <v>0</v>
      </c>
      <c r="CI995">
        <v>0</v>
      </c>
      <c r="CJ995">
        <v>0</v>
      </c>
      <c r="CK995">
        <v>0</v>
      </c>
      <c r="CL995">
        <v>0</v>
      </c>
      <c r="CM995">
        <v>0</v>
      </c>
      <c r="CN995">
        <v>0</v>
      </c>
    </row>
    <row r="996" spans="1:92">
      <c r="A996" t="s">
        <v>2352</v>
      </c>
      <c r="B996" t="s">
        <v>25</v>
      </c>
      <c r="C996" t="s">
        <v>26</v>
      </c>
      <c r="D996" t="s">
        <v>47</v>
      </c>
      <c r="E996" t="s">
        <v>35</v>
      </c>
      <c r="F996" t="s">
        <v>198</v>
      </c>
      <c r="G996" t="s">
        <v>310</v>
      </c>
      <c r="H996" t="s">
        <v>1500</v>
      </c>
      <c r="I996">
        <v>100</v>
      </c>
      <c r="J996" s="1">
        <v>0.91</v>
      </c>
      <c r="K996" t="s">
        <v>26</v>
      </c>
      <c r="L996" t="s">
        <v>47</v>
      </c>
      <c r="M996" t="s">
        <v>35</v>
      </c>
      <c r="N996" t="s">
        <v>198</v>
      </c>
      <c r="O996" t="s">
        <v>312</v>
      </c>
      <c r="P996" t="s">
        <v>1496</v>
      </c>
      <c r="Q996">
        <v>4</v>
      </c>
      <c r="R996">
        <v>0.16633999999999899</v>
      </c>
      <c r="S996">
        <f t="shared" si="30"/>
        <v>1</v>
      </c>
      <c r="T996">
        <f t="shared" si="31"/>
        <v>7</v>
      </c>
      <c r="U996">
        <v>0</v>
      </c>
      <c r="V996">
        <v>0</v>
      </c>
      <c r="W996">
        <v>0</v>
      </c>
      <c r="X996">
        <v>0</v>
      </c>
      <c r="Y996">
        <v>0</v>
      </c>
      <c r="Z996">
        <v>0</v>
      </c>
      <c r="AA996">
        <v>0</v>
      </c>
      <c r="AB996">
        <v>0</v>
      </c>
      <c r="AC996">
        <v>0</v>
      </c>
      <c r="AD996">
        <v>0</v>
      </c>
      <c r="AE996">
        <v>0</v>
      </c>
      <c r="AF996">
        <v>0</v>
      </c>
      <c r="AG996">
        <v>0</v>
      </c>
      <c r="AH996">
        <v>0</v>
      </c>
      <c r="AI996">
        <v>0</v>
      </c>
      <c r="AJ996">
        <v>0</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v>7</v>
      </c>
      <c r="BR996">
        <v>0</v>
      </c>
      <c r="BS996">
        <v>0</v>
      </c>
      <c r="BT996">
        <v>0</v>
      </c>
      <c r="BU996">
        <v>0</v>
      </c>
      <c r="BV996">
        <v>0</v>
      </c>
      <c r="BW996">
        <v>0</v>
      </c>
      <c r="BX996">
        <v>0</v>
      </c>
      <c r="BY996">
        <v>0</v>
      </c>
      <c r="BZ996">
        <v>0</v>
      </c>
      <c r="CA996">
        <v>0</v>
      </c>
      <c r="CB996">
        <v>0</v>
      </c>
      <c r="CC996">
        <v>0</v>
      </c>
      <c r="CD996">
        <v>0</v>
      </c>
      <c r="CE996">
        <v>0</v>
      </c>
      <c r="CF996">
        <v>0</v>
      </c>
      <c r="CG996">
        <v>0</v>
      </c>
      <c r="CH996">
        <v>0</v>
      </c>
      <c r="CI996">
        <v>0</v>
      </c>
      <c r="CJ996">
        <v>0</v>
      </c>
      <c r="CK996">
        <v>0</v>
      </c>
      <c r="CL996">
        <v>0</v>
      </c>
      <c r="CM996">
        <v>0</v>
      </c>
      <c r="CN996">
        <v>0</v>
      </c>
    </row>
    <row r="997" spans="1:92">
      <c r="A997" t="s">
        <v>2372</v>
      </c>
      <c r="B997" t="s">
        <v>25</v>
      </c>
      <c r="C997" t="s">
        <v>26</v>
      </c>
      <c r="D997" t="s">
        <v>27</v>
      </c>
      <c r="E997" t="s">
        <v>119</v>
      </c>
      <c r="F997" t="s">
        <v>44</v>
      </c>
      <c r="G997" t="s">
        <v>120</v>
      </c>
      <c r="H997" t="s">
        <v>1332</v>
      </c>
      <c r="I997">
        <v>100</v>
      </c>
      <c r="J997" s="1">
        <v>0.91</v>
      </c>
      <c r="K997" t="s">
        <v>26</v>
      </c>
      <c r="L997" t="s">
        <v>27</v>
      </c>
      <c r="M997" t="s">
        <v>119</v>
      </c>
      <c r="N997" t="s">
        <v>44</v>
      </c>
      <c r="O997" t="s">
        <v>122</v>
      </c>
      <c r="P997" t="s">
        <v>1411</v>
      </c>
      <c r="Q997">
        <v>4</v>
      </c>
      <c r="R997">
        <v>0.25819999999999899</v>
      </c>
      <c r="S997">
        <f t="shared" si="30"/>
        <v>1</v>
      </c>
      <c r="T997">
        <f t="shared" si="31"/>
        <v>7</v>
      </c>
      <c r="U997">
        <v>0</v>
      </c>
      <c r="V997">
        <v>0</v>
      </c>
      <c r="W997">
        <v>0</v>
      </c>
      <c r="X997">
        <v>0</v>
      </c>
      <c r="Y997">
        <v>0</v>
      </c>
      <c r="Z997">
        <v>0</v>
      </c>
      <c r="AA997">
        <v>0</v>
      </c>
      <c r="AB997">
        <v>0</v>
      </c>
      <c r="AC997">
        <v>0</v>
      </c>
      <c r="AD997">
        <v>0</v>
      </c>
      <c r="AE997">
        <v>0</v>
      </c>
      <c r="AF997">
        <v>0</v>
      </c>
      <c r="AG997">
        <v>0</v>
      </c>
      <c r="AH997">
        <v>0</v>
      </c>
      <c r="AI997">
        <v>0</v>
      </c>
      <c r="AJ997">
        <v>0</v>
      </c>
      <c r="AK997">
        <v>0</v>
      </c>
      <c r="AL997">
        <v>0</v>
      </c>
      <c r="AM997">
        <v>0</v>
      </c>
      <c r="AN997">
        <v>0</v>
      </c>
      <c r="AO997">
        <v>0</v>
      </c>
      <c r="AP997">
        <v>0</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v>0</v>
      </c>
      <c r="BR997">
        <v>7</v>
      </c>
      <c r="BS997">
        <v>0</v>
      </c>
      <c r="BT997">
        <v>0</v>
      </c>
      <c r="BU997">
        <v>0</v>
      </c>
      <c r="BV997">
        <v>0</v>
      </c>
      <c r="BW997">
        <v>0</v>
      </c>
      <c r="BX997">
        <v>0</v>
      </c>
      <c r="BY997">
        <v>0</v>
      </c>
      <c r="BZ997">
        <v>0</v>
      </c>
      <c r="CA997">
        <v>0</v>
      </c>
      <c r="CB997">
        <v>0</v>
      </c>
      <c r="CC997">
        <v>0</v>
      </c>
      <c r="CD997">
        <v>0</v>
      </c>
      <c r="CE997">
        <v>0</v>
      </c>
      <c r="CF997">
        <v>0</v>
      </c>
      <c r="CG997">
        <v>0</v>
      </c>
      <c r="CH997">
        <v>0</v>
      </c>
      <c r="CI997">
        <v>0</v>
      </c>
      <c r="CJ997">
        <v>0</v>
      </c>
      <c r="CK997">
        <v>0</v>
      </c>
      <c r="CL997">
        <v>0</v>
      </c>
      <c r="CM997">
        <v>0</v>
      </c>
      <c r="CN997">
        <v>0</v>
      </c>
    </row>
    <row r="998" spans="1:92">
      <c r="A998" t="s">
        <v>2399</v>
      </c>
      <c r="B998" t="s">
        <v>25</v>
      </c>
      <c r="C998" t="s">
        <v>26</v>
      </c>
      <c r="D998" t="s">
        <v>27</v>
      </c>
      <c r="E998" t="s">
        <v>28</v>
      </c>
      <c r="F998" t="s">
        <v>28</v>
      </c>
      <c r="G998" t="s">
        <v>2400</v>
      </c>
      <c r="H998" t="s">
        <v>2401</v>
      </c>
      <c r="I998">
        <v>100</v>
      </c>
      <c r="J998" s="1">
        <v>0.96</v>
      </c>
      <c r="K998" t="s">
        <v>26</v>
      </c>
      <c r="L998" t="s">
        <v>27</v>
      </c>
      <c r="M998" t="s">
        <v>28</v>
      </c>
      <c r="N998" t="s">
        <v>29</v>
      </c>
      <c r="O998" t="s">
        <v>32</v>
      </c>
      <c r="P998" t="s">
        <v>33</v>
      </c>
      <c r="Q998">
        <v>11</v>
      </c>
      <c r="R998">
        <v>0.115</v>
      </c>
      <c r="S998">
        <f t="shared" si="30"/>
        <v>1</v>
      </c>
      <c r="T998">
        <f t="shared" si="31"/>
        <v>7</v>
      </c>
      <c r="U998">
        <v>0</v>
      </c>
      <c r="V998">
        <v>0</v>
      </c>
      <c r="W998">
        <v>0</v>
      </c>
      <c r="X998">
        <v>0</v>
      </c>
      <c r="Y998">
        <v>0</v>
      </c>
      <c r="Z998">
        <v>0</v>
      </c>
      <c r="AA998">
        <v>0</v>
      </c>
      <c r="AB998">
        <v>0</v>
      </c>
      <c r="AC998">
        <v>0</v>
      </c>
      <c r="AD998">
        <v>0</v>
      </c>
      <c r="AE998">
        <v>0</v>
      </c>
      <c r="AF998">
        <v>0</v>
      </c>
      <c r="AG998">
        <v>0</v>
      </c>
      <c r="AH998">
        <v>0</v>
      </c>
      <c r="AI998">
        <v>0</v>
      </c>
      <c r="AJ998">
        <v>0</v>
      </c>
      <c r="AK998">
        <v>0</v>
      </c>
      <c r="AL998">
        <v>0</v>
      </c>
      <c r="AM998">
        <v>0</v>
      </c>
      <c r="AN998">
        <v>0</v>
      </c>
      <c r="AO998">
        <v>0</v>
      </c>
      <c r="AP998">
        <v>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v>0</v>
      </c>
      <c r="BR998">
        <v>0</v>
      </c>
      <c r="BS998">
        <v>0</v>
      </c>
      <c r="BT998">
        <v>7</v>
      </c>
      <c r="BU998">
        <v>0</v>
      </c>
      <c r="BV998">
        <v>0</v>
      </c>
      <c r="BW998">
        <v>0</v>
      </c>
      <c r="BX998">
        <v>0</v>
      </c>
      <c r="BY998">
        <v>0</v>
      </c>
      <c r="BZ998">
        <v>0</v>
      </c>
      <c r="CA998">
        <v>0</v>
      </c>
      <c r="CB998">
        <v>0</v>
      </c>
      <c r="CC998">
        <v>0</v>
      </c>
      <c r="CD998">
        <v>0</v>
      </c>
      <c r="CE998">
        <v>0</v>
      </c>
      <c r="CF998">
        <v>0</v>
      </c>
      <c r="CG998">
        <v>0</v>
      </c>
      <c r="CH998">
        <v>0</v>
      </c>
      <c r="CI998">
        <v>0</v>
      </c>
      <c r="CJ998">
        <v>0</v>
      </c>
      <c r="CK998">
        <v>0</v>
      </c>
      <c r="CL998">
        <v>0</v>
      </c>
      <c r="CM998">
        <v>0</v>
      </c>
      <c r="CN998">
        <v>0</v>
      </c>
    </row>
    <row r="999" spans="1:92">
      <c r="A999" t="s">
        <v>2441</v>
      </c>
      <c r="B999" t="s">
        <v>25</v>
      </c>
      <c r="C999" t="s">
        <v>26</v>
      </c>
      <c r="D999" t="s">
        <v>27</v>
      </c>
      <c r="E999" t="s">
        <v>28</v>
      </c>
      <c r="F999" t="s">
        <v>29</v>
      </c>
      <c r="G999" t="s">
        <v>1075</v>
      </c>
      <c r="H999" t="s">
        <v>1076</v>
      </c>
      <c r="I999">
        <v>100</v>
      </c>
      <c r="J999" s="1">
        <v>0.83</v>
      </c>
      <c r="K999" t="s">
        <v>26</v>
      </c>
      <c r="L999" t="s">
        <v>27</v>
      </c>
      <c r="M999" t="s">
        <v>1446</v>
      </c>
      <c r="N999" t="s">
        <v>39</v>
      </c>
      <c r="O999" t="s">
        <v>39</v>
      </c>
      <c r="P999" t="s">
        <v>1686</v>
      </c>
      <c r="Q999">
        <v>3</v>
      </c>
      <c r="R999">
        <v>0.52868999999999899</v>
      </c>
      <c r="S999">
        <f t="shared" si="30"/>
        <v>1</v>
      </c>
      <c r="T999">
        <f t="shared" si="31"/>
        <v>7</v>
      </c>
      <c r="U999">
        <v>0</v>
      </c>
      <c r="V999">
        <v>0</v>
      </c>
      <c r="W999">
        <v>0</v>
      </c>
      <c r="X999">
        <v>0</v>
      </c>
      <c r="Y999">
        <v>0</v>
      </c>
      <c r="Z999">
        <v>0</v>
      </c>
      <c r="AA999">
        <v>0</v>
      </c>
      <c r="AB999">
        <v>0</v>
      </c>
      <c r="AC999">
        <v>0</v>
      </c>
      <c r="AD999">
        <v>0</v>
      </c>
      <c r="AE999">
        <v>0</v>
      </c>
      <c r="AF999">
        <v>0</v>
      </c>
      <c r="AG999">
        <v>0</v>
      </c>
      <c r="AH999">
        <v>0</v>
      </c>
      <c r="AI999">
        <v>0</v>
      </c>
      <c r="AJ999">
        <v>0</v>
      </c>
      <c r="AK999">
        <v>0</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v>0</v>
      </c>
      <c r="BY999">
        <v>0</v>
      </c>
      <c r="BZ999">
        <v>0</v>
      </c>
      <c r="CA999">
        <v>7</v>
      </c>
      <c r="CB999">
        <v>0</v>
      </c>
      <c r="CC999">
        <v>0</v>
      </c>
      <c r="CD999">
        <v>0</v>
      </c>
      <c r="CE999">
        <v>0</v>
      </c>
      <c r="CF999">
        <v>0</v>
      </c>
      <c r="CG999">
        <v>0</v>
      </c>
      <c r="CH999">
        <v>0</v>
      </c>
      <c r="CI999">
        <v>0</v>
      </c>
      <c r="CJ999">
        <v>0</v>
      </c>
      <c r="CK999">
        <v>0</v>
      </c>
      <c r="CL999">
        <v>0</v>
      </c>
      <c r="CM999">
        <v>0</v>
      </c>
      <c r="CN999">
        <v>0</v>
      </c>
    </row>
    <row r="1000" spans="1:92">
      <c r="A1000" t="s">
        <v>2458</v>
      </c>
      <c r="B1000" t="s">
        <v>25</v>
      </c>
      <c r="C1000" t="s">
        <v>26</v>
      </c>
      <c r="D1000" t="s">
        <v>27</v>
      </c>
      <c r="E1000" t="s">
        <v>28</v>
      </c>
      <c r="F1000" t="s">
        <v>28</v>
      </c>
      <c r="G1000" t="s">
        <v>1425</v>
      </c>
      <c r="H1000" t="s">
        <v>1426</v>
      </c>
      <c r="I1000">
        <v>100</v>
      </c>
      <c r="J1000" s="1">
        <v>0.98</v>
      </c>
      <c r="K1000" t="s">
        <v>26</v>
      </c>
      <c r="L1000" t="s">
        <v>27</v>
      </c>
      <c r="M1000" t="s">
        <v>28</v>
      </c>
      <c r="N1000" t="s">
        <v>28</v>
      </c>
      <c r="O1000" t="s">
        <v>28</v>
      </c>
      <c r="P1000" t="s">
        <v>1427</v>
      </c>
      <c r="Q1000">
        <v>3</v>
      </c>
      <c r="R1000">
        <v>2.4689999999999799E-2</v>
      </c>
      <c r="S1000">
        <f t="shared" si="30"/>
        <v>1</v>
      </c>
      <c r="T1000">
        <f t="shared" si="31"/>
        <v>7</v>
      </c>
      <c r="U1000">
        <v>0</v>
      </c>
      <c r="V1000">
        <v>0</v>
      </c>
      <c r="W1000">
        <v>0</v>
      </c>
      <c r="X1000">
        <v>0</v>
      </c>
      <c r="Y1000">
        <v>0</v>
      </c>
      <c r="Z1000">
        <v>0</v>
      </c>
      <c r="AA1000">
        <v>0</v>
      </c>
      <c r="AB1000">
        <v>0</v>
      </c>
      <c r="AC1000">
        <v>0</v>
      </c>
      <c r="AD1000">
        <v>0</v>
      </c>
      <c r="AE1000">
        <v>0</v>
      </c>
      <c r="AF1000">
        <v>0</v>
      </c>
      <c r="AG1000">
        <v>0</v>
      </c>
      <c r="AH1000">
        <v>0</v>
      </c>
      <c r="AI1000">
        <v>0</v>
      </c>
      <c r="AJ1000">
        <v>0</v>
      </c>
      <c r="AK1000">
        <v>0</v>
      </c>
      <c r="AL1000">
        <v>0</v>
      </c>
      <c r="AM1000">
        <v>0</v>
      </c>
      <c r="AN1000">
        <v>0</v>
      </c>
      <c r="AO1000">
        <v>0</v>
      </c>
      <c r="AP1000">
        <v>0</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v>0</v>
      </c>
      <c r="BY1000">
        <v>0</v>
      </c>
      <c r="BZ1000">
        <v>0</v>
      </c>
      <c r="CA1000">
        <v>0</v>
      </c>
      <c r="CB1000">
        <v>7</v>
      </c>
      <c r="CC1000">
        <v>0</v>
      </c>
      <c r="CD1000">
        <v>0</v>
      </c>
      <c r="CE1000">
        <v>0</v>
      </c>
      <c r="CF1000">
        <v>0</v>
      </c>
      <c r="CG1000">
        <v>0</v>
      </c>
      <c r="CH1000">
        <v>0</v>
      </c>
      <c r="CI1000">
        <v>0</v>
      </c>
      <c r="CJ1000">
        <v>0</v>
      </c>
      <c r="CK1000">
        <v>0</v>
      </c>
      <c r="CL1000">
        <v>0</v>
      </c>
      <c r="CM1000">
        <v>0</v>
      </c>
      <c r="CN1000">
        <v>0</v>
      </c>
    </row>
    <row r="1001" spans="1:92">
      <c r="A1001" t="s">
        <v>2493</v>
      </c>
      <c r="B1001" t="s">
        <v>25</v>
      </c>
      <c r="C1001" t="s">
        <v>26</v>
      </c>
      <c r="D1001" t="s">
        <v>47</v>
      </c>
      <c r="E1001" t="s">
        <v>48</v>
      </c>
      <c r="F1001" t="s">
        <v>49</v>
      </c>
      <c r="G1001" t="s">
        <v>613</v>
      </c>
      <c r="H1001" t="s">
        <v>614</v>
      </c>
      <c r="I1001">
        <v>100</v>
      </c>
      <c r="J1001" s="1">
        <v>0.97</v>
      </c>
      <c r="K1001" t="s">
        <v>26</v>
      </c>
      <c r="L1001" t="s">
        <v>47</v>
      </c>
      <c r="M1001" t="s">
        <v>48</v>
      </c>
      <c r="N1001" t="s">
        <v>49</v>
      </c>
      <c r="O1001" t="s">
        <v>323</v>
      </c>
      <c r="P1001" t="s">
        <v>615</v>
      </c>
      <c r="Q1001">
        <v>4</v>
      </c>
      <c r="R1001">
        <v>5.5669999999999803E-2</v>
      </c>
      <c r="S1001">
        <f t="shared" si="30"/>
        <v>1</v>
      </c>
      <c r="T1001">
        <f t="shared" si="31"/>
        <v>7</v>
      </c>
      <c r="U1001">
        <v>0</v>
      </c>
      <c r="V1001">
        <v>0</v>
      </c>
      <c r="W1001">
        <v>0</v>
      </c>
      <c r="X1001">
        <v>0</v>
      </c>
      <c r="Y1001">
        <v>0</v>
      </c>
      <c r="Z1001">
        <v>0</v>
      </c>
      <c r="AA1001">
        <v>0</v>
      </c>
      <c r="AB1001">
        <v>0</v>
      </c>
      <c r="AC1001">
        <v>0</v>
      </c>
      <c r="AD1001">
        <v>0</v>
      </c>
      <c r="AE1001">
        <v>0</v>
      </c>
      <c r="AF1001">
        <v>0</v>
      </c>
      <c r="AG1001">
        <v>0</v>
      </c>
      <c r="AH1001">
        <v>0</v>
      </c>
      <c r="AI1001">
        <v>0</v>
      </c>
      <c r="AJ1001">
        <v>0</v>
      </c>
      <c r="AK1001">
        <v>0</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v>0</v>
      </c>
      <c r="BY1001">
        <v>0</v>
      </c>
      <c r="BZ1001">
        <v>0</v>
      </c>
      <c r="CA1001">
        <v>0</v>
      </c>
      <c r="CB1001">
        <v>0</v>
      </c>
      <c r="CC1001">
        <v>0</v>
      </c>
      <c r="CD1001">
        <v>0</v>
      </c>
      <c r="CE1001">
        <v>0</v>
      </c>
      <c r="CF1001">
        <v>0</v>
      </c>
      <c r="CG1001">
        <v>7</v>
      </c>
      <c r="CH1001">
        <v>0</v>
      </c>
      <c r="CI1001">
        <v>0</v>
      </c>
      <c r="CJ1001">
        <v>0</v>
      </c>
      <c r="CK1001">
        <v>0</v>
      </c>
      <c r="CL1001">
        <v>0</v>
      </c>
      <c r="CM1001">
        <v>0</v>
      </c>
      <c r="CN1001">
        <v>0</v>
      </c>
    </row>
    <row r="1002" spans="1:92">
      <c r="A1002" t="s">
        <v>2532</v>
      </c>
      <c r="B1002" t="s">
        <v>25</v>
      </c>
      <c r="C1002" t="s">
        <v>26</v>
      </c>
      <c r="D1002" t="s">
        <v>88</v>
      </c>
      <c r="E1002" t="s">
        <v>89</v>
      </c>
      <c r="F1002" t="s">
        <v>172</v>
      </c>
      <c r="G1002" t="s">
        <v>788</v>
      </c>
      <c r="H1002" t="s">
        <v>885</v>
      </c>
      <c r="I1002">
        <v>100</v>
      </c>
      <c r="J1002" s="1">
        <v>0.93</v>
      </c>
      <c r="K1002" t="s">
        <v>26</v>
      </c>
      <c r="L1002" t="s">
        <v>88</v>
      </c>
      <c r="M1002" t="s">
        <v>89</v>
      </c>
      <c r="N1002" t="s">
        <v>89</v>
      </c>
      <c r="O1002" t="s">
        <v>89</v>
      </c>
      <c r="P1002" t="s">
        <v>247</v>
      </c>
      <c r="Q1002">
        <v>3</v>
      </c>
      <c r="R1002">
        <v>0.20022000000000001</v>
      </c>
      <c r="S1002">
        <f t="shared" si="30"/>
        <v>1</v>
      </c>
      <c r="T1002">
        <f t="shared" si="31"/>
        <v>7</v>
      </c>
      <c r="U1002">
        <v>0</v>
      </c>
      <c r="V1002">
        <v>0</v>
      </c>
      <c r="W1002">
        <v>0</v>
      </c>
      <c r="X1002">
        <v>0</v>
      </c>
      <c r="Y1002">
        <v>0</v>
      </c>
      <c r="Z1002">
        <v>0</v>
      </c>
      <c r="AA1002">
        <v>0</v>
      </c>
      <c r="AB1002">
        <v>0</v>
      </c>
      <c r="AC1002">
        <v>0</v>
      </c>
      <c r="AD1002">
        <v>0</v>
      </c>
      <c r="AE1002">
        <v>0</v>
      </c>
      <c r="AF1002">
        <v>0</v>
      </c>
      <c r="AG1002">
        <v>0</v>
      </c>
      <c r="AH1002">
        <v>0</v>
      </c>
      <c r="AI1002">
        <v>0</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v>0</v>
      </c>
      <c r="BY1002">
        <v>0</v>
      </c>
      <c r="BZ1002">
        <v>0</v>
      </c>
      <c r="CA1002">
        <v>0</v>
      </c>
      <c r="CB1002">
        <v>0</v>
      </c>
      <c r="CC1002">
        <v>0</v>
      </c>
      <c r="CD1002">
        <v>0</v>
      </c>
      <c r="CE1002">
        <v>0</v>
      </c>
      <c r="CF1002">
        <v>0</v>
      </c>
      <c r="CG1002">
        <v>0</v>
      </c>
      <c r="CH1002">
        <v>0</v>
      </c>
      <c r="CI1002">
        <v>0</v>
      </c>
      <c r="CJ1002">
        <v>0</v>
      </c>
      <c r="CK1002">
        <v>0</v>
      </c>
      <c r="CL1002">
        <v>0</v>
      </c>
      <c r="CM1002">
        <v>0</v>
      </c>
      <c r="CN1002">
        <v>7</v>
      </c>
    </row>
    <row r="1003" spans="1:92">
      <c r="A1003" t="s">
        <v>2537</v>
      </c>
      <c r="B1003" t="s">
        <v>25</v>
      </c>
      <c r="C1003" t="s">
        <v>26</v>
      </c>
      <c r="D1003" t="s">
        <v>88</v>
      </c>
      <c r="E1003" t="s">
        <v>89</v>
      </c>
      <c r="F1003" t="s">
        <v>172</v>
      </c>
      <c r="G1003" t="s">
        <v>760</v>
      </c>
      <c r="H1003" t="s">
        <v>761</v>
      </c>
      <c r="I1003">
        <v>100</v>
      </c>
      <c r="J1003" s="1">
        <v>0.9</v>
      </c>
      <c r="K1003" t="s">
        <v>26</v>
      </c>
      <c r="L1003" t="s">
        <v>88</v>
      </c>
      <c r="M1003" t="s">
        <v>89</v>
      </c>
      <c r="N1003" t="s">
        <v>89</v>
      </c>
      <c r="O1003" t="s">
        <v>89</v>
      </c>
      <c r="P1003" t="s">
        <v>247</v>
      </c>
      <c r="Q1003">
        <v>5</v>
      </c>
      <c r="R1003">
        <v>0.14885999999999899</v>
      </c>
      <c r="S1003">
        <f t="shared" si="30"/>
        <v>1</v>
      </c>
      <c r="T1003">
        <f t="shared" si="31"/>
        <v>7</v>
      </c>
      <c r="U1003">
        <v>0</v>
      </c>
      <c r="V1003">
        <v>0</v>
      </c>
      <c r="W1003">
        <v>0</v>
      </c>
      <c r="X1003">
        <v>0</v>
      </c>
      <c r="Y1003">
        <v>0</v>
      </c>
      <c r="Z1003">
        <v>0</v>
      </c>
      <c r="AA1003">
        <v>0</v>
      </c>
      <c r="AB1003">
        <v>0</v>
      </c>
      <c r="AC1003">
        <v>0</v>
      </c>
      <c r="AD1003">
        <v>0</v>
      </c>
      <c r="AE1003">
        <v>0</v>
      </c>
      <c r="AF1003">
        <v>0</v>
      </c>
      <c r="AG1003">
        <v>0</v>
      </c>
      <c r="AH1003">
        <v>0</v>
      </c>
      <c r="AI1003">
        <v>0</v>
      </c>
      <c r="AJ1003">
        <v>0</v>
      </c>
      <c r="AK1003">
        <v>0</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0</v>
      </c>
      <c r="BR1003">
        <v>0</v>
      </c>
      <c r="BS1003">
        <v>0</v>
      </c>
      <c r="BT1003">
        <v>0</v>
      </c>
      <c r="BU1003">
        <v>0</v>
      </c>
      <c r="BV1003">
        <v>0</v>
      </c>
      <c r="BW1003">
        <v>0</v>
      </c>
      <c r="BX1003">
        <v>0</v>
      </c>
      <c r="BY1003">
        <v>0</v>
      </c>
      <c r="BZ1003">
        <v>0</v>
      </c>
      <c r="CA1003">
        <v>0</v>
      </c>
      <c r="CB1003">
        <v>0</v>
      </c>
      <c r="CC1003">
        <v>0</v>
      </c>
      <c r="CD1003">
        <v>0</v>
      </c>
      <c r="CE1003">
        <v>0</v>
      </c>
      <c r="CF1003">
        <v>0</v>
      </c>
      <c r="CG1003">
        <v>0</v>
      </c>
      <c r="CH1003">
        <v>0</v>
      </c>
      <c r="CI1003">
        <v>0</v>
      </c>
      <c r="CJ1003">
        <v>0</v>
      </c>
      <c r="CK1003">
        <v>0</v>
      </c>
      <c r="CL1003">
        <v>0</v>
      </c>
      <c r="CM1003">
        <v>0</v>
      </c>
      <c r="CN1003">
        <v>7</v>
      </c>
    </row>
    <row r="1004" spans="1:92">
      <c r="A1004" t="s">
        <v>1497</v>
      </c>
      <c r="B1004" t="s">
        <v>25</v>
      </c>
      <c r="C1004" t="s">
        <v>26</v>
      </c>
      <c r="D1004" t="s">
        <v>27</v>
      </c>
      <c r="E1004" t="s">
        <v>59</v>
      </c>
      <c r="F1004" t="s">
        <v>59</v>
      </c>
      <c r="G1004" t="s">
        <v>237</v>
      </c>
      <c r="H1004" t="s">
        <v>1498</v>
      </c>
      <c r="I1004">
        <v>100</v>
      </c>
      <c r="J1004" s="1">
        <v>0.96</v>
      </c>
      <c r="K1004" t="s">
        <v>26</v>
      </c>
      <c r="L1004" t="s">
        <v>27</v>
      </c>
      <c r="M1004" t="s">
        <v>28</v>
      </c>
      <c r="N1004" t="s">
        <v>67</v>
      </c>
      <c r="O1004" t="s">
        <v>67</v>
      </c>
      <c r="P1004" t="s">
        <v>75</v>
      </c>
      <c r="Q1004">
        <v>7</v>
      </c>
      <c r="R1004">
        <v>9.5689999999999997E-2</v>
      </c>
      <c r="S1004">
        <f t="shared" si="30"/>
        <v>6</v>
      </c>
      <c r="T1004">
        <f t="shared" si="31"/>
        <v>6</v>
      </c>
      <c r="U1004">
        <v>0</v>
      </c>
      <c r="V1004">
        <v>0</v>
      </c>
      <c r="W1004">
        <v>0</v>
      </c>
      <c r="X1004">
        <v>0</v>
      </c>
      <c r="Y1004">
        <v>1</v>
      </c>
      <c r="Z1004">
        <v>0</v>
      </c>
      <c r="AA1004">
        <v>0</v>
      </c>
      <c r="AB1004">
        <v>1</v>
      </c>
      <c r="AC1004">
        <v>0</v>
      </c>
      <c r="AD1004">
        <v>0</v>
      </c>
      <c r="AE1004">
        <v>0</v>
      </c>
      <c r="AF1004">
        <v>0</v>
      </c>
      <c r="AG1004">
        <v>0</v>
      </c>
      <c r="AH1004">
        <v>1</v>
      </c>
      <c r="AI1004">
        <v>0</v>
      </c>
      <c r="AJ1004">
        <v>0</v>
      </c>
      <c r="AK1004">
        <v>0</v>
      </c>
      <c r="AL1004">
        <v>0</v>
      </c>
      <c r="AM1004">
        <v>0</v>
      </c>
      <c r="AN1004">
        <v>0</v>
      </c>
      <c r="AO1004">
        <v>0</v>
      </c>
      <c r="AP1004">
        <v>1</v>
      </c>
      <c r="AQ1004">
        <v>0</v>
      </c>
      <c r="AR1004">
        <v>0</v>
      </c>
      <c r="AS1004">
        <v>0</v>
      </c>
      <c r="AT1004">
        <v>0</v>
      </c>
      <c r="AU1004">
        <v>0</v>
      </c>
      <c r="AV1004">
        <v>0</v>
      </c>
      <c r="AW1004">
        <v>0</v>
      </c>
      <c r="AX1004">
        <v>0</v>
      </c>
      <c r="AY1004">
        <v>0</v>
      </c>
      <c r="AZ1004">
        <v>0</v>
      </c>
      <c r="BA1004">
        <v>0</v>
      </c>
      <c r="BB1004">
        <v>0</v>
      </c>
      <c r="BC1004">
        <v>0</v>
      </c>
      <c r="BD1004">
        <v>0</v>
      </c>
      <c r="BE1004">
        <v>0</v>
      </c>
      <c r="BF1004">
        <v>0</v>
      </c>
      <c r="BG1004">
        <v>1</v>
      </c>
      <c r="BH1004">
        <v>1</v>
      </c>
      <c r="BI1004">
        <v>0</v>
      </c>
      <c r="BJ1004">
        <v>0</v>
      </c>
      <c r="BK1004">
        <v>0</v>
      </c>
      <c r="BL1004">
        <v>0</v>
      </c>
      <c r="BM1004">
        <v>0</v>
      </c>
      <c r="BN1004">
        <v>0</v>
      </c>
      <c r="BO1004">
        <v>0</v>
      </c>
      <c r="BP1004">
        <v>0</v>
      </c>
      <c r="BQ1004">
        <v>0</v>
      </c>
      <c r="BR1004">
        <v>0</v>
      </c>
      <c r="BS1004">
        <v>0</v>
      </c>
      <c r="BT1004">
        <v>0</v>
      </c>
      <c r="BU1004">
        <v>0</v>
      </c>
      <c r="BV1004">
        <v>0</v>
      </c>
      <c r="BW1004">
        <v>0</v>
      </c>
      <c r="BX1004">
        <v>0</v>
      </c>
      <c r="BY1004">
        <v>0</v>
      </c>
      <c r="BZ1004">
        <v>0</v>
      </c>
      <c r="CA1004">
        <v>0</v>
      </c>
      <c r="CB1004">
        <v>0</v>
      </c>
      <c r="CC1004">
        <v>0</v>
      </c>
      <c r="CD1004">
        <v>0</v>
      </c>
      <c r="CE1004">
        <v>0</v>
      </c>
      <c r="CF1004">
        <v>0</v>
      </c>
      <c r="CG1004">
        <v>0</v>
      </c>
      <c r="CH1004">
        <v>0</v>
      </c>
      <c r="CI1004">
        <v>0</v>
      </c>
      <c r="CJ1004">
        <v>0</v>
      </c>
      <c r="CK1004">
        <v>0</v>
      </c>
      <c r="CL1004">
        <v>0</v>
      </c>
      <c r="CM1004">
        <v>0</v>
      </c>
      <c r="CN1004">
        <v>0</v>
      </c>
    </row>
    <row r="1005" spans="1:92">
      <c r="A1005" t="s">
        <v>2346</v>
      </c>
      <c r="B1005" t="s">
        <v>25</v>
      </c>
      <c r="C1005" t="s">
        <v>26</v>
      </c>
      <c r="D1005" t="s">
        <v>27</v>
      </c>
      <c r="E1005" t="s">
        <v>81</v>
      </c>
      <c r="F1005" t="s">
        <v>82</v>
      </c>
      <c r="G1005" t="s">
        <v>254</v>
      </c>
      <c r="H1005" t="s">
        <v>255</v>
      </c>
      <c r="I1005">
        <v>100</v>
      </c>
      <c r="J1005" s="1">
        <v>0.95</v>
      </c>
      <c r="K1005" t="s">
        <v>26</v>
      </c>
      <c r="L1005" t="s">
        <v>27</v>
      </c>
      <c r="M1005" t="s">
        <v>256</v>
      </c>
      <c r="P1005" t="s">
        <v>257</v>
      </c>
      <c r="Q1005">
        <v>6</v>
      </c>
      <c r="R1005">
        <v>0.37087999999999999</v>
      </c>
      <c r="S1005">
        <f t="shared" si="30"/>
        <v>6</v>
      </c>
      <c r="T1005">
        <f t="shared" si="31"/>
        <v>6</v>
      </c>
      <c r="U1005">
        <v>0</v>
      </c>
      <c r="V1005">
        <v>0</v>
      </c>
      <c r="W1005">
        <v>0</v>
      </c>
      <c r="X1005">
        <v>0</v>
      </c>
      <c r="Y1005">
        <v>0</v>
      </c>
      <c r="Z1005">
        <v>0</v>
      </c>
      <c r="AA1005">
        <v>0</v>
      </c>
      <c r="AB1005">
        <v>0</v>
      </c>
      <c r="AC1005">
        <v>0</v>
      </c>
      <c r="AD1005">
        <v>0</v>
      </c>
      <c r="AE1005">
        <v>0</v>
      </c>
      <c r="AF1005">
        <v>0</v>
      </c>
      <c r="AG1005">
        <v>0</v>
      </c>
      <c r="AH1005">
        <v>0</v>
      </c>
      <c r="AI1005">
        <v>0</v>
      </c>
      <c r="AJ1005">
        <v>0</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1</v>
      </c>
      <c r="BP1005">
        <v>0</v>
      </c>
      <c r="BQ1005">
        <v>0</v>
      </c>
      <c r="BR1005">
        <v>0</v>
      </c>
      <c r="BS1005">
        <v>0</v>
      </c>
      <c r="BT1005">
        <v>0</v>
      </c>
      <c r="BU1005">
        <v>0</v>
      </c>
      <c r="BV1005">
        <v>0</v>
      </c>
      <c r="BW1005">
        <v>0</v>
      </c>
      <c r="BX1005">
        <v>0</v>
      </c>
      <c r="BY1005">
        <v>0</v>
      </c>
      <c r="BZ1005">
        <v>0</v>
      </c>
      <c r="CA1005">
        <v>0</v>
      </c>
      <c r="CB1005">
        <v>0</v>
      </c>
      <c r="CC1005">
        <v>0</v>
      </c>
      <c r="CD1005">
        <v>0</v>
      </c>
      <c r="CE1005">
        <v>0</v>
      </c>
      <c r="CF1005">
        <v>0</v>
      </c>
      <c r="CG1005">
        <v>0</v>
      </c>
      <c r="CH1005">
        <v>1</v>
      </c>
      <c r="CI1005">
        <v>1</v>
      </c>
      <c r="CJ1005">
        <v>1</v>
      </c>
      <c r="CK1005">
        <v>1</v>
      </c>
      <c r="CL1005">
        <v>1</v>
      </c>
      <c r="CM1005">
        <v>0</v>
      </c>
      <c r="CN1005">
        <v>0</v>
      </c>
    </row>
    <row r="1006" spans="1:92">
      <c r="A1006" t="s">
        <v>1544</v>
      </c>
      <c r="B1006" t="s">
        <v>25</v>
      </c>
      <c r="C1006" t="s">
        <v>26</v>
      </c>
      <c r="D1006" t="s">
        <v>47</v>
      </c>
      <c r="E1006" t="s">
        <v>48</v>
      </c>
      <c r="F1006" t="s">
        <v>49</v>
      </c>
      <c r="G1006" t="s">
        <v>147</v>
      </c>
      <c r="H1006" t="s">
        <v>148</v>
      </c>
      <c r="I1006">
        <v>100</v>
      </c>
      <c r="J1006" s="1">
        <v>0.96</v>
      </c>
      <c r="K1006" t="s">
        <v>26</v>
      </c>
      <c r="L1006" t="s">
        <v>47</v>
      </c>
      <c r="M1006" t="s">
        <v>48</v>
      </c>
      <c r="N1006" t="s">
        <v>49</v>
      </c>
      <c r="O1006" t="s">
        <v>78</v>
      </c>
      <c r="P1006" t="s">
        <v>1306</v>
      </c>
      <c r="Q1006">
        <v>2</v>
      </c>
      <c r="R1006">
        <v>0.37062</v>
      </c>
      <c r="S1006">
        <f t="shared" si="30"/>
        <v>5</v>
      </c>
      <c r="T1006">
        <f t="shared" si="31"/>
        <v>6</v>
      </c>
      <c r="U1006">
        <v>0</v>
      </c>
      <c r="V1006">
        <v>0</v>
      </c>
      <c r="W1006">
        <v>0</v>
      </c>
      <c r="X1006">
        <v>0</v>
      </c>
      <c r="Y1006">
        <v>1</v>
      </c>
      <c r="Z1006">
        <v>0</v>
      </c>
      <c r="AA1006">
        <v>0</v>
      </c>
      <c r="AB1006">
        <v>0</v>
      </c>
      <c r="AC1006">
        <v>0</v>
      </c>
      <c r="AD1006">
        <v>0</v>
      </c>
      <c r="AE1006">
        <v>0</v>
      </c>
      <c r="AF1006">
        <v>0</v>
      </c>
      <c r="AG1006">
        <v>1</v>
      </c>
      <c r="AH1006">
        <v>0</v>
      </c>
      <c r="AI1006">
        <v>0</v>
      </c>
      <c r="AJ1006">
        <v>0</v>
      </c>
      <c r="AK1006">
        <v>1</v>
      </c>
      <c r="AL1006">
        <v>0</v>
      </c>
      <c r="AM1006">
        <v>0</v>
      </c>
      <c r="AN1006">
        <v>0</v>
      </c>
      <c r="AO1006">
        <v>0</v>
      </c>
      <c r="AP1006">
        <v>0</v>
      </c>
      <c r="AQ1006">
        <v>0</v>
      </c>
      <c r="AR1006">
        <v>0</v>
      </c>
      <c r="AS1006">
        <v>0</v>
      </c>
      <c r="AT1006">
        <v>0</v>
      </c>
      <c r="AU1006">
        <v>2</v>
      </c>
      <c r="AV1006">
        <v>0</v>
      </c>
      <c r="AW1006">
        <v>0</v>
      </c>
      <c r="AX1006">
        <v>0</v>
      </c>
      <c r="AY1006">
        <v>0</v>
      </c>
      <c r="AZ1006">
        <v>0</v>
      </c>
      <c r="BA1006">
        <v>0</v>
      </c>
      <c r="BB1006">
        <v>0</v>
      </c>
      <c r="BC1006">
        <v>0</v>
      </c>
      <c r="BD1006">
        <v>0</v>
      </c>
      <c r="BE1006">
        <v>0</v>
      </c>
      <c r="BF1006">
        <v>0</v>
      </c>
      <c r="BG1006">
        <v>0</v>
      </c>
      <c r="BH1006">
        <v>0</v>
      </c>
      <c r="BI1006">
        <v>1</v>
      </c>
      <c r="BJ1006">
        <v>0</v>
      </c>
      <c r="BK1006">
        <v>0</v>
      </c>
      <c r="BL1006">
        <v>0</v>
      </c>
      <c r="BM1006">
        <v>0</v>
      </c>
      <c r="BN1006">
        <v>0</v>
      </c>
      <c r="BO1006">
        <v>0</v>
      </c>
      <c r="BP1006">
        <v>0</v>
      </c>
      <c r="BQ1006">
        <v>0</v>
      </c>
      <c r="BR1006">
        <v>0</v>
      </c>
      <c r="BS1006">
        <v>0</v>
      </c>
      <c r="BT1006">
        <v>0</v>
      </c>
      <c r="BU1006">
        <v>0</v>
      </c>
      <c r="BV1006">
        <v>0</v>
      </c>
      <c r="BW1006">
        <v>0</v>
      </c>
      <c r="BX1006">
        <v>0</v>
      </c>
      <c r="BY1006">
        <v>0</v>
      </c>
      <c r="BZ1006">
        <v>0</v>
      </c>
      <c r="CA1006">
        <v>0</v>
      </c>
      <c r="CB1006">
        <v>0</v>
      </c>
      <c r="CC1006">
        <v>0</v>
      </c>
      <c r="CD1006">
        <v>0</v>
      </c>
      <c r="CE1006">
        <v>0</v>
      </c>
      <c r="CF1006">
        <v>0</v>
      </c>
      <c r="CG1006">
        <v>0</v>
      </c>
      <c r="CH1006">
        <v>0</v>
      </c>
      <c r="CI1006">
        <v>0</v>
      </c>
      <c r="CJ1006">
        <v>0</v>
      </c>
      <c r="CK1006">
        <v>0</v>
      </c>
      <c r="CL1006">
        <v>0</v>
      </c>
      <c r="CM1006">
        <v>0</v>
      </c>
      <c r="CN1006">
        <v>0</v>
      </c>
    </row>
    <row r="1007" spans="1:92">
      <c r="A1007" t="s">
        <v>1636</v>
      </c>
      <c r="B1007" t="s">
        <v>25</v>
      </c>
      <c r="C1007" t="s">
        <v>26</v>
      </c>
      <c r="D1007" t="s">
        <v>47</v>
      </c>
      <c r="E1007" t="s">
        <v>29</v>
      </c>
      <c r="F1007" t="s">
        <v>29</v>
      </c>
      <c r="G1007" t="s">
        <v>86</v>
      </c>
      <c r="H1007" t="s">
        <v>87</v>
      </c>
      <c r="I1007">
        <v>100</v>
      </c>
      <c r="J1007" s="1">
        <v>0.95</v>
      </c>
      <c r="K1007" t="s">
        <v>26</v>
      </c>
      <c r="L1007" t="s">
        <v>88</v>
      </c>
      <c r="M1007" t="s">
        <v>89</v>
      </c>
      <c r="N1007" t="s">
        <v>172</v>
      </c>
      <c r="O1007" t="s">
        <v>175</v>
      </c>
      <c r="P1007" t="s">
        <v>494</v>
      </c>
      <c r="Q1007">
        <v>4</v>
      </c>
      <c r="R1007">
        <v>0.23555000000000001</v>
      </c>
      <c r="S1007">
        <f t="shared" si="30"/>
        <v>5</v>
      </c>
      <c r="T1007">
        <f t="shared" si="31"/>
        <v>6</v>
      </c>
      <c r="U1007">
        <v>0</v>
      </c>
      <c r="V1007">
        <v>0</v>
      </c>
      <c r="W1007">
        <v>0</v>
      </c>
      <c r="X1007">
        <v>0</v>
      </c>
      <c r="Y1007">
        <v>0</v>
      </c>
      <c r="Z1007">
        <v>1</v>
      </c>
      <c r="AA1007">
        <v>1</v>
      </c>
      <c r="AB1007">
        <v>0</v>
      </c>
      <c r="AC1007">
        <v>0</v>
      </c>
      <c r="AD1007">
        <v>1</v>
      </c>
      <c r="AE1007">
        <v>0</v>
      </c>
      <c r="AF1007">
        <v>0</v>
      </c>
      <c r="AG1007">
        <v>0</v>
      </c>
      <c r="AH1007">
        <v>0</v>
      </c>
      <c r="AI1007">
        <v>2</v>
      </c>
      <c r="AJ1007">
        <v>0</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1</v>
      </c>
      <c r="BL1007">
        <v>0</v>
      </c>
      <c r="BM1007">
        <v>0</v>
      </c>
      <c r="BN1007">
        <v>0</v>
      </c>
      <c r="BO1007">
        <v>0</v>
      </c>
      <c r="BP1007">
        <v>0</v>
      </c>
      <c r="BQ1007">
        <v>0</v>
      </c>
      <c r="BR1007">
        <v>0</v>
      </c>
      <c r="BS1007">
        <v>0</v>
      </c>
      <c r="BT1007">
        <v>0</v>
      </c>
      <c r="BU1007">
        <v>0</v>
      </c>
      <c r="BV1007">
        <v>0</v>
      </c>
      <c r="BW1007">
        <v>0</v>
      </c>
      <c r="BX1007">
        <v>0</v>
      </c>
      <c r="BY1007">
        <v>0</v>
      </c>
      <c r="BZ1007">
        <v>0</v>
      </c>
      <c r="CA1007">
        <v>0</v>
      </c>
      <c r="CB1007">
        <v>0</v>
      </c>
      <c r="CC1007">
        <v>0</v>
      </c>
      <c r="CD1007">
        <v>0</v>
      </c>
      <c r="CE1007">
        <v>0</v>
      </c>
      <c r="CF1007">
        <v>0</v>
      </c>
      <c r="CG1007">
        <v>0</v>
      </c>
      <c r="CH1007">
        <v>0</v>
      </c>
      <c r="CI1007">
        <v>0</v>
      </c>
      <c r="CJ1007">
        <v>0</v>
      </c>
      <c r="CK1007">
        <v>0</v>
      </c>
      <c r="CL1007">
        <v>0</v>
      </c>
      <c r="CM1007">
        <v>0</v>
      </c>
      <c r="CN1007">
        <v>0</v>
      </c>
    </row>
    <row r="1008" spans="1:92">
      <c r="A1008" t="s">
        <v>1654</v>
      </c>
      <c r="B1008" t="s">
        <v>25</v>
      </c>
      <c r="C1008" t="s">
        <v>26</v>
      </c>
      <c r="D1008" t="s">
        <v>27</v>
      </c>
      <c r="E1008" t="s">
        <v>28</v>
      </c>
      <c r="F1008" t="s">
        <v>29</v>
      </c>
      <c r="G1008" t="s">
        <v>164</v>
      </c>
      <c r="H1008" t="s">
        <v>187</v>
      </c>
      <c r="I1008">
        <v>100</v>
      </c>
      <c r="J1008" s="1">
        <v>0.94</v>
      </c>
      <c r="K1008" t="s">
        <v>26</v>
      </c>
      <c r="L1008" t="s">
        <v>27</v>
      </c>
      <c r="M1008" t="s">
        <v>28</v>
      </c>
      <c r="N1008" t="s">
        <v>67</v>
      </c>
      <c r="O1008" t="s">
        <v>67</v>
      </c>
      <c r="P1008" t="s">
        <v>68</v>
      </c>
      <c r="Q1008">
        <v>18</v>
      </c>
      <c r="R1008">
        <v>0.1787</v>
      </c>
      <c r="S1008">
        <f t="shared" si="30"/>
        <v>5</v>
      </c>
      <c r="T1008">
        <f t="shared" si="31"/>
        <v>6</v>
      </c>
      <c r="U1008">
        <v>0</v>
      </c>
      <c r="V1008">
        <v>0</v>
      </c>
      <c r="W1008">
        <v>0</v>
      </c>
      <c r="X1008">
        <v>0</v>
      </c>
      <c r="Y1008">
        <v>0</v>
      </c>
      <c r="Z1008">
        <v>1</v>
      </c>
      <c r="AA1008">
        <v>0</v>
      </c>
      <c r="AB1008">
        <v>0</v>
      </c>
      <c r="AC1008">
        <v>0</v>
      </c>
      <c r="AD1008">
        <v>0</v>
      </c>
      <c r="AE1008">
        <v>0</v>
      </c>
      <c r="AF1008">
        <v>0</v>
      </c>
      <c r="AG1008">
        <v>0</v>
      </c>
      <c r="AH1008">
        <v>0</v>
      </c>
      <c r="AI1008">
        <v>0</v>
      </c>
      <c r="AJ1008">
        <v>1</v>
      </c>
      <c r="AK1008">
        <v>0</v>
      </c>
      <c r="AL1008">
        <v>0</v>
      </c>
      <c r="AM1008">
        <v>0</v>
      </c>
      <c r="AN1008">
        <v>0</v>
      </c>
      <c r="AO1008">
        <v>0</v>
      </c>
      <c r="AP1008">
        <v>0</v>
      </c>
      <c r="AQ1008">
        <v>0</v>
      </c>
      <c r="AR1008">
        <v>2</v>
      </c>
      <c r="AS1008">
        <v>0</v>
      </c>
      <c r="AT1008">
        <v>0</v>
      </c>
      <c r="AU1008">
        <v>0</v>
      </c>
      <c r="AV1008">
        <v>0</v>
      </c>
      <c r="AW1008">
        <v>0</v>
      </c>
      <c r="AX1008">
        <v>1</v>
      </c>
      <c r="AY1008">
        <v>0</v>
      </c>
      <c r="AZ1008">
        <v>0</v>
      </c>
      <c r="BA1008">
        <v>0</v>
      </c>
      <c r="BB1008">
        <v>0</v>
      </c>
      <c r="BC1008">
        <v>0</v>
      </c>
      <c r="BD1008">
        <v>0</v>
      </c>
      <c r="BE1008">
        <v>0</v>
      </c>
      <c r="BF1008">
        <v>0</v>
      </c>
      <c r="BG1008">
        <v>0</v>
      </c>
      <c r="BH1008">
        <v>0</v>
      </c>
      <c r="BI1008">
        <v>0</v>
      </c>
      <c r="BJ1008">
        <v>0</v>
      </c>
      <c r="BK1008">
        <v>0</v>
      </c>
      <c r="BL1008">
        <v>0</v>
      </c>
      <c r="BM1008">
        <v>0</v>
      </c>
      <c r="BN1008">
        <v>0</v>
      </c>
      <c r="BO1008">
        <v>0</v>
      </c>
      <c r="BP1008">
        <v>0</v>
      </c>
      <c r="BQ1008">
        <v>0</v>
      </c>
      <c r="BR1008">
        <v>0</v>
      </c>
      <c r="BS1008">
        <v>0</v>
      </c>
      <c r="BT1008">
        <v>0</v>
      </c>
      <c r="BU1008">
        <v>0</v>
      </c>
      <c r="BV1008">
        <v>0</v>
      </c>
      <c r="BW1008">
        <v>0</v>
      </c>
      <c r="BX1008">
        <v>0</v>
      </c>
      <c r="BY1008">
        <v>0</v>
      </c>
      <c r="BZ1008">
        <v>0</v>
      </c>
      <c r="CA1008">
        <v>0</v>
      </c>
      <c r="CB1008">
        <v>0</v>
      </c>
      <c r="CC1008">
        <v>0</v>
      </c>
      <c r="CD1008">
        <v>0</v>
      </c>
      <c r="CE1008">
        <v>0</v>
      </c>
      <c r="CF1008">
        <v>0</v>
      </c>
      <c r="CG1008">
        <v>0</v>
      </c>
      <c r="CH1008">
        <v>0</v>
      </c>
      <c r="CI1008">
        <v>0</v>
      </c>
      <c r="CJ1008">
        <v>0</v>
      </c>
      <c r="CK1008">
        <v>0</v>
      </c>
      <c r="CL1008">
        <v>1</v>
      </c>
      <c r="CM1008">
        <v>0</v>
      </c>
      <c r="CN1008">
        <v>0</v>
      </c>
    </row>
    <row r="1009" spans="1:92">
      <c r="A1009" t="s">
        <v>1757</v>
      </c>
      <c r="B1009" t="s">
        <v>25</v>
      </c>
      <c r="C1009" t="s">
        <v>26</v>
      </c>
      <c r="D1009" t="s">
        <v>47</v>
      </c>
      <c r="E1009" t="s">
        <v>35</v>
      </c>
      <c r="F1009" t="s">
        <v>198</v>
      </c>
      <c r="G1009" t="s">
        <v>199</v>
      </c>
      <c r="H1009" t="s">
        <v>200</v>
      </c>
      <c r="I1009">
        <v>100</v>
      </c>
      <c r="J1009" s="1">
        <v>0.96</v>
      </c>
      <c r="K1009" t="s">
        <v>26</v>
      </c>
      <c r="L1009" t="s">
        <v>47</v>
      </c>
      <c r="M1009" t="s">
        <v>35</v>
      </c>
      <c r="N1009" t="s">
        <v>29</v>
      </c>
      <c r="O1009" t="s">
        <v>59</v>
      </c>
      <c r="P1009" t="s">
        <v>1758</v>
      </c>
      <c r="Q1009">
        <v>2</v>
      </c>
      <c r="R1009">
        <v>0.10015</v>
      </c>
      <c r="S1009">
        <f t="shared" si="30"/>
        <v>5</v>
      </c>
      <c r="T1009">
        <f t="shared" si="31"/>
        <v>6</v>
      </c>
      <c r="U1009">
        <v>0</v>
      </c>
      <c r="V1009">
        <v>0</v>
      </c>
      <c r="W1009">
        <v>0</v>
      </c>
      <c r="X1009">
        <v>0</v>
      </c>
      <c r="Y1009">
        <v>0</v>
      </c>
      <c r="Z1009">
        <v>0</v>
      </c>
      <c r="AA1009">
        <v>0</v>
      </c>
      <c r="AB1009">
        <v>1</v>
      </c>
      <c r="AC1009">
        <v>0</v>
      </c>
      <c r="AD1009">
        <v>0</v>
      </c>
      <c r="AE1009">
        <v>0</v>
      </c>
      <c r="AF1009">
        <v>0</v>
      </c>
      <c r="AG1009">
        <v>0</v>
      </c>
      <c r="AH1009">
        <v>0</v>
      </c>
      <c r="AI1009">
        <v>0</v>
      </c>
      <c r="AJ1009">
        <v>0</v>
      </c>
      <c r="AK1009">
        <v>0</v>
      </c>
      <c r="AL1009">
        <v>0</v>
      </c>
      <c r="AM1009">
        <v>1</v>
      </c>
      <c r="AN1009">
        <v>0</v>
      </c>
      <c r="AO1009">
        <v>0</v>
      </c>
      <c r="AP1009">
        <v>0</v>
      </c>
      <c r="AQ1009">
        <v>0</v>
      </c>
      <c r="AR1009">
        <v>0</v>
      </c>
      <c r="AS1009">
        <v>0</v>
      </c>
      <c r="AT1009">
        <v>0</v>
      </c>
      <c r="AU1009">
        <v>0</v>
      </c>
      <c r="AV1009">
        <v>0</v>
      </c>
      <c r="AW1009">
        <v>0</v>
      </c>
      <c r="AX1009">
        <v>0</v>
      </c>
      <c r="AY1009">
        <v>0</v>
      </c>
      <c r="AZ1009">
        <v>0</v>
      </c>
      <c r="BA1009">
        <v>0</v>
      </c>
      <c r="BB1009">
        <v>0</v>
      </c>
      <c r="BC1009">
        <v>0</v>
      </c>
      <c r="BD1009">
        <v>0</v>
      </c>
      <c r="BE1009">
        <v>0</v>
      </c>
      <c r="BF1009">
        <v>2</v>
      </c>
      <c r="BG1009">
        <v>0</v>
      </c>
      <c r="BH1009">
        <v>0</v>
      </c>
      <c r="BI1009">
        <v>0</v>
      </c>
      <c r="BJ1009">
        <v>0</v>
      </c>
      <c r="BK1009">
        <v>0</v>
      </c>
      <c r="BL1009">
        <v>1</v>
      </c>
      <c r="BM1009">
        <v>0</v>
      </c>
      <c r="BN1009">
        <v>0</v>
      </c>
      <c r="BO1009">
        <v>0</v>
      </c>
      <c r="BP1009">
        <v>0</v>
      </c>
      <c r="BQ1009">
        <v>0</v>
      </c>
      <c r="BR1009">
        <v>0</v>
      </c>
      <c r="BS1009">
        <v>0</v>
      </c>
      <c r="BT1009">
        <v>0</v>
      </c>
      <c r="BU1009">
        <v>1</v>
      </c>
      <c r="BV1009">
        <v>0</v>
      </c>
      <c r="BW1009">
        <v>0</v>
      </c>
      <c r="BX1009">
        <v>0</v>
      </c>
      <c r="BY1009">
        <v>0</v>
      </c>
      <c r="BZ1009">
        <v>0</v>
      </c>
      <c r="CA1009">
        <v>0</v>
      </c>
      <c r="CB1009">
        <v>0</v>
      </c>
      <c r="CC1009">
        <v>0</v>
      </c>
      <c r="CD1009">
        <v>0</v>
      </c>
      <c r="CE1009">
        <v>0</v>
      </c>
      <c r="CF1009">
        <v>0</v>
      </c>
      <c r="CG1009">
        <v>0</v>
      </c>
      <c r="CH1009">
        <v>0</v>
      </c>
      <c r="CI1009">
        <v>0</v>
      </c>
      <c r="CJ1009">
        <v>0</v>
      </c>
      <c r="CK1009">
        <v>0</v>
      </c>
      <c r="CL1009">
        <v>0</v>
      </c>
      <c r="CM1009">
        <v>0</v>
      </c>
      <c r="CN1009">
        <v>0</v>
      </c>
    </row>
    <row r="1010" spans="1:92">
      <c r="A1010" t="s">
        <v>1845</v>
      </c>
      <c r="B1010" t="s">
        <v>25</v>
      </c>
      <c r="C1010" t="s">
        <v>26</v>
      </c>
      <c r="D1010" t="s">
        <v>27</v>
      </c>
      <c r="E1010" t="s">
        <v>59</v>
      </c>
      <c r="F1010" t="s">
        <v>59</v>
      </c>
      <c r="G1010" t="s">
        <v>217</v>
      </c>
      <c r="H1010" t="s">
        <v>218</v>
      </c>
      <c r="I1010">
        <v>100</v>
      </c>
      <c r="J1010" s="1">
        <v>0.94</v>
      </c>
      <c r="K1010" t="s">
        <v>26</v>
      </c>
      <c r="L1010" t="s">
        <v>27</v>
      </c>
      <c r="M1010" t="s">
        <v>28</v>
      </c>
      <c r="N1010" t="s">
        <v>67</v>
      </c>
      <c r="O1010" t="s">
        <v>67</v>
      </c>
      <c r="P1010" t="s">
        <v>75</v>
      </c>
      <c r="Q1010">
        <v>8</v>
      </c>
      <c r="R1010">
        <v>0.1389</v>
      </c>
      <c r="S1010">
        <f t="shared" si="30"/>
        <v>5</v>
      </c>
      <c r="T1010">
        <f t="shared" si="31"/>
        <v>6</v>
      </c>
      <c r="U1010">
        <v>0</v>
      </c>
      <c r="V1010">
        <v>0</v>
      </c>
      <c r="W1010">
        <v>0</v>
      </c>
      <c r="X1010">
        <v>0</v>
      </c>
      <c r="Y1010">
        <v>0</v>
      </c>
      <c r="Z1010">
        <v>0</v>
      </c>
      <c r="AA1010">
        <v>0</v>
      </c>
      <c r="AB1010">
        <v>0</v>
      </c>
      <c r="AC1010">
        <v>0</v>
      </c>
      <c r="AD1010">
        <v>0</v>
      </c>
      <c r="AE1010">
        <v>2</v>
      </c>
      <c r="AF1010">
        <v>0</v>
      </c>
      <c r="AG1010">
        <v>0</v>
      </c>
      <c r="AH1010">
        <v>0</v>
      </c>
      <c r="AI1010">
        <v>1</v>
      </c>
      <c r="AJ1010">
        <v>0</v>
      </c>
      <c r="AK1010">
        <v>1</v>
      </c>
      <c r="AL1010">
        <v>0</v>
      </c>
      <c r="AM1010">
        <v>0</v>
      </c>
      <c r="AN1010">
        <v>0</v>
      </c>
      <c r="AO1010">
        <v>0</v>
      </c>
      <c r="AP1010">
        <v>0</v>
      </c>
      <c r="AQ1010">
        <v>0</v>
      </c>
      <c r="AR1010">
        <v>1</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v>0</v>
      </c>
      <c r="BY1010">
        <v>0</v>
      </c>
      <c r="BZ1010">
        <v>0</v>
      </c>
      <c r="CA1010">
        <v>0</v>
      </c>
      <c r="CB1010">
        <v>0</v>
      </c>
      <c r="CC1010">
        <v>0</v>
      </c>
      <c r="CD1010">
        <v>0</v>
      </c>
      <c r="CE1010">
        <v>0</v>
      </c>
      <c r="CF1010">
        <v>0</v>
      </c>
      <c r="CG1010">
        <v>0</v>
      </c>
      <c r="CH1010">
        <v>1</v>
      </c>
      <c r="CI1010">
        <v>0</v>
      </c>
      <c r="CJ1010">
        <v>0</v>
      </c>
      <c r="CK1010">
        <v>0</v>
      </c>
      <c r="CL1010">
        <v>0</v>
      </c>
      <c r="CM1010">
        <v>0</v>
      </c>
      <c r="CN1010">
        <v>0</v>
      </c>
    </row>
    <row r="1011" spans="1:92">
      <c r="A1011" t="s">
        <v>1151</v>
      </c>
      <c r="B1011" t="s">
        <v>25</v>
      </c>
      <c r="C1011" t="s">
        <v>26</v>
      </c>
      <c r="D1011" t="s">
        <v>47</v>
      </c>
      <c r="E1011" t="s">
        <v>48</v>
      </c>
      <c r="F1011" t="s">
        <v>49</v>
      </c>
      <c r="G1011" t="s">
        <v>50</v>
      </c>
      <c r="H1011" t="s">
        <v>158</v>
      </c>
      <c r="I1011">
        <v>100</v>
      </c>
      <c r="J1011" s="1">
        <v>0.94</v>
      </c>
      <c r="K1011" t="s">
        <v>26</v>
      </c>
      <c r="L1011" t="s">
        <v>47</v>
      </c>
      <c r="M1011" t="s">
        <v>48</v>
      </c>
      <c r="N1011" t="s">
        <v>49</v>
      </c>
      <c r="O1011" t="s">
        <v>52</v>
      </c>
      <c r="P1011" t="s">
        <v>372</v>
      </c>
      <c r="Q1011">
        <v>3</v>
      </c>
      <c r="R1011">
        <v>0.18961</v>
      </c>
      <c r="S1011">
        <f t="shared" si="30"/>
        <v>4</v>
      </c>
      <c r="T1011">
        <f t="shared" si="31"/>
        <v>6</v>
      </c>
      <c r="U1011">
        <v>0</v>
      </c>
      <c r="V1011">
        <v>0</v>
      </c>
      <c r="W1011">
        <v>1</v>
      </c>
      <c r="X1011">
        <v>0</v>
      </c>
      <c r="Y1011">
        <v>0</v>
      </c>
      <c r="Z1011">
        <v>0</v>
      </c>
      <c r="AA1011">
        <v>0</v>
      </c>
      <c r="AB1011">
        <v>0</v>
      </c>
      <c r="AC1011">
        <v>0</v>
      </c>
      <c r="AD1011">
        <v>0</v>
      </c>
      <c r="AE1011">
        <v>0</v>
      </c>
      <c r="AF1011">
        <v>0</v>
      </c>
      <c r="AG1011">
        <v>0</v>
      </c>
      <c r="AH1011">
        <v>0</v>
      </c>
      <c r="AI1011">
        <v>0</v>
      </c>
      <c r="AJ1011">
        <v>0</v>
      </c>
      <c r="AK1011">
        <v>0</v>
      </c>
      <c r="AL1011">
        <v>0</v>
      </c>
      <c r="AM1011">
        <v>0</v>
      </c>
      <c r="AN1011">
        <v>0</v>
      </c>
      <c r="AO1011">
        <v>0</v>
      </c>
      <c r="AP1011">
        <v>0</v>
      </c>
      <c r="AQ1011">
        <v>0</v>
      </c>
      <c r="AR1011">
        <v>1</v>
      </c>
      <c r="AS1011">
        <v>0</v>
      </c>
      <c r="AT1011">
        <v>0</v>
      </c>
      <c r="AU1011">
        <v>0</v>
      </c>
      <c r="AV1011">
        <v>0</v>
      </c>
      <c r="AW1011">
        <v>0</v>
      </c>
      <c r="AX1011">
        <v>2</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v>0</v>
      </c>
      <c r="BR1011">
        <v>2</v>
      </c>
      <c r="BS1011">
        <v>0</v>
      </c>
      <c r="BT1011">
        <v>0</v>
      </c>
      <c r="BU1011">
        <v>0</v>
      </c>
      <c r="BV1011">
        <v>0</v>
      </c>
      <c r="BW1011">
        <v>0</v>
      </c>
      <c r="BX1011">
        <v>0</v>
      </c>
      <c r="BY1011">
        <v>0</v>
      </c>
      <c r="BZ1011">
        <v>0</v>
      </c>
      <c r="CA1011">
        <v>0</v>
      </c>
      <c r="CB1011">
        <v>0</v>
      </c>
      <c r="CC1011">
        <v>0</v>
      </c>
      <c r="CD1011">
        <v>0</v>
      </c>
      <c r="CE1011">
        <v>0</v>
      </c>
      <c r="CF1011">
        <v>0</v>
      </c>
      <c r="CG1011">
        <v>0</v>
      </c>
      <c r="CH1011">
        <v>0</v>
      </c>
      <c r="CI1011">
        <v>0</v>
      </c>
      <c r="CJ1011">
        <v>0</v>
      </c>
      <c r="CK1011">
        <v>0</v>
      </c>
      <c r="CL1011">
        <v>0</v>
      </c>
      <c r="CM1011">
        <v>0</v>
      </c>
      <c r="CN1011">
        <v>0</v>
      </c>
    </row>
    <row r="1012" spans="1:92">
      <c r="A1012" t="s">
        <v>1221</v>
      </c>
      <c r="B1012" t="s">
        <v>25</v>
      </c>
      <c r="C1012" t="s">
        <v>26</v>
      </c>
      <c r="D1012" t="s">
        <v>47</v>
      </c>
      <c r="E1012" t="s">
        <v>35</v>
      </c>
      <c r="F1012" t="s">
        <v>44</v>
      </c>
      <c r="G1012" t="s">
        <v>1222</v>
      </c>
      <c r="H1012" t="s">
        <v>1223</v>
      </c>
      <c r="I1012">
        <v>100</v>
      </c>
      <c r="J1012" s="1">
        <v>0.88</v>
      </c>
      <c r="K1012" t="s">
        <v>26</v>
      </c>
      <c r="L1012" t="s">
        <v>47</v>
      </c>
      <c r="M1012" t="s">
        <v>35</v>
      </c>
      <c r="N1012" t="s">
        <v>36</v>
      </c>
      <c r="O1012" t="s">
        <v>77</v>
      </c>
      <c r="P1012" t="s">
        <v>519</v>
      </c>
      <c r="Q1012">
        <v>3</v>
      </c>
      <c r="R1012">
        <v>0.36717999999999901</v>
      </c>
      <c r="S1012">
        <f t="shared" si="30"/>
        <v>4</v>
      </c>
      <c r="T1012">
        <f t="shared" si="31"/>
        <v>6</v>
      </c>
      <c r="U1012">
        <v>0</v>
      </c>
      <c r="V1012">
        <v>0</v>
      </c>
      <c r="W1012">
        <v>0</v>
      </c>
      <c r="X1012">
        <v>1</v>
      </c>
      <c r="Y1012">
        <v>0</v>
      </c>
      <c r="Z1012">
        <v>0</v>
      </c>
      <c r="AA1012">
        <v>0</v>
      </c>
      <c r="AB1012">
        <v>0</v>
      </c>
      <c r="AC1012">
        <v>0</v>
      </c>
      <c r="AD1012">
        <v>0</v>
      </c>
      <c r="AE1012">
        <v>0</v>
      </c>
      <c r="AF1012">
        <v>0</v>
      </c>
      <c r="AG1012">
        <v>0</v>
      </c>
      <c r="AH1012">
        <v>0</v>
      </c>
      <c r="AI1012">
        <v>1</v>
      </c>
      <c r="AJ1012">
        <v>0</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3</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v>0</v>
      </c>
      <c r="BY1012">
        <v>0</v>
      </c>
      <c r="BZ1012">
        <v>0</v>
      </c>
      <c r="CA1012">
        <v>1</v>
      </c>
      <c r="CB1012">
        <v>0</v>
      </c>
      <c r="CC1012">
        <v>0</v>
      </c>
      <c r="CD1012">
        <v>0</v>
      </c>
      <c r="CE1012">
        <v>0</v>
      </c>
      <c r="CF1012">
        <v>0</v>
      </c>
      <c r="CG1012">
        <v>0</v>
      </c>
      <c r="CH1012">
        <v>0</v>
      </c>
      <c r="CI1012">
        <v>0</v>
      </c>
      <c r="CJ1012">
        <v>0</v>
      </c>
      <c r="CK1012">
        <v>0</v>
      </c>
      <c r="CL1012">
        <v>0</v>
      </c>
      <c r="CM1012">
        <v>0</v>
      </c>
      <c r="CN1012">
        <v>0</v>
      </c>
    </row>
    <row r="1013" spans="1:92">
      <c r="A1013" t="s">
        <v>1270</v>
      </c>
      <c r="B1013" t="s">
        <v>25</v>
      </c>
      <c r="C1013" t="s">
        <v>26</v>
      </c>
      <c r="D1013" t="s">
        <v>88</v>
      </c>
      <c r="E1013" t="s">
        <v>89</v>
      </c>
      <c r="F1013" t="s">
        <v>389</v>
      </c>
      <c r="G1013" t="s">
        <v>390</v>
      </c>
      <c r="H1013" t="s">
        <v>391</v>
      </c>
      <c r="I1013">
        <v>100</v>
      </c>
      <c r="J1013" s="1">
        <v>0.95</v>
      </c>
      <c r="K1013" t="s">
        <v>26</v>
      </c>
      <c r="L1013" t="s">
        <v>88</v>
      </c>
      <c r="M1013" t="s">
        <v>89</v>
      </c>
      <c r="N1013" t="s">
        <v>389</v>
      </c>
      <c r="O1013" t="s">
        <v>389</v>
      </c>
      <c r="P1013" t="s">
        <v>1271</v>
      </c>
      <c r="Q1013">
        <v>3</v>
      </c>
      <c r="R1013">
        <v>0.12474</v>
      </c>
      <c r="S1013">
        <f t="shared" si="30"/>
        <v>4</v>
      </c>
      <c r="T1013">
        <f t="shared" si="31"/>
        <v>6</v>
      </c>
      <c r="U1013">
        <v>0</v>
      </c>
      <c r="V1013">
        <v>0</v>
      </c>
      <c r="W1013">
        <v>0</v>
      </c>
      <c r="X1013">
        <v>0</v>
      </c>
      <c r="Y1013">
        <v>0</v>
      </c>
      <c r="Z1013">
        <v>0</v>
      </c>
      <c r="AA1013">
        <v>0</v>
      </c>
      <c r="AB1013">
        <v>0</v>
      </c>
      <c r="AC1013">
        <v>0</v>
      </c>
      <c r="AD1013">
        <v>0</v>
      </c>
      <c r="AE1013">
        <v>0</v>
      </c>
      <c r="AF1013">
        <v>0</v>
      </c>
      <c r="AG1013">
        <v>0</v>
      </c>
      <c r="AH1013">
        <v>0</v>
      </c>
      <c r="AI1013">
        <v>0</v>
      </c>
      <c r="AJ1013">
        <v>0</v>
      </c>
      <c r="AK1013">
        <v>0</v>
      </c>
      <c r="AL1013">
        <v>0</v>
      </c>
      <c r="AM1013">
        <v>0</v>
      </c>
      <c r="AN1013">
        <v>0</v>
      </c>
      <c r="AO1013">
        <v>0</v>
      </c>
      <c r="AP1013">
        <v>0</v>
      </c>
      <c r="AQ1013">
        <v>0</v>
      </c>
      <c r="AR1013">
        <v>0</v>
      </c>
      <c r="AS1013">
        <v>0</v>
      </c>
      <c r="AT1013">
        <v>3</v>
      </c>
      <c r="AU1013">
        <v>0</v>
      </c>
      <c r="AV1013">
        <v>0</v>
      </c>
      <c r="AW1013">
        <v>0</v>
      </c>
      <c r="AX1013">
        <v>0</v>
      </c>
      <c r="AY1013">
        <v>0</v>
      </c>
      <c r="AZ1013">
        <v>0</v>
      </c>
      <c r="BA1013">
        <v>0</v>
      </c>
      <c r="BB1013">
        <v>0</v>
      </c>
      <c r="BC1013">
        <v>0</v>
      </c>
      <c r="BD1013">
        <v>0</v>
      </c>
      <c r="BE1013">
        <v>0</v>
      </c>
      <c r="BF1013">
        <v>0</v>
      </c>
      <c r="BG1013">
        <v>1</v>
      </c>
      <c r="BH1013">
        <v>0</v>
      </c>
      <c r="BI1013">
        <v>1</v>
      </c>
      <c r="BJ1013">
        <v>0</v>
      </c>
      <c r="BK1013">
        <v>0</v>
      </c>
      <c r="BL1013">
        <v>0</v>
      </c>
      <c r="BM1013">
        <v>0</v>
      </c>
      <c r="BN1013">
        <v>0</v>
      </c>
      <c r="BO1013">
        <v>0</v>
      </c>
      <c r="BP1013">
        <v>0</v>
      </c>
      <c r="BQ1013">
        <v>0</v>
      </c>
      <c r="BR1013">
        <v>0</v>
      </c>
      <c r="BS1013">
        <v>0</v>
      </c>
      <c r="BT1013">
        <v>0</v>
      </c>
      <c r="BU1013">
        <v>0</v>
      </c>
      <c r="BV1013">
        <v>0</v>
      </c>
      <c r="BW1013">
        <v>0</v>
      </c>
      <c r="BX1013">
        <v>0</v>
      </c>
      <c r="BY1013">
        <v>0</v>
      </c>
      <c r="BZ1013">
        <v>0</v>
      </c>
      <c r="CA1013">
        <v>0</v>
      </c>
      <c r="CB1013">
        <v>0</v>
      </c>
      <c r="CC1013">
        <v>0</v>
      </c>
      <c r="CD1013">
        <v>0</v>
      </c>
      <c r="CE1013">
        <v>0</v>
      </c>
      <c r="CF1013">
        <v>0</v>
      </c>
      <c r="CG1013">
        <v>0</v>
      </c>
      <c r="CH1013">
        <v>0</v>
      </c>
      <c r="CI1013">
        <v>0</v>
      </c>
      <c r="CJ1013">
        <v>0</v>
      </c>
      <c r="CK1013">
        <v>1</v>
      </c>
      <c r="CL1013">
        <v>0</v>
      </c>
      <c r="CM1013">
        <v>0</v>
      </c>
      <c r="CN1013">
        <v>0</v>
      </c>
    </row>
    <row r="1014" spans="1:92">
      <c r="A1014" t="s">
        <v>1453</v>
      </c>
      <c r="B1014" t="s">
        <v>25</v>
      </c>
      <c r="C1014" t="s">
        <v>26</v>
      </c>
      <c r="D1014" t="s">
        <v>27</v>
      </c>
      <c r="E1014" t="s">
        <v>409</v>
      </c>
      <c r="G1014" t="s">
        <v>410</v>
      </c>
      <c r="H1014" t="s">
        <v>1144</v>
      </c>
      <c r="I1014">
        <v>100</v>
      </c>
      <c r="J1014" s="1">
        <v>0.87</v>
      </c>
      <c r="K1014" t="s">
        <v>26</v>
      </c>
      <c r="L1014" t="s">
        <v>27</v>
      </c>
      <c r="M1014" t="s">
        <v>28</v>
      </c>
      <c r="N1014" t="s">
        <v>67</v>
      </c>
      <c r="O1014" t="s">
        <v>67</v>
      </c>
      <c r="P1014" t="s">
        <v>68</v>
      </c>
      <c r="Q1014">
        <v>16</v>
      </c>
      <c r="R1014">
        <v>0.16075999999999999</v>
      </c>
      <c r="S1014">
        <f t="shared" si="30"/>
        <v>4</v>
      </c>
      <c r="T1014">
        <f t="shared" si="31"/>
        <v>6</v>
      </c>
      <c r="U1014">
        <v>0</v>
      </c>
      <c r="V1014">
        <v>0</v>
      </c>
      <c r="W1014">
        <v>0</v>
      </c>
      <c r="X1014">
        <v>0</v>
      </c>
      <c r="Y1014">
        <v>0</v>
      </c>
      <c r="Z1014">
        <v>0</v>
      </c>
      <c r="AA1014">
        <v>0</v>
      </c>
      <c r="AB1014">
        <v>2</v>
      </c>
      <c r="AC1014">
        <v>0</v>
      </c>
      <c r="AD1014">
        <v>0</v>
      </c>
      <c r="AE1014">
        <v>0</v>
      </c>
      <c r="AF1014">
        <v>0</v>
      </c>
      <c r="AG1014">
        <v>0</v>
      </c>
      <c r="AH1014">
        <v>0</v>
      </c>
      <c r="AI1014">
        <v>0</v>
      </c>
      <c r="AJ1014">
        <v>0</v>
      </c>
      <c r="AK1014">
        <v>0</v>
      </c>
      <c r="AL1014">
        <v>1</v>
      </c>
      <c r="AM1014">
        <v>2</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v>0</v>
      </c>
      <c r="BY1014">
        <v>0</v>
      </c>
      <c r="BZ1014">
        <v>0</v>
      </c>
      <c r="CA1014">
        <v>0</v>
      </c>
      <c r="CB1014">
        <v>0</v>
      </c>
      <c r="CC1014">
        <v>0</v>
      </c>
      <c r="CD1014">
        <v>0</v>
      </c>
      <c r="CE1014">
        <v>0</v>
      </c>
      <c r="CF1014">
        <v>0</v>
      </c>
      <c r="CG1014">
        <v>0</v>
      </c>
      <c r="CH1014">
        <v>0</v>
      </c>
      <c r="CI1014">
        <v>0</v>
      </c>
      <c r="CJ1014">
        <v>0</v>
      </c>
      <c r="CK1014">
        <v>0</v>
      </c>
      <c r="CL1014">
        <v>0</v>
      </c>
      <c r="CM1014">
        <v>0</v>
      </c>
      <c r="CN1014">
        <v>1</v>
      </c>
    </row>
    <row r="1015" spans="1:92">
      <c r="A1015" t="s">
        <v>1459</v>
      </c>
      <c r="B1015" t="s">
        <v>25</v>
      </c>
      <c r="C1015" t="s">
        <v>26</v>
      </c>
      <c r="D1015" t="s">
        <v>27</v>
      </c>
      <c r="E1015" t="s">
        <v>35</v>
      </c>
      <c r="F1015" t="s">
        <v>36</v>
      </c>
      <c r="G1015" t="s">
        <v>37</v>
      </c>
      <c r="H1015" t="s">
        <v>38</v>
      </c>
      <c r="I1015">
        <v>100</v>
      </c>
      <c r="J1015" s="1">
        <v>0.97</v>
      </c>
      <c r="K1015" t="s">
        <v>26</v>
      </c>
      <c r="L1015" t="s">
        <v>27</v>
      </c>
      <c r="M1015" t="s">
        <v>35</v>
      </c>
      <c r="N1015" t="s">
        <v>39</v>
      </c>
      <c r="O1015" t="s">
        <v>39</v>
      </c>
      <c r="P1015" t="s">
        <v>40</v>
      </c>
      <c r="Q1015">
        <v>7</v>
      </c>
      <c r="R1015">
        <v>8.5449999999999998E-2</v>
      </c>
      <c r="S1015">
        <f t="shared" si="30"/>
        <v>4</v>
      </c>
      <c r="T1015">
        <f t="shared" si="31"/>
        <v>6</v>
      </c>
      <c r="U1015">
        <v>0</v>
      </c>
      <c r="V1015">
        <v>0</v>
      </c>
      <c r="W1015">
        <v>0</v>
      </c>
      <c r="X1015">
        <v>0</v>
      </c>
      <c r="Y1015">
        <v>0</v>
      </c>
      <c r="Z1015">
        <v>0</v>
      </c>
      <c r="AA1015">
        <v>0</v>
      </c>
      <c r="AB1015">
        <v>0</v>
      </c>
      <c r="AC1015">
        <v>0</v>
      </c>
      <c r="AD1015">
        <v>0</v>
      </c>
      <c r="AE1015">
        <v>0</v>
      </c>
      <c r="AF1015">
        <v>0</v>
      </c>
      <c r="AG1015">
        <v>0</v>
      </c>
      <c r="AH1015">
        <v>0</v>
      </c>
      <c r="AI1015">
        <v>0</v>
      </c>
      <c r="AJ1015">
        <v>0</v>
      </c>
      <c r="AK1015">
        <v>0</v>
      </c>
      <c r="AL1015">
        <v>0</v>
      </c>
      <c r="AM1015">
        <v>0</v>
      </c>
      <c r="AN1015">
        <v>0</v>
      </c>
      <c r="AO1015">
        <v>0</v>
      </c>
      <c r="AP1015">
        <v>0</v>
      </c>
      <c r="AQ1015">
        <v>2</v>
      </c>
      <c r="AR1015">
        <v>0</v>
      </c>
      <c r="AS1015">
        <v>0</v>
      </c>
      <c r="AT1015">
        <v>1</v>
      </c>
      <c r="AU1015">
        <v>0</v>
      </c>
      <c r="AV1015">
        <v>0</v>
      </c>
      <c r="AW1015">
        <v>0</v>
      </c>
      <c r="AX1015">
        <v>0</v>
      </c>
      <c r="AY1015">
        <v>0</v>
      </c>
      <c r="AZ1015">
        <v>0</v>
      </c>
      <c r="BA1015">
        <v>0</v>
      </c>
      <c r="BB1015">
        <v>0</v>
      </c>
      <c r="BC1015">
        <v>2</v>
      </c>
      <c r="BD1015">
        <v>1</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v>0</v>
      </c>
      <c r="BY1015">
        <v>0</v>
      </c>
      <c r="BZ1015">
        <v>0</v>
      </c>
      <c r="CA1015">
        <v>0</v>
      </c>
      <c r="CB1015">
        <v>0</v>
      </c>
      <c r="CC1015">
        <v>0</v>
      </c>
      <c r="CD1015">
        <v>0</v>
      </c>
      <c r="CE1015">
        <v>0</v>
      </c>
      <c r="CF1015">
        <v>0</v>
      </c>
      <c r="CG1015">
        <v>0</v>
      </c>
      <c r="CH1015">
        <v>0</v>
      </c>
      <c r="CI1015">
        <v>0</v>
      </c>
      <c r="CJ1015">
        <v>0</v>
      </c>
      <c r="CK1015">
        <v>0</v>
      </c>
      <c r="CL1015">
        <v>0</v>
      </c>
      <c r="CM1015">
        <v>0</v>
      </c>
      <c r="CN1015">
        <v>0</v>
      </c>
    </row>
    <row r="1016" spans="1:92">
      <c r="A1016" t="s">
        <v>1477</v>
      </c>
      <c r="B1016" t="s">
        <v>25</v>
      </c>
      <c r="C1016" t="s">
        <v>26</v>
      </c>
      <c r="D1016" t="s">
        <v>47</v>
      </c>
      <c r="E1016" t="s">
        <v>48</v>
      </c>
      <c r="F1016" t="s">
        <v>49</v>
      </c>
      <c r="G1016" t="s">
        <v>50</v>
      </c>
      <c r="H1016" t="s">
        <v>105</v>
      </c>
      <c r="I1016">
        <v>100</v>
      </c>
      <c r="J1016" s="1">
        <v>0.94</v>
      </c>
      <c r="K1016" t="s">
        <v>26</v>
      </c>
      <c r="L1016" t="s">
        <v>47</v>
      </c>
      <c r="M1016" t="s">
        <v>48</v>
      </c>
      <c r="N1016" t="s">
        <v>49</v>
      </c>
      <c r="O1016" t="s">
        <v>52</v>
      </c>
      <c r="P1016" t="s">
        <v>106</v>
      </c>
      <c r="Q1016">
        <v>3</v>
      </c>
      <c r="R1016">
        <v>0.208039999999999</v>
      </c>
      <c r="S1016">
        <f t="shared" si="30"/>
        <v>4</v>
      </c>
      <c r="T1016">
        <f t="shared" si="31"/>
        <v>6</v>
      </c>
      <c r="U1016">
        <v>0</v>
      </c>
      <c r="V1016">
        <v>0</v>
      </c>
      <c r="W1016">
        <v>0</v>
      </c>
      <c r="X1016">
        <v>0</v>
      </c>
      <c r="Y1016">
        <v>0</v>
      </c>
      <c r="Z1016">
        <v>0</v>
      </c>
      <c r="AA1016">
        <v>0</v>
      </c>
      <c r="AB1016">
        <v>0</v>
      </c>
      <c r="AC1016">
        <v>0</v>
      </c>
      <c r="AD1016">
        <v>1</v>
      </c>
      <c r="AE1016">
        <v>0</v>
      </c>
      <c r="AF1016">
        <v>0</v>
      </c>
      <c r="AG1016">
        <v>0</v>
      </c>
      <c r="AH1016">
        <v>0</v>
      </c>
      <c r="AI1016">
        <v>0</v>
      </c>
      <c r="AJ1016">
        <v>0</v>
      </c>
      <c r="AK1016">
        <v>0</v>
      </c>
      <c r="AL1016">
        <v>0</v>
      </c>
      <c r="AM1016">
        <v>0</v>
      </c>
      <c r="AN1016">
        <v>0</v>
      </c>
      <c r="AO1016">
        <v>0</v>
      </c>
      <c r="AP1016">
        <v>0</v>
      </c>
      <c r="AQ1016">
        <v>0</v>
      </c>
      <c r="AR1016">
        <v>0</v>
      </c>
      <c r="AS1016">
        <v>0</v>
      </c>
      <c r="AT1016">
        <v>0</v>
      </c>
      <c r="AU1016">
        <v>0</v>
      </c>
      <c r="AV1016">
        <v>1</v>
      </c>
      <c r="AW1016">
        <v>0</v>
      </c>
      <c r="AX1016">
        <v>2</v>
      </c>
      <c r="AY1016">
        <v>0</v>
      </c>
      <c r="AZ1016">
        <v>0</v>
      </c>
      <c r="BA1016">
        <v>0</v>
      </c>
      <c r="BB1016">
        <v>0</v>
      </c>
      <c r="BC1016">
        <v>0</v>
      </c>
      <c r="BD1016">
        <v>2</v>
      </c>
      <c r="BE1016">
        <v>0</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v>0</v>
      </c>
      <c r="BY1016">
        <v>0</v>
      </c>
      <c r="BZ1016">
        <v>0</v>
      </c>
      <c r="CA1016">
        <v>0</v>
      </c>
      <c r="CB1016">
        <v>0</v>
      </c>
      <c r="CC1016">
        <v>0</v>
      </c>
      <c r="CD1016">
        <v>0</v>
      </c>
      <c r="CE1016">
        <v>0</v>
      </c>
      <c r="CF1016">
        <v>0</v>
      </c>
      <c r="CG1016">
        <v>0</v>
      </c>
      <c r="CH1016">
        <v>0</v>
      </c>
      <c r="CI1016">
        <v>0</v>
      </c>
      <c r="CJ1016">
        <v>0</v>
      </c>
      <c r="CK1016">
        <v>0</v>
      </c>
      <c r="CL1016">
        <v>0</v>
      </c>
      <c r="CM1016">
        <v>0</v>
      </c>
      <c r="CN1016">
        <v>0</v>
      </c>
    </row>
    <row r="1017" spans="1:92">
      <c r="A1017" t="s">
        <v>1702</v>
      </c>
      <c r="B1017" t="s">
        <v>25</v>
      </c>
      <c r="C1017" t="s">
        <v>26</v>
      </c>
      <c r="D1017" t="s">
        <v>27</v>
      </c>
      <c r="E1017" t="s">
        <v>28</v>
      </c>
      <c r="F1017" t="s">
        <v>28</v>
      </c>
      <c r="G1017" t="s">
        <v>42</v>
      </c>
      <c r="H1017" t="s">
        <v>1703</v>
      </c>
      <c r="I1017">
        <v>100</v>
      </c>
      <c r="J1017" s="1">
        <v>0.96</v>
      </c>
      <c r="K1017" t="s">
        <v>26</v>
      </c>
      <c r="L1017" t="s">
        <v>27</v>
      </c>
      <c r="M1017" t="s">
        <v>256</v>
      </c>
      <c r="P1017" t="s">
        <v>257</v>
      </c>
      <c r="Q1017">
        <v>5</v>
      </c>
      <c r="R1017">
        <v>0.35397000000000001</v>
      </c>
      <c r="S1017">
        <f t="shared" si="30"/>
        <v>4</v>
      </c>
      <c r="T1017">
        <f t="shared" si="31"/>
        <v>6</v>
      </c>
      <c r="U1017">
        <v>0</v>
      </c>
      <c r="V1017">
        <v>0</v>
      </c>
      <c r="W1017">
        <v>0</v>
      </c>
      <c r="X1017">
        <v>0</v>
      </c>
      <c r="Y1017">
        <v>0</v>
      </c>
      <c r="Z1017">
        <v>0</v>
      </c>
      <c r="AA1017">
        <v>1</v>
      </c>
      <c r="AB1017">
        <v>0</v>
      </c>
      <c r="AC1017">
        <v>0</v>
      </c>
      <c r="AD1017">
        <v>0</v>
      </c>
      <c r="AE1017">
        <v>0</v>
      </c>
      <c r="AF1017">
        <v>0</v>
      </c>
      <c r="AG1017">
        <v>0</v>
      </c>
      <c r="AH1017">
        <v>0</v>
      </c>
      <c r="AI1017">
        <v>0</v>
      </c>
      <c r="AJ1017">
        <v>0</v>
      </c>
      <c r="AK1017">
        <v>0</v>
      </c>
      <c r="AL1017">
        <v>0</v>
      </c>
      <c r="AM1017">
        <v>0</v>
      </c>
      <c r="AN1017">
        <v>0</v>
      </c>
      <c r="AO1017">
        <v>0</v>
      </c>
      <c r="AP1017">
        <v>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v>0</v>
      </c>
      <c r="BR1017">
        <v>0</v>
      </c>
      <c r="BS1017">
        <v>2</v>
      </c>
      <c r="BT1017">
        <v>0</v>
      </c>
      <c r="BU1017">
        <v>0</v>
      </c>
      <c r="BV1017">
        <v>0</v>
      </c>
      <c r="BW1017">
        <v>0</v>
      </c>
      <c r="BX1017">
        <v>0</v>
      </c>
      <c r="BY1017">
        <v>0</v>
      </c>
      <c r="BZ1017">
        <v>0</v>
      </c>
      <c r="CA1017">
        <v>0</v>
      </c>
      <c r="CB1017">
        <v>0</v>
      </c>
      <c r="CC1017">
        <v>0</v>
      </c>
      <c r="CD1017">
        <v>0</v>
      </c>
      <c r="CE1017">
        <v>0</v>
      </c>
      <c r="CF1017">
        <v>0</v>
      </c>
      <c r="CG1017">
        <v>2</v>
      </c>
      <c r="CH1017">
        <v>0</v>
      </c>
      <c r="CI1017">
        <v>0</v>
      </c>
      <c r="CJ1017">
        <v>0</v>
      </c>
      <c r="CK1017">
        <v>1</v>
      </c>
      <c r="CL1017">
        <v>0</v>
      </c>
      <c r="CM1017">
        <v>0</v>
      </c>
      <c r="CN1017">
        <v>0</v>
      </c>
    </row>
    <row r="1018" spans="1:92">
      <c r="A1018" t="s">
        <v>1729</v>
      </c>
      <c r="B1018" t="s">
        <v>25</v>
      </c>
      <c r="C1018" t="s">
        <v>26</v>
      </c>
      <c r="D1018" t="s">
        <v>27</v>
      </c>
      <c r="E1018" t="s">
        <v>28</v>
      </c>
      <c r="F1018" t="s">
        <v>28</v>
      </c>
      <c r="G1018" t="s">
        <v>42</v>
      </c>
      <c r="H1018" t="s">
        <v>43</v>
      </c>
      <c r="I1018">
        <v>100</v>
      </c>
      <c r="J1018" s="1">
        <v>0.98</v>
      </c>
      <c r="K1018" t="s">
        <v>26</v>
      </c>
      <c r="L1018" t="s">
        <v>88</v>
      </c>
      <c r="M1018" t="s">
        <v>89</v>
      </c>
      <c r="N1018" t="s">
        <v>89</v>
      </c>
      <c r="O1018" t="s">
        <v>643</v>
      </c>
      <c r="P1018" t="s">
        <v>1398</v>
      </c>
      <c r="Q1018">
        <v>4</v>
      </c>
      <c r="R1018">
        <v>0.47238999999999998</v>
      </c>
      <c r="S1018">
        <f t="shared" si="30"/>
        <v>4</v>
      </c>
      <c r="T1018">
        <f t="shared" si="31"/>
        <v>6</v>
      </c>
      <c r="U1018">
        <v>0</v>
      </c>
      <c r="V1018">
        <v>0</v>
      </c>
      <c r="W1018">
        <v>0</v>
      </c>
      <c r="X1018">
        <v>0</v>
      </c>
      <c r="Y1018">
        <v>0</v>
      </c>
      <c r="Z1018">
        <v>0</v>
      </c>
      <c r="AA1018">
        <v>0</v>
      </c>
      <c r="AB1018">
        <v>3</v>
      </c>
      <c r="AC1018">
        <v>0</v>
      </c>
      <c r="AD1018">
        <v>0</v>
      </c>
      <c r="AE1018">
        <v>0</v>
      </c>
      <c r="AF1018">
        <v>0</v>
      </c>
      <c r="AG1018">
        <v>0</v>
      </c>
      <c r="AH1018">
        <v>0</v>
      </c>
      <c r="AI1018">
        <v>0</v>
      </c>
      <c r="AJ1018">
        <v>0</v>
      </c>
      <c r="AK1018">
        <v>0</v>
      </c>
      <c r="AL1018">
        <v>0</v>
      </c>
      <c r="AM1018">
        <v>0</v>
      </c>
      <c r="AN1018">
        <v>0</v>
      </c>
      <c r="AO1018">
        <v>0</v>
      </c>
      <c r="AP1018">
        <v>0</v>
      </c>
      <c r="AQ1018">
        <v>0</v>
      </c>
      <c r="AR1018">
        <v>0</v>
      </c>
      <c r="AS1018">
        <v>0</v>
      </c>
      <c r="AT1018">
        <v>0</v>
      </c>
      <c r="AU1018">
        <v>0</v>
      </c>
      <c r="AV1018">
        <v>0</v>
      </c>
      <c r="AW1018">
        <v>0</v>
      </c>
      <c r="AX1018">
        <v>0</v>
      </c>
      <c r="AY1018">
        <v>0</v>
      </c>
      <c r="AZ1018">
        <v>0</v>
      </c>
      <c r="BA1018">
        <v>0</v>
      </c>
      <c r="BB1018">
        <v>0</v>
      </c>
      <c r="BC1018">
        <v>0</v>
      </c>
      <c r="BD1018">
        <v>1</v>
      </c>
      <c r="BE1018">
        <v>0</v>
      </c>
      <c r="BF1018">
        <v>1</v>
      </c>
      <c r="BG1018">
        <v>0</v>
      </c>
      <c r="BH1018">
        <v>0</v>
      </c>
      <c r="BI1018">
        <v>0</v>
      </c>
      <c r="BJ1018">
        <v>0</v>
      </c>
      <c r="BK1018">
        <v>0</v>
      </c>
      <c r="BL1018">
        <v>0</v>
      </c>
      <c r="BM1018">
        <v>0</v>
      </c>
      <c r="BN1018">
        <v>0</v>
      </c>
      <c r="BO1018">
        <v>0</v>
      </c>
      <c r="BP1018">
        <v>0</v>
      </c>
      <c r="BQ1018">
        <v>0</v>
      </c>
      <c r="BR1018">
        <v>0</v>
      </c>
      <c r="BS1018">
        <v>0</v>
      </c>
      <c r="BT1018">
        <v>0</v>
      </c>
      <c r="BU1018">
        <v>0</v>
      </c>
      <c r="BV1018">
        <v>0</v>
      </c>
      <c r="BW1018">
        <v>0</v>
      </c>
      <c r="BX1018">
        <v>0</v>
      </c>
      <c r="BY1018">
        <v>0</v>
      </c>
      <c r="BZ1018">
        <v>0</v>
      </c>
      <c r="CA1018">
        <v>0</v>
      </c>
      <c r="CB1018">
        <v>0</v>
      </c>
      <c r="CC1018">
        <v>0</v>
      </c>
      <c r="CD1018">
        <v>0</v>
      </c>
      <c r="CE1018">
        <v>0</v>
      </c>
      <c r="CF1018">
        <v>0</v>
      </c>
      <c r="CG1018">
        <v>0</v>
      </c>
      <c r="CH1018">
        <v>0</v>
      </c>
      <c r="CI1018">
        <v>0</v>
      </c>
      <c r="CJ1018">
        <v>0</v>
      </c>
      <c r="CK1018">
        <v>0</v>
      </c>
      <c r="CL1018">
        <v>0</v>
      </c>
      <c r="CM1018">
        <v>0</v>
      </c>
      <c r="CN1018">
        <v>1</v>
      </c>
    </row>
    <row r="1019" spans="1:92">
      <c r="A1019" t="s">
        <v>1751</v>
      </c>
      <c r="B1019" t="s">
        <v>25</v>
      </c>
      <c r="C1019" t="s">
        <v>26</v>
      </c>
      <c r="D1019" t="s">
        <v>47</v>
      </c>
      <c r="E1019" t="s">
        <v>48</v>
      </c>
      <c r="F1019" t="s">
        <v>49</v>
      </c>
      <c r="G1019" t="s">
        <v>114</v>
      </c>
      <c r="H1019" t="s">
        <v>115</v>
      </c>
      <c r="I1019">
        <v>100</v>
      </c>
      <c r="J1019" s="1">
        <v>0.97</v>
      </c>
      <c r="K1019" t="s">
        <v>26</v>
      </c>
      <c r="L1019" t="s">
        <v>47</v>
      </c>
      <c r="M1019" t="s">
        <v>48</v>
      </c>
      <c r="N1019" t="s">
        <v>49</v>
      </c>
      <c r="O1019" t="s">
        <v>116</v>
      </c>
      <c r="P1019" t="s">
        <v>117</v>
      </c>
      <c r="Q1019">
        <v>4</v>
      </c>
      <c r="R1019">
        <v>6.7310000000000203E-2</v>
      </c>
      <c r="S1019">
        <f t="shared" si="30"/>
        <v>4</v>
      </c>
      <c r="T1019">
        <f t="shared" si="31"/>
        <v>6</v>
      </c>
      <c r="U1019">
        <v>0</v>
      </c>
      <c r="V1019">
        <v>0</v>
      </c>
      <c r="W1019">
        <v>0</v>
      </c>
      <c r="X1019">
        <v>0</v>
      </c>
      <c r="Y1019">
        <v>0</v>
      </c>
      <c r="Z1019">
        <v>0</v>
      </c>
      <c r="AA1019">
        <v>0</v>
      </c>
      <c r="AB1019">
        <v>1</v>
      </c>
      <c r="AC1019">
        <v>0</v>
      </c>
      <c r="AD1019">
        <v>0</v>
      </c>
      <c r="AE1019">
        <v>0</v>
      </c>
      <c r="AF1019">
        <v>0</v>
      </c>
      <c r="AG1019">
        <v>0</v>
      </c>
      <c r="AH1019">
        <v>0</v>
      </c>
      <c r="AI1019">
        <v>0</v>
      </c>
      <c r="AJ1019">
        <v>0</v>
      </c>
      <c r="AK1019">
        <v>0</v>
      </c>
      <c r="AL1019">
        <v>0</v>
      </c>
      <c r="AM1019">
        <v>0</v>
      </c>
      <c r="AN1019">
        <v>3</v>
      </c>
      <c r="AO1019">
        <v>0</v>
      </c>
      <c r="AP1019">
        <v>0</v>
      </c>
      <c r="AQ1019">
        <v>0</v>
      </c>
      <c r="AR1019">
        <v>1</v>
      </c>
      <c r="AS1019">
        <v>0</v>
      </c>
      <c r="AT1019">
        <v>0</v>
      </c>
      <c r="AU1019">
        <v>0</v>
      </c>
      <c r="AV1019">
        <v>0</v>
      </c>
      <c r="AW1019">
        <v>0</v>
      </c>
      <c r="AX1019">
        <v>0</v>
      </c>
      <c r="AY1019">
        <v>0</v>
      </c>
      <c r="AZ1019">
        <v>1</v>
      </c>
      <c r="BA1019">
        <v>0</v>
      </c>
      <c r="BB1019">
        <v>0</v>
      </c>
      <c r="BC1019">
        <v>0</v>
      </c>
      <c r="BD1019">
        <v>0</v>
      </c>
      <c r="BE1019">
        <v>0</v>
      </c>
      <c r="BF1019">
        <v>0</v>
      </c>
      <c r="BG1019">
        <v>0</v>
      </c>
      <c r="BH1019">
        <v>0</v>
      </c>
      <c r="BI1019">
        <v>0</v>
      </c>
      <c r="BJ1019">
        <v>0</v>
      </c>
      <c r="BK1019">
        <v>0</v>
      </c>
      <c r="BL1019">
        <v>0</v>
      </c>
      <c r="BM1019">
        <v>0</v>
      </c>
      <c r="BN1019">
        <v>0</v>
      </c>
      <c r="BO1019">
        <v>0</v>
      </c>
      <c r="BP1019">
        <v>0</v>
      </c>
      <c r="BQ1019">
        <v>0</v>
      </c>
      <c r="BR1019">
        <v>0</v>
      </c>
      <c r="BS1019">
        <v>0</v>
      </c>
      <c r="BT1019">
        <v>0</v>
      </c>
      <c r="BU1019">
        <v>0</v>
      </c>
      <c r="BV1019">
        <v>0</v>
      </c>
      <c r="BW1019">
        <v>0</v>
      </c>
      <c r="BX1019">
        <v>0</v>
      </c>
      <c r="BY1019">
        <v>0</v>
      </c>
      <c r="BZ1019">
        <v>0</v>
      </c>
      <c r="CA1019">
        <v>0</v>
      </c>
      <c r="CB1019">
        <v>0</v>
      </c>
      <c r="CC1019">
        <v>0</v>
      </c>
      <c r="CD1019">
        <v>0</v>
      </c>
      <c r="CE1019">
        <v>0</v>
      </c>
      <c r="CF1019">
        <v>0</v>
      </c>
      <c r="CG1019">
        <v>0</v>
      </c>
      <c r="CH1019">
        <v>0</v>
      </c>
      <c r="CI1019">
        <v>0</v>
      </c>
      <c r="CJ1019">
        <v>0</v>
      </c>
      <c r="CK1019">
        <v>0</v>
      </c>
      <c r="CL1019">
        <v>0</v>
      </c>
      <c r="CM1019">
        <v>0</v>
      </c>
      <c r="CN1019">
        <v>0</v>
      </c>
    </row>
    <row r="1020" spans="1:92">
      <c r="A1020" t="s">
        <v>1833</v>
      </c>
      <c r="B1020" t="s">
        <v>25</v>
      </c>
      <c r="C1020" t="s">
        <v>26</v>
      </c>
      <c r="D1020" t="s">
        <v>27</v>
      </c>
      <c r="E1020" t="s">
        <v>35</v>
      </c>
      <c r="F1020" t="s">
        <v>35</v>
      </c>
      <c r="G1020" t="s">
        <v>73</v>
      </c>
      <c r="H1020" t="s">
        <v>74</v>
      </c>
      <c r="I1020">
        <v>100</v>
      </c>
      <c r="J1020" s="1">
        <v>0.87</v>
      </c>
      <c r="K1020" t="s">
        <v>26</v>
      </c>
      <c r="L1020" t="s">
        <v>47</v>
      </c>
      <c r="M1020" t="s">
        <v>48</v>
      </c>
      <c r="N1020" t="s">
        <v>49</v>
      </c>
      <c r="O1020" t="s">
        <v>52</v>
      </c>
      <c r="P1020" t="s">
        <v>1250</v>
      </c>
      <c r="Q1020">
        <v>4</v>
      </c>
      <c r="R1020">
        <v>0.12903000000000001</v>
      </c>
      <c r="S1020">
        <f t="shared" si="30"/>
        <v>4</v>
      </c>
      <c r="T1020">
        <f t="shared" si="31"/>
        <v>6</v>
      </c>
      <c r="U1020">
        <v>0</v>
      </c>
      <c r="V1020">
        <v>0</v>
      </c>
      <c r="W1020">
        <v>0</v>
      </c>
      <c r="X1020">
        <v>0</v>
      </c>
      <c r="Y1020">
        <v>0</v>
      </c>
      <c r="Z1020">
        <v>0</v>
      </c>
      <c r="AA1020">
        <v>0</v>
      </c>
      <c r="AB1020">
        <v>0</v>
      </c>
      <c r="AC1020">
        <v>0</v>
      </c>
      <c r="AD1020">
        <v>0</v>
      </c>
      <c r="AE1020">
        <v>2</v>
      </c>
      <c r="AF1020">
        <v>0</v>
      </c>
      <c r="AG1020">
        <v>0</v>
      </c>
      <c r="AH1020">
        <v>0</v>
      </c>
      <c r="AI1020">
        <v>0</v>
      </c>
      <c r="AJ1020">
        <v>0</v>
      </c>
      <c r="AK1020">
        <v>2</v>
      </c>
      <c r="AL1020">
        <v>0</v>
      </c>
      <c r="AM1020">
        <v>0</v>
      </c>
      <c r="AN1020">
        <v>0</v>
      </c>
      <c r="AO1020">
        <v>0</v>
      </c>
      <c r="AP1020">
        <v>0</v>
      </c>
      <c r="AQ1020">
        <v>0</v>
      </c>
      <c r="AR1020">
        <v>0</v>
      </c>
      <c r="AS1020">
        <v>0</v>
      </c>
      <c r="AT1020">
        <v>0</v>
      </c>
      <c r="AU1020">
        <v>0</v>
      </c>
      <c r="AV1020">
        <v>0</v>
      </c>
      <c r="AW1020">
        <v>0</v>
      </c>
      <c r="AX1020">
        <v>0</v>
      </c>
      <c r="AY1020">
        <v>0</v>
      </c>
      <c r="AZ1020">
        <v>0</v>
      </c>
      <c r="BA1020">
        <v>0</v>
      </c>
      <c r="BB1020">
        <v>0</v>
      </c>
      <c r="BC1020">
        <v>1</v>
      </c>
      <c r="BD1020">
        <v>0</v>
      </c>
      <c r="BE1020">
        <v>0</v>
      </c>
      <c r="BF1020">
        <v>0</v>
      </c>
      <c r="BG1020">
        <v>0</v>
      </c>
      <c r="BH1020">
        <v>0</v>
      </c>
      <c r="BI1020">
        <v>0</v>
      </c>
      <c r="BJ1020">
        <v>0</v>
      </c>
      <c r="BK1020">
        <v>0</v>
      </c>
      <c r="BL1020">
        <v>0</v>
      </c>
      <c r="BM1020">
        <v>0</v>
      </c>
      <c r="BN1020">
        <v>0</v>
      </c>
      <c r="BO1020">
        <v>0</v>
      </c>
      <c r="BP1020">
        <v>0</v>
      </c>
      <c r="BQ1020">
        <v>0</v>
      </c>
      <c r="BR1020">
        <v>0</v>
      </c>
      <c r="BS1020">
        <v>0</v>
      </c>
      <c r="BT1020">
        <v>0</v>
      </c>
      <c r="BU1020">
        <v>0</v>
      </c>
      <c r="BV1020">
        <v>0</v>
      </c>
      <c r="BW1020">
        <v>0</v>
      </c>
      <c r="BX1020">
        <v>0</v>
      </c>
      <c r="BY1020">
        <v>0</v>
      </c>
      <c r="BZ1020">
        <v>0</v>
      </c>
      <c r="CA1020">
        <v>0</v>
      </c>
      <c r="CB1020">
        <v>0</v>
      </c>
      <c r="CC1020">
        <v>0</v>
      </c>
      <c r="CD1020">
        <v>0</v>
      </c>
      <c r="CE1020">
        <v>1</v>
      </c>
      <c r="CF1020">
        <v>0</v>
      </c>
      <c r="CG1020">
        <v>0</v>
      </c>
      <c r="CH1020">
        <v>0</v>
      </c>
      <c r="CI1020">
        <v>0</v>
      </c>
      <c r="CJ1020">
        <v>0</v>
      </c>
      <c r="CK1020">
        <v>0</v>
      </c>
      <c r="CL1020">
        <v>0</v>
      </c>
      <c r="CM1020">
        <v>0</v>
      </c>
      <c r="CN1020">
        <v>0</v>
      </c>
    </row>
    <row r="1021" spans="1:92">
      <c r="A1021" t="s">
        <v>1875</v>
      </c>
      <c r="B1021" t="s">
        <v>25</v>
      </c>
      <c r="C1021" t="s">
        <v>26</v>
      </c>
      <c r="D1021" t="s">
        <v>27</v>
      </c>
      <c r="E1021" t="s">
        <v>59</v>
      </c>
      <c r="F1021" t="s">
        <v>59</v>
      </c>
      <c r="G1021" t="s">
        <v>217</v>
      </c>
      <c r="H1021" t="s">
        <v>218</v>
      </c>
      <c r="I1021">
        <v>100</v>
      </c>
      <c r="J1021" s="1">
        <v>0.96</v>
      </c>
      <c r="K1021" t="s">
        <v>26</v>
      </c>
      <c r="L1021" t="s">
        <v>27</v>
      </c>
      <c r="M1021" t="s">
        <v>28</v>
      </c>
      <c r="N1021" t="s">
        <v>67</v>
      </c>
      <c r="O1021" t="s">
        <v>67</v>
      </c>
      <c r="P1021" t="s">
        <v>75</v>
      </c>
      <c r="Q1021">
        <v>9</v>
      </c>
      <c r="R1021">
        <v>9.5689999999999997E-2</v>
      </c>
      <c r="S1021">
        <f t="shared" si="30"/>
        <v>4</v>
      </c>
      <c r="T1021">
        <f t="shared" si="31"/>
        <v>6</v>
      </c>
      <c r="U1021">
        <v>0</v>
      </c>
      <c r="V1021">
        <v>0</v>
      </c>
      <c r="W1021">
        <v>0</v>
      </c>
      <c r="X1021">
        <v>0</v>
      </c>
      <c r="Y1021">
        <v>0</v>
      </c>
      <c r="Z1021">
        <v>0</v>
      </c>
      <c r="AA1021">
        <v>0</v>
      </c>
      <c r="AB1021">
        <v>0</v>
      </c>
      <c r="AC1021">
        <v>0</v>
      </c>
      <c r="AD1021">
        <v>0</v>
      </c>
      <c r="AE1021">
        <v>0</v>
      </c>
      <c r="AF1021">
        <v>0</v>
      </c>
      <c r="AG1021">
        <v>2</v>
      </c>
      <c r="AH1021">
        <v>0</v>
      </c>
      <c r="AI1021">
        <v>0</v>
      </c>
      <c r="AJ1021">
        <v>1</v>
      </c>
      <c r="AK1021">
        <v>0</v>
      </c>
      <c r="AL1021">
        <v>0</v>
      </c>
      <c r="AM1021">
        <v>0</v>
      </c>
      <c r="AN1021">
        <v>0</v>
      </c>
      <c r="AO1021">
        <v>0</v>
      </c>
      <c r="AP1021">
        <v>0</v>
      </c>
      <c r="AQ1021">
        <v>0</v>
      </c>
      <c r="AR1021">
        <v>0</v>
      </c>
      <c r="AS1021">
        <v>0</v>
      </c>
      <c r="AT1021">
        <v>0</v>
      </c>
      <c r="AU1021">
        <v>0</v>
      </c>
      <c r="AV1021">
        <v>1</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2</v>
      </c>
      <c r="BP1021">
        <v>0</v>
      </c>
      <c r="BQ1021">
        <v>0</v>
      </c>
      <c r="BR1021">
        <v>0</v>
      </c>
      <c r="BS1021">
        <v>0</v>
      </c>
      <c r="BT1021">
        <v>0</v>
      </c>
      <c r="BU1021">
        <v>0</v>
      </c>
      <c r="BV1021">
        <v>0</v>
      </c>
      <c r="BW1021">
        <v>0</v>
      </c>
      <c r="BX1021">
        <v>0</v>
      </c>
      <c r="BY1021">
        <v>0</v>
      </c>
      <c r="BZ1021">
        <v>0</v>
      </c>
      <c r="CA1021">
        <v>0</v>
      </c>
      <c r="CB1021">
        <v>0</v>
      </c>
      <c r="CC1021">
        <v>0</v>
      </c>
      <c r="CD1021">
        <v>0</v>
      </c>
      <c r="CE1021">
        <v>0</v>
      </c>
      <c r="CF1021">
        <v>0</v>
      </c>
      <c r="CG1021">
        <v>0</v>
      </c>
      <c r="CH1021">
        <v>0</v>
      </c>
      <c r="CI1021">
        <v>0</v>
      </c>
      <c r="CJ1021">
        <v>0</v>
      </c>
      <c r="CK1021">
        <v>0</v>
      </c>
      <c r="CL1021">
        <v>0</v>
      </c>
      <c r="CM1021">
        <v>0</v>
      </c>
      <c r="CN1021">
        <v>0</v>
      </c>
    </row>
    <row r="1022" spans="1:92">
      <c r="A1022" t="s">
        <v>1910</v>
      </c>
      <c r="B1022" t="s">
        <v>25</v>
      </c>
      <c r="C1022" t="s">
        <v>26</v>
      </c>
      <c r="D1022" t="s">
        <v>27</v>
      </c>
      <c r="E1022" t="s">
        <v>28</v>
      </c>
      <c r="F1022" t="s">
        <v>29</v>
      </c>
      <c r="G1022" t="s">
        <v>1911</v>
      </c>
      <c r="H1022" t="s">
        <v>1912</v>
      </c>
      <c r="I1022">
        <v>100</v>
      </c>
      <c r="J1022" s="1">
        <v>1</v>
      </c>
      <c r="K1022" t="s">
        <v>26</v>
      </c>
      <c r="L1022" t="s">
        <v>27</v>
      </c>
      <c r="M1022" t="s">
        <v>28</v>
      </c>
      <c r="N1022" t="s">
        <v>29</v>
      </c>
      <c r="O1022" t="s">
        <v>29</v>
      </c>
      <c r="P1022" t="s">
        <v>1913</v>
      </c>
      <c r="Q1022">
        <v>2</v>
      </c>
      <c r="R1022">
        <v>4.7940000000000003E-2</v>
      </c>
      <c r="S1022">
        <f t="shared" si="30"/>
        <v>4</v>
      </c>
      <c r="T1022">
        <f t="shared" si="31"/>
        <v>6</v>
      </c>
      <c r="U1022">
        <v>0</v>
      </c>
      <c r="V1022">
        <v>0</v>
      </c>
      <c r="W1022">
        <v>0</v>
      </c>
      <c r="X1022">
        <v>0</v>
      </c>
      <c r="Y1022">
        <v>0</v>
      </c>
      <c r="Z1022">
        <v>0</v>
      </c>
      <c r="AA1022">
        <v>0</v>
      </c>
      <c r="AB1022">
        <v>0</v>
      </c>
      <c r="AC1022">
        <v>0</v>
      </c>
      <c r="AD1022">
        <v>0</v>
      </c>
      <c r="AE1022">
        <v>0</v>
      </c>
      <c r="AF1022">
        <v>0</v>
      </c>
      <c r="AG1022">
        <v>0</v>
      </c>
      <c r="AH1022">
        <v>2</v>
      </c>
      <c r="AI1022">
        <v>0</v>
      </c>
      <c r="AJ1022">
        <v>0</v>
      </c>
      <c r="AK1022">
        <v>0</v>
      </c>
      <c r="AL1022">
        <v>0</v>
      </c>
      <c r="AM1022">
        <v>0</v>
      </c>
      <c r="AN1022">
        <v>0</v>
      </c>
      <c r="AO1022">
        <v>0</v>
      </c>
      <c r="AP1022">
        <v>0</v>
      </c>
      <c r="AQ1022">
        <v>0</v>
      </c>
      <c r="AR1022">
        <v>0</v>
      </c>
      <c r="AS1022">
        <v>2</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v>0</v>
      </c>
      <c r="BY1022">
        <v>0</v>
      </c>
      <c r="BZ1022">
        <v>0</v>
      </c>
      <c r="CA1022">
        <v>0</v>
      </c>
      <c r="CB1022">
        <v>0</v>
      </c>
      <c r="CC1022">
        <v>0</v>
      </c>
      <c r="CD1022">
        <v>0</v>
      </c>
      <c r="CE1022">
        <v>0</v>
      </c>
      <c r="CF1022">
        <v>0</v>
      </c>
      <c r="CG1022">
        <v>0</v>
      </c>
      <c r="CH1022">
        <v>0</v>
      </c>
      <c r="CI1022">
        <v>0</v>
      </c>
      <c r="CJ1022">
        <v>0</v>
      </c>
      <c r="CK1022">
        <v>0</v>
      </c>
      <c r="CL1022">
        <v>1</v>
      </c>
      <c r="CM1022">
        <v>0</v>
      </c>
      <c r="CN1022">
        <v>1</v>
      </c>
    </row>
    <row r="1023" spans="1:92">
      <c r="A1023" t="s">
        <v>2134</v>
      </c>
      <c r="B1023" t="s">
        <v>25</v>
      </c>
      <c r="C1023" t="s">
        <v>26</v>
      </c>
      <c r="D1023" t="s">
        <v>47</v>
      </c>
      <c r="E1023" t="s">
        <v>29</v>
      </c>
      <c r="F1023" t="s">
        <v>29</v>
      </c>
      <c r="G1023" t="s">
        <v>86</v>
      </c>
      <c r="H1023" t="s">
        <v>87</v>
      </c>
      <c r="I1023">
        <v>100</v>
      </c>
      <c r="J1023" s="1">
        <v>0.89</v>
      </c>
      <c r="K1023" t="s">
        <v>26</v>
      </c>
      <c r="L1023" t="s">
        <v>88</v>
      </c>
      <c r="M1023" t="s">
        <v>89</v>
      </c>
      <c r="N1023" t="s">
        <v>263</v>
      </c>
      <c r="O1023" t="s">
        <v>263</v>
      </c>
      <c r="P1023" t="s">
        <v>2135</v>
      </c>
      <c r="Q1023">
        <v>2</v>
      </c>
      <c r="R1023">
        <v>0.48188999999999999</v>
      </c>
      <c r="S1023">
        <f t="shared" si="30"/>
        <v>4</v>
      </c>
      <c r="T1023">
        <f t="shared" si="31"/>
        <v>6</v>
      </c>
      <c r="U1023">
        <v>0</v>
      </c>
      <c r="V1023">
        <v>0</v>
      </c>
      <c r="W1023">
        <v>0</v>
      </c>
      <c r="X1023">
        <v>0</v>
      </c>
      <c r="Y1023">
        <v>0</v>
      </c>
      <c r="Z1023">
        <v>0</v>
      </c>
      <c r="AA1023">
        <v>0</v>
      </c>
      <c r="AB1023">
        <v>0</v>
      </c>
      <c r="AC1023">
        <v>0</v>
      </c>
      <c r="AD1023">
        <v>0</v>
      </c>
      <c r="AE1023">
        <v>0</v>
      </c>
      <c r="AF1023">
        <v>0</v>
      </c>
      <c r="AG1023">
        <v>0</v>
      </c>
      <c r="AH1023">
        <v>0</v>
      </c>
      <c r="AI1023">
        <v>0</v>
      </c>
      <c r="AJ1023">
        <v>0</v>
      </c>
      <c r="AK1023">
        <v>0</v>
      </c>
      <c r="AL1023">
        <v>0</v>
      </c>
      <c r="AM1023">
        <v>0</v>
      </c>
      <c r="AN1023">
        <v>0</v>
      </c>
      <c r="AO1023">
        <v>0</v>
      </c>
      <c r="AP1023">
        <v>0</v>
      </c>
      <c r="AQ1023">
        <v>0</v>
      </c>
      <c r="AR1023">
        <v>0</v>
      </c>
      <c r="AS1023">
        <v>1</v>
      </c>
      <c r="AT1023">
        <v>0</v>
      </c>
      <c r="AU1023">
        <v>2</v>
      </c>
      <c r="AV1023">
        <v>0</v>
      </c>
      <c r="AW1023">
        <v>0</v>
      </c>
      <c r="AX1023">
        <v>0</v>
      </c>
      <c r="AY1023">
        <v>1</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v>0</v>
      </c>
      <c r="BY1023">
        <v>0</v>
      </c>
      <c r="BZ1023">
        <v>0</v>
      </c>
      <c r="CA1023">
        <v>0</v>
      </c>
      <c r="CB1023">
        <v>0</v>
      </c>
      <c r="CC1023">
        <v>0</v>
      </c>
      <c r="CD1023">
        <v>0</v>
      </c>
      <c r="CE1023">
        <v>0</v>
      </c>
      <c r="CF1023">
        <v>0</v>
      </c>
      <c r="CG1023">
        <v>0</v>
      </c>
      <c r="CH1023">
        <v>0</v>
      </c>
      <c r="CI1023">
        <v>0</v>
      </c>
      <c r="CJ1023">
        <v>0</v>
      </c>
      <c r="CK1023">
        <v>0</v>
      </c>
      <c r="CL1023">
        <v>0</v>
      </c>
      <c r="CM1023">
        <v>0</v>
      </c>
      <c r="CN1023">
        <v>2</v>
      </c>
    </row>
    <row r="1024" spans="1:92">
      <c r="A1024" t="s">
        <v>2406</v>
      </c>
      <c r="B1024" t="s">
        <v>25</v>
      </c>
      <c r="C1024" t="s">
        <v>26</v>
      </c>
      <c r="D1024" t="s">
        <v>47</v>
      </c>
      <c r="E1024" t="s">
        <v>48</v>
      </c>
      <c r="F1024" t="s">
        <v>49</v>
      </c>
      <c r="G1024" t="s">
        <v>259</v>
      </c>
      <c r="H1024" t="s">
        <v>1206</v>
      </c>
      <c r="I1024">
        <v>100</v>
      </c>
      <c r="J1024" s="1">
        <v>0.96</v>
      </c>
      <c r="K1024" t="s">
        <v>26</v>
      </c>
      <c r="L1024" t="s">
        <v>47</v>
      </c>
      <c r="M1024" t="s">
        <v>48</v>
      </c>
      <c r="N1024" t="s">
        <v>49</v>
      </c>
      <c r="O1024" t="s">
        <v>52</v>
      </c>
      <c r="P1024" t="s">
        <v>286</v>
      </c>
      <c r="Q1024">
        <v>3</v>
      </c>
      <c r="R1024">
        <v>0.17870999999999901</v>
      </c>
      <c r="S1024">
        <f t="shared" si="30"/>
        <v>4</v>
      </c>
      <c r="T1024">
        <f t="shared" si="31"/>
        <v>6</v>
      </c>
      <c r="U1024">
        <v>0</v>
      </c>
      <c r="V1024">
        <v>0</v>
      </c>
      <c r="W1024">
        <v>0</v>
      </c>
      <c r="X1024">
        <v>0</v>
      </c>
      <c r="Y1024">
        <v>0</v>
      </c>
      <c r="Z1024">
        <v>0</v>
      </c>
      <c r="AA1024">
        <v>0</v>
      </c>
      <c r="AB1024">
        <v>0</v>
      </c>
      <c r="AC1024">
        <v>0</v>
      </c>
      <c r="AD1024">
        <v>0</v>
      </c>
      <c r="AE1024">
        <v>0</v>
      </c>
      <c r="AF1024">
        <v>0</v>
      </c>
      <c r="AG1024">
        <v>0</v>
      </c>
      <c r="AH1024">
        <v>0</v>
      </c>
      <c r="AI1024">
        <v>0</v>
      </c>
      <c r="AJ1024">
        <v>0</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v>0</v>
      </c>
      <c r="BR1024">
        <v>0</v>
      </c>
      <c r="BS1024">
        <v>0</v>
      </c>
      <c r="BT1024">
        <v>0</v>
      </c>
      <c r="BU1024">
        <v>1</v>
      </c>
      <c r="BV1024">
        <v>0</v>
      </c>
      <c r="BW1024">
        <v>0</v>
      </c>
      <c r="BX1024">
        <v>0</v>
      </c>
      <c r="BY1024">
        <v>0</v>
      </c>
      <c r="BZ1024">
        <v>0</v>
      </c>
      <c r="CA1024">
        <v>0</v>
      </c>
      <c r="CB1024">
        <v>0</v>
      </c>
      <c r="CC1024">
        <v>0</v>
      </c>
      <c r="CD1024">
        <v>2</v>
      </c>
      <c r="CE1024">
        <v>0</v>
      </c>
      <c r="CF1024">
        <v>0</v>
      </c>
      <c r="CG1024">
        <v>0</v>
      </c>
      <c r="CH1024">
        <v>0</v>
      </c>
      <c r="CI1024">
        <v>0</v>
      </c>
      <c r="CJ1024">
        <v>0</v>
      </c>
      <c r="CK1024">
        <v>0</v>
      </c>
      <c r="CL1024">
        <v>0</v>
      </c>
      <c r="CM1024">
        <v>2</v>
      </c>
      <c r="CN1024">
        <v>1</v>
      </c>
    </row>
    <row r="1025" spans="1:92">
      <c r="A1025" t="s">
        <v>964</v>
      </c>
      <c r="B1025" t="s">
        <v>25</v>
      </c>
      <c r="C1025" t="s">
        <v>26</v>
      </c>
      <c r="D1025" t="s">
        <v>47</v>
      </c>
      <c r="E1025" t="s">
        <v>48</v>
      </c>
      <c r="F1025" t="s">
        <v>49</v>
      </c>
      <c r="G1025" t="s">
        <v>50</v>
      </c>
      <c r="H1025" t="s">
        <v>70</v>
      </c>
      <c r="I1025">
        <v>100</v>
      </c>
      <c r="J1025" s="1">
        <v>0.98</v>
      </c>
      <c r="K1025" t="s">
        <v>26</v>
      </c>
      <c r="L1025" t="s">
        <v>47</v>
      </c>
      <c r="M1025" t="s">
        <v>48</v>
      </c>
      <c r="N1025" t="s">
        <v>49</v>
      </c>
      <c r="O1025" t="s">
        <v>52</v>
      </c>
      <c r="P1025" t="s">
        <v>106</v>
      </c>
      <c r="Q1025">
        <v>19</v>
      </c>
      <c r="R1025">
        <v>5.4249999999999902E-2</v>
      </c>
      <c r="S1025">
        <f t="shared" si="30"/>
        <v>3</v>
      </c>
      <c r="T1025">
        <f t="shared" si="31"/>
        <v>6</v>
      </c>
      <c r="U1025">
        <v>0</v>
      </c>
      <c r="V1025">
        <v>0</v>
      </c>
      <c r="W1025">
        <v>0</v>
      </c>
      <c r="X1025">
        <v>0</v>
      </c>
      <c r="Y1025">
        <v>0</v>
      </c>
      <c r="Z1025">
        <v>0</v>
      </c>
      <c r="AA1025">
        <v>0</v>
      </c>
      <c r="AB1025">
        <v>0</v>
      </c>
      <c r="AC1025">
        <v>0</v>
      </c>
      <c r="AD1025">
        <v>0</v>
      </c>
      <c r="AE1025">
        <v>2</v>
      </c>
      <c r="AF1025">
        <v>0</v>
      </c>
      <c r="AG1025">
        <v>0</v>
      </c>
      <c r="AH1025">
        <v>0</v>
      </c>
      <c r="AI1025">
        <v>0</v>
      </c>
      <c r="AJ1025">
        <v>0</v>
      </c>
      <c r="AK1025">
        <v>0</v>
      </c>
      <c r="AL1025">
        <v>0</v>
      </c>
      <c r="AM1025">
        <v>0</v>
      </c>
      <c r="AN1025">
        <v>0</v>
      </c>
      <c r="AO1025">
        <v>0</v>
      </c>
      <c r="AP1025">
        <v>0</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v>0</v>
      </c>
      <c r="BY1025">
        <v>0</v>
      </c>
      <c r="BZ1025">
        <v>0</v>
      </c>
      <c r="CA1025">
        <v>0</v>
      </c>
      <c r="CB1025">
        <v>0</v>
      </c>
      <c r="CC1025">
        <v>2</v>
      </c>
      <c r="CD1025">
        <v>0</v>
      </c>
      <c r="CE1025">
        <v>0</v>
      </c>
      <c r="CF1025">
        <v>0</v>
      </c>
      <c r="CG1025">
        <v>0</v>
      </c>
      <c r="CH1025">
        <v>0</v>
      </c>
      <c r="CI1025">
        <v>2</v>
      </c>
      <c r="CJ1025">
        <v>0</v>
      </c>
      <c r="CK1025">
        <v>0</v>
      </c>
      <c r="CL1025">
        <v>0</v>
      </c>
      <c r="CM1025">
        <v>0</v>
      </c>
      <c r="CN1025">
        <v>0</v>
      </c>
    </row>
    <row r="1026" spans="1:92">
      <c r="A1026" t="s">
        <v>1467</v>
      </c>
      <c r="B1026" t="s">
        <v>25</v>
      </c>
      <c r="C1026" t="s">
        <v>26</v>
      </c>
      <c r="D1026" t="s">
        <v>27</v>
      </c>
      <c r="E1026" t="s">
        <v>491</v>
      </c>
      <c r="F1026" t="s">
        <v>32</v>
      </c>
      <c r="G1026" t="s">
        <v>1468</v>
      </c>
      <c r="H1026" t="s">
        <v>1469</v>
      </c>
      <c r="I1026">
        <v>100</v>
      </c>
      <c r="J1026" s="1">
        <v>0.99</v>
      </c>
      <c r="K1026" t="s">
        <v>26</v>
      </c>
      <c r="L1026" t="s">
        <v>27</v>
      </c>
      <c r="M1026" t="s">
        <v>491</v>
      </c>
      <c r="N1026" t="s">
        <v>32</v>
      </c>
      <c r="O1026" t="s">
        <v>566</v>
      </c>
      <c r="P1026" t="s">
        <v>888</v>
      </c>
      <c r="Q1026">
        <v>3</v>
      </c>
      <c r="R1026">
        <v>2.18999999999969E-3</v>
      </c>
      <c r="S1026">
        <f t="shared" ref="S1026:S1089" si="32">COUNTIF(U1026:CN1026,"&gt;0")</f>
        <v>3</v>
      </c>
      <c r="T1026">
        <f t="shared" ref="T1026:T1089" si="33">SUM(U1026:CN1026)</f>
        <v>6</v>
      </c>
      <c r="U1026">
        <v>0</v>
      </c>
      <c r="V1026">
        <v>0</v>
      </c>
      <c r="W1026">
        <v>0</v>
      </c>
      <c r="X1026">
        <v>0</v>
      </c>
      <c r="Y1026">
        <v>0</v>
      </c>
      <c r="Z1026">
        <v>0</v>
      </c>
      <c r="AA1026">
        <v>0</v>
      </c>
      <c r="AB1026">
        <v>0</v>
      </c>
      <c r="AC1026">
        <v>0</v>
      </c>
      <c r="AD1026">
        <v>0</v>
      </c>
      <c r="AE1026">
        <v>0</v>
      </c>
      <c r="AF1026">
        <v>0</v>
      </c>
      <c r="AG1026">
        <v>0</v>
      </c>
      <c r="AH1026">
        <v>0</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1</v>
      </c>
      <c r="BE1026">
        <v>0</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v>0</v>
      </c>
      <c r="BY1026">
        <v>0</v>
      </c>
      <c r="BZ1026">
        <v>0</v>
      </c>
      <c r="CA1026">
        <v>0</v>
      </c>
      <c r="CB1026">
        <v>0</v>
      </c>
      <c r="CC1026">
        <v>0</v>
      </c>
      <c r="CD1026">
        <v>0</v>
      </c>
      <c r="CE1026">
        <v>2</v>
      </c>
      <c r="CF1026">
        <v>0</v>
      </c>
      <c r="CG1026">
        <v>0</v>
      </c>
      <c r="CH1026">
        <v>0</v>
      </c>
      <c r="CI1026">
        <v>0</v>
      </c>
      <c r="CJ1026">
        <v>0</v>
      </c>
      <c r="CK1026">
        <v>0</v>
      </c>
      <c r="CL1026">
        <v>0</v>
      </c>
      <c r="CM1026">
        <v>0</v>
      </c>
      <c r="CN1026">
        <v>3</v>
      </c>
    </row>
    <row r="1027" spans="1:92">
      <c r="A1027" t="s">
        <v>1492</v>
      </c>
      <c r="B1027" t="s">
        <v>25</v>
      </c>
      <c r="C1027" t="s">
        <v>26</v>
      </c>
      <c r="D1027" t="s">
        <v>27</v>
      </c>
      <c r="E1027" t="s">
        <v>35</v>
      </c>
      <c r="F1027" t="s">
        <v>36</v>
      </c>
      <c r="G1027" t="s">
        <v>543</v>
      </c>
      <c r="H1027" t="s">
        <v>544</v>
      </c>
      <c r="I1027">
        <v>100</v>
      </c>
      <c r="J1027" s="1">
        <v>0.96</v>
      </c>
      <c r="K1027" t="s">
        <v>26</v>
      </c>
      <c r="L1027" t="s">
        <v>27</v>
      </c>
      <c r="M1027" t="s">
        <v>35</v>
      </c>
      <c r="N1027" t="s">
        <v>39</v>
      </c>
      <c r="O1027" t="s">
        <v>39</v>
      </c>
      <c r="P1027" t="s">
        <v>40</v>
      </c>
      <c r="Q1027">
        <v>5</v>
      </c>
      <c r="R1027">
        <v>8.5799999999999793E-2</v>
      </c>
      <c r="S1027">
        <f t="shared" si="32"/>
        <v>3</v>
      </c>
      <c r="T1027">
        <f t="shared" si="33"/>
        <v>6</v>
      </c>
      <c r="U1027">
        <v>0</v>
      </c>
      <c r="V1027">
        <v>0</v>
      </c>
      <c r="W1027">
        <v>0</v>
      </c>
      <c r="X1027">
        <v>0</v>
      </c>
      <c r="Y1027">
        <v>2</v>
      </c>
      <c r="Z1027">
        <v>0</v>
      </c>
      <c r="AA1027">
        <v>0</v>
      </c>
      <c r="AB1027">
        <v>0</v>
      </c>
      <c r="AC1027">
        <v>0</v>
      </c>
      <c r="AD1027">
        <v>0</v>
      </c>
      <c r="AE1027">
        <v>0</v>
      </c>
      <c r="AF1027">
        <v>0</v>
      </c>
      <c r="AG1027">
        <v>0</v>
      </c>
      <c r="AH1027">
        <v>0</v>
      </c>
      <c r="AI1027">
        <v>0</v>
      </c>
      <c r="AJ1027">
        <v>0</v>
      </c>
      <c r="AK1027">
        <v>0</v>
      </c>
      <c r="AL1027">
        <v>0</v>
      </c>
      <c r="AM1027">
        <v>0</v>
      </c>
      <c r="AN1027">
        <v>0</v>
      </c>
      <c r="AO1027">
        <v>0</v>
      </c>
      <c r="AP1027">
        <v>0</v>
      </c>
      <c r="AQ1027">
        <v>0</v>
      </c>
      <c r="AR1027">
        <v>0</v>
      </c>
      <c r="AS1027">
        <v>0</v>
      </c>
      <c r="AT1027">
        <v>0</v>
      </c>
      <c r="AU1027">
        <v>0</v>
      </c>
      <c r="AV1027">
        <v>0</v>
      </c>
      <c r="AW1027">
        <v>0</v>
      </c>
      <c r="AX1027">
        <v>0</v>
      </c>
      <c r="AY1027">
        <v>2</v>
      </c>
      <c r="AZ1027">
        <v>0</v>
      </c>
      <c r="BA1027">
        <v>0</v>
      </c>
      <c r="BB1027">
        <v>0</v>
      </c>
      <c r="BC1027">
        <v>0</v>
      </c>
      <c r="BD1027">
        <v>0</v>
      </c>
      <c r="BE1027">
        <v>0</v>
      </c>
      <c r="BF1027">
        <v>0</v>
      </c>
      <c r="BG1027">
        <v>2</v>
      </c>
      <c r="BH1027">
        <v>0</v>
      </c>
      <c r="BI1027">
        <v>0</v>
      </c>
      <c r="BJ1027">
        <v>0</v>
      </c>
      <c r="BK1027">
        <v>0</v>
      </c>
      <c r="BL1027">
        <v>0</v>
      </c>
      <c r="BM1027">
        <v>0</v>
      </c>
      <c r="BN1027">
        <v>0</v>
      </c>
      <c r="BO1027">
        <v>0</v>
      </c>
      <c r="BP1027">
        <v>0</v>
      </c>
      <c r="BQ1027">
        <v>0</v>
      </c>
      <c r="BR1027">
        <v>0</v>
      </c>
      <c r="BS1027">
        <v>0</v>
      </c>
      <c r="BT1027">
        <v>0</v>
      </c>
      <c r="BU1027">
        <v>0</v>
      </c>
      <c r="BV1027">
        <v>0</v>
      </c>
      <c r="BW1027">
        <v>0</v>
      </c>
      <c r="BX1027">
        <v>0</v>
      </c>
      <c r="BY1027">
        <v>0</v>
      </c>
      <c r="BZ1027">
        <v>0</v>
      </c>
      <c r="CA1027">
        <v>0</v>
      </c>
      <c r="CB1027">
        <v>0</v>
      </c>
      <c r="CC1027">
        <v>0</v>
      </c>
      <c r="CD1027">
        <v>0</v>
      </c>
      <c r="CE1027">
        <v>0</v>
      </c>
      <c r="CF1027">
        <v>0</v>
      </c>
      <c r="CG1027">
        <v>0</v>
      </c>
      <c r="CH1027">
        <v>0</v>
      </c>
      <c r="CI1027">
        <v>0</v>
      </c>
      <c r="CJ1027">
        <v>0</v>
      </c>
      <c r="CK1027">
        <v>0</v>
      </c>
      <c r="CL1027">
        <v>0</v>
      </c>
      <c r="CM1027">
        <v>0</v>
      </c>
      <c r="CN1027">
        <v>0</v>
      </c>
    </row>
    <row r="1028" spans="1:92">
      <c r="A1028" t="s">
        <v>1596</v>
      </c>
      <c r="B1028" t="s">
        <v>25</v>
      </c>
      <c r="C1028" t="s">
        <v>26</v>
      </c>
      <c r="D1028" t="s">
        <v>88</v>
      </c>
      <c r="E1028" t="s">
        <v>89</v>
      </c>
      <c r="F1028" t="s">
        <v>172</v>
      </c>
      <c r="G1028" t="s">
        <v>788</v>
      </c>
      <c r="H1028" t="s">
        <v>923</v>
      </c>
      <c r="I1028">
        <v>100</v>
      </c>
      <c r="J1028" s="1">
        <v>0.91</v>
      </c>
      <c r="K1028" t="s">
        <v>26</v>
      </c>
      <c r="L1028" t="s">
        <v>88</v>
      </c>
      <c r="M1028" t="s">
        <v>89</v>
      </c>
      <c r="N1028" t="s">
        <v>172</v>
      </c>
      <c r="O1028" t="s">
        <v>175</v>
      </c>
      <c r="P1028" t="s">
        <v>494</v>
      </c>
      <c r="Q1028">
        <v>5</v>
      </c>
      <c r="R1028">
        <v>0.17408000000000001</v>
      </c>
      <c r="S1028">
        <f t="shared" si="32"/>
        <v>3</v>
      </c>
      <c r="T1028">
        <f t="shared" si="33"/>
        <v>6</v>
      </c>
      <c r="U1028">
        <v>0</v>
      </c>
      <c r="V1028">
        <v>0</v>
      </c>
      <c r="W1028">
        <v>0</v>
      </c>
      <c r="X1028">
        <v>0</v>
      </c>
      <c r="Y1028">
        <v>0</v>
      </c>
      <c r="Z1028">
        <v>2</v>
      </c>
      <c r="AA1028">
        <v>0</v>
      </c>
      <c r="AB1028">
        <v>0</v>
      </c>
      <c r="AC1028">
        <v>0</v>
      </c>
      <c r="AD1028">
        <v>0</v>
      </c>
      <c r="AE1028">
        <v>0</v>
      </c>
      <c r="AF1028">
        <v>0</v>
      </c>
      <c r="AG1028">
        <v>0</v>
      </c>
      <c r="AH1028">
        <v>0</v>
      </c>
      <c r="AI1028">
        <v>0</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v>0</v>
      </c>
      <c r="BY1028">
        <v>0</v>
      </c>
      <c r="BZ1028">
        <v>0</v>
      </c>
      <c r="CA1028">
        <v>1</v>
      </c>
      <c r="CB1028">
        <v>0</v>
      </c>
      <c r="CC1028">
        <v>0</v>
      </c>
      <c r="CD1028">
        <v>0</v>
      </c>
      <c r="CE1028">
        <v>0</v>
      </c>
      <c r="CF1028">
        <v>0</v>
      </c>
      <c r="CG1028">
        <v>3</v>
      </c>
      <c r="CH1028">
        <v>0</v>
      </c>
      <c r="CI1028">
        <v>0</v>
      </c>
      <c r="CJ1028">
        <v>0</v>
      </c>
      <c r="CK1028">
        <v>0</v>
      </c>
      <c r="CL1028">
        <v>0</v>
      </c>
      <c r="CM1028">
        <v>0</v>
      </c>
      <c r="CN1028">
        <v>0</v>
      </c>
    </row>
    <row r="1029" spans="1:92">
      <c r="A1029" t="s">
        <v>1721</v>
      </c>
      <c r="B1029" t="s">
        <v>25</v>
      </c>
      <c r="C1029" t="s">
        <v>26</v>
      </c>
      <c r="D1029" t="s">
        <v>27</v>
      </c>
      <c r="E1029" t="s">
        <v>35</v>
      </c>
      <c r="F1029" t="s">
        <v>36</v>
      </c>
      <c r="G1029" t="s">
        <v>37</v>
      </c>
      <c r="H1029" t="s">
        <v>38</v>
      </c>
      <c r="I1029">
        <v>100</v>
      </c>
      <c r="J1029" s="1">
        <v>0.96</v>
      </c>
      <c r="K1029" t="s">
        <v>26</v>
      </c>
      <c r="L1029" t="s">
        <v>27</v>
      </c>
      <c r="M1029" t="s">
        <v>35</v>
      </c>
      <c r="N1029" t="s">
        <v>39</v>
      </c>
      <c r="O1029" t="s">
        <v>39</v>
      </c>
      <c r="P1029" t="s">
        <v>40</v>
      </c>
      <c r="Q1029">
        <v>6</v>
      </c>
      <c r="R1029">
        <v>0.10604999999999901</v>
      </c>
      <c r="S1029">
        <f t="shared" si="32"/>
        <v>3</v>
      </c>
      <c r="T1029">
        <f t="shared" si="33"/>
        <v>6</v>
      </c>
      <c r="U1029">
        <v>0</v>
      </c>
      <c r="V1029">
        <v>0</v>
      </c>
      <c r="W1029">
        <v>0</v>
      </c>
      <c r="X1029">
        <v>0</v>
      </c>
      <c r="Y1029">
        <v>0</v>
      </c>
      <c r="Z1029">
        <v>0</v>
      </c>
      <c r="AA1029">
        <v>0</v>
      </c>
      <c r="AB1029">
        <v>2</v>
      </c>
      <c r="AC1029">
        <v>0</v>
      </c>
      <c r="AD1029">
        <v>0</v>
      </c>
      <c r="AE1029">
        <v>0</v>
      </c>
      <c r="AF1029">
        <v>0</v>
      </c>
      <c r="AG1029">
        <v>0</v>
      </c>
      <c r="AH1029">
        <v>0</v>
      </c>
      <c r="AI1029">
        <v>0</v>
      </c>
      <c r="AJ1029">
        <v>0</v>
      </c>
      <c r="AK1029">
        <v>0</v>
      </c>
      <c r="AL1029">
        <v>0</v>
      </c>
      <c r="AM1029">
        <v>0</v>
      </c>
      <c r="AN1029">
        <v>0</v>
      </c>
      <c r="AO1029">
        <v>0</v>
      </c>
      <c r="AP1029">
        <v>0</v>
      </c>
      <c r="AQ1029">
        <v>0</v>
      </c>
      <c r="AR1029">
        <v>0</v>
      </c>
      <c r="AS1029">
        <v>0</v>
      </c>
      <c r="AT1029">
        <v>3</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v>1</v>
      </c>
      <c r="BR1029">
        <v>0</v>
      </c>
      <c r="BS1029">
        <v>0</v>
      </c>
      <c r="BT1029">
        <v>0</v>
      </c>
      <c r="BU1029">
        <v>0</v>
      </c>
      <c r="BV1029">
        <v>0</v>
      </c>
      <c r="BW1029">
        <v>0</v>
      </c>
      <c r="BX1029">
        <v>0</v>
      </c>
      <c r="BY1029">
        <v>0</v>
      </c>
      <c r="BZ1029">
        <v>0</v>
      </c>
      <c r="CA1029">
        <v>0</v>
      </c>
      <c r="CB1029">
        <v>0</v>
      </c>
      <c r="CC1029">
        <v>0</v>
      </c>
      <c r="CD1029">
        <v>0</v>
      </c>
      <c r="CE1029">
        <v>0</v>
      </c>
      <c r="CF1029">
        <v>0</v>
      </c>
      <c r="CG1029">
        <v>0</v>
      </c>
      <c r="CH1029">
        <v>0</v>
      </c>
      <c r="CI1029">
        <v>0</v>
      </c>
      <c r="CJ1029">
        <v>0</v>
      </c>
      <c r="CK1029">
        <v>0</v>
      </c>
      <c r="CL1029">
        <v>0</v>
      </c>
      <c r="CM1029">
        <v>0</v>
      </c>
      <c r="CN1029">
        <v>0</v>
      </c>
    </row>
    <row r="1030" spans="1:92">
      <c r="A1030" t="s">
        <v>1746</v>
      </c>
      <c r="B1030" t="s">
        <v>25</v>
      </c>
      <c r="C1030" t="s">
        <v>26</v>
      </c>
      <c r="D1030" t="s">
        <v>27</v>
      </c>
      <c r="E1030" t="s">
        <v>28</v>
      </c>
      <c r="F1030" t="s">
        <v>29</v>
      </c>
      <c r="G1030" t="s">
        <v>154</v>
      </c>
      <c r="H1030" t="s">
        <v>155</v>
      </c>
      <c r="I1030">
        <v>100</v>
      </c>
      <c r="J1030" s="1">
        <v>0.97</v>
      </c>
      <c r="K1030" t="s">
        <v>26</v>
      </c>
      <c r="L1030" t="s">
        <v>27</v>
      </c>
      <c r="M1030" t="s">
        <v>28</v>
      </c>
      <c r="N1030" t="s">
        <v>29</v>
      </c>
      <c r="O1030" t="s">
        <v>32</v>
      </c>
      <c r="P1030" t="s">
        <v>1747</v>
      </c>
      <c r="Q1030">
        <v>4</v>
      </c>
      <c r="R1030">
        <v>0.22794999999999899</v>
      </c>
      <c r="S1030">
        <f t="shared" si="32"/>
        <v>3</v>
      </c>
      <c r="T1030">
        <f t="shared" si="33"/>
        <v>6</v>
      </c>
      <c r="U1030">
        <v>0</v>
      </c>
      <c r="V1030">
        <v>0</v>
      </c>
      <c r="W1030">
        <v>0</v>
      </c>
      <c r="X1030">
        <v>0</v>
      </c>
      <c r="Y1030">
        <v>0</v>
      </c>
      <c r="Z1030">
        <v>0</v>
      </c>
      <c r="AA1030">
        <v>0</v>
      </c>
      <c r="AB1030">
        <v>3</v>
      </c>
      <c r="AC1030">
        <v>0</v>
      </c>
      <c r="AD1030">
        <v>0</v>
      </c>
      <c r="AE1030">
        <v>0</v>
      </c>
      <c r="AF1030">
        <v>0</v>
      </c>
      <c r="AG1030">
        <v>0</v>
      </c>
      <c r="AH1030">
        <v>0</v>
      </c>
      <c r="AI1030">
        <v>0</v>
      </c>
      <c r="AJ1030">
        <v>0</v>
      </c>
      <c r="AK1030">
        <v>0</v>
      </c>
      <c r="AL1030">
        <v>0</v>
      </c>
      <c r="AM1030">
        <v>0</v>
      </c>
      <c r="AN1030">
        <v>0</v>
      </c>
      <c r="AO1030">
        <v>0</v>
      </c>
      <c r="AP1030">
        <v>0</v>
      </c>
      <c r="AQ1030">
        <v>0</v>
      </c>
      <c r="AR1030">
        <v>1</v>
      </c>
      <c r="AS1030">
        <v>0</v>
      </c>
      <c r="AT1030">
        <v>0</v>
      </c>
      <c r="AU1030">
        <v>0</v>
      </c>
      <c r="AV1030">
        <v>0</v>
      </c>
      <c r="AW1030">
        <v>0</v>
      </c>
      <c r="AX1030">
        <v>0</v>
      </c>
      <c r="AY1030">
        <v>0</v>
      </c>
      <c r="AZ1030">
        <v>0</v>
      </c>
      <c r="BA1030">
        <v>0</v>
      </c>
      <c r="BB1030">
        <v>0</v>
      </c>
      <c r="BC1030">
        <v>0</v>
      </c>
      <c r="BD1030">
        <v>0</v>
      </c>
      <c r="BE1030">
        <v>0</v>
      </c>
      <c r="BF1030">
        <v>2</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v>0</v>
      </c>
      <c r="BY1030">
        <v>0</v>
      </c>
      <c r="BZ1030">
        <v>0</v>
      </c>
      <c r="CA1030">
        <v>0</v>
      </c>
      <c r="CB1030">
        <v>0</v>
      </c>
      <c r="CC1030">
        <v>0</v>
      </c>
      <c r="CD1030">
        <v>0</v>
      </c>
      <c r="CE1030">
        <v>0</v>
      </c>
      <c r="CF1030">
        <v>0</v>
      </c>
      <c r="CG1030">
        <v>0</v>
      </c>
      <c r="CH1030">
        <v>0</v>
      </c>
      <c r="CI1030">
        <v>0</v>
      </c>
      <c r="CJ1030">
        <v>0</v>
      </c>
      <c r="CK1030">
        <v>0</v>
      </c>
      <c r="CL1030">
        <v>0</v>
      </c>
      <c r="CM1030">
        <v>0</v>
      </c>
      <c r="CN1030">
        <v>0</v>
      </c>
    </row>
    <row r="1031" spans="1:92">
      <c r="A1031" t="s">
        <v>1777</v>
      </c>
      <c r="B1031" t="s">
        <v>25</v>
      </c>
      <c r="C1031" t="s">
        <v>26</v>
      </c>
      <c r="D1031" t="s">
        <v>47</v>
      </c>
      <c r="E1031" t="s">
        <v>48</v>
      </c>
      <c r="F1031" t="s">
        <v>49</v>
      </c>
      <c r="G1031" t="s">
        <v>466</v>
      </c>
      <c r="H1031" t="s">
        <v>467</v>
      </c>
      <c r="I1031">
        <v>100</v>
      </c>
      <c r="J1031" s="1">
        <v>0.85</v>
      </c>
      <c r="K1031" t="s">
        <v>26</v>
      </c>
      <c r="L1031" t="s">
        <v>27</v>
      </c>
      <c r="M1031" t="s">
        <v>28</v>
      </c>
      <c r="N1031" t="s">
        <v>28</v>
      </c>
      <c r="O1031" t="s">
        <v>28</v>
      </c>
      <c r="P1031" t="s">
        <v>468</v>
      </c>
      <c r="Q1031">
        <v>3</v>
      </c>
      <c r="R1031">
        <v>0.11463999999999901</v>
      </c>
      <c r="S1031">
        <f t="shared" si="32"/>
        <v>3</v>
      </c>
      <c r="T1031">
        <f t="shared" si="33"/>
        <v>6</v>
      </c>
      <c r="U1031">
        <v>0</v>
      </c>
      <c r="V1031">
        <v>0</v>
      </c>
      <c r="W1031">
        <v>0</v>
      </c>
      <c r="X1031">
        <v>0</v>
      </c>
      <c r="Y1031">
        <v>0</v>
      </c>
      <c r="Z1031">
        <v>0</v>
      </c>
      <c r="AA1031">
        <v>0</v>
      </c>
      <c r="AB1031">
        <v>0</v>
      </c>
      <c r="AC1031">
        <v>3</v>
      </c>
      <c r="AD1031">
        <v>0</v>
      </c>
      <c r="AE1031">
        <v>0</v>
      </c>
      <c r="AF1031">
        <v>0</v>
      </c>
      <c r="AG1031">
        <v>0</v>
      </c>
      <c r="AH1031">
        <v>0</v>
      </c>
      <c r="AI1031">
        <v>0</v>
      </c>
      <c r="AJ1031">
        <v>0</v>
      </c>
      <c r="AK1031">
        <v>0</v>
      </c>
      <c r="AL1031">
        <v>0</v>
      </c>
      <c r="AM1031">
        <v>0</v>
      </c>
      <c r="AN1031">
        <v>0</v>
      </c>
      <c r="AO1031">
        <v>0</v>
      </c>
      <c r="AP1031">
        <v>0</v>
      </c>
      <c r="AQ1031">
        <v>0</v>
      </c>
      <c r="AR1031">
        <v>0</v>
      </c>
      <c r="AS1031">
        <v>0</v>
      </c>
      <c r="AT1031">
        <v>0</v>
      </c>
      <c r="AU1031">
        <v>0</v>
      </c>
      <c r="AV1031">
        <v>0</v>
      </c>
      <c r="AW1031">
        <v>2</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v>0</v>
      </c>
      <c r="BR1031">
        <v>0</v>
      </c>
      <c r="BS1031">
        <v>0</v>
      </c>
      <c r="BT1031">
        <v>0</v>
      </c>
      <c r="BU1031">
        <v>1</v>
      </c>
      <c r="BV1031">
        <v>0</v>
      </c>
      <c r="BW1031">
        <v>0</v>
      </c>
      <c r="BX1031">
        <v>0</v>
      </c>
      <c r="BY1031">
        <v>0</v>
      </c>
      <c r="BZ1031">
        <v>0</v>
      </c>
      <c r="CA1031">
        <v>0</v>
      </c>
      <c r="CB1031">
        <v>0</v>
      </c>
      <c r="CC1031">
        <v>0</v>
      </c>
      <c r="CD1031">
        <v>0</v>
      </c>
      <c r="CE1031">
        <v>0</v>
      </c>
      <c r="CF1031">
        <v>0</v>
      </c>
      <c r="CG1031">
        <v>0</v>
      </c>
      <c r="CH1031">
        <v>0</v>
      </c>
      <c r="CI1031">
        <v>0</v>
      </c>
      <c r="CJ1031">
        <v>0</v>
      </c>
      <c r="CK1031">
        <v>0</v>
      </c>
      <c r="CL1031">
        <v>0</v>
      </c>
      <c r="CM1031">
        <v>0</v>
      </c>
      <c r="CN1031">
        <v>0</v>
      </c>
    </row>
    <row r="1032" spans="1:92">
      <c r="A1032" t="s">
        <v>1900</v>
      </c>
      <c r="B1032" t="s">
        <v>25</v>
      </c>
      <c r="C1032" t="s">
        <v>26</v>
      </c>
      <c r="D1032" t="s">
        <v>27</v>
      </c>
      <c r="E1032" t="s">
        <v>28</v>
      </c>
      <c r="F1032" t="s">
        <v>28</v>
      </c>
      <c r="G1032" t="s">
        <v>948</v>
      </c>
      <c r="H1032" t="s">
        <v>1901</v>
      </c>
      <c r="I1032">
        <v>100</v>
      </c>
      <c r="J1032" s="1">
        <v>0.97</v>
      </c>
      <c r="K1032" t="s">
        <v>26</v>
      </c>
      <c r="L1032" t="s">
        <v>27</v>
      </c>
      <c r="M1032" t="s">
        <v>28</v>
      </c>
      <c r="N1032" t="s">
        <v>67</v>
      </c>
      <c r="O1032" t="s">
        <v>67</v>
      </c>
      <c r="P1032" t="s">
        <v>1902</v>
      </c>
      <c r="Q1032">
        <v>2</v>
      </c>
      <c r="R1032">
        <v>7.0869999999999905E-2</v>
      </c>
      <c r="S1032">
        <f t="shared" si="32"/>
        <v>3</v>
      </c>
      <c r="T1032">
        <f t="shared" si="33"/>
        <v>6</v>
      </c>
      <c r="U1032">
        <v>0</v>
      </c>
      <c r="V1032">
        <v>0</v>
      </c>
      <c r="W1032">
        <v>0</v>
      </c>
      <c r="X1032">
        <v>0</v>
      </c>
      <c r="Y1032">
        <v>0</v>
      </c>
      <c r="Z1032">
        <v>0</v>
      </c>
      <c r="AA1032">
        <v>0</v>
      </c>
      <c r="AB1032">
        <v>0</v>
      </c>
      <c r="AC1032">
        <v>0</v>
      </c>
      <c r="AD1032">
        <v>0</v>
      </c>
      <c r="AE1032">
        <v>0</v>
      </c>
      <c r="AF1032">
        <v>0</v>
      </c>
      <c r="AG1032">
        <v>0</v>
      </c>
      <c r="AH1032">
        <v>2</v>
      </c>
      <c r="AI1032">
        <v>0</v>
      </c>
      <c r="AJ1032">
        <v>0</v>
      </c>
      <c r="AK1032">
        <v>0</v>
      </c>
      <c r="AL1032">
        <v>0</v>
      </c>
      <c r="AM1032">
        <v>0</v>
      </c>
      <c r="AN1032">
        <v>0</v>
      </c>
      <c r="AO1032">
        <v>0</v>
      </c>
      <c r="AP1032">
        <v>0</v>
      </c>
      <c r="AQ1032">
        <v>0</v>
      </c>
      <c r="AR1032">
        <v>0</v>
      </c>
      <c r="AS1032">
        <v>0</v>
      </c>
      <c r="AT1032">
        <v>0</v>
      </c>
      <c r="AU1032">
        <v>0</v>
      </c>
      <c r="AV1032">
        <v>0</v>
      </c>
      <c r="AW1032">
        <v>0</v>
      </c>
      <c r="AX1032">
        <v>0</v>
      </c>
      <c r="AY1032">
        <v>0</v>
      </c>
      <c r="AZ1032">
        <v>0</v>
      </c>
      <c r="BA1032">
        <v>0</v>
      </c>
      <c r="BB1032">
        <v>0</v>
      </c>
      <c r="BC1032">
        <v>0</v>
      </c>
      <c r="BD1032">
        <v>3</v>
      </c>
      <c r="BE1032">
        <v>0</v>
      </c>
      <c r="BF1032">
        <v>1</v>
      </c>
      <c r="BG1032">
        <v>0</v>
      </c>
      <c r="BH1032">
        <v>0</v>
      </c>
      <c r="BI1032">
        <v>0</v>
      </c>
      <c r="BJ1032">
        <v>0</v>
      </c>
      <c r="BK1032">
        <v>0</v>
      </c>
      <c r="BL1032">
        <v>0</v>
      </c>
      <c r="BM1032">
        <v>0</v>
      </c>
      <c r="BN1032">
        <v>0</v>
      </c>
      <c r="BO1032">
        <v>0</v>
      </c>
      <c r="BP1032">
        <v>0</v>
      </c>
      <c r="BQ1032">
        <v>0</v>
      </c>
      <c r="BR1032">
        <v>0</v>
      </c>
      <c r="BS1032">
        <v>0</v>
      </c>
      <c r="BT1032">
        <v>0</v>
      </c>
      <c r="BU1032">
        <v>0</v>
      </c>
      <c r="BV1032">
        <v>0</v>
      </c>
      <c r="BW1032">
        <v>0</v>
      </c>
      <c r="BX1032">
        <v>0</v>
      </c>
      <c r="BY1032">
        <v>0</v>
      </c>
      <c r="BZ1032">
        <v>0</v>
      </c>
      <c r="CA1032">
        <v>0</v>
      </c>
      <c r="CB1032">
        <v>0</v>
      </c>
      <c r="CC1032">
        <v>0</v>
      </c>
      <c r="CD1032">
        <v>0</v>
      </c>
      <c r="CE1032">
        <v>0</v>
      </c>
      <c r="CF1032">
        <v>0</v>
      </c>
      <c r="CG1032">
        <v>0</v>
      </c>
      <c r="CH1032">
        <v>0</v>
      </c>
      <c r="CI1032">
        <v>0</v>
      </c>
      <c r="CJ1032">
        <v>0</v>
      </c>
      <c r="CK1032">
        <v>0</v>
      </c>
      <c r="CL1032">
        <v>0</v>
      </c>
      <c r="CM1032">
        <v>0</v>
      </c>
      <c r="CN1032">
        <v>0</v>
      </c>
    </row>
    <row r="1033" spans="1:92">
      <c r="A1033" t="s">
        <v>1917</v>
      </c>
      <c r="B1033" t="s">
        <v>25</v>
      </c>
      <c r="C1033" t="s">
        <v>26</v>
      </c>
      <c r="D1033" t="s">
        <v>27</v>
      </c>
      <c r="E1033" t="s">
        <v>28</v>
      </c>
      <c r="F1033" t="s">
        <v>28</v>
      </c>
      <c r="G1033" t="s">
        <v>1918</v>
      </c>
      <c r="H1033" t="s">
        <v>1919</v>
      </c>
      <c r="I1033">
        <v>100</v>
      </c>
      <c r="J1033" s="1">
        <v>0.97</v>
      </c>
      <c r="K1033" t="s">
        <v>26</v>
      </c>
      <c r="L1033" t="s">
        <v>27</v>
      </c>
      <c r="M1033" t="s">
        <v>28</v>
      </c>
      <c r="N1033" t="s">
        <v>29</v>
      </c>
      <c r="O1033" t="s">
        <v>32</v>
      </c>
      <c r="P1033" t="s">
        <v>33</v>
      </c>
      <c r="Q1033">
        <v>6</v>
      </c>
      <c r="R1033">
        <v>7.3060000000000097E-2</v>
      </c>
      <c r="S1033">
        <f t="shared" si="32"/>
        <v>3</v>
      </c>
      <c r="T1033">
        <f t="shared" si="33"/>
        <v>6</v>
      </c>
      <c r="U1033">
        <v>0</v>
      </c>
      <c r="V1033">
        <v>0</v>
      </c>
      <c r="W1033">
        <v>0</v>
      </c>
      <c r="X1033">
        <v>0</v>
      </c>
      <c r="Y1033">
        <v>0</v>
      </c>
      <c r="Z1033">
        <v>0</v>
      </c>
      <c r="AA1033">
        <v>0</v>
      </c>
      <c r="AB1033">
        <v>0</v>
      </c>
      <c r="AC1033">
        <v>0</v>
      </c>
      <c r="AD1033">
        <v>0</v>
      </c>
      <c r="AE1033">
        <v>0</v>
      </c>
      <c r="AF1033">
        <v>0</v>
      </c>
      <c r="AG1033">
        <v>0</v>
      </c>
      <c r="AH1033">
        <v>3</v>
      </c>
      <c r="AI1033">
        <v>0</v>
      </c>
      <c r="AJ1033">
        <v>0</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0</v>
      </c>
      <c r="BC1033">
        <v>0</v>
      </c>
      <c r="BD1033">
        <v>2</v>
      </c>
      <c r="BE1033">
        <v>0</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v>0</v>
      </c>
      <c r="BY1033">
        <v>0</v>
      </c>
      <c r="BZ1033">
        <v>1</v>
      </c>
      <c r="CA1033">
        <v>0</v>
      </c>
      <c r="CB1033">
        <v>0</v>
      </c>
      <c r="CC1033">
        <v>0</v>
      </c>
      <c r="CD1033">
        <v>0</v>
      </c>
      <c r="CE1033">
        <v>0</v>
      </c>
      <c r="CF1033">
        <v>0</v>
      </c>
      <c r="CG1033">
        <v>0</v>
      </c>
      <c r="CH1033">
        <v>0</v>
      </c>
      <c r="CI1033">
        <v>0</v>
      </c>
      <c r="CJ1033">
        <v>0</v>
      </c>
      <c r="CK1033">
        <v>0</v>
      </c>
      <c r="CL1033">
        <v>0</v>
      </c>
      <c r="CM1033">
        <v>0</v>
      </c>
      <c r="CN1033">
        <v>0</v>
      </c>
    </row>
    <row r="1034" spans="1:92">
      <c r="A1034" t="s">
        <v>670</v>
      </c>
      <c r="B1034" t="s">
        <v>25</v>
      </c>
      <c r="C1034" t="s">
        <v>26</v>
      </c>
      <c r="D1034" t="s">
        <v>47</v>
      </c>
      <c r="E1034" t="s">
        <v>35</v>
      </c>
      <c r="F1034" t="s">
        <v>110</v>
      </c>
      <c r="G1034" t="s">
        <v>249</v>
      </c>
      <c r="H1034" t="s">
        <v>250</v>
      </c>
      <c r="I1034">
        <v>100</v>
      </c>
      <c r="J1034" s="1">
        <v>0.95</v>
      </c>
      <c r="K1034" t="s">
        <v>26</v>
      </c>
      <c r="L1034" t="s">
        <v>47</v>
      </c>
      <c r="M1034" t="s">
        <v>35</v>
      </c>
      <c r="N1034" t="s">
        <v>110</v>
      </c>
      <c r="O1034" t="s">
        <v>251</v>
      </c>
      <c r="P1034" t="s">
        <v>252</v>
      </c>
      <c r="Q1034">
        <v>3</v>
      </c>
      <c r="R1034">
        <v>0.15625</v>
      </c>
      <c r="S1034">
        <f t="shared" si="32"/>
        <v>2</v>
      </c>
      <c r="T1034">
        <f t="shared" si="33"/>
        <v>6</v>
      </c>
      <c r="U1034">
        <v>2</v>
      </c>
      <c r="V1034">
        <v>0</v>
      </c>
      <c r="W1034">
        <v>0</v>
      </c>
      <c r="X1034">
        <v>4</v>
      </c>
      <c r="Y1034">
        <v>0</v>
      </c>
      <c r="Z1034">
        <v>0</v>
      </c>
      <c r="AA1034">
        <v>0</v>
      </c>
      <c r="AB1034">
        <v>0</v>
      </c>
      <c r="AC1034">
        <v>0</v>
      </c>
      <c r="AD1034">
        <v>0</v>
      </c>
      <c r="AE1034">
        <v>0</v>
      </c>
      <c r="AF1034">
        <v>0</v>
      </c>
      <c r="AG1034">
        <v>0</v>
      </c>
      <c r="AH1034">
        <v>0</v>
      </c>
      <c r="AI1034">
        <v>0</v>
      </c>
      <c r="AJ1034">
        <v>0</v>
      </c>
      <c r="AK1034">
        <v>0</v>
      </c>
      <c r="AL1034">
        <v>0</v>
      </c>
      <c r="AM1034">
        <v>0</v>
      </c>
      <c r="AN1034">
        <v>0</v>
      </c>
      <c r="AO1034">
        <v>0</v>
      </c>
      <c r="AP1034">
        <v>0</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v>0</v>
      </c>
      <c r="BR1034">
        <v>0</v>
      </c>
      <c r="BS1034">
        <v>0</v>
      </c>
      <c r="BT1034">
        <v>0</v>
      </c>
      <c r="BU1034">
        <v>0</v>
      </c>
      <c r="BV1034">
        <v>0</v>
      </c>
      <c r="BW1034">
        <v>0</v>
      </c>
      <c r="BX1034">
        <v>0</v>
      </c>
      <c r="BY1034">
        <v>0</v>
      </c>
      <c r="BZ1034">
        <v>0</v>
      </c>
      <c r="CA1034">
        <v>0</v>
      </c>
      <c r="CB1034">
        <v>0</v>
      </c>
      <c r="CC1034">
        <v>0</v>
      </c>
      <c r="CD1034">
        <v>0</v>
      </c>
      <c r="CE1034">
        <v>0</v>
      </c>
      <c r="CF1034">
        <v>0</v>
      </c>
      <c r="CG1034">
        <v>0</v>
      </c>
      <c r="CH1034">
        <v>0</v>
      </c>
      <c r="CI1034">
        <v>0</v>
      </c>
      <c r="CJ1034">
        <v>0</v>
      </c>
      <c r="CK1034">
        <v>0</v>
      </c>
      <c r="CL1034">
        <v>0</v>
      </c>
      <c r="CM1034">
        <v>0</v>
      </c>
      <c r="CN1034">
        <v>0</v>
      </c>
    </row>
    <row r="1035" spans="1:92">
      <c r="A1035" t="s">
        <v>1236</v>
      </c>
      <c r="B1035" t="s">
        <v>25</v>
      </c>
      <c r="C1035" t="s">
        <v>26</v>
      </c>
      <c r="D1035" t="s">
        <v>88</v>
      </c>
      <c r="E1035" t="s">
        <v>89</v>
      </c>
      <c r="F1035" t="s">
        <v>574</v>
      </c>
      <c r="G1035" t="s">
        <v>1237</v>
      </c>
      <c r="H1035" t="s">
        <v>1238</v>
      </c>
      <c r="I1035">
        <v>100</v>
      </c>
      <c r="J1035" s="1">
        <v>0.82</v>
      </c>
      <c r="K1035" t="s">
        <v>26</v>
      </c>
      <c r="L1035" t="s">
        <v>88</v>
      </c>
      <c r="M1035" t="s">
        <v>89</v>
      </c>
      <c r="N1035" t="s">
        <v>172</v>
      </c>
      <c r="O1035" t="s">
        <v>175</v>
      </c>
      <c r="P1035" t="s">
        <v>845</v>
      </c>
      <c r="Q1035">
        <v>3</v>
      </c>
      <c r="R1035">
        <v>0.44991999999999899</v>
      </c>
      <c r="S1035">
        <f t="shared" si="32"/>
        <v>2</v>
      </c>
      <c r="T1035">
        <f t="shared" si="33"/>
        <v>6</v>
      </c>
      <c r="U1035">
        <v>0</v>
      </c>
      <c r="V1035">
        <v>0</v>
      </c>
      <c r="W1035">
        <v>0</v>
      </c>
      <c r="X1035">
        <v>5</v>
      </c>
      <c r="Y1035">
        <v>0</v>
      </c>
      <c r="Z1035">
        <v>0</v>
      </c>
      <c r="AA1035">
        <v>0</v>
      </c>
      <c r="AB1035">
        <v>0</v>
      </c>
      <c r="AC1035">
        <v>0</v>
      </c>
      <c r="AD1035">
        <v>0</v>
      </c>
      <c r="AE1035">
        <v>0</v>
      </c>
      <c r="AF1035">
        <v>0</v>
      </c>
      <c r="AG1035">
        <v>0</v>
      </c>
      <c r="AH1035">
        <v>0</v>
      </c>
      <c r="AI1035">
        <v>0</v>
      </c>
      <c r="AJ1035">
        <v>0</v>
      </c>
      <c r="AK1035">
        <v>0</v>
      </c>
      <c r="AL1035">
        <v>0</v>
      </c>
      <c r="AM1035">
        <v>0</v>
      </c>
      <c r="AN1035">
        <v>0</v>
      </c>
      <c r="AO1035">
        <v>0</v>
      </c>
      <c r="AP1035">
        <v>0</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1</v>
      </c>
      <c r="BV1035">
        <v>0</v>
      </c>
      <c r="BW1035">
        <v>0</v>
      </c>
      <c r="BX1035">
        <v>0</v>
      </c>
      <c r="BY1035">
        <v>0</v>
      </c>
      <c r="BZ1035">
        <v>0</v>
      </c>
      <c r="CA1035">
        <v>0</v>
      </c>
      <c r="CB1035">
        <v>0</v>
      </c>
      <c r="CC1035">
        <v>0</v>
      </c>
      <c r="CD1035">
        <v>0</v>
      </c>
      <c r="CE1035">
        <v>0</v>
      </c>
      <c r="CF1035">
        <v>0</v>
      </c>
      <c r="CG1035">
        <v>0</v>
      </c>
      <c r="CH1035">
        <v>0</v>
      </c>
      <c r="CI1035">
        <v>0</v>
      </c>
      <c r="CJ1035">
        <v>0</v>
      </c>
      <c r="CK1035">
        <v>0</v>
      </c>
      <c r="CL1035">
        <v>0</v>
      </c>
      <c r="CM1035">
        <v>0</v>
      </c>
      <c r="CN1035">
        <v>0</v>
      </c>
    </row>
    <row r="1036" spans="1:92">
      <c r="A1036" t="s">
        <v>1435</v>
      </c>
      <c r="B1036" t="s">
        <v>25</v>
      </c>
      <c r="C1036" t="s">
        <v>26</v>
      </c>
      <c r="D1036" t="s">
        <v>47</v>
      </c>
      <c r="E1036" t="s">
        <v>48</v>
      </c>
      <c r="F1036" t="s">
        <v>49</v>
      </c>
      <c r="G1036" t="s">
        <v>259</v>
      </c>
      <c r="H1036" t="s">
        <v>260</v>
      </c>
      <c r="I1036">
        <v>100</v>
      </c>
      <c r="J1036" s="1">
        <v>0.96</v>
      </c>
      <c r="K1036" t="s">
        <v>26</v>
      </c>
      <c r="L1036" t="s">
        <v>47</v>
      </c>
      <c r="M1036" t="s">
        <v>48</v>
      </c>
      <c r="N1036" t="s">
        <v>49</v>
      </c>
      <c r="O1036" t="s">
        <v>52</v>
      </c>
      <c r="P1036" t="s">
        <v>261</v>
      </c>
      <c r="Q1036">
        <v>3</v>
      </c>
      <c r="R1036">
        <v>0.1045</v>
      </c>
      <c r="S1036">
        <f t="shared" si="32"/>
        <v>2</v>
      </c>
      <c r="T1036">
        <f t="shared" si="33"/>
        <v>6</v>
      </c>
      <c r="U1036">
        <v>0</v>
      </c>
      <c r="V1036">
        <v>0</v>
      </c>
      <c r="W1036">
        <v>0</v>
      </c>
      <c r="X1036">
        <v>0</v>
      </c>
      <c r="Y1036">
        <v>0</v>
      </c>
      <c r="Z1036">
        <v>0</v>
      </c>
      <c r="AA1036">
        <v>0</v>
      </c>
      <c r="AB1036">
        <v>0</v>
      </c>
      <c r="AC1036">
        <v>0</v>
      </c>
      <c r="AD1036">
        <v>0</v>
      </c>
      <c r="AE1036">
        <v>0</v>
      </c>
      <c r="AF1036">
        <v>0</v>
      </c>
      <c r="AG1036">
        <v>0</v>
      </c>
      <c r="AH1036">
        <v>0</v>
      </c>
      <c r="AI1036">
        <v>0</v>
      </c>
      <c r="AJ1036">
        <v>0</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v>0</v>
      </c>
      <c r="BR1036">
        <v>0</v>
      </c>
      <c r="BS1036">
        <v>0</v>
      </c>
      <c r="BT1036">
        <v>0</v>
      </c>
      <c r="BU1036">
        <v>0</v>
      </c>
      <c r="BV1036">
        <v>0</v>
      </c>
      <c r="BW1036">
        <v>0</v>
      </c>
      <c r="BX1036">
        <v>5</v>
      </c>
      <c r="BY1036">
        <v>0</v>
      </c>
      <c r="BZ1036">
        <v>0</v>
      </c>
      <c r="CA1036">
        <v>0</v>
      </c>
      <c r="CB1036">
        <v>0</v>
      </c>
      <c r="CC1036">
        <v>0</v>
      </c>
      <c r="CD1036">
        <v>0</v>
      </c>
      <c r="CE1036">
        <v>0</v>
      </c>
      <c r="CF1036">
        <v>0</v>
      </c>
      <c r="CG1036">
        <v>0</v>
      </c>
      <c r="CH1036">
        <v>0</v>
      </c>
      <c r="CI1036">
        <v>0</v>
      </c>
      <c r="CJ1036">
        <v>1</v>
      </c>
      <c r="CK1036">
        <v>0</v>
      </c>
      <c r="CL1036">
        <v>0</v>
      </c>
      <c r="CM1036">
        <v>0</v>
      </c>
      <c r="CN1036">
        <v>0</v>
      </c>
    </row>
    <row r="1037" spans="1:92">
      <c r="A1037" t="s">
        <v>1578</v>
      </c>
      <c r="B1037" t="s">
        <v>25</v>
      </c>
      <c r="C1037" t="s">
        <v>26</v>
      </c>
      <c r="D1037" t="s">
        <v>27</v>
      </c>
      <c r="E1037" t="s">
        <v>81</v>
      </c>
      <c r="F1037" t="s">
        <v>263</v>
      </c>
      <c r="G1037" t="s">
        <v>1579</v>
      </c>
      <c r="H1037" t="s">
        <v>1580</v>
      </c>
      <c r="I1037">
        <v>100</v>
      </c>
      <c r="J1037" s="1">
        <v>0.91</v>
      </c>
      <c r="K1037" t="s">
        <v>26</v>
      </c>
      <c r="L1037" t="s">
        <v>27</v>
      </c>
      <c r="M1037" t="s">
        <v>880</v>
      </c>
      <c r="N1037" t="s">
        <v>44</v>
      </c>
      <c r="O1037" t="s">
        <v>122</v>
      </c>
      <c r="P1037" t="s">
        <v>1581</v>
      </c>
      <c r="Q1037">
        <v>2</v>
      </c>
      <c r="R1037">
        <v>0.105879999999999</v>
      </c>
      <c r="S1037">
        <f t="shared" si="32"/>
        <v>2</v>
      </c>
      <c r="T1037">
        <f t="shared" si="33"/>
        <v>6</v>
      </c>
      <c r="U1037">
        <v>0</v>
      </c>
      <c r="V1037">
        <v>0</v>
      </c>
      <c r="W1037">
        <v>0</v>
      </c>
      <c r="X1037">
        <v>0</v>
      </c>
      <c r="Y1037">
        <v>0</v>
      </c>
      <c r="Z1037">
        <v>2</v>
      </c>
      <c r="AA1037">
        <v>0</v>
      </c>
      <c r="AB1037">
        <v>0</v>
      </c>
      <c r="AC1037">
        <v>0</v>
      </c>
      <c r="AD1037">
        <v>0</v>
      </c>
      <c r="AE1037">
        <v>0</v>
      </c>
      <c r="AF1037">
        <v>0</v>
      </c>
      <c r="AG1037">
        <v>0</v>
      </c>
      <c r="AH1037">
        <v>0</v>
      </c>
      <c r="AI1037">
        <v>0</v>
      </c>
      <c r="AJ1037">
        <v>0</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v>0</v>
      </c>
      <c r="BR1037">
        <v>0</v>
      </c>
      <c r="BS1037">
        <v>0</v>
      </c>
      <c r="BT1037">
        <v>0</v>
      </c>
      <c r="BU1037">
        <v>0</v>
      </c>
      <c r="BV1037">
        <v>0</v>
      </c>
      <c r="BW1037">
        <v>0</v>
      </c>
      <c r="BX1037">
        <v>0</v>
      </c>
      <c r="BY1037">
        <v>0</v>
      </c>
      <c r="BZ1037">
        <v>0</v>
      </c>
      <c r="CA1037">
        <v>0</v>
      </c>
      <c r="CB1037">
        <v>0</v>
      </c>
      <c r="CC1037">
        <v>0</v>
      </c>
      <c r="CD1037">
        <v>0</v>
      </c>
      <c r="CE1037">
        <v>0</v>
      </c>
      <c r="CF1037">
        <v>0</v>
      </c>
      <c r="CG1037">
        <v>0</v>
      </c>
      <c r="CH1037">
        <v>0</v>
      </c>
      <c r="CI1037">
        <v>0</v>
      </c>
      <c r="CJ1037">
        <v>0</v>
      </c>
      <c r="CK1037">
        <v>0</v>
      </c>
      <c r="CL1037">
        <v>0</v>
      </c>
      <c r="CM1037">
        <v>0</v>
      </c>
      <c r="CN1037">
        <v>4</v>
      </c>
    </row>
    <row r="1038" spans="1:92">
      <c r="A1038" t="s">
        <v>2042</v>
      </c>
      <c r="B1038" t="s">
        <v>25</v>
      </c>
      <c r="C1038" t="s">
        <v>26</v>
      </c>
      <c r="D1038" t="s">
        <v>27</v>
      </c>
      <c r="E1038" t="s">
        <v>28</v>
      </c>
      <c r="F1038" t="s">
        <v>28</v>
      </c>
      <c r="G1038" t="s">
        <v>1723</v>
      </c>
      <c r="H1038" t="s">
        <v>1724</v>
      </c>
      <c r="I1038">
        <v>100</v>
      </c>
      <c r="J1038" s="1">
        <v>0.92</v>
      </c>
      <c r="K1038" t="s">
        <v>26</v>
      </c>
      <c r="L1038" t="s">
        <v>27</v>
      </c>
      <c r="M1038" t="s">
        <v>28</v>
      </c>
      <c r="N1038" t="s">
        <v>28</v>
      </c>
      <c r="O1038" t="s">
        <v>28</v>
      </c>
      <c r="P1038" t="s">
        <v>1438</v>
      </c>
      <c r="Q1038">
        <v>3</v>
      </c>
      <c r="R1038">
        <v>0.25602000000000003</v>
      </c>
      <c r="S1038">
        <f t="shared" si="32"/>
        <v>2</v>
      </c>
      <c r="T1038">
        <f t="shared" si="33"/>
        <v>6</v>
      </c>
      <c r="U1038">
        <v>0</v>
      </c>
      <c r="V1038">
        <v>0</v>
      </c>
      <c r="W1038">
        <v>0</v>
      </c>
      <c r="X1038">
        <v>0</v>
      </c>
      <c r="Y1038">
        <v>0</v>
      </c>
      <c r="Z1038">
        <v>0</v>
      </c>
      <c r="AA1038">
        <v>0</v>
      </c>
      <c r="AB1038">
        <v>0</v>
      </c>
      <c r="AC1038">
        <v>0</v>
      </c>
      <c r="AD1038">
        <v>0</v>
      </c>
      <c r="AE1038">
        <v>0</v>
      </c>
      <c r="AF1038">
        <v>0</v>
      </c>
      <c r="AG1038">
        <v>0</v>
      </c>
      <c r="AH1038">
        <v>0</v>
      </c>
      <c r="AI1038">
        <v>0</v>
      </c>
      <c r="AJ1038">
        <v>0</v>
      </c>
      <c r="AK1038">
        <v>0</v>
      </c>
      <c r="AL1038">
        <v>0</v>
      </c>
      <c r="AM1038">
        <v>0</v>
      </c>
      <c r="AN1038">
        <v>2</v>
      </c>
      <c r="AO1038">
        <v>0</v>
      </c>
      <c r="AP1038">
        <v>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v>0</v>
      </c>
      <c r="BY1038">
        <v>0</v>
      </c>
      <c r="BZ1038">
        <v>0</v>
      </c>
      <c r="CA1038">
        <v>0</v>
      </c>
      <c r="CB1038">
        <v>0</v>
      </c>
      <c r="CC1038">
        <v>0</v>
      </c>
      <c r="CD1038">
        <v>0</v>
      </c>
      <c r="CE1038">
        <v>0</v>
      </c>
      <c r="CF1038">
        <v>0</v>
      </c>
      <c r="CG1038">
        <v>0</v>
      </c>
      <c r="CH1038">
        <v>0</v>
      </c>
      <c r="CI1038">
        <v>0</v>
      </c>
      <c r="CJ1038">
        <v>0</v>
      </c>
      <c r="CK1038">
        <v>0</v>
      </c>
      <c r="CL1038">
        <v>0</v>
      </c>
      <c r="CM1038">
        <v>0</v>
      </c>
      <c r="CN1038">
        <v>4</v>
      </c>
    </row>
    <row r="1039" spans="1:92">
      <c r="A1039" t="s">
        <v>2051</v>
      </c>
      <c r="B1039" t="s">
        <v>25</v>
      </c>
      <c r="C1039" t="s">
        <v>26</v>
      </c>
      <c r="D1039" t="s">
        <v>27</v>
      </c>
      <c r="E1039" t="s">
        <v>28</v>
      </c>
      <c r="F1039" t="s">
        <v>29</v>
      </c>
      <c r="G1039" t="s">
        <v>905</v>
      </c>
      <c r="H1039" t="s">
        <v>906</v>
      </c>
      <c r="I1039">
        <v>100</v>
      </c>
      <c r="J1039" s="1">
        <v>0.97</v>
      </c>
      <c r="K1039" t="s">
        <v>26</v>
      </c>
      <c r="L1039" t="s">
        <v>27</v>
      </c>
      <c r="M1039" t="s">
        <v>28</v>
      </c>
      <c r="N1039" t="s">
        <v>29</v>
      </c>
      <c r="O1039" t="s">
        <v>32</v>
      </c>
      <c r="P1039" t="s">
        <v>1747</v>
      </c>
      <c r="Q1039">
        <v>5</v>
      </c>
      <c r="R1039">
        <v>0.20602000000000001</v>
      </c>
      <c r="S1039">
        <f t="shared" si="32"/>
        <v>2</v>
      </c>
      <c r="T1039">
        <f t="shared" si="33"/>
        <v>6</v>
      </c>
      <c r="U1039">
        <v>0</v>
      </c>
      <c r="V1039">
        <v>0</v>
      </c>
      <c r="W1039">
        <v>0</v>
      </c>
      <c r="X1039">
        <v>0</v>
      </c>
      <c r="Y1039">
        <v>0</v>
      </c>
      <c r="Z1039">
        <v>0</v>
      </c>
      <c r="AA1039">
        <v>0</v>
      </c>
      <c r="AB1039">
        <v>0</v>
      </c>
      <c r="AC1039">
        <v>0</v>
      </c>
      <c r="AD1039">
        <v>0</v>
      </c>
      <c r="AE1039">
        <v>0</v>
      </c>
      <c r="AF1039">
        <v>0</v>
      </c>
      <c r="AG1039">
        <v>0</v>
      </c>
      <c r="AH1039">
        <v>0</v>
      </c>
      <c r="AI1039">
        <v>0</v>
      </c>
      <c r="AJ1039">
        <v>0</v>
      </c>
      <c r="AK1039">
        <v>0</v>
      </c>
      <c r="AL1039">
        <v>0</v>
      </c>
      <c r="AM1039">
        <v>0</v>
      </c>
      <c r="AN1039">
        <v>1</v>
      </c>
      <c r="AO1039">
        <v>0</v>
      </c>
      <c r="AP1039">
        <v>0</v>
      </c>
      <c r="AQ1039">
        <v>0</v>
      </c>
      <c r="AR1039">
        <v>0</v>
      </c>
      <c r="AS1039">
        <v>0</v>
      </c>
      <c r="AT1039">
        <v>0</v>
      </c>
      <c r="AU1039">
        <v>0</v>
      </c>
      <c r="AV1039">
        <v>0</v>
      </c>
      <c r="AW1039">
        <v>0</v>
      </c>
      <c r="AX1039">
        <v>0</v>
      </c>
      <c r="AY1039">
        <v>0</v>
      </c>
      <c r="AZ1039">
        <v>0</v>
      </c>
      <c r="BA1039">
        <v>0</v>
      </c>
      <c r="BB1039">
        <v>0</v>
      </c>
      <c r="BC1039">
        <v>0</v>
      </c>
      <c r="BD1039">
        <v>0</v>
      </c>
      <c r="BE1039">
        <v>0</v>
      </c>
      <c r="BF1039">
        <v>0</v>
      </c>
      <c r="BG1039">
        <v>0</v>
      </c>
      <c r="BH1039">
        <v>0</v>
      </c>
      <c r="BI1039">
        <v>0</v>
      </c>
      <c r="BJ1039">
        <v>5</v>
      </c>
      <c r="BK1039">
        <v>0</v>
      </c>
      <c r="BL1039">
        <v>0</v>
      </c>
      <c r="BM1039">
        <v>0</v>
      </c>
      <c r="BN1039">
        <v>0</v>
      </c>
      <c r="BO1039">
        <v>0</v>
      </c>
      <c r="BP1039">
        <v>0</v>
      </c>
      <c r="BQ1039">
        <v>0</v>
      </c>
      <c r="BR1039">
        <v>0</v>
      </c>
      <c r="BS1039">
        <v>0</v>
      </c>
      <c r="BT1039">
        <v>0</v>
      </c>
      <c r="BU1039">
        <v>0</v>
      </c>
      <c r="BV1039">
        <v>0</v>
      </c>
      <c r="BW1039">
        <v>0</v>
      </c>
      <c r="BX1039">
        <v>0</v>
      </c>
      <c r="BY1039">
        <v>0</v>
      </c>
      <c r="BZ1039">
        <v>0</v>
      </c>
      <c r="CA1039">
        <v>0</v>
      </c>
      <c r="CB1039">
        <v>0</v>
      </c>
      <c r="CC1039">
        <v>0</v>
      </c>
      <c r="CD1039">
        <v>0</v>
      </c>
      <c r="CE1039">
        <v>0</v>
      </c>
      <c r="CF1039">
        <v>0</v>
      </c>
      <c r="CG1039">
        <v>0</v>
      </c>
      <c r="CH1039">
        <v>0</v>
      </c>
      <c r="CI1039">
        <v>0</v>
      </c>
      <c r="CJ1039">
        <v>0</v>
      </c>
      <c r="CK1039">
        <v>0</v>
      </c>
      <c r="CL1039">
        <v>0</v>
      </c>
      <c r="CM1039">
        <v>0</v>
      </c>
      <c r="CN1039">
        <v>0</v>
      </c>
    </row>
    <row r="1040" spans="1:92">
      <c r="A1040" t="s">
        <v>2164</v>
      </c>
      <c r="B1040" t="s">
        <v>25</v>
      </c>
      <c r="C1040" t="s">
        <v>26</v>
      </c>
      <c r="D1040" t="s">
        <v>88</v>
      </c>
      <c r="E1040" t="s">
        <v>89</v>
      </c>
      <c r="G1040" t="s">
        <v>747</v>
      </c>
      <c r="H1040" t="s">
        <v>748</v>
      </c>
      <c r="I1040">
        <v>100</v>
      </c>
      <c r="J1040" s="1">
        <v>0.9</v>
      </c>
      <c r="K1040" t="s">
        <v>26</v>
      </c>
      <c r="L1040" t="s">
        <v>88</v>
      </c>
      <c r="M1040" t="s">
        <v>89</v>
      </c>
      <c r="P1040" t="s">
        <v>749</v>
      </c>
      <c r="Q1040">
        <v>3</v>
      </c>
      <c r="R1040">
        <v>0.13553999999999899</v>
      </c>
      <c r="S1040">
        <f t="shared" si="32"/>
        <v>2</v>
      </c>
      <c r="T1040">
        <f t="shared" si="33"/>
        <v>6</v>
      </c>
      <c r="U1040">
        <v>0</v>
      </c>
      <c r="V1040">
        <v>0</v>
      </c>
      <c r="W1040">
        <v>0</v>
      </c>
      <c r="X1040">
        <v>0</v>
      </c>
      <c r="Y1040">
        <v>0</v>
      </c>
      <c r="Z1040">
        <v>0</v>
      </c>
      <c r="AA1040">
        <v>0</v>
      </c>
      <c r="AB1040">
        <v>0</v>
      </c>
      <c r="AC1040">
        <v>0</v>
      </c>
      <c r="AD1040">
        <v>0</v>
      </c>
      <c r="AE1040">
        <v>0</v>
      </c>
      <c r="AF1040">
        <v>0</v>
      </c>
      <c r="AG1040">
        <v>0</v>
      </c>
      <c r="AH1040">
        <v>0</v>
      </c>
      <c r="AI1040">
        <v>0</v>
      </c>
      <c r="AJ1040">
        <v>0</v>
      </c>
      <c r="AK1040">
        <v>0</v>
      </c>
      <c r="AL1040">
        <v>0</v>
      </c>
      <c r="AM1040">
        <v>0</v>
      </c>
      <c r="AN1040">
        <v>0</v>
      </c>
      <c r="AO1040">
        <v>0</v>
      </c>
      <c r="AP1040">
        <v>0</v>
      </c>
      <c r="AQ1040">
        <v>0</v>
      </c>
      <c r="AR1040">
        <v>0</v>
      </c>
      <c r="AS1040">
        <v>0</v>
      </c>
      <c r="AT1040">
        <v>0</v>
      </c>
      <c r="AU1040">
        <v>2</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v>0</v>
      </c>
      <c r="BY1040">
        <v>0</v>
      </c>
      <c r="BZ1040">
        <v>0</v>
      </c>
      <c r="CA1040">
        <v>4</v>
      </c>
      <c r="CB1040">
        <v>0</v>
      </c>
      <c r="CC1040">
        <v>0</v>
      </c>
      <c r="CD1040">
        <v>0</v>
      </c>
      <c r="CE1040">
        <v>0</v>
      </c>
      <c r="CF1040">
        <v>0</v>
      </c>
      <c r="CG1040">
        <v>0</v>
      </c>
      <c r="CH1040">
        <v>0</v>
      </c>
      <c r="CI1040">
        <v>0</v>
      </c>
      <c r="CJ1040">
        <v>0</v>
      </c>
      <c r="CK1040">
        <v>0</v>
      </c>
      <c r="CL1040">
        <v>0</v>
      </c>
      <c r="CM1040">
        <v>0</v>
      </c>
      <c r="CN1040">
        <v>0</v>
      </c>
    </row>
    <row r="1041" spans="1:92">
      <c r="A1041" t="s">
        <v>2250</v>
      </c>
      <c r="B1041" t="s">
        <v>25</v>
      </c>
      <c r="C1041" t="s">
        <v>26</v>
      </c>
      <c r="D1041" t="s">
        <v>47</v>
      </c>
      <c r="E1041" t="s">
        <v>35</v>
      </c>
      <c r="F1041" t="s">
        <v>35</v>
      </c>
      <c r="G1041" t="s">
        <v>966</v>
      </c>
      <c r="H1041" t="s">
        <v>967</v>
      </c>
      <c r="I1041">
        <v>100</v>
      </c>
      <c r="J1041" s="1">
        <v>0.95</v>
      </c>
      <c r="K1041" t="s">
        <v>26</v>
      </c>
      <c r="L1041" t="s">
        <v>47</v>
      </c>
      <c r="M1041" t="s">
        <v>35</v>
      </c>
      <c r="N1041" t="s">
        <v>44</v>
      </c>
      <c r="O1041" t="s">
        <v>28</v>
      </c>
      <c r="P1041" t="s">
        <v>2251</v>
      </c>
      <c r="Q1041">
        <v>2</v>
      </c>
      <c r="R1041">
        <v>8.7740000000000096E-2</v>
      </c>
      <c r="S1041">
        <f t="shared" si="32"/>
        <v>2</v>
      </c>
      <c r="T1041">
        <f t="shared" si="33"/>
        <v>6</v>
      </c>
      <c r="U1041">
        <v>0</v>
      </c>
      <c r="V1041">
        <v>0</v>
      </c>
      <c r="W1041">
        <v>0</v>
      </c>
      <c r="X1041">
        <v>0</v>
      </c>
      <c r="Y1041">
        <v>0</v>
      </c>
      <c r="Z1041">
        <v>0</v>
      </c>
      <c r="AA1041">
        <v>0</v>
      </c>
      <c r="AB1041">
        <v>0</v>
      </c>
      <c r="AC1041">
        <v>0</v>
      </c>
      <c r="AD1041">
        <v>0</v>
      </c>
      <c r="AE1041">
        <v>0</v>
      </c>
      <c r="AF1041">
        <v>0</v>
      </c>
      <c r="AG1041">
        <v>0</v>
      </c>
      <c r="AH1041">
        <v>0</v>
      </c>
      <c r="AI1041">
        <v>0</v>
      </c>
      <c r="AJ1041">
        <v>0</v>
      </c>
      <c r="AK1041">
        <v>0</v>
      </c>
      <c r="AL1041">
        <v>0</v>
      </c>
      <c r="AM1041">
        <v>0</v>
      </c>
      <c r="AN1041">
        <v>0</v>
      </c>
      <c r="AO1041">
        <v>0</v>
      </c>
      <c r="AP1041">
        <v>0</v>
      </c>
      <c r="AQ1041">
        <v>0</v>
      </c>
      <c r="AR1041">
        <v>0</v>
      </c>
      <c r="AS1041">
        <v>0</v>
      </c>
      <c r="AT1041">
        <v>0</v>
      </c>
      <c r="AU1041">
        <v>0</v>
      </c>
      <c r="AV1041">
        <v>0</v>
      </c>
      <c r="AW1041">
        <v>0</v>
      </c>
      <c r="AX1041">
        <v>0</v>
      </c>
      <c r="AY1041">
        <v>0</v>
      </c>
      <c r="AZ1041">
        <v>0</v>
      </c>
      <c r="BA1041">
        <v>0</v>
      </c>
      <c r="BB1041">
        <v>0</v>
      </c>
      <c r="BC1041">
        <v>5</v>
      </c>
      <c r="BD1041">
        <v>0</v>
      </c>
      <c r="BE1041">
        <v>0</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v>0</v>
      </c>
      <c r="BY1041">
        <v>0</v>
      </c>
      <c r="BZ1041">
        <v>0</v>
      </c>
      <c r="CA1041">
        <v>0</v>
      </c>
      <c r="CB1041">
        <v>0</v>
      </c>
      <c r="CC1041">
        <v>0</v>
      </c>
      <c r="CD1041">
        <v>0</v>
      </c>
      <c r="CE1041">
        <v>0</v>
      </c>
      <c r="CF1041">
        <v>0</v>
      </c>
      <c r="CG1041">
        <v>1</v>
      </c>
      <c r="CH1041">
        <v>0</v>
      </c>
      <c r="CI1041">
        <v>0</v>
      </c>
      <c r="CJ1041">
        <v>0</v>
      </c>
      <c r="CK1041">
        <v>0</v>
      </c>
      <c r="CL1041">
        <v>0</v>
      </c>
      <c r="CM1041">
        <v>0</v>
      </c>
      <c r="CN1041">
        <v>0</v>
      </c>
    </row>
    <row r="1042" spans="1:92">
      <c r="A1042" t="s">
        <v>2252</v>
      </c>
      <c r="B1042" t="s">
        <v>25</v>
      </c>
      <c r="C1042" t="s">
        <v>26</v>
      </c>
      <c r="D1042" t="s">
        <v>27</v>
      </c>
      <c r="E1042" t="s">
        <v>81</v>
      </c>
      <c r="F1042" t="s">
        <v>82</v>
      </c>
      <c r="G1042" t="s">
        <v>2253</v>
      </c>
      <c r="H1042" t="s">
        <v>2254</v>
      </c>
      <c r="I1042">
        <v>100</v>
      </c>
      <c r="J1042" s="1">
        <v>0.98</v>
      </c>
      <c r="K1042" t="s">
        <v>26</v>
      </c>
      <c r="L1042" t="s">
        <v>27</v>
      </c>
      <c r="P1042" t="s">
        <v>317</v>
      </c>
      <c r="Q1042">
        <v>4</v>
      </c>
      <c r="R1042">
        <v>3.7730000000000201E-2</v>
      </c>
      <c r="S1042">
        <f t="shared" si="32"/>
        <v>2</v>
      </c>
      <c r="T1042">
        <f t="shared" si="33"/>
        <v>6</v>
      </c>
      <c r="U1042">
        <v>0</v>
      </c>
      <c r="V1042">
        <v>0</v>
      </c>
      <c r="W1042">
        <v>0</v>
      </c>
      <c r="X1042">
        <v>0</v>
      </c>
      <c r="Y1042">
        <v>0</v>
      </c>
      <c r="Z1042">
        <v>0</v>
      </c>
      <c r="AA1042">
        <v>0</v>
      </c>
      <c r="AB1042">
        <v>0</v>
      </c>
      <c r="AC1042">
        <v>0</v>
      </c>
      <c r="AD1042">
        <v>0</v>
      </c>
      <c r="AE1042">
        <v>0</v>
      </c>
      <c r="AF1042">
        <v>0</v>
      </c>
      <c r="AG1042">
        <v>0</v>
      </c>
      <c r="AH1042">
        <v>0</v>
      </c>
      <c r="AI1042">
        <v>0</v>
      </c>
      <c r="AJ1042">
        <v>0</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5</v>
      </c>
      <c r="BD1042">
        <v>0</v>
      </c>
      <c r="BE1042">
        <v>0</v>
      </c>
      <c r="BF1042">
        <v>0</v>
      </c>
      <c r="BG1042">
        <v>0</v>
      </c>
      <c r="BH1042">
        <v>0</v>
      </c>
      <c r="BI1042">
        <v>0</v>
      </c>
      <c r="BJ1042">
        <v>0</v>
      </c>
      <c r="BK1042">
        <v>0</v>
      </c>
      <c r="BL1042">
        <v>0</v>
      </c>
      <c r="BM1042">
        <v>0</v>
      </c>
      <c r="BN1042">
        <v>0</v>
      </c>
      <c r="BO1042">
        <v>0</v>
      </c>
      <c r="BP1042">
        <v>0</v>
      </c>
      <c r="BQ1042">
        <v>0</v>
      </c>
      <c r="BR1042">
        <v>0</v>
      </c>
      <c r="BS1042">
        <v>1</v>
      </c>
      <c r="BT1042">
        <v>0</v>
      </c>
      <c r="BU1042">
        <v>0</v>
      </c>
      <c r="BV1042">
        <v>0</v>
      </c>
      <c r="BW1042">
        <v>0</v>
      </c>
      <c r="BX1042">
        <v>0</v>
      </c>
      <c r="BY1042">
        <v>0</v>
      </c>
      <c r="BZ1042">
        <v>0</v>
      </c>
      <c r="CA1042">
        <v>0</v>
      </c>
      <c r="CB1042">
        <v>0</v>
      </c>
      <c r="CC1042">
        <v>0</v>
      </c>
      <c r="CD1042">
        <v>0</v>
      </c>
      <c r="CE1042">
        <v>0</v>
      </c>
      <c r="CF1042">
        <v>0</v>
      </c>
      <c r="CG1042">
        <v>0</v>
      </c>
      <c r="CH1042">
        <v>0</v>
      </c>
      <c r="CI1042">
        <v>0</v>
      </c>
      <c r="CJ1042">
        <v>0</v>
      </c>
      <c r="CK1042">
        <v>0</v>
      </c>
      <c r="CL1042">
        <v>0</v>
      </c>
      <c r="CM1042">
        <v>0</v>
      </c>
      <c r="CN1042">
        <v>0</v>
      </c>
    </row>
    <row r="1043" spans="1:92">
      <c r="A1043" t="s">
        <v>2273</v>
      </c>
      <c r="B1043" t="s">
        <v>25</v>
      </c>
      <c r="C1043" t="s">
        <v>26</v>
      </c>
      <c r="D1043" t="s">
        <v>27</v>
      </c>
      <c r="E1043" t="s">
        <v>28</v>
      </c>
      <c r="F1043" t="s">
        <v>28</v>
      </c>
      <c r="G1043" t="s">
        <v>2263</v>
      </c>
      <c r="H1043" t="s">
        <v>2274</v>
      </c>
      <c r="I1043">
        <v>100</v>
      </c>
      <c r="J1043" s="1">
        <v>0.98</v>
      </c>
      <c r="K1043" t="s">
        <v>26</v>
      </c>
      <c r="L1043" t="s">
        <v>27</v>
      </c>
      <c r="M1043" t="s">
        <v>28</v>
      </c>
      <c r="N1043" t="s">
        <v>29</v>
      </c>
      <c r="O1043" t="s">
        <v>32</v>
      </c>
      <c r="P1043" t="s">
        <v>33</v>
      </c>
      <c r="Q1043">
        <v>8</v>
      </c>
      <c r="R1043">
        <v>5.29100000000002E-2</v>
      </c>
      <c r="S1043">
        <f t="shared" si="32"/>
        <v>2</v>
      </c>
      <c r="T1043">
        <f t="shared" si="33"/>
        <v>6</v>
      </c>
      <c r="U1043">
        <v>0</v>
      </c>
      <c r="V1043">
        <v>0</v>
      </c>
      <c r="W1043">
        <v>0</v>
      </c>
      <c r="X1043">
        <v>0</v>
      </c>
      <c r="Y1043">
        <v>0</v>
      </c>
      <c r="Z1043">
        <v>0</v>
      </c>
      <c r="AA1043">
        <v>0</v>
      </c>
      <c r="AB1043">
        <v>0</v>
      </c>
      <c r="AC1043">
        <v>0</v>
      </c>
      <c r="AD1043">
        <v>0</v>
      </c>
      <c r="AE1043">
        <v>0</v>
      </c>
      <c r="AF1043">
        <v>0</v>
      </c>
      <c r="AG1043">
        <v>0</v>
      </c>
      <c r="AH1043">
        <v>0</v>
      </c>
      <c r="AI1043">
        <v>0</v>
      </c>
      <c r="AJ1043">
        <v>0</v>
      </c>
      <c r="AK1043">
        <v>0</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2</v>
      </c>
      <c r="BE1043">
        <v>4</v>
      </c>
      <c r="BF1043">
        <v>0</v>
      </c>
      <c r="BG1043">
        <v>0</v>
      </c>
      <c r="BH1043">
        <v>0</v>
      </c>
      <c r="BI1043">
        <v>0</v>
      </c>
      <c r="BJ1043">
        <v>0</v>
      </c>
      <c r="BK1043">
        <v>0</v>
      </c>
      <c r="BL1043">
        <v>0</v>
      </c>
      <c r="BM1043">
        <v>0</v>
      </c>
      <c r="BN1043">
        <v>0</v>
      </c>
      <c r="BO1043">
        <v>0</v>
      </c>
      <c r="BP1043">
        <v>0</v>
      </c>
      <c r="BQ1043">
        <v>0</v>
      </c>
      <c r="BR1043">
        <v>0</v>
      </c>
      <c r="BS1043">
        <v>0</v>
      </c>
      <c r="BT1043">
        <v>0</v>
      </c>
      <c r="BU1043">
        <v>0</v>
      </c>
      <c r="BV1043">
        <v>0</v>
      </c>
      <c r="BW1043">
        <v>0</v>
      </c>
      <c r="BX1043">
        <v>0</v>
      </c>
      <c r="BY1043">
        <v>0</v>
      </c>
      <c r="BZ1043">
        <v>0</v>
      </c>
      <c r="CA1043">
        <v>0</v>
      </c>
      <c r="CB1043">
        <v>0</v>
      </c>
      <c r="CC1043">
        <v>0</v>
      </c>
      <c r="CD1043">
        <v>0</v>
      </c>
      <c r="CE1043">
        <v>0</v>
      </c>
      <c r="CF1043">
        <v>0</v>
      </c>
      <c r="CG1043">
        <v>0</v>
      </c>
      <c r="CH1043">
        <v>0</v>
      </c>
      <c r="CI1043">
        <v>0</v>
      </c>
      <c r="CJ1043">
        <v>0</v>
      </c>
      <c r="CK1043">
        <v>0</v>
      </c>
      <c r="CL1043">
        <v>0</v>
      </c>
      <c r="CM1043">
        <v>0</v>
      </c>
      <c r="CN1043">
        <v>0</v>
      </c>
    </row>
    <row r="1044" spans="1:92">
      <c r="A1044" t="s">
        <v>2347</v>
      </c>
      <c r="B1044" t="s">
        <v>25</v>
      </c>
      <c r="C1044" t="s">
        <v>26</v>
      </c>
      <c r="D1044" t="s">
        <v>88</v>
      </c>
      <c r="E1044" t="s">
        <v>89</v>
      </c>
      <c r="F1044" t="s">
        <v>172</v>
      </c>
      <c r="G1044" t="s">
        <v>245</v>
      </c>
      <c r="H1044" t="s">
        <v>246</v>
      </c>
      <c r="I1044">
        <v>100</v>
      </c>
      <c r="J1044" s="1">
        <v>0.94</v>
      </c>
      <c r="K1044" t="s">
        <v>26</v>
      </c>
      <c r="L1044" t="s">
        <v>88</v>
      </c>
      <c r="M1044" t="s">
        <v>89</v>
      </c>
      <c r="N1044" t="s">
        <v>89</v>
      </c>
      <c r="O1044" t="s">
        <v>89</v>
      </c>
      <c r="P1044" t="s">
        <v>1085</v>
      </c>
      <c r="Q1044">
        <v>4</v>
      </c>
      <c r="R1044">
        <v>0.131079999999999</v>
      </c>
      <c r="S1044">
        <f t="shared" si="32"/>
        <v>2</v>
      </c>
      <c r="T1044">
        <f t="shared" si="33"/>
        <v>6</v>
      </c>
      <c r="U1044">
        <v>0</v>
      </c>
      <c r="V1044">
        <v>0</v>
      </c>
      <c r="W1044">
        <v>0</v>
      </c>
      <c r="X1044">
        <v>0</v>
      </c>
      <c r="Y1044">
        <v>0</v>
      </c>
      <c r="Z1044">
        <v>0</v>
      </c>
      <c r="AA1044">
        <v>0</v>
      </c>
      <c r="AB1044">
        <v>0</v>
      </c>
      <c r="AC1044">
        <v>0</v>
      </c>
      <c r="AD1044">
        <v>0</v>
      </c>
      <c r="AE1044">
        <v>0</v>
      </c>
      <c r="AF1044">
        <v>0</v>
      </c>
      <c r="AG1044">
        <v>0</v>
      </c>
      <c r="AH1044">
        <v>0</v>
      </c>
      <c r="AI1044">
        <v>0</v>
      </c>
      <c r="AJ1044">
        <v>0</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2</v>
      </c>
      <c r="BP1044">
        <v>0</v>
      </c>
      <c r="BQ1044">
        <v>0</v>
      </c>
      <c r="BR1044">
        <v>0</v>
      </c>
      <c r="BS1044">
        <v>0</v>
      </c>
      <c r="BT1044">
        <v>0</v>
      </c>
      <c r="BU1044">
        <v>0</v>
      </c>
      <c r="BV1044">
        <v>0</v>
      </c>
      <c r="BW1044">
        <v>0</v>
      </c>
      <c r="BX1044">
        <v>0</v>
      </c>
      <c r="BY1044">
        <v>0</v>
      </c>
      <c r="BZ1044">
        <v>0</v>
      </c>
      <c r="CA1044">
        <v>0</v>
      </c>
      <c r="CB1044">
        <v>0</v>
      </c>
      <c r="CC1044">
        <v>0</v>
      </c>
      <c r="CD1044">
        <v>0</v>
      </c>
      <c r="CE1044">
        <v>0</v>
      </c>
      <c r="CF1044">
        <v>0</v>
      </c>
      <c r="CG1044">
        <v>0</v>
      </c>
      <c r="CH1044">
        <v>0</v>
      </c>
      <c r="CI1044">
        <v>0</v>
      </c>
      <c r="CJ1044">
        <v>0</v>
      </c>
      <c r="CK1044">
        <v>0</v>
      </c>
      <c r="CL1044">
        <v>4</v>
      </c>
      <c r="CM1044">
        <v>0</v>
      </c>
      <c r="CN1044">
        <v>0</v>
      </c>
    </row>
    <row r="1045" spans="1:92">
      <c r="A1045" t="s">
        <v>1219</v>
      </c>
      <c r="B1045" t="s">
        <v>25</v>
      </c>
      <c r="C1045" t="s">
        <v>26</v>
      </c>
      <c r="D1045" t="s">
        <v>27</v>
      </c>
      <c r="E1045" t="s">
        <v>491</v>
      </c>
      <c r="F1045" t="s">
        <v>32</v>
      </c>
      <c r="G1045" t="s">
        <v>1061</v>
      </c>
      <c r="H1045" t="s">
        <v>1062</v>
      </c>
      <c r="I1045">
        <v>100</v>
      </c>
      <c r="J1045" s="1">
        <v>0.89</v>
      </c>
      <c r="K1045" t="s">
        <v>26</v>
      </c>
      <c r="L1045" t="s">
        <v>27</v>
      </c>
      <c r="M1045" t="s">
        <v>35</v>
      </c>
      <c r="N1045" t="s">
        <v>36</v>
      </c>
      <c r="O1045" t="s">
        <v>48</v>
      </c>
      <c r="P1045" t="s">
        <v>1220</v>
      </c>
      <c r="Q1045">
        <v>3</v>
      </c>
      <c r="R1045">
        <v>0.43049999999999899</v>
      </c>
      <c r="S1045">
        <f t="shared" si="32"/>
        <v>1</v>
      </c>
      <c r="T1045">
        <f t="shared" si="33"/>
        <v>6</v>
      </c>
      <c r="U1045">
        <v>0</v>
      </c>
      <c r="V1045">
        <v>0</v>
      </c>
      <c r="W1045">
        <v>0</v>
      </c>
      <c r="X1045">
        <v>6</v>
      </c>
      <c r="Y1045">
        <v>0</v>
      </c>
      <c r="Z1045">
        <v>0</v>
      </c>
      <c r="AA1045">
        <v>0</v>
      </c>
      <c r="AB1045">
        <v>0</v>
      </c>
      <c r="AC1045">
        <v>0</v>
      </c>
      <c r="AD1045">
        <v>0</v>
      </c>
      <c r="AE1045">
        <v>0</v>
      </c>
      <c r="AF1045">
        <v>0</v>
      </c>
      <c r="AG1045">
        <v>0</v>
      </c>
      <c r="AH1045">
        <v>0</v>
      </c>
      <c r="AI1045">
        <v>0</v>
      </c>
      <c r="AJ1045">
        <v>0</v>
      </c>
      <c r="AK1045">
        <v>0</v>
      </c>
      <c r="AL1045">
        <v>0</v>
      </c>
      <c r="AM1045">
        <v>0</v>
      </c>
      <c r="AN1045">
        <v>0</v>
      </c>
      <c r="AO1045">
        <v>0</v>
      </c>
      <c r="AP1045">
        <v>0</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v>0</v>
      </c>
      <c r="BY1045">
        <v>0</v>
      </c>
      <c r="BZ1045">
        <v>0</v>
      </c>
      <c r="CA1045">
        <v>0</v>
      </c>
      <c r="CB1045">
        <v>0</v>
      </c>
      <c r="CC1045">
        <v>0</v>
      </c>
      <c r="CD1045">
        <v>0</v>
      </c>
      <c r="CE1045">
        <v>0</v>
      </c>
      <c r="CF1045">
        <v>0</v>
      </c>
      <c r="CG1045">
        <v>0</v>
      </c>
      <c r="CH1045">
        <v>0</v>
      </c>
      <c r="CI1045">
        <v>0</v>
      </c>
      <c r="CJ1045">
        <v>0</v>
      </c>
      <c r="CK1045">
        <v>0</v>
      </c>
      <c r="CL1045">
        <v>0</v>
      </c>
      <c r="CM1045">
        <v>0</v>
      </c>
      <c r="CN1045">
        <v>0</v>
      </c>
    </row>
    <row r="1046" spans="1:92">
      <c r="A1046" t="s">
        <v>1903</v>
      </c>
      <c r="B1046" t="s">
        <v>25</v>
      </c>
      <c r="C1046" t="s">
        <v>26</v>
      </c>
      <c r="D1046" t="s">
        <v>27</v>
      </c>
      <c r="E1046" t="s">
        <v>28</v>
      </c>
      <c r="F1046" t="s">
        <v>28</v>
      </c>
      <c r="G1046" t="s">
        <v>595</v>
      </c>
      <c r="H1046" t="s">
        <v>1904</v>
      </c>
      <c r="I1046">
        <v>100</v>
      </c>
      <c r="J1046" s="1">
        <v>0.91</v>
      </c>
      <c r="K1046" t="s">
        <v>26</v>
      </c>
      <c r="L1046" t="s">
        <v>88</v>
      </c>
      <c r="M1046" t="s">
        <v>89</v>
      </c>
      <c r="N1046" t="s">
        <v>172</v>
      </c>
      <c r="O1046" t="s">
        <v>175</v>
      </c>
      <c r="P1046" t="s">
        <v>1538</v>
      </c>
      <c r="Q1046">
        <v>2</v>
      </c>
      <c r="R1046">
        <v>9.6670000000000006E-2</v>
      </c>
      <c r="S1046">
        <f t="shared" si="32"/>
        <v>1</v>
      </c>
      <c r="T1046">
        <f t="shared" si="33"/>
        <v>6</v>
      </c>
      <c r="U1046">
        <v>0</v>
      </c>
      <c r="V1046">
        <v>0</v>
      </c>
      <c r="W1046">
        <v>0</v>
      </c>
      <c r="X1046">
        <v>0</v>
      </c>
      <c r="Y1046">
        <v>0</v>
      </c>
      <c r="Z1046">
        <v>0</v>
      </c>
      <c r="AA1046">
        <v>0</v>
      </c>
      <c r="AB1046">
        <v>0</v>
      </c>
      <c r="AC1046">
        <v>0</v>
      </c>
      <c r="AD1046">
        <v>0</v>
      </c>
      <c r="AE1046">
        <v>0</v>
      </c>
      <c r="AF1046">
        <v>0</v>
      </c>
      <c r="AG1046">
        <v>0</v>
      </c>
      <c r="AH1046">
        <v>6</v>
      </c>
      <c r="AI1046">
        <v>0</v>
      </c>
      <c r="AJ1046">
        <v>0</v>
      </c>
      <c r="AK1046">
        <v>0</v>
      </c>
      <c r="AL1046">
        <v>0</v>
      </c>
      <c r="AM1046">
        <v>0</v>
      </c>
      <c r="AN1046">
        <v>0</v>
      </c>
      <c r="AO1046">
        <v>0</v>
      </c>
      <c r="AP1046">
        <v>0</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v>0</v>
      </c>
      <c r="BR1046">
        <v>0</v>
      </c>
      <c r="BS1046">
        <v>0</v>
      </c>
      <c r="BT1046">
        <v>0</v>
      </c>
      <c r="BU1046">
        <v>0</v>
      </c>
      <c r="BV1046">
        <v>0</v>
      </c>
      <c r="BW1046">
        <v>0</v>
      </c>
      <c r="BX1046">
        <v>0</v>
      </c>
      <c r="BY1046">
        <v>0</v>
      </c>
      <c r="BZ1046">
        <v>0</v>
      </c>
      <c r="CA1046">
        <v>0</v>
      </c>
      <c r="CB1046">
        <v>0</v>
      </c>
      <c r="CC1046">
        <v>0</v>
      </c>
      <c r="CD1046">
        <v>0</v>
      </c>
      <c r="CE1046">
        <v>0</v>
      </c>
      <c r="CF1046">
        <v>0</v>
      </c>
      <c r="CG1046">
        <v>0</v>
      </c>
      <c r="CH1046">
        <v>0</v>
      </c>
      <c r="CI1046">
        <v>0</v>
      </c>
      <c r="CJ1046">
        <v>0</v>
      </c>
      <c r="CK1046">
        <v>0</v>
      </c>
      <c r="CL1046">
        <v>0</v>
      </c>
      <c r="CM1046">
        <v>0</v>
      </c>
      <c r="CN1046">
        <v>0</v>
      </c>
    </row>
    <row r="1047" spans="1:92">
      <c r="A1047" t="s">
        <v>2194</v>
      </c>
      <c r="B1047" t="s">
        <v>25</v>
      </c>
      <c r="C1047" t="s">
        <v>26</v>
      </c>
      <c r="D1047" t="s">
        <v>27</v>
      </c>
      <c r="E1047" t="s">
        <v>28</v>
      </c>
      <c r="F1047" t="s">
        <v>29</v>
      </c>
      <c r="G1047" t="s">
        <v>1026</v>
      </c>
      <c r="H1047" t="s">
        <v>1027</v>
      </c>
      <c r="I1047">
        <v>100</v>
      </c>
      <c r="J1047" s="1">
        <v>0.95</v>
      </c>
      <c r="K1047" t="s">
        <v>26</v>
      </c>
      <c r="L1047" t="s">
        <v>27</v>
      </c>
      <c r="M1047" t="s">
        <v>28</v>
      </c>
      <c r="N1047" t="s">
        <v>29</v>
      </c>
      <c r="O1047" t="s">
        <v>29</v>
      </c>
      <c r="P1047" t="s">
        <v>1028</v>
      </c>
      <c r="Q1047">
        <v>4</v>
      </c>
      <c r="R1047">
        <v>0.144509999999999</v>
      </c>
      <c r="S1047">
        <f t="shared" si="32"/>
        <v>1</v>
      </c>
      <c r="T1047">
        <f t="shared" si="33"/>
        <v>6</v>
      </c>
      <c r="U1047">
        <v>0</v>
      </c>
      <c r="V1047">
        <v>0</v>
      </c>
      <c r="W1047">
        <v>0</v>
      </c>
      <c r="X1047">
        <v>0</v>
      </c>
      <c r="Y1047">
        <v>0</v>
      </c>
      <c r="Z1047">
        <v>0</v>
      </c>
      <c r="AA1047">
        <v>0</v>
      </c>
      <c r="AB1047">
        <v>0</v>
      </c>
      <c r="AC1047">
        <v>0</v>
      </c>
      <c r="AD1047">
        <v>0</v>
      </c>
      <c r="AE1047">
        <v>0</v>
      </c>
      <c r="AF1047">
        <v>0</v>
      </c>
      <c r="AG1047">
        <v>0</v>
      </c>
      <c r="AH1047">
        <v>0</v>
      </c>
      <c r="AI1047">
        <v>0</v>
      </c>
      <c r="AJ1047">
        <v>0</v>
      </c>
      <c r="AK1047">
        <v>0</v>
      </c>
      <c r="AL1047">
        <v>0</v>
      </c>
      <c r="AM1047">
        <v>0</v>
      </c>
      <c r="AN1047">
        <v>0</v>
      </c>
      <c r="AO1047">
        <v>0</v>
      </c>
      <c r="AP1047">
        <v>0</v>
      </c>
      <c r="AQ1047">
        <v>0</v>
      </c>
      <c r="AR1047">
        <v>0</v>
      </c>
      <c r="AS1047">
        <v>0</v>
      </c>
      <c r="AT1047">
        <v>0</v>
      </c>
      <c r="AU1047">
        <v>0</v>
      </c>
      <c r="AV1047">
        <v>0</v>
      </c>
      <c r="AW1047">
        <v>0</v>
      </c>
      <c r="AX1047">
        <v>6</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v>0</v>
      </c>
      <c r="BR1047">
        <v>0</v>
      </c>
      <c r="BS1047">
        <v>0</v>
      </c>
      <c r="BT1047">
        <v>0</v>
      </c>
      <c r="BU1047">
        <v>0</v>
      </c>
      <c r="BV1047">
        <v>0</v>
      </c>
      <c r="BW1047">
        <v>0</v>
      </c>
      <c r="BX1047">
        <v>0</v>
      </c>
      <c r="BY1047">
        <v>0</v>
      </c>
      <c r="BZ1047">
        <v>0</v>
      </c>
      <c r="CA1047">
        <v>0</v>
      </c>
      <c r="CB1047">
        <v>0</v>
      </c>
      <c r="CC1047">
        <v>0</v>
      </c>
      <c r="CD1047">
        <v>0</v>
      </c>
      <c r="CE1047">
        <v>0</v>
      </c>
      <c r="CF1047">
        <v>0</v>
      </c>
      <c r="CG1047">
        <v>0</v>
      </c>
      <c r="CH1047">
        <v>0</v>
      </c>
      <c r="CI1047">
        <v>0</v>
      </c>
      <c r="CJ1047">
        <v>0</v>
      </c>
      <c r="CK1047">
        <v>0</v>
      </c>
      <c r="CL1047">
        <v>0</v>
      </c>
      <c r="CM1047">
        <v>0</v>
      </c>
      <c r="CN1047">
        <v>0</v>
      </c>
    </row>
    <row r="1048" spans="1:92">
      <c r="A1048" t="s">
        <v>2249</v>
      </c>
      <c r="B1048" t="s">
        <v>25</v>
      </c>
      <c r="C1048" t="s">
        <v>26</v>
      </c>
      <c r="D1048" t="s">
        <v>27</v>
      </c>
      <c r="E1048" t="s">
        <v>28</v>
      </c>
      <c r="F1048" t="s">
        <v>28</v>
      </c>
      <c r="G1048" t="s">
        <v>595</v>
      </c>
      <c r="H1048" t="s">
        <v>656</v>
      </c>
      <c r="I1048">
        <v>100</v>
      </c>
      <c r="J1048" s="1">
        <v>0.93</v>
      </c>
      <c r="K1048" t="s">
        <v>26</v>
      </c>
      <c r="L1048" t="s">
        <v>88</v>
      </c>
      <c r="M1048" t="s">
        <v>89</v>
      </c>
      <c r="N1048" t="s">
        <v>574</v>
      </c>
      <c r="O1048" t="s">
        <v>44</v>
      </c>
      <c r="P1048" t="s">
        <v>575</v>
      </c>
      <c r="Q1048">
        <v>4</v>
      </c>
      <c r="R1048">
        <v>0.230069999999999</v>
      </c>
      <c r="S1048">
        <f t="shared" si="32"/>
        <v>1</v>
      </c>
      <c r="T1048">
        <f t="shared" si="33"/>
        <v>6</v>
      </c>
      <c r="U1048">
        <v>0</v>
      </c>
      <c r="V1048">
        <v>0</v>
      </c>
      <c r="W1048">
        <v>0</v>
      </c>
      <c r="X1048">
        <v>0</v>
      </c>
      <c r="Y1048">
        <v>0</v>
      </c>
      <c r="Z1048">
        <v>0</v>
      </c>
      <c r="AA1048">
        <v>0</v>
      </c>
      <c r="AB1048">
        <v>0</v>
      </c>
      <c r="AC1048">
        <v>0</v>
      </c>
      <c r="AD1048">
        <v>0</v>
      </c>
      <c r="AE1048">
        <v>0</v>
      </c>
      <c r="AF1048">
        <v>0</v>
      </c>
      <c r="AG1048">
        <v>0</v>
      </c>
      <c r="AH1048">
        <v>0</v>
      </c>
      <c r="AI1048">
        <v>0</v>
      </c>
      <c r="AJ1048">
        <v>0</v>
      </c>
      <c r="AK1048">
        <v>0</v>
      </c>
      <c r="AL1048">
        <v>0</v>
      </c>
      <c r="AM1048">
        <v>0</v>
      </c>
      <c r="AN1048">
        <v>0</v>
      </c>
      <c r="AO1048">
        <v>0</v>
      </c>
      <c r="AP1048">
        <v>0</v>
      </c>
      <c r="AQ1048">
        <v>0</v>
      </c>
      <c r="AR1048">
        <v>0</v>
      </c>
      <c r="AS1048">
        <v>0</v>
      </c>
      <c r="AT1048">
        <v>0</v>
      </c>
      <c r="AU1048">
        <v>0</v>
      </c>
      <c r="AV1048">
        <v>0</v>
      </c>
      <c r="AW1048">
        <v>0</v>
      </c>
      <c r="AX1048">
        <v>0</v>
      </c>
      <c r="AY1048">
        <v>0</v>
      </c>
      <c r="AZ1048">
        <v>0</v>
      </c>
      <c r="BA1048">
        <v>0</v>
      </c>
      <c r="BB1048">
        <v>0</v>
      </c>
      <c r="BC1048">
        <v>6</v>
      </c>
      <c r="BD1048">
        <v>0</v>
      </c>
      <c r="BE1048">
        <v>0</v>
      </c>
      <c r="BF1048">
        <v>0</v>
      </c>
      <c r="BG1048">
        <v>0</v>
      </c>
      <c r="BH1048">
        <v>0</v>
      </c>
      <c r="BI1048">
        <v>0</v>
      </c>
      <c r="BJ1048">
        <v>0</v>
      </c>
      <c r="BK1048">
        <v>0</v>
      </c>
      <c r="BL1048">
        <v>0</v>
      </c>
      <c r="BM1048">
        <v>0</v>
      </c>
      <c r="BN1048">
        <v>0</v>
      </c>
      <c r="BO1048">
        <v>0</v>
      </c>
      <c r="BP1048">
        <v>0</v>
      </c>
      <c r="BQ1048">
        <v>0</v>
      </c>
      <c r="BR1048">
        <v>0</v>
      </c>
      <c r="BS1048">
        <v>0</v>
      </c>
      <c r="BT1048">
        <v>0</v>
      </c>
      <c r="BU1048">
        <v>0</v>
      </c>
      <c r="BV1048">
        <v>0</v>
      </c>
      <c r="BW1048">
        <v>0</v>
      </c>
      <c r="BX1048">
        <v>0</v>
      </c>
      <c r="BY1048">
        <v>0</v>
      </c>
      <c r="BZ1048">
        <v>0</v>
      </c>
      <c r="CA1048">
        <v>0</v>
      </c>
      <c r="CB1048">
        <v>0</v>
      </c>
      <c r="CC1048">
        <v>0</v>
      </c>
      <c r="CD1048">
        <v>0</v>
      </c>
      <c r="CE1048">
        <v>0</v>
      </c>
      <c r="CF1048">
        <v>0</v>
      </c>
      <c r="CG1048">
        <v>0</v>
      </c>
      <c r="CH1048">
        <v>0</v>
      </c>
      <c r="CI1048">
        <v>0</v>
      </c>
      <c r="CJ1048">
        <v>0</v>
      </c>
      <c r="CK1048">
        <v>0</v>
      </c>
      <c r="CL1048">
        <v>0</v>
      </c>
      <c r="CM1048">
        <v>0</v>
      </c>
      <c r="CN1048">
        <v>0</v>
      </c>
    </row>
    <row r="1049" spans="1:92">
      <c r="A1049" t="s">
        <v>2270</v>
      </c>
      <c r="B1049" t="s">
        <v>25</v>
      </c>
      <c r="C1049" t="s">
        <v>26</v>
      </c>
      <c r="D1049" t="s">
        <v>88</v>
      </c>
      <c r="E1049" t="s">
        <v>89</v>
      </c>
      <c r="F1049" t="s">
        <v>172</v>
      </c>
      <c r="G1049" t="s">
        <v>241</v>
      </c>
      <c r="H1049" t="s">
        <v>242</v>
      </c>
      <c r="I1049">
        <v>100</v>
      </c>
      <c r="J1049" s="1">
        <v>0.94</v>
      </c>
      <c r="K1049" t="s">
        <v>26</v>
      </c>
      <c r="L1049" t="s">
        <v>88</v>
      </c>
      <c r="M1049" t="s">
        <v>89</v>
      </c>
      <c r="N1049" t="s">
        <v>89</v>
      </c>
      <c r="O1049" t="s">
        <v>89</v>
      </c>
      <c r="P1049" t="s">
        <v>247</v>
      </c>
      <c r="Q1049">
        <v>6</v>
      </c>
      <c r="R1049">
        <v>0.15254999999999999</v>
      </c>
      <c r="S1049">
        <f t="shared" si="32"/>
        <v>1</v>
      </c>
      <c r="T1049">
        <f t="shared" si="33"/>
        <v>6</v>
      </c>
      <c r="U1049">
        <v>0</v>
      </c>
      <c r="V1049">
        <v>0</v>
      </c>
      <c r="W1049">
        <v>0</v>
      </c>
      <c r="X1049">
        <v>0</v>
      </c>
      <c r="Y1049">
        <v>0</v>
      </c>
      <c r="Z1049">
        <v>0</v>
      </c>
      <c r="AA1049">
        <v>0</v>
      </c>
      <c r="AB1049">
        <v>0</v>
      </c>
      <c r="AC1049">
        <v>0</v>
      </c>
      <c r="AD1049">
        <v>0</v>
      </c>
      <c r="AE1049">
        <v>0</v>
      </c>
      <c r="AF1049">
        <v>0</v>
      </c>
      <c r="AG1049">
        <v>0</v>
      </c>
      <c r="AH1049">
        <v>0</v>
      </c>
      <c r="AI1049">
        <v>0</v>
      </c>
      <c r="AJ1049">
        <v>0</v>
      </c>
      <c r="AK1049">
        <v>0</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6</v>
      </c>
      <c r="BE1049">
        <v>0</v>
      </c>
      <c r="BF1049">
        <v>0</v>
      </c>
      <c r="BG1049">
        <v>0</v>
      </c>
      <c r="BH1049">
        <v>0</v>
      </c>
      <c r="BI1049">
        <v>0</v>
      </c>
      <c r="BJ1049">
        <v>0</v>
      </c>
      <c r="BK1049">
        <v>0</v>
      </c>
      <c r="BL1049">
        <v>0</v>
      </c>
      <c r="BM1049">
        <v>0</v>
      </c>
      <c r="BN1049">
        <v>0</v>
      </c>
      <c r="BO1049">
        <v>0</v>
      </c>
      <c r="BP1049">
        <v>0</v>
      </c>
      <c r="BQ1049">
        <v>0</v>
      </c>
      <c r="BR1049">
        <v>0</v>
      </c>
      <c r="BS1049">
        <v>0</v>
      </c>
      <c r="BT1049">
        <v>0</v>
      </c>
      <c r="BU1049">
        <v>0</v>
      </c>
      <c r="BV1049">
        <v>0</v>
      </c>
      <c r="BW1049">
        <v>0</v>
      </c>
      <c r="BX1049">
        <v>0</v>
      </c>
      <c r="BY1049">
        <v>0</v>
      </c>
      <c r="BZ1049">
        <v>0</v>
      </c>
      <c r="CA1049">
        <v>0</v>
      </c>
      <c r="CB1049">
        <v>0</v>
      </c>
      <c r="CC1049">
        <v>0</v>
      </c>
      <c r="CD1049">
        <v>0</v>
      </c>
      <c r="CE1049">
        <v>0</v>
      </c>
      <c r="CF1049">
        <v>0</v>
      </c>
      <c r="CG1049">
        <v>0</v>
      </c>
      <c r="CH1049">
        <v>0</v>
      </c>
      <c r="CI1049">
        <v>0</v>
      </c>
      <c r="CJ1049">
        <v>0</v>
      </c>
      <c r="CK1049">
        <v>0</v>
      </c>
      <c r="CL1049">
        <v>0</v>
      </c>
      <c r="CM1049">
        <v>0</v>
      </c>
      <c r="CN1049">
        <v>0</v>
      </c>
    </row>
    <row r="1050" spans="1:92">
      <c r="A1050" t="s">
        <v>2284</v>
      </c>
      <c r="B1050" t="s">
        <v>25</v>
      </c>
      <c r="C1050" t="s">
        <v>26</v>
      </c>
      <c r="D1050" t="s">
        <v>27</v>
      </c>
      <c r="E1050" t="s">
        <v>59</v>
      </c>
      <c r="F1050" t="s">
        <v>59</v>
      </c>
      <c r="G1050" t="s">
        <v>60</v>
      </c>
      <c r="H1050" t="s">
        <v>61</v>
      </c>
      <c r="I1050">
        <v>100</v>
      </c>
      <c r="J1050" s="1">
        <v>0.91</v>
      </c>
      <c r="K1050" t="s">
        <v>26</v>
      </c>
      <c r="L1050" t="s">
        <v>27</v>
      </c>
      <c r="M1050" t="s">
        <v>119</v>
      </c>
      <c r="N1050" t="s">
        <v>412</v>
      </c>
      <c r="P1050" t="s">
        <v>413</v>
      </c>
      <c r="Q1050">
        <v>3</v>
      </c>
      <c r="R1050">
        <v>0.27521999999999902</v>
      </c>
      <c r="S1050">
        <f t="shared" si="32"/>
        <v>1</v>
      </c>
      <c r="T1050">
        <f t="shared" si="33"/>
        <v>6</v>
      </c>
      <c r="U1050">
        <v>0</v>
      </c>
      <c r="V1050">
        <v>0</v>
      </c>
      <c r="W1050">
        <v>0</v>
      </c>
      <c r="X1050">
        <v>0</v>
      </c>
      <c r="Y1050">
        <v>0</v>
      </c>
      <c r="Z1050">
        <v>0</v>
      </c>
      <c r="AA1050">
        <v>0</v>
      </c>
      <c r="AB1050">
        <v>0</v>
      </c>
      <c r="AC1050">
        <v>0</v>
      </c>
      <c r="AD1050">
        <v>0</v>
      </c>
      <c r="AE1050">
        <v>0</v>
      </c>
      <c r="AF1050">
        <v>0</v>
      </c>
      <c r="AG1050">
        <v>0</v>
      </c>
      <c r="AH1050">
        <v>0</v>
      </c>
      <c r="AI1050">
        <v>0</v>
      </c>
      <c r="AJ1050">
        <v>0</v>
      </c>
      <c r="AK1050">
        <v>0</v>
      </c>
      <c r="AL1050">
        <v>0</v>
      </c>
      <c r="AM1050">
        <v>0</v>
      </c>
      <c r="AN1050">
        <v>0</v>
      </c>
      <c r="AO1050">
        <v>0</v>
      </c>
      <c r="AP1050">
        <v>0</v>
      </c>
      <c r="AQ1050">
        <v>0</v>
      </c>
      <c r="AR1050">
        <v>0</v>
      </c>
      <c r="AS1050">
        <v>0</v>
      </c>
      <c r="AT1050">
        <v>0</v>
      </c>
      <c r="AU1050">
        <v>0</v>
      </c>
      <c r="AV1050">
        <v>0</v>
      </c>
      <c r="AW1050">
        <v>0</v>
      </c>
      <c r="AX1050">
        <v>0</v>
      </c>
      <c r="AY1050">
        <v>0</v>
      </c>
      <c r="AZ1050">
        <v>0</v>
      </c>
      <c r="BA1050">
        <v>0</v>
      </c>
      <c r="BB1050">
        <v>0</v>
      </c>
      <c r="BC1050">
        <v>0</v>
      </c>
      <c r="BD1050">
        <v>0</v>
      </c>
      <c r="BE1050">
        <v>0</v>
      </c>
      <c r="BF1050">
        <v>6</v>
      </c>
      <c r="BG1050">
        <v>0</v>
      </c>
      <c r="BH1050">
        <v>0</v>
      </c>
      <c r="BI1050">
        <v>0</v>
      </c>
      <c r="BJ1050">
        <v>0</v>
      </c>
      <c r="BK1050">
        <v>0</v>
      </c>
      <c r="BL1050">
        <v>0</v>
      </c>
      <c r="BM1050">
        <v>0</v>
      </c>
      <c r="BN1050">
        <v>0</v>
      </c>
      <c r="BO1050">
        <v>0</v>
      </c>
      <c r="BP1050">
        <v>0</v>
      </c>
      <c r="BQ1050">
        <v>0</v>
      </c>
      <c r="BR1050">
        <v>0</v>
      </c>
      <c r="BS1050">
        <v>0</v>
      </c>
      <c r="BT1050">
        <v>0</v>
      </c>
      <c r="BU1050">
        <v>0</v>
      </c>
      <c r="BV1050">
        <v>0</v>
      </c>
      <c r="BW1050">
        <v>0</v>
      </c>
      <c r="BX1050">
        <v>0</v>
      </c>
      <c r="BY1050">
        <v>0</v>
      </c>
      <c r="BZ1050">
        <v>0</v>
      </c>
      <c r="CA1050">
        <v>0</v>
      </c>
      <c r="CB1050">
        <v>0</v>
      </c>
      <c r="CC1050">
        <v>0</v>
      </c>
      <c r="CD1050">
        <v>0</v>
      </c>
      <c r="CE1050">
        <v>0</v>
      </c>
      <c r="CF1050">
        <v>0</v>
      </c>
      <c r="CG1050">
        <v>0</v>
      </c>
      <c r="CH1050">
        <v>0</v>
      </c>
      <c r="CI1050">
        <v>0</v>
      </c>
      <c r="CJ1050">
        <v>0</v>
      </c>
      <c r="CK1050">
        <v>0</v>
      </c>
      <c r="CL1050">
        <v>0</v>
      </c>
      <c r="CM1050">
        <v>0</v>
      </c>
      <c r="CN1050">
        <v>0</v>
      </c>
    </row>
    <row r="1051" spans="1:92">
      <c r="A1051" t="s">
        <v>2313</v>
      </c>
      <c r="B1051" t="s">
        <v>25</v>
      </c>
      <c r="C1051" t="s">
        <v>26</v>
      </c>
      <c r="D1051" t="s">
        <v>27</v>
      </c>
      <c r="E1051" t="s">
        <v>28</v>
      </c>
      <c r="F1051" t="s">
        <v>28</v>
      </c>
      <c r="G1051" t="s">
        <v>42</v>
      </c>
      <c r="H1051" t="s">
        <v>43</v>
      </c>
      <c r="I1051">
        <v>100</v>
      </c>
      <c r="J1051" s="1">
        <v>0.98</v>
      </c>
      <c r="K1051" t="s">
        <v>26</v>
      </c>
      <c r="L1051" t="s">
        <v>27</v>
      </c>
      <c r="M1051" t="s">
        <v>28</v>
      </c>
      <c r="N1051" t="s">
        <v>44</v>
      </c>
      <c r="P1051" t="s">
        <v>45</v>
      </c>
      <c r="Q1051">
        <v>8</v>
      </c>
      <c r="R1051">
        <v>5.9160000000000101E-2</v>
      </c>
      <c r="S1051">
        <f t="shared" si="32"/>
        <v>1</v>
      </c>
      <c r="T1051">
        <f t="shared" si="33"/>
        <v>6</v>
      </c>
      <c r="U1051">
        <v>0</v>
      </c>
      <c r="V1051">
        <v>0</v>
      </c>
      <c r="W1051">
        <v>0</v>
      </c>
      <c r="X1051">
        <v>0</v>
      </c>
      <c r="Y1051">
        <v>0</v>
      </c>
      <c r="Z1051">
        <v>0</v>
      </c>
      <c r="AA1051">
        <v>0</v>
      </c>
      <c r="AB1051">
        <v>0</v>
      </c>
      <c r="AC1051">
        <v>0</v>
      </c>
      <c r="AD1051">
        <v>0</v>
      </c>
      <c r="AE1051">
        <v>0</v>
      </c>
      <c r="AF1051">
        <v>0</v>
      </c>
      <c r="AG1051">
        <v>0</v>
      </c>
      <c r="AH1051">
        <v>0</v>
      </c>
      <c r="AI1051">
        <v>0</v>
      </c>
      <c r="AJ1051">
        <v>0</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6</v>
      </c>
      <c r="BK1051">
        <v>0</v>
      </c>
      <c r="BL1051">
        <v>0</v>
      </c>
      <c r="BM1051">
        <v>0</v>
      </c>
      <c r="BN1051">
        <v>0</v>
      </c>
      <c r="BO1051">
        <v>0</v>
      </c>
      <c r="BP1051">
        <v>0</v>
      </c>
      <c r="BQ1051">
        <v>0</v>
      </c>
      <c r="BR1051">
        <v>0</v>
      </c>
      <c r="BS1051">
        <v>0</v>
      </c>
      <c r="BT1051">
        <v>0</v>
      </c>
      <c r="BU1051">
        <v>0</v>
      </c>
      <c r="BV1051">
        <v>0</v>
      </c>
      <c r="BW1051">
        <v>0</v>
      </c>
      <c r="BX1051">
        <v>0</v>
      </c>
      <c r="BY1051">
        <v>0</v>
      </c>
      <c r="BZ1051">
        <v>0</v>
      </c>
      <c r="CA1051">
        <v>0</v>
      </c>
      <c r="CB1051">
        <v>0</v>
      </c>
      <c r="CC1051">
        <v>0</v>
      </c>
      <c r="CD1051">
        <v>0</v>
      </c>
      <c r="CE1051">
        <v>0</v>
      </c>
      <c r="CF1051">
        <v>0</v>
      </c>
      <c r="CG1051">
        <v>0</v>
      </c>
      <c r="CH1051">
        <v>0</v>
      </c>
      <c r="CI1051">
        <v>0</v>
      </c>
      <c r="CJ1051">
        <v>0</v>
      </c>
      <c r="CK1051">
        <v>0</v>
      </c>
      <c r="CL1051">
        <v>0</v>
      </c>
      <c r="CM1051">
        <v>0</v>
      </c>
      <c r="CN1051">
        <v>0</v>
      </c>
    </row>
    <row r="1052" spans="1:92">
      <c r="A1052" t="s">
        <v>2345</v>
      </c>
      <c r="B1052" t="s">
        <v>25</v>
      </c>
      <c r="C1052" t="s">
        <v>26</v>
      </c>
      <c r="D1052" t="s">
        <v>47</v>
      </c>
      <c r="E1052" t="s">
        <v>35</v>
      </c>
      <c r="F1052" t="s">
        <v>198</v>
      </c>
      <c r="G1052" t="s">
        <v>310</v>
      </c>
      <c r="H1052" t="s">
        <v>311</v>
      </c>
      <c r="I1052">
        <v>100</v>
      </c>
      <c r="J1052" s="1">
        <v>0.99</v>
      </c>
      <c r="K1052" t="s">
        <v>26</v>
      </c>
      <c r="L1052" t="s">
        <v>47</v>
      </c>
      <c r="M1052" t="s">
        <v>35</v>
      </c>
      <c r="N1052" t="s">
        <v>198</v>
      </c>
      <c r="O1052" t="s">
        <v>312</v>
      </c>
      <c r="P1052" t="s">
        <v>313</v>
      </c>
      <c r="Q1052">
        <v>3</v>
      </c>
      <c r="R1052">
        <v>6.8000000000001297E-3</v>
      </c>
      <c r="S1052">
        <f t="shared" si="32"/>
        <v>1</v>
      </c>
      <c r="T1052">
        <f t="shared" si="33"/>
        <v>6</v>
      </c>
      <c r="U1052">
        <v>0</v>
      </c>
      <c r="V1052">
        <v>0</v>
      </c>
      <c r="W1052">
        <v>0</v>
      </c>
      <c r="X1052">
        <v>0</v>
      </c>
      <c r="Y1052">
        <v>0</v>
      </c>
      <c r="Z1052">
        <v>0</v>
      </c>
      <c r="AA1052">
        <v>0</v>
      </c>
      <c r="AB1052">
        <v>0</v>
      </c>
      <c r="AC1052">
        <v>0</v>
      </c>
      <c r="AD1052">
        <v>0</v>
      </c>
      <c r="AE1052">
        <v>0</v>
      </c>
      <c r="AF1052">
        <v>0</v>
      </c>
      <c r="AG1052">
        <v>0</v>
      </c>
      <c r="AH1052">
        <v>0</v>
      </c>
      <c r="AI1052">
        <v>0</v>
      </c>
      <c r="AJ1052">
        <v>0</v>
      </c>
      <c r="AK1052">
        <v>0</v>
      </c>
      <c r="AL1052">
        <v>0</v>
      </c>
      <c r="AM1052">
        <v>0</v>
      </c>
      <c r="AN1052">
        <v>0</v>
      </c>
      <c r="AO1052">
        <v>0</v>
      </c>
      <c r="AP1052">
        <v>0</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6</v>
      </c>
      <c r="BP1052">
        <v>0</v>
      </c>
      <c r="BQ1052">
        <v>0</v>
      </c>
      <c r="BR1052">
        <v>0</v>
      </c>
      <c r="BS1052">
        <v>0</v>
      </c>
      <c r="BT1052">
        <v>0</v>
      </c>
      <c r="BU1052">
        <v>0</v>
      </c>
      <c r="BV1052">
        <v>0</v>
      </c>
      <c r="BW1052">
        <v>0</v>
      </c>
      <c r="BX1052">
        <v>0</v>
      </c>
      <c r="BY1052">
        <v>0</v>
      </c>
      <c r="BZ1052">
        <v>0</v>
      </c>
      <c r="CA1052">
        <v>0</v>
      </c>
      <c r="CB1052">
        <v>0</v>
      </c>
      <c r="CC1052">
        <v>0</v>
      </c>
      <c r="CD1052">
        <v>0</v>
      </c>
      <c r="CE1052">
        <v>0</v>
      </c>
      <c r="CF1052">
        <v>0</v>
      </c>
      <c r="CG1052">
        <v>0</v>
      </c>
      <c r="CH1052">
        <v>0</v>
      </c>
      <c r="CI1052">
        <v>0</v>
      </c>
      <c r="CJ1052">
        <v>0</v>
      </c>
      <c r="CK1052">
        <v>0</v>
      </c>
      <c r="CL1052">
        <v>0</v>
      </c>
      <c r="CM1052">
        <v>0</v>
      </c>
      <c r="CN1052">
        <v>0</v>
      </c>
    </row>
    <row r="1053" spans="1:92">
      <c r="A1053" t="s">
        <v>2361</v>
      </c>
      <c r="B1053" t="s">
        <v>25</v>
      </c>
      <c r="C1053" t="s">
        <v>26</v>
      </c>
      <c r="D1053" t="s">
        <v>27</v>
      </c>
      <c r="E1053" t="s">
        <v>28</v>
      </c>
      <c r="F1053" t="s">
        <v>28</v>
      </c>
      <c r="G1053" t="s">
        <v>368</v>
      </c>
      <c r="H1053" t="s">
        <v>369</v>
      </c>
      <c r="I1053">
        <v>100</v>
      </c>
      <c r="J1053" s="1">
        <v>0.99</v>
      </c>
      <c r="K1053" t="s">
        <v>26</v>
      </c>
      <c r="L1053" t="s">
        <v>27</v>
      </c>
      <c r="M1053" t="s">
        <v>28</v>
      </c>
      <c r="N1053" t="s">
        <v>28</v>
      </c>
      <c r="O1053" t="s">
        <v>28</v>
      </c>
      <c r="P1053" t="s">
        <v>370</v>
      </c>
      <c r="Q1053">
        <v>4</v>
      </c>
      <c r="R1053">
        <v>1.0399999999999199E-3</v>
      </c>
      <c r="S1053">
        <f t="shared" si="32"/>
        <v>1</v>
      </c>
      <c r="T1053">
        <f t="shared" si="33"/>
        <v>6</v>
      </c>
      <c r="U1053">
        <v>0</v>
      </c>
      <c r="V1053">
        <v>0</v>
      </c>
      <c r="W1053">
        <v>0</v>
      </c>
      <c r="X1053">
        <v>0</v>
      </c>
      <c r="Y1053">
        <v>0</v>
      </c>
      <c r="Z1053">
        <v>0</v>
      </c>
      <c r="AA1053">
        <v>0</v>
      </c>
      <c r="AB1053">
        <v>0</v>
      </c>
      <c r="AC1053">
        <v>0</v>
      </c>
      <c r="AD1053">
        <v>0</v>
      </c>
      <c r="AE1053">
        <v>0</v>
      </c>
      <c r="AF1053">
        <v>0</v>
      </c>
      <c r="AG1053">
        <v>0</v>
      </c>
      <c r="AH1053">
        <v>0</v>
      </c>
      <c r="AI1053">
        <v>0</v>
      </c>
      <c r="AJ1053">
        <v>0</v>
      </c>
      <c r="AK1053">
        <v>0</v>
      </c>
      <c r="AL1053">
        <v>0</v>
      </c>
      <c r="AM1053">
        <v>0</v>
      </c>
      <c r="AN1053">
        <v>0</v>
      </c>
      <c r="AO1053">
        <v>0</v>
      </c>
      <c r="AP1053">
        <v>0</v>
      </c>
      <c r="AQ1053">
        <v>0</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v>0</v>
      </c>
      <c r="BR1053">
        <v>6</v>
      </c>
      <c r="BS1053">
        <v>0</v>
      </c>
      <c r="BT1053">
        <v>0</v>
      </c>
      <c r="BU1053">
        <v>0</v>
      </c>
      <c r="BV1053">
        <v>0</v>
      </c>
      <c r="BW1053">
        <v>0</v>
      </c>
      <c r="BX1053">
        <v>0</v>
      </c>
      <c r="BY1053">
        <v>0</v>
      </c>
      <c r="BZ1053">
        <v>0</v>
      </c>
      <c r="CA1053">
        <v>0</v>
      </c>
      <c r="CB1053">
        <v>0</v>
      </c>
      <c r="CC1053">
        <v>0</v>
      </c>
      <c r="CD1053">
        <v>0</v>
      </c>
      <c r="CE1053">
        <v>0</v>
      </c>
      <c r="CF1053">
        <v>0</v>
      </c>
      <c r="CG1053">
        <v>0</v>
      </c>
      <c r="CH1053">
        <v>0</v>
      </c>
      <c r="CI1053">
        <v>0</v>
      </c>
      <c r="CJ1053">
        <v>0</v>
      </c>
      <c r="CK1053">
        <v>0</v>
      </c>
      <c r="CL1053">
        <v>0</v>
      </c>
      <c r="CM1053">
        <v>0</v>
      </c>
      <c r="CN1053">
        <v>0</v>
      </c>
    </row>
    <row r="1054" spans="1:92">
      <c r="A1054" t="s">
        <v>2403</v>
      </c>
      <c r="B1054" t="s">
        <v>25</v>
      </c>
      <c r="C1054" t="s">
        <v>26</v>
      </c>
      <c r="D1054" t="s">
        <v>88</v>
      </c>
      <c r="E1054" t="s">
        <v>89</v>
      </c>
      <c r="F1054" t="s">
        <v>172</v>
      </c>
      <c r="G1054" t="s">
        <v>241</v>
      </c>
      <c r="H1054" t="s">
        <v>2404</v>
      </c>
      <c r="I1054">
        <v>100</v>
      </c>
      <c r="J1054" s="1">
        <v>0.94</v>
      </c>
      <c r="K1054" t="s">
        <v>26</v>
      </c>
      <c r="L1054" t="s">
        <v>88</v>
      </c>
      <c r="M1054" t="s">
        <v>89</v>
      </c>
      <c r="N1054" t="s">
        <v>89</v>
      </c>
      <c r="O1054" t="s">
        <v>89</v>
      </c>
      <c r="P1054" t="s">
        <v>247</v>
      </c>
      <c r="Q1054">
        <v>6</v>
      </c>
      <c r="R1054">
        <v>0.10124999999999899</v>
      </c>
      <c r="S1054">
        <f t="shared" si="32"/>
        <v>1</v>
      </c>
      <c r="T1054">
        <f t="shared" si="33"/>
        <v>6</v>
      </c>
      <c r="U1054">
        <v>0</v>
      </c>
      <c r="V1054">
        <v>0</v>
      </c>
      <c r="W1054">
        <v>0</v>
      </c>
      <c r="X1054">
        <v>0</v>
      </c>
      <c r="Y1054">
        <v>0</v>
      </c>
      <c r="Z1054">
        <v>0</v>
      </c>
      <c r="AA1054">
        <v>0</v>
      </c>
      <c r="AB1054">
        <v>0</v>
      </c>
      <c r="AC1054">
        <v>0</v>
      </c>
      <c r="AD1054">
        <v>0</v>
      </c>
      <c r="AE1054">
        <v>0</v>
      </c>
      <c r="AF1054">
        <v>0</v>
      </c>
      <c r="AG1054">
        <v>0</v>
      </c>
      <c r="AH1054">
        <v>0</v>
      </c>
      <c r="AI1054">
        <v>0</v>
      </c>
      <c r="AJ1054">
        <v>0</v>
      </c>
      <c r="AK1054">
        <v>0</v>
      </c>
      <c r="AL1054">
        <v>0</v>
      </c>
      <c r="AM1054">
        <v>0</v>
      </c>
      <c r="AN1054">
        <v>0</v>
      </c>
      <c r="AO1054">
        <v>0</v>
      </c>
      <c r="AP1054">
        <v>0</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v>0</v>
      </c>
      <c r="BR1054">
        <v>0</v>
      </c>
      <c r="BS1054">
        <v>0</v>
      </c>
      <c r="BT1054">
        <v>0</v>
      </c>
      <c r="BU1054">
        <v>6</v>
      </c>
      <c r="BV1054">
        <v>0</v>
      </c>
      <c r="BW1054">
        <v>0</v>
      </c>
      <c r="BX1054">
        <v>0</v>
      </c>
      <c r="BY1054">
        <v>0</v>
      </c>
      <c r="BZ1054">
        <v>0</v>
      </c>
      <c r="CA1054">
        <v>0</v>
      </c>
      <c r="CB1054">
        <v>0</v>
      </c>
      <c r="CC1054">
        <v>0</v>
      </c>
      <c r="CD1054">
        <v>0</v>
      </c>
      <c r="CE1054">
        <v>0</v>
      </c>
      <c r="CF1054">
        <v>0</v>
      </c>
      <c r="CG1054">
        <v>0</v>
      </c>
      <c r="CH1054">
        <v>0</v>
      </c>
      <c r="CI1054">
        <v>0</v>
      </c>
      <c r="CJ1054">
        <v>0</v>
      </c>
      <c r="CK1054">
        <v>0</v>
      </c>
      <c r="CL1054">
        <v>0</v>
      </c>
      <c r="CM1054">
        <v>0</v>
      </c>
      <c r="CN1054">
        <v>0</v>
      </c>
    </row>
    <row r="1055" spans="1:92">
      <c r="A1055" t="s">
        <v>2417</v>
      </c>
      <c r="B1055" t="s">
        <v>25</v>
      </c>
      <c r="C1055" t="s">
        <v>26</v>
      </c>
      <c r="D1055" t="s">
        <v>47</v>
      </c>
      <c r="E1055" t="s">
        <v>48</v>
      </c>
      <c r="F1055" t="s">
        <v>49</v>
      </c>
      <c r="G1055" t="s">
        <v>130</v>
      </c>
      <c r="H1055" t="s">
        <v>1433</v>
      </c>
      <c r="I1055">
        <v>100</v>
      </c>
      <c r="J1055" s="1">
        <v>0.96</v>
      </c>
      <c r="K1055" t="s">
        <v>26</v>
      </c>
      <c r="L1055" t="s">
        <v>47</v>
      </c>
      <c r="M1055" t="s">
        <v>48</v>
      </c>
      <c r="N1055" t="s">
        <v>49</v>
      </c>
      <c r="O1055" t="s">
        <v>52</v>
      </c>
      <c r="P1055" t="s">
        <v>1434</v>
      </c>
      <c r="Q1055">
        <v>3</v>
      </c>
      <c r="R1055">
        <v>0.124969999999999</v>
      </c>
      <c r="S1055">
        <f t="shared" si="32"/>
        <v>1</v>
      </c>
      <c r="T1055">
        <f t="shared" si="33"/>
        <v>6</v>
      </c>
      <c r="U1055">
        <v>0</v>
      </c>
      <c r="V1055">
        <v>0</v>
      </c>
      <c r="W1055">
        <v>0</v>
      </c>
      <c r="X1055">
        <v>0</v>
      </c>
      <c r="Y1055">
        <v>0</v>
      </c>
      <c r="Z1055">
        <v>0</v>
      </c>
      <c r="AA1055">
        <v>0</v>
      </c>
      <c r="AB1055">
        <v>0</v>
      </c>
      <c r="AC1055">
        <v>0</v>
      </c>
      <c r="AD1055">
        <v>0</v>
      </c>
      <c r="AE1055">
        <v>0</v>
      </c>
      <c r="AF1055">
        <v>0</v>
      </c>
      <c r="AG1055">
        <v>0</v>
      </c>
      <c r="AH1055">
        <v>0</v>
      </c>
      <c r="AI1055">
        <v>0</v>
      </c>
      <c r="AJ1055">
        <v>0</v>
      </c>
      <c r="AK1055">
        <v>0</v>
      </c>
      <c r="AL1055">
        <v>0</v>
      </c>
      <c r="AM1055">
        <v>0</v>
      </c>
      <c r="AN1055">
        <v>0</v>
      </c>
      <c r="AO1055">
        <v>0</v>
      </c>
      <c r="AP1055">
        <v>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v>0</v>
      </c>
      <c r="BR1055">
        <v>0</v>
      </c>
      <c r="BS1055">
        <v>0</v>
      </c>
      <c r="BT1055">
        <v>0</v>
      </c>
      <c r="BU1055">
        <v>0</v>
      </c>
      <c r="BV1055">
        <v>0</v>
      </c>
      <c r="BW1055">
        <v>0</v>
      </c>
      <c r="BX1055">
        <v>6</v>
      </c>
      <c r="BY1055">
        <v>0</v>
      </c>
      <c r="BZ1055">
        <v>0</v>
      </c>
      <c r="CA1055">
        <v>0</v>
      </c>
      <c r="CB1055">
        <v>0</v>
      </c>
      <c r="CC1055">
        <v>0</v>
      </c>
      <c r="CD1055">
        <v>0</v>
      </c>
      <c r="CE1055">
        <v>0</v>
      </c>
      <c r="CF1055">
        <v>0</v>
      </c>
      <c r="CG1055">
        <v>0</v>
      </c>
      <c r="CH1055">
        <v>0</v>
      </c>
      <c r="CI1055">
        <v>0</v>
      </c>
      <c r="CJ1055">
        <v>0</v>
      </c>
      <c r="CK1055">
        <v>0</v>
      </c>
      <c r="CL1055">
        <v>0</v>
      </c>
      <c r="CM1055">
        <v>0</v>
      </c>
      <c r="CN1055">
        <v>0</v>
      </c>
    </row>
    <row r="1056" spans="1:92">
      <c r="A1056" t="s">
        <v>2443</v>
      </c>
      <c r="B1056" t="s">
        <v>25</v>
      </c>
      <c r="C1056" t="s">
        <v>26</v>
      </c>
      <c r="D1056" t="s">
        <v>27</v>
      </c>
      <c r="E1056" t="s">
        <v>81</v>
      </c>
      <c r="F1056" t="s">
        <v>82</v>
      </c>
      <c r="G1056" t="s">
        <v>254</v>
      </c>
      <c r="H1056" t="s">
        <v>255</v>
      </c>
      <c r="I1056">
        <v>100</v>
      </c>
      <c r="J1056" s="1">
        <v>0.93</v>
      </c>
      <c r="K1056" t="s">
        <v>26</v>
      </c>
      <c r="L1056" t="s">
        <v>27</v>
      </c>
      <c r="M1056" t="s">
        <v>28</v>
      </c>
      <c r="N1056" t="s">
        <v>28</v>
      </c>
      <c r="O1056" t="s">
        <v>28</v>
      </c>
      <c r="P1056" t="s">
        <v>468</v>
      </c>
      <c r="Q1056">
        <v>5</v>
      </c>
      <c r="R1056">
        <v>0.121529999999999</v>
      </c>
      <c r="S1056">
        <f t="shared" si="32"/>
        <v>1</v>
      </c>
      <c r="T1056">
        <f t="shared" si="33"/>
        <v>6</v>
      </c>
      <c r="U1056">
        <v>0</v>
      </c>
      <c r="V1056">
        <v>0</v>
      </c>
      <c r="W1056">
        <v>0</v>
      </c>
      <c r="X1056">
        <v>0</v>
      </c>
      <c r="Y1056">
        <v>0</v>
      </c>
      <c r="Z1056">
        <v>0</v>
      </c>
      <c r="AA1056">
        <v>0</v>
      </c>
      <c r="AB1056">
        <v>0</v>
      </c>
      <c r="AC1056">
        <v>0</v>
      </c>
      <c r="AD1056">
        <v>0</v>
      </c>
      <c r="AE1056">
        <v>0</v>
      </c>
      <c r="AF1056">
        <v>0</v>
      </c>
      <c r="AG1056">
        <v>0</v>
      </c>
      <c r="AH1056">
        <v>0</v>
      </c>
      <c r="AI1056">
        <v>0</v>
      </c>
      <c r="AJ1056">
        <v>0</v>
      </c>
      <c r="AK1056">
        <v>0</v>
      </c>
      <c r="AL1056">
        <v>0</v>
      </c>
      <c r="AM1056">
        <v>0</v>
      </c>
      <c r="AN1056">
        <v>0</v>
      </c>
      <c r="AO1056">
        <v>0</v>
      </c>
      <c r="AP1056">
        <v>0</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v>0</v>
      </c>
      <c r="BR1056">
        <v>0</v>
      </c>
      <c r="BS1056">
        <v>0</v>
      </c>
      <c r="BT1056">
        <v>0</v>
      </c>
      <c r="BU1056">
        <v>0</v>
      </c>
      <c r="BV1056">
        <v>0</v>
      </c>
      <c r="BW1056">
        <v>0</v>
      </c>
      <c r="BX1056">
        <v>0</v>
      </c>
      <c r="BY1056">
        <v>0</v>
      </c>
      <c r="BZ1056">
        <v>0</v>
      </c>
      <c r="CA1056">
        <v>6</v>
      </c>
      <c r="CB1056">
        <v>0</v>
      </c>
      <c r="CC1056">
        <v>0</v>
      </c>
      <c r="CD1056">
        <v>0</v>
      </c>
      <c r="CE1056">
        <v>0</v>
      </c>
      <c r="CF1056">
        <v>0</v>
      </c>
      <c r="CG1056">
        <v>0</v>
      </c>
      <c r="CH1056">
        <v>0</v>
      </c>
      <c r="CI1056">
        <v>0</v>
      </c>
      <c r="CJ1056">
        <v>0</v>
      </c>
      <c r="CK1056">
        <v>0</v>
      </c>
      <c r="CL1056">
        <v>0</v>
      </c>
      <c r="CM1056">
        <v>0</v>
      </c>
      <c r="CN1056">
        <v>0</v>
      </c>
    </row>
    <row r="1057" spans="1:92">
      <c r="A1057" t="s">
        <v>2456</v>
      </c>
      <c r="B1057" t="s">
        <v>25</v>
      </c>
      <c r="C1057" t="s">
        <v>26</v>
      </c>
      <c r="D1057" t="s">
        <v>47</v>
      </c>
      <c r="E1057" t="s">
        <v>35</v>
      </c>
      <c r="F1057" t="s">
        <v>36</v>
      </c>
      <c r="G1057" t="s">
        <v>517</v>
      </c>
      <c r="H1057" t="s">
        <v>518</v>
      </c>
      <c r="I1057">
        <v>100</v>
      </c>
      <c r="J1057" s="1">
        <v>0.96</v>
      </c>
      <c r="K1057" t="s">
        <v>26</v>
      </c>
      <c r="L1057" t="s">
        <v>47</v>
      </c>
      <c r="M1057" t="s">
        <v>35</v>
      </c>
      <c r="N1057" t="s">
        <v>198</v>
      </c>
      <c r="O1057" t="s">
        <v>198</v>
      </c>
      <c r="P1057" t="s">
        <v>2457</v>
      </c>
      <c r="Q1057">
        <v>2</v>
      </c>
      <c r="R1057">
        <v>6.7599999999999799E-2</v>
      </c>
      <c r="S1057">
        <f t="shared" si="32"/>
        <v>1</v>
      </c>
      <c r="T1057">
        <f t="shared" si="33"/>
        <v>6</v>
      </c>
      <c r="U1057">
        <v>0</v>
      </c>
      <c r="V1057">
        <v>0</v>
      </c>
      <c r="W1057">
        <v>0</v>
      </c>
      <c r="X1057">
        <v>0</v>
      </c>
      <c r="Y1057">
        <v>0</v>
      </c>
      <c r="Z1057">
        <v>0</v>
      </c>
      <c r="AA1057">
        <v>0</v>
      </c>
      <c r="AB1057">
        <v>0</v>
      </c>
      <c r="AC1057">
        <v>0</v>
      </c>
      <c r="AD1057">
        <v>0</v>
      </c>
      <c r="AE1057">
        <v>0</v>
      </c>
      <c r="AF1057">
        <v>0</v>
      </c>
      <c r="AG1057">
        <v>0</v>
      </c>
      <c r="AH1057">
        <v>0</v>
      </c>
      <c r="AI1057">
        <v>0</v>
      </c>
      <c r="AJ1057">
        <v>0</v>
      </c>
      <c r="AK1057">
        <v>0</v>
      </c>
      <c r="AL1057">
        <v>0</v>
      </c>
      <c r="AM1057">
        <v>0</v>
      </c>
      <c r="AN1057">
        <v>0</v>
      </c>
      <c r="AO1057">
        <v>0</v>
      </c>
      <c r="AP1057">
        <v>0</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v>0</v>
      </c>
      <c r="BR1057">
        <v>0</v>
      </c>
      <c r="BS1057">
        <v>0</v>
      </c>
      <c r="BT1057">
        <v>0</v>
      </c>
      <c r="BU1057">
        <v>0</v>
      </c>
      <c r="BV1057">
        <v>0</v>
      </c>
      <c r="BW1057">
        <v>0</v>
      </c>
      <c r="BX1057">
        <v>0</v>
      </c>
      <c r="BY1057">
        <v>0</v>
      </c>
      <c r="BZ1057">
        <v>0</v>
      </c>
      <c r="CA1057">
        <v>0</v>
      </c>
      <c r="CB1057">
        <v>6</v>
      </c>
      <c r="CC1057">
        <v>0</v>
      </c>
      <c r="CD1057">
        <v>0</v>
      </c>
      <c r="CE1057">
        <v>0</v>
      </c>
      <c r="CF1057">
        <v>0</v>
      </c>
      <c r="CG1057">
        <v>0</v>
      </c>
      <c r="CH1057">
        <v>0</v>
      </c>
      <c r="CI1057">
        <v>0</v>
      </c>
      <c r="CJ1057">
        <v>0</v>
      </c>
      <c r="CK1057">
        <v>0</v>
      </c>
      <c r="CL1057">
        <v>0</v>
      </c>
      <c r="CM1057">
        <v>0</v>
      </c>
      <c r="CN1057">
        <v>0</v>
      </c>
    </row>
    <row r="1058" spans="1:92">
      <c r="A1058" t="s">
        <v>2463</v>
      </c>
      <c r="B1058" t="s">
        <v>25</v>
      </c>
      <c r="C1058" t="s">
        <v>26</v>
      </c>
      <c r="D1058" t="s">
        <v>88</v>
      </c>
      <c r="E1058" t="s">
        <v>89</v>
      </c>
      <c r="F1058" t="s">
        <v>172</v>
      </c>
      <c r="G1058" t="s">
        <v>788</v>
      </c>
      <c r="H1058" t="s">
        <v>885</v>
      </c>
      <c r="I1058">
        <v>100</v>
      </c>
      <c r="J1058" s="1">
        <v>0.94</v>
      </c>
      <c r="K1058" t="s">
        <v>26</v>
      </c>
      <c r="L1058" t="s">
        <v>88</v>
      </c>
      <c r="M1058" t="s">
        <v>89</v>
      </c>
      <c r="N1058" t="s">
        <v>89</v>
      </c>
      <c r="O1058" t="s">
        <v>89</v>
      </c>
      <c r="P1058" t="s">
        <v>247</v>
      </c>
      <c r="Q1058">
        <v>5</v>
      </c>
      <c r="R1058">
        <v>0.15340999999999999</v>
      </c>
      <c r="S1058">
        <f t="shared" si="32"/>
        <v>1</v>
      </c>
      <c r="T1058">
        <f t="shared" si="33"/>
        <v>6</v>
      </c>
      <c r="U1058">
        <v>0</v>
      </c>
      <c r="V1058">
        <v>0</v>
      </c>
      <c r="W1058">
        <v>0</v>
      </c>
      <c r="X1058">
        <v>0</v>
      </c>
      <c r="Y1058">
        <v>0</v>
      </c>
      <c r="Z1058">
        <v>0</v>
      </c>
      <c r="AA1058">
        <v>0</v>
      </c>
      <c r="AB1058">
        <v>0</v>
      </c>
      <c r="AC1058">
        <v>0</v>
      </c>
      <c r="AD1058">
        <v>0</v>
      </c>
      <c r="AE1058">
        <v>0</v>
      </c>
      <c r="AF1058">
        <v>0</v>
      </c>
      <c r="AG1058">
        <v>0</v>
      </c>
      <c r="AH1058">
        <v>0</v>
      </c>
      <c r="AI1058">
        <v>0</v>
      </c>
      <c r="AJ1058">
        <v>0</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0</v>
      </c>
      <c r="BF1058">
        <v>0</v>
      </c>
      <c r="BG1058">
        <v>0</v>
      </c>
      <c r="BH1058">
        <v>0</v>
      </c>
      <c r="BI1058">
        <v>0</v>
      </c>
      <c r="BJ1058">
        <v>0</v>
      </c>
      <c r="BK1058">
        <v>0</v>
      </c>
      <c r="BL1058">
        <v>0</v>
      </c>
      <c r="BM1058">
        <v>0</v>
      </c>
      <c r="BN1058">
        <v>0</v>
      </c>
      <c r="BO1058">
        <v>0</v>
      </c>
      <c r="BP1058">
        <v>0</v>
      </c>
      <c r="BQ1058">
        <v>0</v>
      </c>
      <c r="BR1058">
        <v>0</v>
      </c>
      <c r="BS1058">
        <v>0</v>
      </c>
      <c r="BT1058">
        <v>0</v>
      </c>
      <c r="BU1058">
        <v>0</v>
      </c>
      <c r="BV1058">
        <v>0</v>
      </c>
      <c r="BW1058">
        <v>0</v>
      </c>
      <c r="BX1058">
        <v>0</v>
      </c>
      <c r="BY1058">
        <v>0</v>
      </c>
      <c r="BZ1058">
        <v>0</v>
      </c>
      <c r="CA1058">
        <v>0</v>
      </c>
      <c r="CB1058">
        <v>0</v>
      </c>
      <c r="CC1058">
        <v>6</v>
      </c>
      <c r="CD1058">
        <v>0</v>
      </c>
      <c r="CE1058">
        <v>0</v>
      </c>
      <c r="CF1058">
        <v>0</v>
      </c>
      <c r="CG1058">
        <v>0</v>
      </c>
      <c r="CH1058">
        <v>0</v>
      </c>
      <c r="CI1058">
        <v>0</v>
      </c>
      <c r="CJ1058">
        <v>0</v>
      </c>
      <c r="CK1058">
        <v>0</v>
      </c>
      <c r="CL1058">
        <v>0</v>
      </c>
      <c r="CM1058">
        <v>0</v>
      </c>
      <c r="CN1058">
        <v>0</v>
      </c>
    </row>
    <row r="1059" spans="1:92">
      <c r="A1059" t="s">
        <v>2494</v>
      </c>
      <c r="B1059" t="s">
        <v>25</v>
      </c>
      <c r="C1059" t="s">
        <v>26</v>
      </c>
      <c r="D1059" t="s">
        <v>27</v>
      </c>
      <c r="E1059" t="s">
        <v>28</v>
      </c>
      <c r="F1059" t="s">
        <v>28</v>
      </c>
      <c r="G1059" t="s">
        <v>2495</v>
      </c>
      <c r="H1059" t="s">
        <v>2496</v>
      </c>
      <c r="I1059">
        <v>100</v>
      </c>
      <c r="J1059" s="1">
        <v>0.92</v>
      </c>
      <c r="K1059" t="s">
        <v>26</v>
      </c>
      <c r="L1059" t="s">
        <v>27</v>
      </c>
      <c r="M1059" t="s">
        <v>256</v>
      </c>
      <c r="P1059" t="s">
        <v>257</v>
      </c>
      <c r="Q1059">
        <v>8</v>
      </c>
      <c r="R1059">
        <v>0.34891</v>
      </c>
      <c r="S1059">
        <f t="shared" si="32"/>
        <v>1</v>
      </c>
      <c r="T1059">
        <f t="shared" si="33"/>
        <v>6</v>
      </c>
      <c r="U1059">
        <v>0</v>
      </c>
      <c r="V1059">
        <v>0</v>
      </c>
      <c r="W1059">
        <v>0</v>
      </c>
      <c r="X1059">
        <v>0</v>
      </c>
      <c r="Y1059">
        <v>0</v>
      </c>
      <c r="Z1059">
        <v>0</v>
      </c>
      <c r="AA1059">
        <v>0</v>
      </c>
      <c r="AB1059">
        <v>0</v>
      </c>
      <c r="AC1059">
        <v>0</v>
      </c>
      <c r="AD1059">
        <v>0</v>
      </c>
      <c r="AE1059">
        <v>0</v>
      </c>
      <c r="AF1059">
        <v>0</v>
      </c>
      <c r="AG1059">
        <v>0</v>
      </c>
      <c r="AH1059">
        <v>0</v>
      </c>
      <c r="AI1059">
        <v>0</v>
      </c>
      <c r="AJ1059">
        <v>0</v>
      </c>
      <c r="AK1059">
        <v>0</v>
      </c>
      <c r="AL1059">
        <v>0</v>
      </c>
      <c r="AM1059">
        <v>0</v>
      </c>
      <c r="AN1059">
        <v>0</v>
      </c>
      <c r="AO1059">
        <v>0</v>
      </c>
      <c r="AP1059">
        <v>0</v>
      </c>
      <c r="AQ1059">
        <v>0</v>
      </c>
      <c r="AR1059">
        <v>0</v>
      </c>
      <c r="AS1059">
        <v>0</v>
      </c>
      <c r="AT1059">
        <v>0</v>
      </c>
      <c r="AU1059">
        <v>0</v>
      </c>
      <c r="AV1059">
        <v>0</v>
      </c>
      <c r="AW1059">
        <v>0</v>
      </c>
      <c r="AX1059">
        <v>0</v>
      </c>
      <c r="AY1059">
        <v>0</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v>0</v>
      </c>
      <c r="BR1059">
        <v>0</v>
      </c>
      <c r="BS1059">
        <v>0</v>
      </c>
      <c r="BT1059">
        <v>0</v>
      </c>
      <c r="BU1059">
        <v>0</v>
      </c>
      <c r="BV1059">
        <v>0</v>
      </c>
      <c r="BW1059">
        <v>0</v>
      </c>
      <c r="BX1059">
        <v>0</v>
      </c>
      <c r="BY1059">
        <v>0</v>
      </c>
      <c r="BZ1059">
        <v>0</v>
      </c>
      <c r="CA1059">
        <v>0</v>
      </c>
      <c r="CB1059">
        <v>0</v>
      </c>
      <c r="CC1059">
        <v>0</v>
      </c>
      <c r="CD1059">
        <v>0</v>
      </c>
      <c r="CE1059">
        <v>0</v>
      </c>
      <c r="CF1059">
        <v>0</v>
      </c>
      <c r="CG1059">
        <v>6</v>
      </c>
      <c r="CH1059">
        <v>0</v>
      </c>
      <c r="CI1059">
        <v>0</v>
      </c>
      <c r="CJ1059">
        <v>0</v>
      </c>
      <c r="CK1059">
        <v>0</v>
      </c>
      <c r="CL1059">
        <v>0</v>
      </c>
      <c r="CM1059">
        <v>0</v>
      </c>
      <c r="CN1059">
        <v>0</v>
      </c>
    </row>
    <row r="1060" spans="1:92">
      <c r="A1060" t="s">
        <v>2503</v>
      </c>
      <c r="B1060" t="s">
        <v>25</v>
      </c>
      <c r="C1060" t="s">
        <v>26</v>
      </c>
      <c r="D1060" t="s">
        <v>27</v>
      </c>
      <c r="E1060" t="s">
        <v>491</v>
      </c>
      <c r="F1060" t="s">
        <v>491</v>
      </c>
      <c r="G1060" t="s">
        <v>1645</v>
      </c>
      <c r="H1060" t="s">
        <v>2504</v>
      </c>
      <c r="I1060">
        <v>100</v>
      </c>
      <c r="J1060" s="1">
        <v>0.91</v>
      </c>
      <c r="K1060" t="s">
        <v>26</v>
      </c>
      <c r="L1060" t="s">
        <v>88</v>
      </c>
      <c r="M1060" t="s">
        <v>89</v>
      </c>
      <c r="N1060" t="s">
        <v>625</v>
      </c>
      <c r="O1060" t="s">
        <v>626</v>
      </c>
      <c r="P1060" t="s">
        <v>627</v>
      </c>
      <c r="Q1060">
        <v>3</v>
      </c>
      <c r="R1060">
        <v>0.20246999999999901</v>
      </c>
      <c r="S1060">
        <f t="shared" si="32"/>
        <v>1</v>
      </c>
      <c r="T1060">
        <f t="shared" si="33"/>
        <v>6</v>
      </c>
      <c r="U1060">
        <v>0</v>
      </c>
      <c r="V1060">
        <v>0</v>
      </c>
      <c r="W1060">
        <v>0</v>
      </c>
      <c r="X1060">
        <v>0</v>
      </c>
      <c r="Y1060">
        <v>0</v>
      </c>
      <c r="Z1060">
        <v>0</v>
      </c>
      <c r="AA1060">
        <v>0</v>
      </c>
      <c r="AB1060">
        <v>0</v>
      </c>
      <c r="AC1060">
        <v>0</v>
      </c>
      <c r="AD1060">
        <v>0</v>
      </c>
      <c r="AE1060">
        <v>0</v>
      </c>
      <c r="AF1060">
        <v>0</v>
      </c>
      <c r="AG1060">
        <v>0</v>
      </c>
      <c r="AH1060">
        <v>0</v>
      </c>
      <c r="AI1060">
        <v>0</v>
      </c>
      <c r="AJ1060">
        <v>0</v>
      </c>
      <c r="AK1060">
        <v>0</v>
      </c>
      <c r="AL1060">
        <v>0</v>
      </c>
      <c r="AM1060">
        <v>0</v>
      </c>
      <c r="AN1060">
        <v>0</v>
      </c>
      <c r="AO1060">
        <v>0</v>
      </c>
      <c r="AP1060">
        <v>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v>0</v>
      </c>
      <c r="BR1060">
        <v>0</v>
      </c>
      <c r="BS1060">
        <v>0</v>
      </c>
      <c r="BT1060">
        <v>0</v>
      </c>
      <c r="BU1060">
        <v>0</v>
      </c>
      <c r="BV1060">
        <v>0</v>
      </c>
      <c r="BW1060">
        <v>0</v>
      </c>
      <c r="BX1060">
        <v>0</v>
      </c>
      <c r="BY1060">
        <v>0</v>
      </c>
      <c r="BZ1060">
        <v>0</v>
      </c>
      <c r="CA1060">
        <v>0</v>
      </c>
      <c r="CB1060">
        <v>0</v>
      </c>
      <c r="CC1060">
        <v>0</v>
      </c>
      <c r="CD1060">
        <v>0</v>
      </c>
      <c r="CE1060">
        <v>0</v>
      </c>
      <c r="CF1060">
        <v>0</v>
      </c>
      <c r="CG1060">
        <v>0</v>
      </c>
      <c r="CH1060">
        <v>6</v>
      </c>
      <c r="CI1060">
        <v>0</v>
      </c>
      <c r="CJ1060">
        <v>0</v>
      </c>
      <c r="CK1060">
        <v>0</v>
      </c>
      <c r="CL1060">
        <v>0</v>
      </c>
      <c r="CM1060">
        <v>0</v>
      </c>
      <c r="CN1060">
        <v>0</v>
      </c>
    </row>
    <row r="1061" spans="1:92">
      <c r="A1061" t="s">
        <v>1705</v>
      </c>
      <c r="B1061" t="s">
        <v>25</v>
      </c>
      <c r="C1061" t="s">
        <v>26</v>
      </c>
      <c r="D1061" t="s">
        <v>47</v>
      </c>
      <c r="E1061" t="s">
        <v>29</v>
      </c>
      <c r="F1061" t="s">
        <v>29</v>
      </c>
      <c r="G1061" t="s">
        <v>86</v>
      </c>
      <c r="H1061" t="s">
        <v>87</v>
      </c>
      <c r="I1061">
        <v>100</v>
      </c>
      <c r="J1061" s="1">
        <v>0.96</v>
      </c>
      <c r="K1061" t="s">
        <v>26</v>
      </c>
      <c r="L1061" t="s">
        <v>47</v>
      </c>
      <c r="M1061" t="s">
        <v>343</v>
      </c>
      <c r="P1061" t="s">
        <v>1063</v>
      </c>
      <c r="Q1061">
        <v>6</v>
      </c>
      <c r="R1061">
        <v>4.66200000000003E-2</v>
      </c>
      <c r="S1061">
        <f t="shared" si="32"/>
        <v>5</v>
      </c>
      <c r="T1061">
        <f t="shared" si="33"/>
        <v>5</v>
      </c>
      <c r="U1061">
        <v>0</v>
      </c>
      <c r="V1061">
        <v>0</v>
      </c>
      <c r="W1061">
        <v>0</v>
      </c>
      <c r="X1061">
        <v>0</v>
      </c>
      <c r="Y1061">
        <v>0</v>
      </c>
      <c r="Z1061">
        <v>0</v>
      </c>
      <c r="AA1061">
        <v>1</v>
      </c>
      <c r="AB1061">
        <v>0</v>
      </c>
      <c r="AC1061">
        <v>0</v>
      </c>
      <c r="AD1061">
        <v>0</v>
      </c>
      <c r="AE1061">
        <v>0</v>
      </c>
      <c r="AF1061">
        <v>0</v>
      </c>
      <c r="AG1061">
        <v>0</v>
      </c>
      <c r="AH1061">
        <v>0</v>
      </c>
      <c r="AI1061">
        <v>0</v>
      </c>
      <c r="AJ1061">
        <v>0</v>
      </c>
      <c r="AK1061">
        <v>0</v>
      </c>
      <c r="AL1061">
        <v>0</v>
      </c>
      <c r="AM1061">
        <v>0</v>
      </c>
      <c r="AN1061">
        <v>0</v>
      </c>
      <c r="AO1061">
        <v>0</v>
      </c>
      <c r="AP1061">
        <v>0</v>
      </c>
      <c r="AQ1061">
        <v>0</v>
      </c>
      <c r="AR1061">
        <v>0</v>
      </c>
      <c r="AS1061">
        <v>1</v>
      </c>
      <c r="AT1061">
        <v>1</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1</v>
      </c>
      <c r="BP1061">
        <v>0</v>
      </c>
      <c r="BQ1061">
        <v>0</v>
      </c>
      <c r="BR1061">
        <v>0</v>
      </c>
      <c r="BS1061">
        <v>0</v>
      </c>
      <c r="BT1061">
        <v>0</v>
      </c>
      <c r="BU1061">
        <v>0</v>
      </c>
      <c r="BV1061">
        <v>0</v>
      </c>
      <c r="BW1061">
        <v>0</v>
      </c>
      <c r="BX1061">
        <v>0</v>
      </c>
      <c r="BY1061">
        <v>0</v>
      </c>
      <c r="BZ1061">
        <v>0</v>
      </c>
      <c r="CA1061">
        <v>1</v>
      </c>
      <c r="CB1061">
        <v>0</v>
      </c>
      <c r="CC1061">
        <v>0</v>
      </c>
      <c r="CD1061">
        <v>0</v>
      </c>
      <c r="CE1061">
        <v>0</v>
      </c>
      <c r="CF1061">
        <v>0</v>
      </c>
      <c r="CG1061">
        <v>0</v>
      </c>
      <c r="CH1061">
        <v>0</v>
      </c>
      <c r="CI1061">
        <v>0</v>
      </c>
      <c r="CJ1061">
        <v>0</v>
      </c>
      <c r="CK1061">
        <v>0</v>
      </c>
      <c r="CL1061">
        <v>0</v>
      </c>
      <c r="CM1061">
        <v>0</v>
      </c>
      <c r="CN1061">
        <v>0</v>
      </c>
    </row>
    <row r="1062" spans="1:92">
      <c r="A1062" t="s">
        <v>1798</v>
      </c>
      <c r="B1062" t="s">
        <v>25</v>
      </c>
      <c r="C1062" t="s">
        <v>26</v>
      </c>
      <c r="D1062" t="s">
        <v>27</v>
      </c>
      <c r="E1062" t="s">
        <v>36</v>
      </c>
      <c r="F1062" t="s">
        <v>643</v>
      </c>
      <c r="G1062" t="s">
        <v>1799</v>
      </c>
      <c r="H1062" t="s">
        <v>1800</v>
      </c>
      <c r="I1062">
        <v>100</v>
      </c>
      <c r="J1062" s="1">
        <v>0.93</v>
      </c>
      <c r="K1062" t="s">
        <v>26</v>
      </c>
      <c r="L1062" t="s">
        <v>27</v>
      </c>
      <c r="M1062" t="s">
        <v>28</v>
      </c>
      <c r="N1062" t="s">
        <v>67</v>
      </c>
      <c r="O1062" t="s">
        <v>67</v>
      </c>
      <c r="P1062" t="s">
        <v>1801</v>
      </c>
      <c r="Q1062">
        <v>2</v>
      </c>
      <c r="R1062">
        <v>0.12878000000000001</v>
      </c>
      <c r="S1062">
        <f t="shared" si="32"/>
        <v>5</v>
      </c>
      <c r="T1062">
        <f t="shared" si="33"/>
        <v>5</v>
      </c>
      <c r="U1062">
        <v>0</v>
      </c>
      <c r="V1062">
        <v>0</v>
      </c>
      <c r="W1062">
        <v>0</v>
      </c>
      <c r="X1062">
        <v>0</v>
      </c>
      <c r="Y1062">
        <v>0</v>
      </c>
      <c r="Z1062">
        <v>0</v>
      </c>
      <c r="AA1062">
        <v>0</v>
      </c>
      <c r="AB1062">
        <v>0</v>
      </c>
      <c r="AC1062">
        <v>1</v>
      </c>
      <c r="AD1062">
        <v>0</v>
      </c>
      <c r="AE1062">
        <v>0</v>
      </c>
      <c r="AF1062">
        <v>0</v>
      </c>
      <c r="AG1062">
        <v>0</v>
      </c>
      <c r="AH1062">
        <v>0</v>
      </c>
      <c r="AI1062">
        <v>0</v>
      </c>
      <c r="AJ1062">
        <v>0</v>
      </c>
      <c r="AK1062">
        <v>1</v>
      </c>
      <c r="AL1062">
        <v>0</v>
      </c>
      <c r="AM1062">
        <v>1</v>
      </c>
      <c r="AN1062">
        <v>0</v>
      </c>
      <c r="AO1062">
        <v>0</v>
      </c>
      <c r="AP1062">
        <v>0</v>
      </c>
      <c r="AQ1062">
        <v>1</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v>0</v>
      </c>
      <c r="BR1062">
        <v>0</v>
      </c>
      <c r="BS1062">
        <v>0</v>
      </c>
      <c r="BT1062">
        <v>0</v>
      </c>
      <c r="BU1062">
        <v>0</v>
      </c>
      <c r="BV1062">
        <v>0</v>
      </c>
      <c r="BW1062">
        <v>0</v>
      </c>
      <c r="BX1062">
        <v>0</v>
      </c>
      <c r="BY1062">
        <v>0</v>
      </c>
      <c r="BZ1062">
        <v>0</v>
      </c>
      <c r="CA1062">
        <v>0</v>
      </c>
      <c r="CB1062">
        <v>0</v>
      </c>
      <c r="CC1062">
        <v>0</v>
      </c>
      <c r="CD1062">
        <v>0</v>
      </c>
      <c r="CE1062">
        <v>0</v>
      </c>
      <c r="CF1062">
        <v>1</v>
      </c>
      <c r="CG1062">
        <v>0</v>
      </c>
      <c r="CH1062">
        <v>0</v>
      </c>
      <c r="CI1062">
        <v>0</v>
      </c>
      <c r="CJ1062">
        <v>0</v>
      </c>
      <c r="CK1062">
        <v>0</v>
      </c>
      <c r="CL1062">
        <v>0</v>
      </c>
      <c r="CM1062">
        <v>0</v>
      </c>
      <c r="CN1062">
        <v>0</v>
      </c>
    </row>
    <row r="1063" spans="1:92">
      <c r="A1063" t="s">
        <v>1951</v>
      </c>
      <c r="B1063" t="s">
        <v>25</v>
      </c>
      <c r="C1063" t="s">
        <v>26</v>
      </c>
      <c r="D1063" t="s">
        <v>47</v>
      </c>
      <c r="E1063" t="s">
        <v>48</v>
      </c>
      <c r="F1063" t="s">
        <v>49</v>
      </c>
      <c r="G1063" t="s">
        <v>532</v>
      </c>
      <c r="H1063" t="s">
        <v>533</v>
      </c>
      <c r="I1063">
        <v>100</v>
      </c>
      <c r="J1063" s="1">
        <v>0.88</v>
      </c>
      <c r="K1063" t="s">
        <v>26</v>
      </c>
      <c r="L1063" t="s">
        <v>47</v>
      </c>
      <c r="M1063" t="s">
        <v>48</v>
      </c>
      <c r="N1063" t="s">
        <v>49</v>
      </c>
      <c r="O1063" t="s">
        <v>116</v>
      </c>
      <c r="P1063" t="s">
        <v>117</v>
      </c>
      <c r="Q1063">
        <v>3</v>
      </c>
      <c r="R1063">
        <v>0.1313</v>
      </c>
      <c r="S1063">
        <f t="shared" si="32"/>
        <v>5</v>
      </c>
      <c r="T1063">
        <f t="shared" si="33"/>
        <v>5</v>
      </c>
      <c r="U1063">
        <v>0</v>
      </c>
      <c r="V1063">
        <v>0</v>
      </c>
      <c r="W1063">
        <v>0</v>
      </c>
      <c r="X1063">
        <v>0</v>
      </c>
      <c r="Y1063">
        <v>0</v>
      </c>
      <c r="Z1063">
        <v>0</v>
      </c>
      <c r="AA1063">
        <v>0</v>
      </c>
      <c r="AB1063">
        <v>0</v>
      </c>
      <c r="AC1063">
        <v>0</v>
      </c>
      <c r="AD1063">
        <v>0</v>
      </c>
      <c r="AE1063">
        <v>0</v>
      </c>
      <c r="AF1063">
        <v>0</v>
      </c>
      <c r="AG1063">
        <v>0</v>
      </c>
      <c r="AH1063">
        <v>0</v>
      </c>
      <c r="AI1063">
        <v>0</v>
      </c>
      <c r="AJ1063">
        <v>1</v>
      </c>
      <c r="AK1063">
        <v>0</v>
      </c>
      <c r="AL1063">
        <v>0</v>
      </c>
      <c r="AM1063">
        <v>0</v>
      </c>
      <c r="AN1063">
        <v>0</v>
      </c>
      <c r="AO1063">
        <v>0</v>
      </c>
      <c r="AP1063">
        <v>0</v>
      </c>
      <c r="AQ1063">
        <v>0</v>
      </c>
      <c r="AR1063">
        <v>0</v>
      </c>
      <c r="AS1063">
        <v>0</v>
      </c>
      <c r="AT1063">
        <v>0</v>
      </c>
      <c r="AU1063">
        <v>1</v>
      </c>
      <c r="AV1063">
        <v>0</v>
      </c>
      <c r="AW1063">
        <v>0</v>
      </c>
      <c r="AX1063">
        <v>0</v>
      </c>
      <c r="AY1063">
        <v>0</v>
      </c>
      <c r="AZ1063">
        <v>0</v>
      </c>
      <c r="BA1063">
        <v>0</v>
      </c>
      <c r="BB1063">
        <v>0</v>
      </c>
      <c r="BC1063">
        <v>0</v>
      </c>
      <c r="BD1063">
        <v>0</v>
      </c>
      <c r="BE1063">
        <v>0</v>
      </c>
      <c r="BF1063">
        <v>0</v>
      </c>
      <c r="BG1063">
        <v>0</v>
      </c>
      <c r="BH1063">
        <v>0</v>
      </c>
      <c r="BI1063">
        <v>0</v>
      </c>
      <c r="BJ1063">
        <v>0</v>
      </c>
      <c r="BK1063">
        <v>1</v>
      </c>
      <c r="BL1063">
        <v>0</v>
      </c>
      <c r="BM1063">
        <v>0</v>
      </c>
      <c r="BN1063">
        <v>0</v>
      </c>
      <c r="BO1063">
        <v>1</v>
      </c>
      <c r="BP1063">
        <v>0</v>
      </c>
      <c r="BQ1063">
        <v>0</v>
      </c>
      <c r="BR1063">
        <v>0</v>
      </c>
      <c r="BS1063">
        <v>0</v>
      </c>
      <c r="BT1063">
        <v>0</v>
      </c>
      <c r="BU1063">
        <v>0</v>
      </c>
      <c r="BV1063">
        <v>0</v>
      </c>
      <c r="BW1063">
        <v>0</v>
      </c>
      <c r="BX1063">
        <v>0</v>
      </c>
      <c r="BY1063">
        <v>0</v>
      </c>
      <c r="BZ1063">
        <v>0</v>
      </c>
      <c r="CA1063">
        <v>0</v>
      </c>
      <c r="CB1063">
        <v>0</v>
      </c>
      <c r="CC1063">
        <v>1</v>
      </c>
      <c r="CD1063">
        <v>0</v>
      </c>
      <c r="CE1063">
        <v>0</v>
      </c>
      <c r="CF1063">
        <v>0</v>
      </c>
      <c r="CG1063">
        <v>0</v>
      </c>
      <c r="CH1063">
        <v>0</v>
      </c>
      <c r="CI1063">
        <v>0</v>
      </c>
      <c r="CJ1063">
        <v>0</v>
      </c>
      <c r="CK1063">
        <v>0</v>
      </c>
      <c r="CL1063">
        <v>0</v>
      </c>
      <c r="CM1063">
        <v>0</v>
      </c>
      <c r="CN1063">
        <v>0</v>
      </c>
    </row>
    <row r="1064" spans="1:92">
      <c r="A1064" t="s">
        <v>1346</v>
      </c>
      <c r="B1064" t="s">
        <v>25</v>
      </c>
      <c r="C1064" t="s">
        <v>26</v>
      </c>
      <c r="D1064" t="s">
        <v>47</v>
      </c>
      <c r="E1064" t="s">
        <v>48</v>
      </c>
      <c r="F1064" t="s">
        <v>49</v>
      </c>
      <c r="G1064" t="s">
        <v>50</v>
      </c>
      <c r="H1064" t="s">
        <v>105</v>
      </c>
      <c r="I1064">
        <v>100</v>
      </c>
      <c r="J1064" s="1">
        <v>1</v>
      </c>
      <c r="K1064" t="s">
        <v>26</v>
      </c>
      <c r="L1064" t="s">
        <v>47</v>
      </c>
      <c r="M1064" t="s">
        <v>48</v>
      </c>
      <c r="N1064" t="s">
        <v>49</v>
      </c>
      <c r="O1064" t="s">
        <v>52</v>
      </c>
      <c r="P1064" t="s">
        <v>106</v>
      </c>
      <c r="Q1064">
        <v>5</v>
      </c>
      <c r="R1064">
        <v>5.4249999999999902E-2</v>
      </c>
      <c r="S1064">
        <f t="shared" si="32"/>
        <v>4</v>
      </c>
      <c r="T1064">
        <f t="shared" si="33"/>
        <v>5</v>
      </c>
      <c r="U1064">
        <v>0</v>
      </c>
      <c r="V1064">
        <v>0</v>
      </c>
      <c r="W1064">
        <v>0</v>
      </c>
      <c r="X1064">
        <v>0</v>
      </c>
      <c r="Y1064">
        <v>0</v>
      </c>
      <c r="Z1064">
        <v>0</v>
      </c>
      <c r="AA1064">
        <v>0</v>
      </c>
      <c r="AB1064">
        <v>0</v>
      </c>
      <c r="AC1064">
        <v>0</v>
      </c>
      <c r="AD1064">
        <v>1</v>
      </c>
      <c r="AE1064">
        <v>0</v>
      </c>
      <c r="AF1064">
        <v>0</v>
      </c>
      <c r="AG1064">
        <v>0</v>
      </c>
      <c r="AH1064">
        <v>0</v>
      </c>
      <c r="AI1064">
        <v>0</v>
      </c>
      <c r="AJ1064">
        <v>0</v>
      </c>
      <c r="AK1064">
        <v>0</v>
      </c>
      <c r="AL1064">
        <v>0</v>
      </c>
      <c r="AM1064">
        <v>0</v>
      </c>
      <c r="AN1064">
        <v>0</v>
      </c>
      <c r="AO1064">
        <v>0</v>
      </c>
      <c r="AP1064">
        <v>0</v>
      </c>
      <c r="AQ1064">
        <v>2</v>
      </c>
      <c r="AR1064">
        <v>0</v>
      </c>
      <c r="AS1064">
        <v>0</v>
      </c>
      <c r="AT1064">
        <v>0</v>
      </c>
      <c r="AU1064">
        <v>0</v>
      </c>
      <c r="AV1064">
        <v>1</v>
      </c>
      <c r="AW1064">
        <v>0</v>
      </c>
      <c r="AX1064">
        <v>1</v>
      </c>
      <c r="AY1064">
        <v>0</v>
      </c>
      <c r="AZ1064">
        <v>0</v>
      </c>
      <c r="BA1064">
        <v>0</v>
      </c>
      <c r="BB1064">
        <v>0</v>
      </c>
      <c r="BC1064">
        <v>0</v>
      </c>
      <c r="BD1064">
        <v>0</v>
      </c>
      <c r="BE1064">
        <v>0</v>
      </c>
      <c r="BF1064">
        <v>0</v>
      </c>
      <c r="BG1064">
        <v>0</v>
      </c>
      <c r="BH1064">
        <v>0</v>
      </c>
      <c r="BI1064">
        <v>0</v>
      </c>
      <c r="BJ1064">
        <v>0</v>
      </c>
      <c r="BK1064">
        <v>0</v>
      </c>
      <c r="BL1064">
        <v>0</v>
      </c>
      <c r="BM1064">
        <v>0</v>
      </c>
      <c r="BN1064">
        <v>0</v>
      </c>
      <c r="BO1064">
        <v>0</v>
      </c>
      <c r="BP1064">
        <v>0</v>
      </c>
      <c r="BQ1064">
        <v>0</v>
      </c>
      <c r="BR1064">
        <v>0</v>
      </c>
      <c r="BS1064">
        <v>0</v>
      </c>
      <c r="BT1064">
        <v>0</v>
      </c>
      <c r="BU1064">
        <v>0</v>
      </c>
      <c r="BV1064">
        <v>0</v>
      </c>
      <c r="BW1064">
        <v>0</v>
      </c>
      <c r="BX1064">
        <v>0</v>
      </c>
      <c r="BY1064">
        <v>0</v>
      </c>
      <c r="BZ1064">
        <v>0</v>
      </c>
      <c r="CA1064">
        <v>0</v>
      </c>
      <c r="CB1064">
        <v>0</v>
      </c>
      <c r="CC1064">
        <v>0</v>
      </c>
      <c r="CD1064">
        <v>0</v>
      </c>
      <c r="CE1064">
        <v>0</v>
      </c>
      <c r="CF1064">
        <v>0</v>
      </c>
      <c r="CG1064">
        <v>0</v>
      </c>
      <c r="CH1064">
        <v>0</v>
      </c>
      <c r="CI1064">
        <v>0</v>
      </c>
      <c r="CJ1064">
        <v>0</v>
      </c>
      <c r="CK1064">
        <v>0</v>
      </c>
      <c r="CL1064">
        <v>0</v>
      </c>
      <c r="CM1064">
        <v>0</v>
      </c>
      <c r="CN1064">
        <v>0</v>
      </c>
    </row>
    <row r="1065" spans="1:92">
      <c r="A1065" t="s">
        <v>1704</v>
      </c>
      <c r="B1065" t="s">
        <v>25</v>
      </c>
      <c r="C1065" t="s">
        <v>26</v>
      </c>
      <c r="D1065" t="s">
        <v>88</v>
      </c>
      <c r="E1065" t="s">
        <v>89</v>
      </c>
      <c r="F1065" t="s">
        <v>172</v>
      </c>
      <c r="G1065" t="s">
        <v>245</v>
      </c>
      <c r="H1065" t="s">
        <v>246</v>
      </c>
      <c r="I1065">
        <v>100</v>
      </c>
      <c r="J1065" s="1">
        <v>0.99</v>
      </c>
      <c r="K1065" t="s">
        <v>26</v>
      </c>
      <c r="L1065" t="s">
        <v>88</v>
      </c>
      <c r="M1065" t="s">
        <v>89</v>
      </c>
      <c r="N1065" t="s">
        <v>172</v>
      </c>
      <c r="O1065" t="s">
        <v>175</v>
      </c>
      <c r="P1065" t="s">
        <v>1215</v>
      </c>
      <c r="Q1065">
        <v>4</v>
      </c>
      <c r="R1065">
        <v>1.2E-2</v>
      </c>
      <c r="S1065">
        <f t="shared" si="32"/>
        <v>4</v>
      </c>
      <c r="T1065">
        <f t="shared" si="33"/>
        <v>5</v>
      </c>
      <c r="U1065">
        <v>0</v>
      </c>
      <c r="V1065">
        <v>0</v>
      </c>
      <c r="W1065">
        <v>0</v>
      </c>
      <c r="X1065">
        <v>0</v>
      </c>
      <c r="Y1065">
        <v>0</v>
      </c>
      <c r="Z1065">
        <v>0</v>
      </c>
      <c r="AA1065">
        <v>1</v>
      </c>
      <c r="AB1065">
        <v>0</v>
      </c>
      <c r="AC1065">
        <v>0</v>
      </c>
      <c r="AD1065">
        <v>0</v>
      </c>
      <c r="AE1065">
        <v>0</v>
      </c>
      <c r="AF1065">
        <v>0</v>
      </c>
      <c r="AG1065">
        <v>0</v>
      </c>
      <c r="AH1065">
        <v>0</v>
      </c>
      <c r="AI1065">
        <v>0</v>
      </c>
      <c r="AJ1065">
        <v>0</v>
      </c>
      <c r="AK1065">
        <v>0</v>
      </c>
      <c r="AL1065">
        <v>0</v>
      </c>
      <c r="AM1065">
        <v>0</v>
      </c>
      <c r="AN1065">
        <v>0</v>
      </c>
      <c r="AO1065">
        <v>0</v>
      </c>
      <c r="AP1065">
        <v>0</v>
      </c>
      <c r="AQ1065">
        <v>0</v>
      </c>
      <c r="AR1065">
        <v>0</v>
      </c>
      <c r="AS1065">
        <v>0</v>
      </c>
      <c r="AT1065">
        <v>1</v>
      </c>
      <c r="AU1065">
        <v>0</v>
      </c>
      <c r="AV1065">
        <v>0</v>
      </c>
      <c r="AW1065">
        <v>0</v>
      </c>
      <c r="AX1065">
        <v>0</v>
      </c>
      <c r="AY1065">
        <v>0</v>
      </c>
      <c r="AZ1065">
        <v>0</v>
      </c>
      <c r="BA1065">
        <v>0</v>
      </c>
      <c r="BB1065">
        <v>0</v>
      </c>
      <c r="BC1065">
        <v>0</v>
      </c>
      <c r="BD1065">
        <v>0</v>
      </c>
      <c r="BE1065">
        <v>0</v>
      </c>
      <c r="BF1065">
        <v>0</v>
      </c>
      <c r="BG1065">
        <v>0</v>
      </c>
      <c r="BH1065">
        <v>2</v>
      </c>
      <c r="BI1065">
        <v>0</v>
      </c>
      <c r="BJ1065">
        <v>0</v>
      </c>
      <c r="BK1065">
        <v>0</v>
      </c>
      <c r="BL1065">
        <v>0</v>
      </c>
      <c r="BM1065">
        <v>0</v>
      </c>
      <c r="BN1065">
        <v>0</v>
      </c>
      <c r="BO1065">
        <v>0</v>
      </c>
      <c r="BP1065">
        <v>0</v>
      </c>
      <c r="BQ1065">
        <v>0</v>
      </c>
      <c r="BR1065">
        <v>0</v>
      </c>
      <c r="BS1065">
        <v>0</v>
      </c>
      <c r="BT1065">
        <v>0</v>
      </c>
      <c r="BU1065">
        <v>0</v>
      </c>
      <c r="BV1065">
        <v>0</v>
      </c>
      <c r="BW1065">
        <v>0</v>
      </c>
      <c r="BX1065">
        <v>0</v>
      </c>
      <c r="BY1065">
        <v>0</v>
      </c>
      <c r="BZ1065">
        <v>0</v>
      </c>
      <c r="CA1065">
        <v>1</v>
      </c>
      <c r="CB1065">
        <v>0</v>
      </c>
      <c r="CC1065">
        <v>0</v>
      </c>
      <c r="CD1065">
        <v>0</v>
      </c>
      <c r="CE1065">
        <v>0</v>
      </c>
      <c r="CF1065">
        <v>0</v>
      </c>
      <c r="CG1065">
        <v>0</v>
      </c>
      <c r="CH1065">
        <v>0</v>
      </c>
      <c r="CI1065">
        <v>0</v>
      </c>
      <c r="CJ1065">
        <v>0</v>
      </c>
      <c r="CK1065">
        <v>0</v>
      </c>
      <c r="CL1065">
        <v>0</v>
      </c>
      <c r="CM1065">
        <v>0</v>
      </c>
      <c r="CN1065">
        <v>0</v>
      </c>
    </row>
    <row r="1066" spans="1:92">
      <c r="A1066" t="s">
        <v>1922</v>
      </c>
      <c r="B1066" t="s">
        <v>25</v>
      </c>
      <c r="C1066" t="s">
        <v>26</v>
      </c>
      <c r="D1066" t="s">
        <v>88</v>
      </c>
      <c r="E1066" t="s">
        <v>89</v>
      </c>
      <c r="F1066" t="s">
        <v>32</v>
      </c>
      <c r="G1066" t="s">
        <v>306</v>
      </c>
      <c r="H1066" t="s">
        <v>307</v>
      </c>
      <c r="I1066">
        <v>100</v>
      </c>
      <c r="J1066" s="1">
        <v>0.96</v>
      </c>
      <c r="K1066" t="s">
        <v>26</v>
      </c>
      <c r="L1066" t="s">
        <v>88</v>
      </c>
      <c r="M1066" t="s">
        <v>89</v>
      </c>
      <c r="N1066" t="s">
        <v>172</v>
      </c>
      <c r="O1066" t="s">
        <v>175</v>
      </c>
      <c r="P1066" t="s">
        <v>243</v>
      </c>
      <c r="Q1066">
        <v>14</v>
      </c>
      <c r="R1066">
        <v>0.17529999999999901</v>
      </c>
      <c r="S1066">
        <f t="shared" si="32"/>
        <v>4</v>
      </c>
      <c r="T1066">
        <f t="shared" si="33"/>
        <v>5</v>
      </c>
      <c r="U1066">
        <v>0</v>
      </c>
      <c r="V1066">
        <v>0</v>
      </c>
      <c r="W1066">
        <v>0</v>
      </c>
      <c r="X1066">
        <v>0</v>
      </c>
      <c r="Y1066">
        <v>0</v>
      </c>
      <c r="Z1066">
        <v>0</v>
      </c>
      <c r="AA1066">
        <v>0</v>
      </c>
      <c r="AB1066">
        <v>0</v>
      </c>
      <c r="AC1066">
        <v>0</v>
      </c>
      <c r="AD1066">
        <v>0</v>
      </c>
      <c r="AE1066">
        <v>0</v>
      </c>
      <c r="AF1066">
        <v>0</v>
      </c>
      <c r="AG1066">
        <v>0</v>
      </c>
      <c r="AH1066">
        <v>1</v>
      </c>
      <c r="AI1066">
        <v>0</v>
      </c>
      <c r="AJ1066">
        <v>0</v>
      </c>
      <c r="AK1066">
        <v>0</v>
      </c>
      <c r="AL1066">
        <v>0</v>
      </c>
      <c r="AM1066">
        <v>0</v>
      </c>
      <c r="AN1066">
        <v>0</v>
      </c>
      <c r="AO1066">
        <v>0</v>
      </c>
      <c r="AP1066">
        <v>1</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1</v>
      </c>
      <c r="BI1066">
        <v>0</v>
      </c>
      <c r="BJ1066">
        <v>0</v>
      </c>
      <c r="BK1066">
        <v>0</v>
      </c>
      <c r="BL1066">
        <v>0</v>
      </c>
      <c r="BM1066">
        <v>0</v>
      </c>
      <c r="BN1066">
        <v>0</v>
      </c>
      <c r="BO1066">
        <v>0</v>
      </c>
      <c r="BP1066">
        <v>0</v>
      </c>
      <c r="BQ1066">
        <v>0</v>
      </c>
      <c r="BR1066">
        <v>0</v>
      </c>
      <c r="BS1066">
        <v>0</v>
      </c>
      <c r="BT1066">
        <v>0</v>
      </c>
      <c r="BU1066">
        <v>0</v>
      </c>
      <c r="BV1066">
        <v>0</v>
      </c>
      <c r="BW1066">
        <v>0</v>
      </c>
      <c r="BX1066">
        <v>0</v>
      </c>
      <c r="BY1066">
        <v>0</v>
      </c>
      <c r="BZ1066">
        <v>0</v>
      </c>
      <c r="CA1066">
        <v>0</v>
      </c>
      <c r="CB1066">
        <v>2</v>
      </c>
      <c r="CC1066">
        <v>0</v>
      </c>
      <c r="CD1066">
        <v>0</v>
      </c>
      <c r="CE1066">
        <v>0</v>
      </c>
      <c r="CF1066">
        <v>0</v>
      </c>
      <c r="CG1066">
        <v>0</v>
      </c>
      <c r="CH1066">
        <v>0</v>
      </c>
      <c r="CI1066">
        <v>0</v>
      </c>
      <c r="CJ1066">
        <v>0</v>
      </c>
      <c r="CK1066">
        <v>0</v>
      </c>
      <c r="CL1066">
        <v>0</v>
      </c>
      <c r="CM1066">
        <v>0</v>
      </c>
      <c r="CN1066">
        <v>0</v>
      </c>
    </row>
    <row r="1067" spans="1:92">
      <c r="A1067" t="s">
        <v>1553</v>
      </c>
      <c r="B1067" t="s">
        <v>25</v>
      </c>
      <c r="C1067" t="s">
        <v>26</v>
      </c>
      <c r="D1067" t="s">
        <v>88</v>
      </c>
      <c r="E1067" t="s">
        <v>89</v>
      </c>
      <c r="F1067" t="s">
        <v>172</v>
      </c>
      <c r="G1067" t="s">
        <v>470</v>
      </c>
      <c r="H1067" t="s">
        <v>471</v>
      </c>
      <c r="I1067">
        <v>100</v>
      </c>
      <c r="J1067" s="1">
        <v>0.81</v>
      </c>
      <c r="K1067" t="s">
        <v>26</v>
      </c>
      <c r="L1067" t="s">
        <v>88</v>
      </c>
      <c r="M1067" t="s">
        <v>89</v>
      </c>
      <c r="N1067" t="s">
        <v>172</v>
      </c>
      <c r="O1067" t="s">
        <v>175</v>
      </c>
      <c r="P1067" t="s">
        <v>494</v>
      </c>
      <c r="Q1067">
        <v>6</v>
      </c>
      <c r="R1067">
        <v>0.62324000000000002</v>
      </c>
      <c r="S1067">
        <f t="shared" si="32"/>
        <v>3</v>
      </c>
      <c r="T1067">
        <f t="shared" si="33"/>
        <v>5</v>
      </c>
      <c r="U1067">
        <v>0</v>
      </c>
      <c r="V1067">
        <v>0</v>
      </c>
      <c r="W1067">
        <v>0</v>
      </c>
      <c r="X1067">
        <v>0</v>
      </c>
      <c r="Y1067">
        <v>0</v>
      </c>
      <c r="Z1067">
        <v>2</v>
      </c>
      <c r="AA1067">
        <v>0</v>
      </c>
      <c r="AB1067">
        <v>0</v>
      </c>
      <c r="AC1067">
        <v>0</v>
      </c>
      <c r="AD1067">
        <v>0</v>
      </c>
      <c r="AE1067">
        <v>0</v>
      </c>
      <c r="AF1067">
        <v>0</v>
      </c>
      <c r="AG1067">
        <v>0</v>
      </c>
      <c r="AH1067">
        <v>0</v>
      </c>
      <c r="AI1067">
        <v>0</v>
      </c>
      <c r="AJ1067">
        <v>0</v>
      </c>
      <c r="AK1067">
        <v>0</v>
      </c>
      <c r="AL1067">
        <v>0</v>
      </c>
      <c r="AM1067">
        <v>0</v>
      </c>
      <c r="AN1067">
        <v>0</v>
      </c>
      <c r="AO1067">
        <v>0</v>
      </c>
      <c r="AP1067">
        <v>0</v>
      </c>
      <c r="AQ1067">
        <v>0</v>
      </c>
      <c r="AR1067">
        <v>0</v>
      </c>
      <c r="AS1067">
        <v>0</v>
      </c>
      <c r="AT1067">
        <v>2</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v>0</v>
      </c>
      <c r="BR1067">
        <v>0</v>
      </c>
      <c r="BS1067">
        <v>0</v>
      </c>
      <c r="BT1067">
        <v>0</v>
      </c>
      <c r="BU1067">
        <v>0</v>
      </c>
      <c r="BV1067">
        <v>0</v>
      </c>
      <c r="BW1067">
        <v>0</v>
      </c>
      <c r="BX1067">
        <v>0</v>
      </c>
      <c r="BY1067">
        <v>0</v>
      </c>
      <c r="BZ1067">
        <v>0</v>
      </c>
      <c r="CA1067">
        <v>0</v>
      </c>
      <c r="CB1067">
        <v>0</v>
      </c>
      <c r="CC1067">
        <v>0</v>
      </c>
      <c r="CD1067">
        <v>0</v>
      </c>
      <c r="CE1067">
        <v>0</v>
      </c>
      <c r="CF1067">
        <v>0</v>
      </c>
      <c r="CG1067">
        <v>0</v>
      </c>
      <c r="CH1067">
        <v>0</v>
      </c>
      <c r="CI1067">
        <v>0</v>
      </c>
      <c r="CJ1067">
        <v>0</v>
      </c>
      <c r="CK1067">
        <v>0</v>
      </c>
      <c r="CL1067">
        <v>0</v>
      </c>
      <c r="CM1067">
        <v>1</v>
      </c>
      <c r="CN1067">
        <v>0</v>
      </c>
    </row>
    <row r="1068" spans="1:92">
      <c r="A1068" t="s">
        <v>1748</v>
      </c>
      <c r="B1068" t="s">
        <v>25</v>
      </c>
      <c r="C1068" t="s">
        <v>26</v>
      </c>
      <c r="D1068" t="s">
        <v>27</v>
      </c>
      <c r="E1068" t="s">
        <v>59</v>
      </c>
      <c r="F1068" t="s">
        <v>59</v>
      </c>
      <c r="G1068" t="s">
        <v>60</v>
      </c>
      <c r="H1068" t="s">
        <v>61</v>
      </c>
      <c r="I1068">
        <v>100</v>
      </c>
      <c r="J1068" s="1">
        <v>0.92</v>
      </c>
      <c r="K1068" t="s">
        <v>26</v>
      </c>
      <c r="L1068" t="s">
        <v>27</v>
      </c>
      <c r="M1068" t="s">
        <v>28</v>
      </c>
      <c r="N1068" t="s">
        <v>67</v>
      </c>
      <c r="O1068" t="s">
        <v>67</v>
      </c>
      <c r="P1068" t="s">
        <v>75</v>
      </c>
      <c r="Q1068">
        <v>15</v>
      </c>
      <c r="R1068">
        <v>0.2084</v>
      </c>
      <c r="S1068">
        <f t="shared" si="32"/>
        <v>3</v>
      </c>
      <c r="T1068">
        <f t="shared" si="33"/>
        <v>5</v>
      </c>
      <c r="U1068">
        <v>0</v>
      </c>
      <c r="V1068">
        <v>0</v>
      </c>
      <c r="W1068">
        <v>0</v>
      </c>
      <c r="X1068">
        <v>0</v>
      </c>
      <c r="Y1068">
        <v>0</v>
      </c>
      <c r="Z1068">
        <v>0</v>
      </c>
      <c r="AA1068">
        <v>0</v>
      </c>
      <c r="AB1068">
        <v>2</v>
      </c>
      <c r="AC1068">
        <v>0</v>
      </c>
      <c r="AD1068">
        <v>0</v>
      </c>
      <c r="AE1068">
        <v>0</v>
      </c>
      <c r="AF1068">
        <v>0</v>
      </c>
      <c r="AG1068">
        <v>0</v>
      </c>
      <c r="AH1068">
        <v>0</v>
      </c>
      <c r="AI1068">
        <v>0</v>
      </c>
      <c r="AJ1068">
        <v>0</v>
      </c>
      <c r="AK1068">
        <v>0</v>
      </c>
      <c r="AL1068">
        <v>0</v>
      </c>
      <c r="AM1068">
        <v>0</v>
      </c>
      <c r="AN1068">
        <v>0</v>
      </c>
      <c r="AO1068">
        <v>0</v>
      </c>
      <c r="AP1068">
        <v>0</v>
      </c>
      <c r="AQ1068">
        <v>0</v>
      </c>
      <c r="AR1068">
        <v>0</v>
      </c>
      <c r="AS1068">
        <v>0</v>
      </c>
      <c r="AT1068">
        <v>0</v>
      </c>
      <c r="AU1068">
        <v>0</v>
      </c>
      <c r="AV1068">
        <v>0</v>
      </c>
      <c r="AW1068">
        <v>0</v>
      </c>
      <c r="AX1068">
        <v>0</v>
      </c>
      <c r="AY1068">
        <v>0</v>
      </c>
      <c r="AZ1068">
        <v>0</v>
      </c>
      <c r="BA1068">
        <v>0</v>
      </c>
      <c r="BB1068">
        <v>0</v>
      </c>
      <c r="BC1068">
        <v>0</v>
      </c>
      <c r="BD1068">
        <v>0</v>
      </c>
      <c r="BE1068">
        <v>0</v>
      </c>
      <c r="BF1068">
        <v>0</v>
      </c>
      <c r="BG1068">
        <v>2</v>
      </c>
      <c r="BH1068">
        <v>0</v>
      </c>
      <c r="BI1068">
        <v>0</v>
      </c>
      <c r="BJ1068">
        <v>0</v>
      </c>
      <c r="BK1068">
        <v>0</v>
      </c>
      <c r="BL1068">
        <v>0</v>
      </c>
      <c r="BM1068">
        <v>0</v>
      </c>
      <c r="BN1068">
        <v>0</v>
      </c>
      <c r="BO1068">
        <v>0</v>
      </c>
      <c r="BP1068">
        <v>1</v>
      </c>
      <c r="BQ1068">
        <v>0</v>
      </c>
      <c r="BR1068">
        <v>0</v>
      </c>
      <c r="BS1068">
        <v>0</v>
      </c>
      <c r="BT1068">
        <v>0</v>
      </c>
      <c r="BU1068">
        <v>0</v>
      </c>
      <c r="BV1068">
        <v>0</v>
      </c>
      <c r="BW1068">
        <v>0</v>
      </c>
      <c r="BX1068">
        <v>0</v>
      </c>
      <c r="BY1068">
        <v>0</v>
      </c>
      <c r="BZ1068">
        <v>0</v>
      </c>
      <c r="CA1068">
        <v>0</v>
      </c>
      <c r="CB1068">
        <v>0</v>
      </c>
      <c r="CC1068">
        <v>0</v>
      </c>
      <c r="CD1068">
        <v>0</v>
      </c>
      <c r="CE1068">
        <v>0</v>
      </c>
      <c r="CF1068">
        <v>0</v>
      </c>
      <c r="CG1068">
        <v>0</v>
      </c>
      <c r="CH1068">
        <v>0</v>
      </c>
      <c r="CI1068">
        <v>0</v>
      </c>
      <c r="CJ1068">
        <v>0</v>
      </c>
      <c r="CK1068">
        <v>0</v>
      </c>
      <c r="CL1068">
        <v>0</v>
      </c>
      <c r="CM1068">
        <v>0</v>
      </c>
      <c r="CN1068">
        <v>0</v>
      </c>
    </row>
    <row r="1069" spans="1:92">
      <c r="A1069" t="s">
        <v>2066</v>
      </c>
      <c r="B1069" t="s">
        <v>25</v>
      </c>
      <c r="C1069" t="s">
        <v>26</v>
      </c>
      <c r="D1069" t="s">
        <v>47</v>
      </c>
      <c r="E1069" t="s">
        <v>48</v>
      </c>
      <c r="F1069" t="s">
        <v>49</v>
      </c>
      <c r="G1069" t="s">
        <v>284</v>
      </c>
      <c r="H1069" t="s">
        <v>285</v>
      </c>
      <c r="I1069">
        <v>100</v>
      </c>
      <c r="J1069" s="1">
        <v>0.99</v>
      </c>
      <c r="K1069" t="s">
        <v>26</v>
      </c>
      <c r="L1069" t="s">
        <v>47</v>
      </c>
      <c r="M1069" t="s">
        <v>48</v>
      </c>
      <c r="N1069" t="s">
        <v>49</v>
      </c>
      <c r="O1069" t="s">
        <v>52</v>
      </c>
      <c r="P1069" t="s">
        <v>286</v>
      </c>
      <c r="Q1069">
        <v>3</v>
      </c>
      <c r="R1069">
        <v>6.6169999999999798E-2</v>
      </c>
      <c r="S1069">
        <f t="shared" si="32"/>
        <v>3</v>
      </c>
      <c r="T1069">
        <f t="shared" si="33"/>
        <v>5</v>
      </c>
      <c r="U1069">
        <v>0</v>
      </c>
      <c r="V1069">
        <v>0</v>
      </c>
      <c r="W1069">
        <v>0</v>
      </c>
      <c r="X1069">
        <v>0</v>
      </c>
      <c r="Y1069">
        <v>0</v>
      </c>
      <c r="Z1069">
        <v>0</v>
      </c>
      <c r="AA1069">
        <v>0</v>
      </c>
      <c r="AB1069">
        <v>0</v>
      </c>
      <c r="AC1069">
        <v>0</v>
      </c>
      <c r="AD1069">
        <v>0</v>
      </c>
      <c r="AE1069">
        <v>0</v>
      </c>
      <c r="AF1069">
        <v>0</v>
      </c>
      <c r="AG1069">
        <v>0</v>
      </c>
      <c r="AH1069">
        <v>0</v>
      </c>
      <c r="AI1069">
        <v>0</v>
      </c>
      <c r="AJ1069">
        <v>0</v>
      </c>
      <c r="AK1069">
        <v>0</v>
      </c>
      <c r="AL1069">
        <v>0</v>
      </c>
      <c r="AM1069">
        <v>0</v>
      </c>
      <c r="AN1069">
        <v>0</v>
      </c>
      <c r="AO1069">
        <v>2</v>
      </c>
      <c r="AP1069">
        <v>0</v>
      </c>
      <c r="AQ1069">
        <v>0</v>
      </c>
      <c r="AR1069">
        <v>0</v>
      </c>
      <c r="AS1069">
        <v>1</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v>0</v>
      </c>
      <c r="BR1069">
        <v>0</v>
      </c>
      <c r="BS1069">
        <v>0</v>
      </c>
      <c r="BT1069">
        <v>0</v>
      </c>
      <c r="BU1069">
        <v>0</v>
      </c>
      <c r="BV1069">
        <v>0</v>
      </c>
      <c r="BW1069">
        <v>0</v>
      </c>
      <c r="BX1069">
        <v>0</v>
      </c>
      <c r="BY1069">
        <v>0</v>
      </c>
      <c r="BZ1069">
        <v>0</v>
      </c>
      <c r="CA1069">
        <v>0</v>
      </c>
      <c r="CB1069">
        <v>0</v>
      </c>
      <c r="CC1069">
        <v>0</v>
      </c>
      <c r="CD1069">
        <v>0</v>
      </c>
      <c r="CE1069">
        <v>0</v>
      </c>
      <c r="CF1069">
        <v>0</v>
      </c>
      <c r="CG1069">
        <v>0</v>
      </c>
      <c r="CH1069">
        <v>0</v>
      </c>
      <c r="CI1069">
        <v>2</v>
      </c>
      <c r="CJ1069">
        <v>0</v>
      </c>
      <c r="CK1069">
        <v>0</v>
      </c>
      <c r="CL1069">
        <v>0</v>
      </c>
      <c r="CM1069">
        <v>0</v>
      </c>
      <c r="CN1069">
        <v>0</v>
      </c>
    </row>
    <row r="1070" spans="1:92">
      <c r="A1070" t="s">
        <v>2287</v>
      </c>
      <c r="B1070" t="s">
        <v>25</v>
      </c>
      <c r="C1070" t="s">
        <v>26</v>
      </c>
      <c r="D1070" t="s">
        <v>27</v>
      </c>
      <c r="E1070" t="s">
        <v>119</v>
      </c>
      <c r="F1070" t="s">
        <v>44</v>
      </c>
      <c r="G1070" t="s">
        <v>2288</v>
      </c>
      <c r="H1070" t="s">
        <v>2289</v>
      </c>
      <c r="I1070">
        <v>100</v>
      </c>
      <c r="J1070" s="1">
        <v>0.94</v>
      </c>
      <c r="K1070" t="s">
        <v>26</v>
      </c>
      <c r="L1070" t="s">
        <v>27</v>
      </c>
      <c r="M1070" t="s">
        <v>119</v>
      </c>
      <c r="N1070" t="s">
        <v>44</v>
      </c>
      <c r="P1070" t="s">
        <v>132</v>
      </c>
      <c r="Q1070">
        <v>4</v>
      </c>
      <c r="R1070">
        <v>8.4959999999999397E-2</v>
      </c>
      <c r="S1070">
        <f t="shared" si="32"/>
        <v>3</v>
      </c>
      <c r="T1070">
        <f t="shared" si="33"/>
        <v>5</v>
      </c>
      <c r="U1070">
        <v>0</v>
      </c>
      <c r="V1070">
        <v>0</v>
      </c>
      <c r="W1070">
        <v>0</v>
      </c>
      <c r="X1070">
        <v>0</v>
      </c>
      <c r="Y1070">
        <v>0</v>
      </c>
      <c r="Z1070">
        <v>0</v>
      </c>
      <c r="AA1070">
        <v>0</v>
      </c>
      <c r="AB1070">
        <v>0</v>
      </c>
      <c r="AC1070">
        <v>0</v>
      </c>
      <c r="AD1070">
        <v>0</v>
      </c>
      <c r="AE1070">
        <v>0</v>
      </c>
      <c r="AF1070">
        <v>0</v>
      </c>
      <c r="AG1070">
        <v>0</v>
      </c>
      <c r="AH1070">
        <v>0</v>
      </c>
      <c r="AI1070">
        <v>0</v>
      </c>
      <c r="AJ1070">
        <v>0</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0</v>
      </c>
      <c r="BF1070">
        <v>1</v>
      </c>
      <c r="BG1070">
        <v>0</v>
      </c>
      <c r="BH1070">
        <v>0</v>
      </c>
      <c r="BI1070">
        <v>0</v>
      </c>
      <c r="BJ1070">
        <v>0</v>
      </c>
      <c r="BK1070">
        <v>0</v>
      </c>
      <c r="BL1070">
        <v>0</v>
      </c>
      <c r="BM1070">
        <v>0</v>
      </c>
      <c r="BN1070">
        <v>3</v>
      </c>
      <c r="BO1070">
        <v>0</v>
      </c>
      <c r="BP1070">
        <v>0</v>
      </c>
      <c r="BQ1070">
        <v>0</v>
      </c>
      <c r="BR1070">
        <v>0</v>
      </c>
      <c r="BS1070">
        <v>0</v>
      </c>
      <c r="BT1070">
        <v>0</v>
      </c>
      <c r="BU1070">
        <v>0</v>
      </c>
      <c r="BV1070">
        <v>0</v>
      </c>
      <c r="BW1070">
        <v>0</v>
      </c>
      <c r="BX1070">
        <v>0</v>
      </c>
      <c r="BY1070">
        <v>0</v>
      </c>
      <c r="BZ1070">
        <v>0</v>
      </c>
      <c r="CA1070">
        <v>0</v>
      </c>
      <c r="CB1070">
        <v>0</v>
      </c>
      <c r="CC1070">
        <v>0</v>
      </c>
      <c r="CD1070">
        <v>0</v>
      </c>
      <c r="CE1070">
        <v>0</v>
      </c>
      <c r="CF1070">
        <v>0</v>
      </c>
      <c r="CG1070">
        <v>1</v>
      </c>
      <c r="CH1070">
        <v>0</v>
      </c>
      <c r="CI1070">
        <v>0</v>
      </c>
      <c r="CJ1070">
        <v>0</v>
      </c>
      <c r="CK1070">
        <v>0</v>
      </c>
      <c r="CL1070">
        <v>0</v>
      </c>
      <c r="CM1070">
        <v>0</v>
      </c>
      <c r="CN1070">
        <v>0</v>
      </c>
    </row>
    <row r="1071" spans="1:92">
      <c r="A1071" t="s">
        <v>1858</v>
      </c>
      <c r="B1071" t="s">
        <v>25</v>
      </c>
      <c r="C1071" t="s">
        <v>26</v>
      </c>
      <c r="D1071" t="s">
        <v>88</v>
      </c>
      <c r="E1071" t="s">
        <v>89</v>
      </c>
      <c r="F1071" t="s">
        <v>32</v>
      </c>
      <c r="G1071" t="s">
        <v>332</v>
      </c>
      <c r="H1071" t="s">
        <v>333</v>
      </c>
      <c r="I1071">
        <v>100</v>
      </c>
      <c r="J1071" s="1">
        <v>0.92</v>
      </c>
      <c r="K1071" t="s">
        <v>26</v>
      </c>
      <c r="L1071" t="s">
        <v>88</v>
      </c>
      <c r="M1071" t="s">
        <v>89</v>
      </c>
      <c r="N1071" t="s">
        <v>574</v>
      </c>
      <c r="O1071" t="s">
        <v>44</v>
      </c>
      <c r="P1071" t="s">
        <v>575</v>
      </c>
      <c r="Q1071">
        <v>4</v>
      </c>
      <c r="R1071">
        <v>0.406859999999999</v>
      </c>
      <c r="S1071">
        <f t="shared" si="32"/>
        <v>2</v>
      </c>
      <c r="T1071">
        <f t="shared" si="33"/>
        <v>5</v>
      </c>
      <c r="U1071">
        <v>0</v>
      </c>
      <c r="V1071">
        <v>0</v>
      </c>
      <c r="W1071">
        <v>0</v>
      </c>
      <c r="X1071">
        <v>0</v>
      </c>
      <c r="Y1071">
        <v>0</v>
      </c>
      <c r="Z1071">
        <v>0</v>
      </c>
      <c r="AA1071">
        <v>0</v>
      </c>
      <c r="AB1071">
        <v>0</v>
      </c>
      <c r="AC1071">
        <v>0</v>
      </c>
      <c r="AD1071">
        <v>0</v>
      </c>
      <c r="AE1071">
        <v>0</v>
      </c>
      <c r="AF1071">
        <v>4</v>
      </c>
      <c r="AG1071">
        <v>0</v>
      </c>
      <c r="AH1071">
        <v>0</v>
      </c>
      <c r="AI1071">
        <v>0</v>
      </c>
      <c r="AJ1071">
        <v>0</v>
      </c>
      <c r="AK1071">
        <v>0</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v>0</v>
      </c>
      <c r="BR1071">
        <v>0</v>
      </c>
      <c r="BS1071">
        <v>1</v>
      </c>
      <c r="BT1071">
        <v>0</v>
      </c>
      <c r="BU1071">
        <v>0</v>
      </c>
      <c r="BV1071">
        <v>0</v>
      </c>
      <c r="BW1071">
        <v>0</v>
      </c>
      <c r="BX1071">
        <v>0</v>
      </c>
      <c r="BY1071">
        <v>0</v>
      </c>
      <c r="BZ1071">
        <v>0</v>
      </c>
      <c r="CA1071">
        <v>0</v>
      </c>
      <c r="CB1071">
        <v>0</v>
      </c>
      <c r="CC1071">
        <v>0</v>
      </c>
      <c r="CD1071">
        <v>0</v>
      </c>
      <c r="CE1071">
        <v>0</v>
      </c>
      <c r="CF1071">
        <v>0</v>
      </c>
      <c r="CG1071">
        <v>0</v>
      </c>
      <c r="CH1071">
        <v>0</v>
      </c>
      <c r="CI1071">
        <v>0</v>
      </c>
      <c r="CJ1071">
        <v>0</v>
      </c>
      <c r="CK1071">
        <v>0</v>
      </c>
      <c r="CL1071">
        <v>0</v>
      </c>
      <c r="CM1071">
        <v>0</v>
      </c>
      <c r="CN1071">
        <v>0</v>
      </c>
    </row>
    <row r="1072" spans="1:92">
      <c r="A1072" t="s">
        <v>1895</v>
      </c>
      <c r="B1072" t="s">
        <v>25</v>
      </c>
      <c r="C1072" t="s">
        <v>26</v>
      </c>
      <c r="D1072" t="s">
        <v>27</v>
      </c>
      <c r="E1072" t="s">
        <v>28</v>
      </c>
      <c r="F1072" t="s">
        <v>64</v>
      </c>
      <c r="G1072" t="s">
        <v>214</v>
      </c>
      <c r="H1072" t="s">
        <v>215</v>
      </c>
      <c r="I1072">
        <v>100</v>
      </c>
      <c r="J1072" s="1">
        <v>0.98</v>
      </c>
      <c r="K1072" t="s">
        <v>26</v>
      </c>
      <c r="L1072" t="s">
        <v>27</v>
      </c>
      <c r="M1072" t="s">
        <v>28</v>
      </c>
      <c r="N1072" t="s">
        <v>64</v>
      </c>
      <c r="O1072" t="s">
        <v>119</v>
      </c>
      <c r="P1072" t="s">
        <v>141</v>
      </c>
      <c r="Q1072">
        <v>4</v>
      </c>
      <c r="R1072">
        <v>6.55000000000001E-2</v>
      </c>
      <c r="S1072">
        <f t="shared" si="32"/>
        <v>2</v>
      </c>
      <c r="T1072">
        <f t="shared" si="33"/>
        <v>5</v>
      </c>
      <c r="U1072">
        <v>0</v>
      </c>
      <c r="V1072">
        <v>0</v>
      </c>
      <c r="W1072">
        <v>0</v>
      </c>
      <c r="X1072">
        <v>0</v>
      </c>
      <c r="Y1072">
        <v>0</v>
      </c>
      <c r="Z1072">
        <v>0</v>
      </c>
      <c r="AA1072">
        <v>0</v>
      </c>
      <c r="AB1072">
        <v>0</v>
      </c>
      <c r="AC1072">
        <v>0</v>
      </c>
      <c r="AD1072">
        <v>0</v>
      </c>
      <c r="AE1072">
        <v>0</v>
      </c>
      <c r="AF1072">
        <v>0</v>
      </c>
      <c r="AG1072">
        <v>0</v>
      </c>
      <c r="AH1072">
        <v>4</v>
      </c>
      <c r="AI1072">
        <v>0</v>
      </c>
      <c r="AJ1072">
        <v>0</v>
      </c>
      <c r="AK1072">
        <v>0</v>
      </c>
      <c r="AL1072">
        <v>0</v>
      </c>
      <c r="AM1072">
        <v>0</v>
      </c>
      <c r="AN1072">
        <v>1</v>
      </c>
      <c r="AO1072">
        <v>0</v>
      </c>
      <c r="AP1072">
        <v>0</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v>0</v>
      </c>
      <c r="BR1072">
        <v>0</v>
      </c>
      <c r="BS1072">
        <v>0</v>
      </c>
      <c r="BT1072">
        <v>0</v>
      </c>
      <c r="BU1072">
        <v>0</v>
      </c>
      <c r="BV1072">
        <v>0</v>
      </c>
      <c r="BW1072">
        <v>0</v>
      </c>
      <c r="BX1072">
        <v>0</v>
      </c>
      <c r="BY1072">
        <v>0</v>
      </c>
      <c r="BZ1072">
        <v>0</v>
      </c>
      <c r="CA1072">
        <v>0</v>
      </c>
      <c r="CB1072">
        <v>0</v>
      </c>
      <c r="CC1072">
        <v>0</v>
      </c>
      <c r="CD1072">
        <v>0</v>
      </c>
      <c r="CE1072">
        <v>0</v>
      </c>
      <c r="CF1072">
        <v>0</v>
      </c>
      <c r="CG1072">
        <v>0</v>
      </c>
      <c r="CH1072">
        <v>0</v>
      </c>
      <c r="CI1072">
        <v>0</v>
      </c>
      <c r="CJ1072">
        <v>0</v>
      </c>
      <c r="CK1072">
        <v>0</v>
      </c>
      <c r="CL1072">
        <v>0</v>
      </c>
      <c r="CM1072">
        <v>0</v>
      </c>
      <c r="CN1072">
        <v>0</v>
      </c>
    </row>
    <row r="1073" spans="1:92">
      <c r="A1073" t="s">
        <v>2123</v>
      </c>
      <c r="B1073" t="s">
        <v>25</v>
      </c>
      <c r="C1073" t="s">
        <v>26</v>
      </c>
      <c r="D1073" t="s">
        <v>88</v>
      </c>
      <c r="E1073" t="s">
        <v>89</v>
      </c>
      <c r="F1073" t="s">
        <v>32</v>
      </c>
      <c r="G1073" t="s">
        <v>667</v>
      </c>
      <c r="H1073" t="s">
        <v>668</v>
      </c>
      <c r="I1073">
        <v>100</v>
      </c>
      <c r="J1073" s="1">
        <v>0.99</v>
      </c>
      <c r="K1073" t="s">
        <v>26</v>
      </c>
      <c r="L1073" t="s">
        <v>88</v>
      </c>
      <c r="M1073" t="s">
        <v>89</v>
      </c>
      <c r="N1073" t="s">
        <v>32</v>
      </c>
      <c r="O1073" t="s">
        <v>1044</v>
      </c>
      <c r="P1073" t="s">
        <v>1045</v>
      </c>
      <c r="Q1073">
        <v>7</v>
      </c>
      <c r="R1073">
        <v>5.9239999999999897E-2</v>
      </c>
      <c r="S1073">
        <f t="shared" si="32"/>
        <v>2</v>
      </c>
      <c r="T1073">
        <f t="shared" si="33"/>
        <v>5</v>
      </c>
      <c r="U1073">
        <v>0</v>
      </c>
      <c r="V1073">
        <v>0</v>
      </c>
      <c r="W1073">
        <v>0</v>
      </c>
      <c r="X1073">
        <v>0</v>
      </c>
      <c r="Y1073">
        <v>0</v>
      </c>
      <c r="Z1073">
        <v>0</v>
      </c>
      <c r="AA1073">
        <v>0</v>
      </c>
      <c r="AB1073">
        <v>0</v>
      </c>
      <c r="AC1073">
        <v>0</v>
      </c>
      <c r="AD1073">
        <v>0</v>
      </c>
      <c r="AE1073">
        <v>0</v>
      </c>
      <c r="AF1073">
        <v>0</v>
      </c>
      <c r="AG1073">
        <v>0</v>
      </c>
      <c r="AH1073">
        <v>0</v>
      </c>
      <c r="AI1073">
        <v>0</v>
      </c>
      <c r="AJ1073">
        <v>0</v>
      </c>
      <c r="AK1073">
        <v>0</v>
      </c>
      <c r="AL1073">
        <v>0</v>
      </c>
      <c r="AM1073">
        <v>0</v>
      </c>
      <c r="AN1073">
        <v>0</v>
      </c>
      <c r="AO1073">
        <v>0</v>
      </c>
      <c r="AP1073">
        <v>0</v>
      </c>
      <c r="AQ1073">
        <v>0</v>
      </c>
      <c r="AR1073">
        <v>1</v>
      </c>
      <c r="AS1073">
        <v>0</v>
      </c>
      <c r="AT1073">
        <v>0</v>
      </c>
      <c r="AU1073">
        <v>0</v>
      </c>
      <c r="AV1073">
        <v>0</v>
      </c>
      <c r="AW1073">
        <v>0</v>
      </c>
      <c r="AX1073">
        <v>0</v>
      </c>
      <c r="AY1073">
        <v>0</v>
      </c>
      <c r="AZ1073">
        <v>0</v>
      </c>
      <c r="BA1073">
        <v>0</v>
      </c>
      <c r="BB1073">
        <v>0</v>
      </c>
      <c r="BC1073">
        <v>0</v>
      </c>
      <c r="BD1073">
        <v>0</v>
      </c>
      <c r="BE1073">
        <v>0</v>
      </c>
      <c r="BF1073">
        <v>0</v>
      </c>
      <c r="BG1073">
        <v>0</v>
      </c>
      <c r="BH1073">
        <v>0</v>
      </c>
      <c r="BI1073">
        <v>0</v>
      </c>
      <c r="BJ1073">
        <v>0</v>
      </c>
      <c r="BK1073">
        <v>0</v>
      </c>
      <c r="BL1073">
        <v>0</v>
      </c>
      <c r="BM1073">
        <v>0</v>
      </c>
      <c r="BN1073">
        <v>0</v>
      </c>
      <c r="BO1073">
        <v>0</v>
      </c>
      <c r="BP1073">
        <v>0</v>
      </c>
      <c r="BQ1073">
        <v>0</v>
      </c>
      <c r="BR1073">
        <v>0</v>
      </c>
      <c r="BS1073">
        <v>0</v>
      </c>
      <c r="BT1073">
        <v>0</v>
      </c>
      <c r="BU1073">
        <v>0</v>
      </c>
      <c r="BV1073">
        <v>0</v>
      </c>
      <c r="BW1073">
        <v>0</v>
      </c>
      <c r="BX1073">
        <v>0</v>
      </c>
      <c r="BY1073">
        <v>0</v>
      </c>
      <c r="BZ1073">
        <v>0</v>
      </c>
      <c r="CA1073">
        <v>0</v>
      </c>
      <c r="CB1073">
        <v>0</v>
      </c>
      <c r="CC1073">
        <v>0</v>
      </c>
      <c r="CD1073">
        <v>0</v>
      </c>
      <c r="CE1073">
        <v>0</v>
      </c>
      <c r="CF1073">
        <v>0</v>
      </c>
      <c r="CG1073">
        <v>0</v>
      </c>
      <c r="CH1073">
        <v>0</v>
      </c>
      <c r="CI1073">
        <v>0</v>
      </c>
      <c r="CJ1073">
        <v>0</v>
      </c>
      <c r="CK1073">
        <v>0</v>
      </c>
      <c r="CL1073">
        <v>0</v>
      </c>
      <c r="CM1073">
        <v>0</v>
      </c>
      <c r="CN1073">
        <v>4</v>
      </c>
    </row>
    <row r="1074" spans="1:92">
      <c r="A1074" t="s">
        <v>2198</v>
      </c>
      <c r="B1074" t="s">
        <v>25</v>
      </c>
      <c r="C1074" t="s">
        <v>26</v>
      </c>
      <c r="D1074" t="s">
        <v>47</v>
      </c>
      <c r="E1074" t="s">
        <v>48</v>
      </c>
      <c r="F1074" t="s">
        <v>49</v>
      </c>
      <c r="G1074" t="s">
        <v>354</v>
      </c>
      <c r="H1074" t="s">
        <v>355</v>
      </c>
      <c r="I1074">
        <v>100</v>
      </c>
      <c r="J1074" s="1">
        <v>0.93</v>
      </c>
      <c r="K1074" t="s">
        <v>26</v>
      </c>
      <c r="L1074" t="s">
        <v>47</v>
      </c>
      <c r="M1074" t="s">
        <v>48</v>
      </c>
      <c r="N1074" t="s">
        <v>49</v>
      </c>
      <c r="O1074" t="s">
        <v>52</v>
      </c>
      <c r="P1074" t="s">
        <v>356</v>
      </c>
      <c r="Q1074">
        <v>6</v>
      </c>
      <c r="R1074">
        <v>0.1125</v>
      </c>
      <c r="S1074">
        <f t="shared" si="32"/>
        <v>2</v>
      </c>
      <c r="T1074">
        <f t="shared" si="33"/>
        <v>5</v>
      </c>
      <c r="U1074">
        <v>0</v>
      </c>
      <c r="V1074">
        <v>0</v>
      </c>
      <c r="W1074">
        <v>0</v>
      </c>
      <c r="X1074">
        <v>0</v>
      </c>
      <c r="Y1074">
        <v>0</v>
      </c>
      <c r="Z1074">
        <v>0</v>
      </c>
      <c r="AA1074">
        <v>0</v>
      </c>
      <c r="AB1074">
        <v>0</v>
      </c>
      <c r="AC1074">
        <v>0</v>
      </c>
      <c r="AD1074">
        <v>0</v>
      </c>
      <c r="AE1074">
        <v>0</v>
      </c>
      <c r="AF1074">
        <v>0</v>
      </c>
      <c r="AG1074">
        <v>0</v>
      </c>
      <c r="AH1074">
        <v>0</v>
      </c>
      <c r="AI1074">
        <v>0</v>
      </c>
      <c r="AJ1074">
        <v>0</v>
      </c>
      <c r="AK1074">
        <v>0</v>
      </c>
      <c r="AL1074">
        <v>0</v>
      </c>
      <c r="AM1074">
        <v>0</v>
      </c>
      <c r="AN1074">
        <v>0</v>
      </c>
      <c r="AO1074">
        <v>0</v>
      </c>
      <c r="AP1074">
        <v>0</v>
      </c>
      <c r="AQ1074">
        <v>0</v>
      </c>
      <c r="AR1074">
        <v>0</v>
      </c>
      <c r="AS1074">
        <v>0</v>
      </c>
      <c r="AT1074">
        <v>0</v>
      </c>
      <c r="AU1074">
        <v>0</v>
      </c>
      <c r="AV1074">
        <v>0</v>
      </c>
      <c r="AW1074">
        <v>0</v>
      </c>
      <c r="AX1074">
        <v>2</v>
      </c>
      <c r="AY1074">
        <v>0</v>
      </c>
      <c r="AZ1074">
        <v>0</v>
      </c>
      <c r="BA1074">
        <v>0</v>
      </c>
      <c r="BB1074">
        <v>0</v>
      </c>
      <c r="BC1074">
        <v>0</v>
      </c>
      <c r="BD1074">
        <v>3</v>
      </c>
      <c r="BE1074">
        <v>0</v>
      </c>
      <c r="BF1074">
        <v>0</v>
      </c>
      <c r="BG1074">
        <v>0</v>
      </c>
      <c r="BH1074">
        <v>0</v>
      </c>
      <c r="BI1074">
        <v>0</v>
      </c>
      <c r="BJ1074">
        <v>0</v>
      </c>
      <c r="BK1074">
        <v>0</v>
      </c>
      <c r="BL1074">
        <v>0</v>
      </c>
      <c r="BM1074">
        <v>0</v>
      </c>
      <c r="BN1074">
        <v>0</v>
      </c>
      <c r="BO1074">
        <v>0</v>
      </c>
      <c r="BP1074">
        <v>0</v>
      </c>
      <c r="BQ1074">
        <v>0</v>
      </c>
      <c r="BR1074">
        <v>0</v>
      </c>
      <c r="BS1074">
        <v>0</v>
      </c>
      <c r="BT1074">
        <v>0</v>
      </c>
      <c r="BU1074">
        <v>0</v>
      </c>
      <c r="BV1074">
        <v>0</v>
      </c>
      <c r="BW1074">
        <v>0</v>
      </c>
      <c r="BX1074">
        <v>0</v>
      </c>
      <c r="BY1074">
        <v>0</v>
      </c>
      <c r="BZ1074">
        <v>0</v>
      </c>
      <c r="CA1074">
        <v>0</v>
      </c>
      <c r="CB1074">
        <v>0</v>
      </c>
      <c r="CC1074">
        <v>0</v>
      </c>
      <c r="CD1074">
        <v>0</v>
      </c>
      <c r="CE1074">
        <v>0</v>
      </c>
      <c r="CF1074">
        <v>0</v>
      </c>
      <c r="CG1074">
        <v>0</v>
      </c>
      <c r="CH1074">
        <v>0</v>
      </c>
      <c r="CI1074">
        <v>0</v>
      </c>
      <c r="CJ1074">
        <v>0</v>
      </c>
      <c r="CK1074">
        <v>0</v>
      </c>
      <c r="CL1074">
        <v>0</v>
      </c>
      <c r="CM1074">
        <v>0</v>
      </c>
      <c r="CN1074">
        <v>0</v>
      </c>
    </row>
    <row r="1075" spans="1:92">
      <c r="A1075" t="s">
        <v>2275</v>
      </c>
      <c r="B1075" t="s">
        <v>25</v>
      </c>
      <c r="C1075" t="s">
        <v>26</v>
      </c>
      <c r="D1075" t="s">
        <v>27</v>
      </c>
      <c r="E1075" t="s">
        <v>28</v>
      </c>
      <c r="F1075" t="s">
        <v>29</v>
      </c>
      <c r="G1075" t="s">
        <v>418</v>
      </c>
      <c r="H1075" t="s">
        <v>419</v>
      </c>
      <c r="I1075">
        <v>100</v>
      </c>
      <c r="J1075" s="1">
        <v>0.96</v>
      </c>
      <c r="K1075" t="s">
        <v>26</v>
      </c>
      <c r="L1075" t="s">
        <v>27</v>
      </c>
      <c r="M1075" t="s">
        <v>28</v>
      </c>
      <c r="N1075" t="s">
        <v>29</v>
      </c>
      <c r="O1075" t="s">
        <v>32</v>
      </c>
      <c r="P1075" t="s">
        <v>33</v>
      </c>
      <c r="Q1075">
        <v>24</v>
      </c>
      <c r="R1075">
        <v>9.3689999999999996E-2</v>
      </c>
      <c r="S1075">
        <f t="shared" si="32"/>
        <v>2</v>
      </c>
      <c r="T1075">
        <f t="shared" si="33"/>
        <v>5</v>
      </c>
      <c r="U1075">
        <v>0</v>
      </c>
      <c r="V1075">
        <v>0</v>
      </c>
      <c r="W1075">
        <v>0</v>
      </c>
      <c r="X1075">
        <v>0</v>
      </c>
      <c r="Y1075">
        <v>0</v>
      </c>
      <c r="Z1075">
        <v>0</v>
      </c>
      <c r="AA1075">
        <v>0</v>
      </c>
      <c r="AB1075">
        <v>0</v>
      </c>
      <c r="AC1075">
        <v>0</v>
      </c>
      <c r="AD1075">
        <v>0</v>
      </c>
      <c r="AE1075">
        <v>0</v>
      </c>
      <c r="AF1075">
        <v>0</v>
      </c>
      <c r="AG1075">
        <v>0</v>
      </c>
      <c r="AH1075">
        <v>0</v>
      </c>
      <c r="AI1075">
        <v>0</v>
      </c>
      <c r="AJ1075">
        <v>0</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2</v>
      </c>
      <c r="BE1075">
        <v>0</v>
      </c>
      <c r="BF1075">
        <v>0</v>
      </c>
      <c r="BG1075">
        <v>0</v>
      </c>
      <c r="BH1075">
        <v>0</v>
      </c>
      <c r="BI1075">
        <v>0</v>
      </c>
      <c r="BJ1075">
        <v>0</v>
      </c>
      <c r="BK1075">
        <v>0</v>
      </c>
      <c r="BL1075">
        <v>0</v>
      </c>
      <c r="BM1075">
        <v>0</v>
      </c>
      <c r="BN1075">
        <v>0</v>
      </c>
      <c r="BO1075">
        <v>0</v>
      </c>
      <c r="BP1075">
        <v>0</v>
      </c>
      <c r="BQ1075">
        <v>0</v>
      </c>
      <c r="BR1075">
        <v>3</v>
      </c>
      <c r="BS1075">
        <v>0</v>
      </c>
      <c r="BT1075">
        <v>0</v>
      </c>
      <c r="BU1075">
        <v>0</v>
      </c>
      <c r="BV1075">
        <v>0</v>
      </c>
      <c r="BW1075">
        <v>0</v>
      </c>
      <c r="BX1075">
        <v>0</v>
      </c>
      <c r="BY1075">
        <v>0</v>
      </c>
      <c r="BZ1075">
        <v>0</v>
      </c>
      <c r="CA1075">
        <v>0</v>
      </c>
      <c r="CB1075">
        <v>0</v>
      </c>
      <c r="CC1075">
        <v>0</v>
      </c>
      <c r="CD1075">
        <v>0</v>
      </c>
      <c r="CE1075">
        <v>0</v>
      </c>
      <c r="CF1075">
        <v>0</v>
      </c>
      <c r="CG1075">
        <v>0</v>
      </c>
      <c r="CH1075">
        <v>0</v>
      </c>
      <c r="CI1075">
        <v>0</v>
      </c>
      <c r="CJ1075">
        <v>0</v>
      </c>
      <c r="CK1075">
        <v>0</v>
      </c>
      <c r="CL1075">
        <v>0</v>
      </c>
      <c r="CM1075">
        <v>0</v>
      </c>
      <c r="CN1075">
        <v>0</v>
      </c>
    </row>
    <row r="1076" spans="1:92">
      <c r="A1076" t="s">
        <v>1337</v>
      </c>
      <c r="B1076" t="s">
        <v>25</v>
      </c>
      <c r="C1076" t="s">
        <v>26</v>
      </c>
      <c r="D1076" t="s">
        <v>88</v>
      </c>
      <c r="E1076" t="s">
        <v>89</v>
      </c>
      <c r="G1076" t="s">
        <v>1338</v>
      </c>
      <c r="H1076" t="s">
        <v>1339</v>
      </c>
      <c r="I1076">
        <v>100</v>
      </c>
      <c r="J1076" s="1">
        <v>1</v>
      </c>
      <c r="K1076" t="s">
        <v>26</v>
      </c>
      <c r="L1076" t="s">
        <v>88</v>
      </c>
      <c r="M1076" t="s">
        <v>89</v>
      </c>
      <c r="N1076" t="s">
        <v>32</v>
      </c>
      <c r="P1076" t="s">
        <v>90</v>
      </c>
      <c r="Q1076">
        <v>2</v>
      </c>
      <c r="R1076">
        <v>1.68999999999996E-3</v>
      </c>
      <c r="S1076">
        <f t="shared" si="32"/>
        <v>1</v>
      </c>
      <c r="T1076">
        <f t="shared" si="33"/>
        <v>5</v>
      </c>
      <c r="U1076">
        <v>0</v>
      </c>
      <c r="V1076">
        <v>0</v>
      </c>
      <c r="W1076">
        <v>0</v>
      </c>
      <c r="X1076">
        <v>0</v>
      </c>
      <c r="Y1076">
        <v>5</v>
      </c>
      <c r="Z1076">
        <v>0</v>
      </c>
      <c r="AA1076">
        <v>0</v>
      </c>
      <c r="AB1076">
        <v>0</v>
      </c>
      <c r="AC1076">
        <v>0</v>
      </c>
      <c r="AD1076">
        <v>0</v>
      </c>
      <c r="AE1076">
        <v>0</v>
      </c>
      <c r="AF1076">
        <v>0</v>
      </c>
      <c r="AG1076">
        <v>0</v>
      </c>
      <c r="AH1076">
        <v>0</v>
      </c>
      <c r="AI1076">
        <v>0</v>
      </c>
      <c r="AJ1076">
        <v>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0</v>
      </c>
      <c r="BF1076">
        <v>0</v>
      </c>
      <c r="BG1076">
        <v>0</v>
      </c>
      <c r="BH1076">
        <v>0</v>
      </c>
      <c r="BI1076">
        <v>0</v>
      </c>
      <c r="BJ1076">
        <v>0</v>
      </c>
      <c r="BK1076">
        <v>0</v>
      </c>
      <c r="BL1076">
        <v>0</v>
      </c>
      <c r="BM1076">
        <v>0</v>
      </c>
      <c r="BN1076">
        <v>0</v>
      </c>
      <c r="BO1076">
        <v>0</v>
      </c>
      <c r="BP1076">
        <v>0</v>
      </c>
      <c r="BQ1076">
        <v>0</v>
      </c>
      <c r="BR1076">
        <v>0</v>
      </c>
      <c r="BS1076">
        <v>0</v>
      </c>
      <c r="BT1076">
        <v>0</v>
      </c>
      <c r="BU1076">
        <v>0</v>
      </c>
      <c r="BV1076">
        <v>0</v>
      </c>
      <c r="BW1076">
        <v>0</v>
      </c>
      <c r="BX1076">
        <v>0</v>
      </c>
      <c r="BY1076">
        <v>0</v>
      </c>
      <c r="BZ1076">
        <v>0</v>
      </c>
      <c r="CA1076">
        <v>0</v>
      </c>
      <c r="CB1076">
        <v>0</v>
      </c>
      <c r="CC1076">
        <v>0</v>
      </c>
      <c r="CD1076">
        <v>0</v>
      </c>
      <c r="CE1076">
        <v>0</v>
      </c>
      <c r="CF1076">
        <v>0</v>
      </c>
      <c r="CG1076">
        <v>0</v>
      </c>
      <c r="CH1076">
        <v>0</v>
      </c>
      <c r="CI1076">
        <v>0</v>
      </c>
      <c r="CJ1076">
        <v>0</v>
      </c>
      <c r="CK1076">
        <v>0</v>
      </c>
      <c r="CL1076">
        <v>0</v>
      </c>
      <c r="CM1076">
        <v>0</v>
      </c>
      <c r="CN1076">
        <v>0</v>
      </c>
    </row>
    <row r="1077" spans="1:92">
      <c r="A1077" t="s">
        <v>2101</v>
      </c>
      <c r="B1077" t="s">
        <v>25</v>
      </c>
      <c r="C1077" t="s">
        <v>26</v>
      </c>
      <c r="D1077" t="s">
        <v>88</v>
      </c>
      <c r="E1077" t="s">
        <v>89</v>
      </c>
      <c r="F1077" t="s">
        <v>89</v>
      </c>
      <c r="G1077" t="s">
        <v>503</v>
      </c>
      <c r="H1077" t="s">
        <v>504</v>
      </c>
      <c r="I1077">
        <v>100</v>
      </c>
      <c r="J1077" s="1">
        <v>0.91</v>
      </c>
      <c r="K1077" t="s">
        <v>26</v>
      </c>
      <c r="L1077" t="s">
        <v>27</v>
      </c>
      <c r="M1077" t="s">
        <v>880</v>
      </c>
      <c r="N1077" t="s">
        <v>59</v>
      </c>
      <c r="O1077" t="s">
        <v>59</v>
      </c>
      <c r="P1077" t="s">
        <v>898</v>
      </c>
      <c r="Q1077">
        <v>3</v>
      </c>
      <c r="R1077">
        <v>0.15192999999999901</v>
      </c>
      <c r="S1077">
        <f t="shared" si="32"/>
        <v>1</v>
      </c>
      <c r="T1077">
        <f t="shared" si="33"/>
        <v>5</v>
      </c>
      <c r="U1077">
        <v>0</v>
      </c>
      <c r="V1077">
        <v>0</v>
      </c>
      <c r="W1077">
        <v>0</v>
      </c>
      <c r="X1077">
        <v>0</v>
      </c>
      <c r="Y1077">
        <v>0</v>
      </c>
      <c r="Z1077">
        <v>0</v>
      </c>
      <c r="AA1077">
        <v>0</v>
      </c>
      <c r="AB1077">
        <v>0</v>
      </c>
      <c r="AC1077">
        <v>0</v>
      </c>
      <c r="AD1077">
        <v>0</v>
      </c>
      <c r="AE1077">
        <v>0</v>
      </c>
      <c r="AF1077">
        <v>0</v>
      </c>
      <c r="AG1077">
        <v>0</v>
      </c>
      <c r="AH1077">
        <v>0</v>
      </c>
      <c r="AI1077">
        <v>0</v>
      </c>
      <c r="AJ1077">
        <v>0</v>
      </c>
      <c r="AK1077">
        <v>0</v>
      </c>
      <c r="AL1077">
        <v>0</v>
      </c>
      <c r="AM1077">
        <v>0</v>
      </c>
      <c r="AN1077">
        <v>0</v>
      </c>
      <c r="AO1077">
        <v>0</v>
      </c>
      <c r="AP1077">
        <v>0</v>
      </c>
      <c r="AQ1077">
        <v>5</v>
      </c>
      <c r="AR1077">
        <v>0</v>
      </c>
      <c r="AS1077">
        <v>0</v>
      </c>
      <c r="AT1077">
        <v>0</v>
      </c>
      <c r="AU1077">
        <v>0</v>
      </c>
      <c r="AV1077">
        <v>0</v>
      </c>
      <c r="AW1077">
        <v>0</v>
      </c>
      <c r="AX1077">
        <v>0</v>
      </c>
      <c r="AY1077">
        <v>0</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v>0</v>
      </c>
      <c r="BR1077">
        <v>0</v>
      </c>
      <c r="BS1077">
        <v>0</v>
      </c>
      <c r="BT1077">
        <v>0</v>
      </c>
      <c r="BU1077">
        <v>0</v>
      </c>
      <c r="BV1077">
        <v>0</v>
      </c>
      <c r="BW1077">
        <v>0</v>
      </c>
      <c r="BX1077">
        <v>0</v>
      </c>
      <c r="BY1077">
        <v>0</v>
      </c>
      <c r="BZ1077">
        <v>0</v>
      </c>
      <c r="CA1077">
        <v>0</v>
      </c>
      <c r="CB1077">
        <v>0</v>
      </c>
      <c r="CC1077">
        <v>0</v>
      </c>
      <c r="CD1077">
        <v>0</v>
      </c>
      <c r="CE1077">
        <v>0</v>
      </c>
      <c r="CF1077">
        <v>0</v>
      </c>
      <c r="CG1077">
        <v>0</v>
      </c>
      <c r="CH1077">
        <v>0</v>
      </c>
      <c r="CI1077">
        <v>0</v>
      </c>
      <c r="CJ1077">
        <v>0</v>
      </c>
      <c r="CK1077">
        <v>0</v>
      </c>
      <c r="CL1077">
        <v>0</v>
      </c>
      <c r="CM1077">
        <v>0</v>
      </c>
      <c r="CN1077">
        <v>0</v>
      </c>
    </row>
    <row r="1078" spans="1:92">
      <c r="A1078" t="s">
        <v>2163</v>
      </c>
      <c r="B1078" t="s">
        <v>25</v>
      </c>
      <c r="C1078" t="s">
        <v>26</v>
      </c>
      <c r="D1078" t="s">
        <v>47</v>
      </c>
      <c r="E1078" t="s">
        <v>48</v>
      </c>
      <c r="F1078" t="s">
        <v>49</v>
      </c>
      <c r="G1078" t="s">
        <v>147</v>
      </c>
      <c r="H1078" t="s">
        <v>148</v>
      </c>
      <c r="I1078">
        <v>100</v>
      </c>
      <c r="J1078" s="1">
        <v>0.96</v>
      </c>
      <c r="K1078" t="s">
        <v>26</v>
      </c>
      <c r="L1078" t="s">
        <v>47</v>
      </c>
      <c r="M1078" t="s">
        <v>48</v>
      </c>
      <c r="N1078" t="s">
        <v>49</v>
      </c>
      <c r="O1078" t="s">
        <v>323</v>
      </c>
      <c r="P1078" t="s">
        <v>618</v>
      </c>
      <c r="Q1078">
        <v>3</v>
      </c>
      <c r="R1078">
        <v>2.6540000000000001E-2</v>
      </c>
      <c r="S1078">
        <f t="shared" si="32"/>
        <v>1</v>
      </c>
      <c r="T1078">
        <f t="shared" si="33"/>
        <v>5</v>
      </c>
      <c r="U1078">
        <v>0</v>
      </c>
      <c r="V1078">
        <v>0</v>
      </c>
      <c r="W1078">
        <v>0</v>
      </c>
      <c r="X1078">
        <v>0</v>
      </c>
      <c r="Y1078">
        <v>0</v>
      </c>
      <c r="Z1078">
        <v>0</v>
      </c>
      <c r="AA1078">
        <v>0</v>
      </c>
      <c r="AB1078">
        <v>0</v>
      </c>
      <c r="AC1078">
        <v>0</v>
      </c>
      <c r="AD1078">
        <v>0</v>
      </c>
      <c r="AE1078">
        <v>0</v>
      </c>
      <c r="AF1078">
        <v>0</v>
      </c>
      <c r="AG1078">
        <v>0</v>
      </c>
      <c r="AH1078">
        <v>0</v>
      </c>
      <c r="AI1078">
        <v>0</v>
      </c>
      <c r="AJ1078">
        <v>0</v>
      </c>
      <c r="AK1078">
        <v>0</v>
      </c>
      <c r="AL1078">
        <v>0</v>
      </c>
      <c r="AM1078">
        <v>0</v>
      </c>
      <c r="AN1078">
        <v>0</v>
      </c>
      <c r="AO1078">
        <v>0</v>
      </c>
      <c r="AP1078">
        <v>0</v>
      </c>
      <c r="AQ1078">
        <v>0</v>
      </c>
      <c r="AR1078">
        <v>0</v>
      </c>
      <c r="AS1078">
        <v>0</v>
      </c>
      <c r="AT1078">
        <v>0</v>
      </c>
      <c r="AU1078">
        <v>5</v>
      </c>
      <c r="AV1078">
        <v>0</v>
      </c>
      <c r="AW1078">
        <v>0</v>
      </c>
      <c r="AX1078">
        <v>0</v>
      </c>
      <c r="AY1078">
        <v>0</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v>0</v>
      </c>
      <c r="BR1078">
        <v>0</v>
      </c>
      <c r="BS1078">
        <v>0</v>
      </c>
      <c r="BT1078">
        <v>0</v>
      </c>
      <c r="BU1078">
        <v>0</v>
      </c>
      <c r="BV1078">
        <v>0</v>
      </c>
      <c r="BW1078">
        <v>0</v>
      </c>
      <c r="BX1078">
        <v>0</v>
      </c>
      <c r="BY1078">
        <v>0</v>
      </c>
      <c r="BZ1078">
        <v>0</v>
      </c>
      <c r="CA1078">
        <v>0</v>
      </c>
      <c r="CB1078">
        <v>0</v>
      </c>
      <c r="CC1078">
        <v>0</v>
      </c>
      <c r="CD1078">
        <v>0</v>
      </c>
      <c r="CE1078">
        <v>0</v>
      </c>
      <c r="CF1078">
        <v>0</v>
      </c>
      <c r="CG1078">
        <v>0</v>
      </c>
      <c r="CH1078">
        <v>0</v>
      </c>
      <c r="CI1078">
        <v>0</v>
      </c>
      <c r="CJ1078">
        <v>0</v>
      </c>
      <c r="CK1078">
        <v>0</v>
      </c>
      <c r="CL1078">
        <v>0</v>
      </c>
      <c r="CM1078">
        <v>0</v>
      </c>
      <c r="CN1078">
        <v>0</v>
      </c>
    </row>
    <row r="1079" spans="1:92">
      <c r="A1079" t="s">
        <v>2178</v>
      </c>
      <c r="B1079" t="s">
        <v>25</v>
      </c>
      <c r="C1079" t="s">
        <v>26</v>
      </c>
      <c r="D1079" t="s">
        <v>27</v>
      </c>
      <c r="E1079" t="s">
        <v>28</v>
      </c>
      <c r="F1079" t="s">
        <v>28</v>
      </c>
      <c r="G1079" t="s">
        <v>42</v>
      </c>
      <c r="H1079" t="s">
        <v>43</v>
      </c>
      <c r="I1079">
        <v>100</v>
      </c>
      <c r="J1079" s="1">
        <v>0.97</v>
      </c>
      <c r="K1079" t="s">
        <v>26</v>
      </c>
      <c r="L1079" t="s">
        <v>27</v>
      </c>
      <c r="M1079" t="s">
        <v>28</v>
      </c>
      <c r="N1079" t="s">
        <v>29</v>
      </c>
      <c r="O1079" t="s">
        <v>29</v>
      </c>
      <c r="P1079" t="s">
        <v>796</v>
      </c>
      <c r="Q1079">
        <v>4</v>
      </c>
      <c r="R1079">
        <v>0.15311</v>
      </c>
      <c r="S1079">
        <f t="shared" si="32"/>
        <v>1</v>
      </c>
      <c r="T1079">
        <f t="shared" si="33"/>
        <v>5</v>
      </c>
      <c r="U1079">
        <v>0</v>
      </c>
      <c r="V1079">
        <v>0</v>
      </c>
      <c r="W1079">
        <v>0</v>
      </c>
      <c r="X1079">
        <v>0</v>
      </c>
      <c r="Y1079">
        <v>0</v>
      </c>
      <c r="Z1079">
        <v>0</v>
      </c>
      <c r="AA1079">
        <v>0</v>
      </c>
      <c r="AB1079">
        <v>0</v>
      </c>
      <c r="AC1079">
        <v>0</v>
      </c>
      <c r="AD1079">
        <v>0</v>
      </c>
      <c r="AE1079">
        <v>0</v>
      </c>
      <c r="AF1079">
        <v>0</v>
      </c>
      <c r="AG1079">
        <v>0</v>
      </c>
      <c r="AH1079">
        <v>0</v>
      </c>
      <c r="AI1079">
        <v>0</v>
      </c>
      <c r="AJ1079">
        <v>0</v>
      </c>
      <c r="AK1079">
        <v>0</v>
      </c>
      <c r="AL1079">
        <v>0</v>
      </c>
      <c r="AM1079">
        <v>0</v>
      </c>
      <c r="AN1079">
        <v>0</v>
      </c>
      <c r="AO1079">
        <v>0</v>
      </c>
      <c r="AP1079">
        <v>0</v>
      </c>
      <c r="AQ1079">
        <v>0</v>
      </c>
      <c r="AR1079">
        <v>0</v>
      </c>
      <c r="AS1079">
        <v>0</v>
      </c>
      <c r="AT1079">
        <v>0</v>
      </c>
      <c r="AU1079">
        <v>0</v>
      </c>
      <c r="AV1079">
        <v>5</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v>0</v>
      </c>
      <c r="BQ1079">
        <v>0</v>
      </c>
      <c r="BR1079">
        <v>0</v>
      </c>
      <c r="BS1079">
        <v>0</v>
      </c>
      <c r="BT1079">
        <v>0</v>
      </c>
      <c r="BU1079">
        <v>0</v>
      </c>
      <c r="BV1079">
        <v>0</v>
      </c>
      <c r="BW1079">
        <v>0</v>
      </c>
      <c r="BX1079">
        <v>0</v>
      </c>
      <c r="BY1079">
        <v>0</v>
      </c>
      <c r="BZ1079">
        <v>0</v>
      </c>
      <c r="CA1079">
        <v>0</v>
      </c>
      <c r="CB1079">
        <v>0</v>
      </c>
      <c r="CC1079">
        <v>0</v>
      </c>
      <c r="CD1079">
        <v>0</v>
      </c>
      <c r="CE1079">
        <v>0</v>
      </c>
      <c r="CF1079">
        <v>0</v>
      </c>
      <c r="CG1079">
        <v>0</v>
      </c>
      <c r="CH1079">
        <v>0</v>
      </c>
      <c r="CI1079">
        <v>0</v>
      </c>
      <c r="CJ1079">
        <v>0</v>
      </c>
      <c r="CK1079">
        <v>0</v>
      </c>
      <c r="CL1079">
        <v>0</v>
      </c>
      <c r="CM1079">
        <v>0</v>
      </c>
      <c r="CN1079">
        <v>0</v>
      </c>
    </row>
    <row r="1080" spans="1:92">
      <c r="A1080" t="s">
        <v>2197</v>
      </c>
      <c r="B1080" t="s">
        <v>25</v>
      </c>
      <c r="C1080" t="s">
        <v>26</v>
      </c>
      <c r="D1080" t="s">
        <v>27</v>
      </c>
      <c r="E1080" t="s">
        <v>28</v>
      </c>
      <c r="F1080" t="s">
        <v>28</v>
      </c>
      <c r="G1080" t="s">
        <v>42</v>
      </c>
      <c r="H1080" t="s">
        <v>43</v>
      </c>
      <c r="I1080">
        <v>100</v>
      </c>
      <c r="J1080" s="1">
        <v>0.98</v>
      </c>
      <c r="K1080" t="s">
        <v>26</v>
      </c>
      <c r="L1080" t="s">
        <v>27</v>
      </c>
      <c r="M1080" t="s">
        <v>28</v>
      </c>
      <c r="N1080" t="s">
        <v>44</v>
      </c>
      <c r="P1080" t="s">
        <v>45</v>
      </c>
      <c r="Q1080">
        <v>7</v>
      </c>
      <c r="R1080">
        <v>3.9179999999999902E-2</v>
      </c>
      <c r="S1080">
        <f t="shared" si="32"/>
        <v>1</v>
      </c>
      <c r="T1080">
        <f t="shared" si="33"/>
        <v>5</v>
      </c>
      <c r="U1080">
        <v>0</v>
      </c>
      <c r="V1080">
        <v>0</v>
      </c>
      <c r="W1080">
        <v>0</v>
      </c>
      <c r="X1080">
        <v>0</v>
      </c>
      <c r="Y1080">
        <v>0</v>
      </c>
      <c r="Z1080">
        <v>0</v>
      </c>
      <c r="AA1080">
        <v>0</v>
      </c>
      <c r="AB1080">
        <v>0</v>
      </c>
      <c r="AC1080">
        <v>0</v>
      </c>
      <c r="AD1080">
        <v>0</v>
      </c>
      <c r="AE1080">
        <v>0</v>
      </c>
      <c r="AF1080">
        <v>0</v>
      </c>
      <c r="AG1080">
        <v>0</v>
      </c>
      <c r="AH1080">
        <v>0</v>
      </c>
      <c r="AI1080">
        <v>0</v>
      </c>
      <c r="AJ1080">
        <v>0</v>
      </c>
      <c r="AK1080">
        <v>0</v>
      </c>
      <c r="AL1080">
        <v>0</v>
      </c>
      <c r="AM1080">
        <v>0</v>
      </c>
      <c r="AN1080">
        <v>0</v>
      </c>
      <c r="AO1080">
        <v>0</v>
      </c>
      <c r="AP1080">
        <v>0</v>
      </c>
      <c r="AQ1080">
        <v>0</v>
      </c>
      <c r="AR1080">
        <v>0</v>
      </c>
      <c r="AS1080">
        <v>0</v>
      </c>
      <c r="AT1080">
        <v>0</v>
      </c>
      <c r="AU1080">
        <v>0</v>
      </c>
      <c r="AV1080">
        <v>0</v>
      </c>
      <c r="AW1080">
        <v>0</v>
      </c>
      <c r="AX1080">
        <v>5</v>
      </c>
      <c r="AY1080">
        <v>0</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v>0</v>
      </c>
      <c r="BR1080">
        <v>0</v>
      </c>
      <c r="BS1080">
        <v>0</v>
      </c>
      <c r="BT1080">
        <v>0</v>
      </c>
      <c r="BU1080">
        <v>0</v>
      </c>
      <c r="BV1080">
        <v>0</v>
      </c>
      <c r="BW1080">
        <v>0</v>
      </c>
      <c r="BX1080">
        <v>0</v>
      </c>
      <c r="BY1080">
        <v>0</v>
      </c>
      <c r="BZ1080">
        <v>0</v>
      </c>
      <c r="CA1080">
        <v>0</v>
      </c>
      <c r="CB1080">
        <v>0</v>
      </c>
      <c r="CC1080">
        <v>0</v>
      </c>
      <c r="CD1080">
        <v>0</v>
      </c>
      <c r="CE1080">
        <v>0</v>
      </c>
      <c r="CF1080">
        <v>0</v>
      </c>
      <c r="CG1080">
        <v>0</v>
      </c>
      <c r="CH1080">
        <v>0</v>
      </c>
      <c r="CI1080">
        <v>0</v>
      </c>
      <c r="CJ1080">
        <v>0</v>
      </c>
      <c r="CK1080">
        <v>0</v>
      </c>
      <c r="CL1080">
        <v>0</v>
      </c>
      <c r="CM1080">
        <v>0</v>
      </c>
      <c r="CN1080">
        <v>0</v>
      </c>
    </row>
    <row r="1081" spans="1:92">
      <c r="A1081" t="s">
        <v>2339</v>
      </c>
      <c r="B1081" t="s">
        <v>25</v>
      </c>
      <c r="C1081" t="s">
        <v>26</v>
      </c>
      <c r="D1081" t="s">
        <v>27</v>
      </c>
      <c r="E1081" t="s">
        <v>491</v>
      </c>
      <c r="F1081" t="s">
        <v>32</v>
      </c>
      <c r="G1081" t="s">
        <v>492</v>
      </c>
      <c r="H1081" t="s">
        <v>493</v>
      </c>
      <c r="I1081">
        <v>100</v>
      </c>
      <c r="J1081" s="1">
        <v>0.95</v>
      </c>
      <c r="K1081" t="s">
        <v>26</v>
      </c>
      <c r="L1081" t="s">
        <v>27</v>
      </c>
      <c r="M1081" t="s">
        <v>412</v>
      </c>
      <c r="P1081" t="s">
        <v>546</v>
      </c>
      <c r="Q1081">
        <v>11</v>
      </c>
      <c r="R1081">
        <v>0.11189</v>
      </c>
      <c r="S1081">
        <f t="shared" si="32"/>
        <v>1</v>
      </c>
      <c r="T1081">
        <f t="shared" si="33"/>
        <v>5</v>
      </c>
      <c r="U1081">
        <v>0</v>
      </c>
      <c r="V1081">
        <v>0</v>
      </c>
      <c r="W1081">
        <v>0</v>
      </c>
      <c r="X1081">
        <v>0</v>
      </c>
      <c r="Y1081">
        <v>0</v>
      </c>
      <c r="Z1081">
        <v>0</v>
      </c>
      <c r="AA1081">
        <v>0</v>
      </c>
      <c r="AB1081">
        <v>0</v>
      </c>
      <c r="AC1081">
        <v>0</v>
      </c>
      <c r="AD1081">
        <v>0</v>
      </c>
      <c r="AE1081">
        <v>0</v>
      </c>
      <c r="AF1081">
        <v>0</v>
      </c>
      <c r="AG1081">
        <v>0</v>
      </c>
      <c r="AH1081">
        <v>0</v>
      </c>
      <c r="AI1081">
        <v>0</v>
      </c>
      <c r="AJ1081">
        <v>0</v>
      </c>
      <c r="AK1081">
        <v>0</v>
      </c>
      <c r="AL1081">
        <v>0</v>
      </c>
      <c r="AM1081">
        <v>0</v>
      </c>
      <c r="AN1081">
        <v>0</v>
      </c>
      <c r="AO1081">
        <v>0</v>
      </c>
      <c r="AP1081">
        <v>0</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v>0</v>
      </c>
      <c r="BR1081">
        <v>0</v>
      </c>
      <c r="BS1081">
        <v>0</v>
      </c>
      <c r="BT1081">
        <v>0</v>
      </c>
      <c r="BU1081">
        <v>0</v>
      </c>
      <c r="BV1081">
        <v>0</v>
      </c>
      <c r="BW1081">
        <v>0</v>
      </c>
      <c r="BX1081">
        <v>0</v>
      </c>
      <c r="BY1081">
        <v>0</v>
      </c>
      <c r="BZ1081">
        <v>0</v>
      </c>
      <c r="CA1081">
        <v>0</v>
      </c>
      <c r="CB1081">
        <v>0</v>
      </c>
      <c r="CC1081">
        <v>5</v>
      </c>
      <c r="CD1081">
        <v>0</v>
      </c>
      <c r="CE1081">
        <v>0</v>
      </c>
      <c r="CF1081">
        <v>0</v>
      </c>
      <c r="CG1081">
        <v>0</v>
      </c>
      <c r="CH1081">
        <v>0</v>
      </c>
      <c r="CI1081">
        <v>0</v>
      </c>
      <c r="CJ1081">
        <v>0</v>
      </c>
      <c r="CK1081">
        <v>0</v>
      </c>
      <c r="CL1081">
        <v>0</v>
      </c>
      <c r="CM1081">
        <v>0</v>
      </c>
      <c r="CN1081">
        <v>0</v>
      </c>
    </row>
    <row r="1082" spans="1:92">
      <c r="A1082" t="s">
        <v>2364</v>
      </c>
      <c r="B1082" t="s">
        <v>25</v>
      </c>
      <c r="C1082" t="s">
        <v>26</v>
      </c>
      <c r="D1082" t="s">
        <v>27</v>
      </c>
      <c r="E1082" t="s">
        <v>263</v>
      </c>
      <c r="F1082" t="s">
        <v>389</v>
      </c>
      <c r="G1082" t="s">
        <v>2365</v>
      </c>
      <c r="H1082" t="s">
        <v>2366</v>
      </c>
      <c r="I1082">
        <v>100</v>
      </c>
      <c r="J1082" s="1">
        <v>0.98</v>
      </c>
      <c r="K1082" t="s">
        <v>26</v>
      </c>
      <c r="L1082" t="s">
        <v>27</v>
      </c>
      <c r="M1082" t="s">
        <v>59</v>
      </c>
      <c r="N1082" t="s">
        <v>44</v>
      </c>
      <c r="O1082" t="s">
        <v>263</v>
      </c>
      <c r="P1082" t="s">
        <v>2367</v>
      </c>
      <c r="Q1082">
        <v>2</v>
      </c>
      <c r="R1082">
        <v>1.6009999999999799E-2</v>
      </c>
      <c r="S1082">
        <f t="shared" si="32"/>
        <v>1</v>
      </c>
      <c r="T1082">
        <f t="shared" si="33"/>
        <v>5</v>
      </c>
      <c r="U1082">
        <v>0</v>
      </c>
      <c r="V1082">
        <v>0</v>
      </c>
      <c r="W1082">
        <v>0</v>
      </c>
      <c r="X1082">
        <v>0</v>
      </c>
      <c r="Y1082">
        <v>0</v>
      </c>
      <c r="Z1082">
        <v>0</v>
      </c>
      <c r="AA1082">
        <v>0</v>
      </c>
      <c r="AB1082">
        <v>0</v>
      </c>
      <c r="AC1082">
        <v>0</v>
      </c>
      <c r="AD1082">
        <v>0</v>
      </c>
      <c r="AE1082">
        <v>0</v>
      </c>
      <c r="AF1082">
        <v>0</v>
      </c>
      <c r="AG1082">
        <v>0</v>
      </c>
      <c r="AH1082">
        <v>0</v>
      </c>
      <c r="AI1082">
        <v>0</v>
      </c>
      <c r="AJ1082">
        <v>0</v>
      </c>
      <c r="AK1082">
        <v>0</v>
      </c>
      <c r="AL1082">
        <v>0</v>
      </c>
      <c r="AM1082">
        <v>0</v>
      </c>
      <c r="AN1082">
        <v>0</v>
      </c>
      <c r="AO1082">
        <v>0</v>
      </c>
      <c r="AP1082">
        <v>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v>0</v>
      </c>
      <c r="BR1082">
        <v>5</v>
      </c>
      <c r="BS1082">
        <v>0</v>
      </c>
      <c r="BT1082">
        <v>0</v>
      </c>
      <c r="BU1082">
        <v>0</v>
      </c>
      <c r="BV1082">
        <v>0</v>
      </c>
      <c r="BW1082">
        <v>0</v>
      </c>
      <c r="BX1082">
        <v>0</v>
      </c>
      <c r="BY1082">
        <v>0</v>
      </c>
      <c r="BZ1082">
        <v>0</v>
      </c>
      <c r="CA1082">
        <v>0</v>
      </c>
      <c r="CB1082">
        <v>0</v>
      </c>
      <c r="CC1082">
        <v>0</v>
      </c>
      <c r="CD1082">
        <v>0</v>
      </c>
      <c r="CE1082">
        <v>0</v>
      </c>
      <c r="CF1082">
        <v>0</v>
      </c>
      <c r="CG1082">
        <v>0</v>
      </c>
      <c r="CH1082">
        <v>0</v>
      </c>
      <c r="CI1082">
        <v>0</v>
      </c>
      <c r="CJ1082">
        <v>0</v>
      </c>
      <c r="CK1082">
        <v>0</v>
      </c>
      <c r="CL1082">
        <v>0</v>
      </c>
      <c r="CM1082">
        <v>0</v>
      </c>
      <c r="CN1082">
        <v>0</v>
      </c>
    </row>
    <row r="1083" spans="1:92">
      <c r="A1083" t="s">
        <v>2379</v>
      </c>
      <c r="B1083" t="s">
        <v>25</v>
      </c>
      <c r="C1083" t="s">
        <v>26</v>
      </c>
      <c r="D1083" t="s">
        <v>27</v>
      </c>
      <c r="E1083" t="s">
        <v>28</v>
      </c>
      <c r="F1083" t="s">
        <v>28</v>
      </c>
      <c r="G1083" t="s">
        <v>2380</v>
      </c>
      <c r="H1083" t="s">
        <v>2381</v>
      </c>
      <c r="I1083">
        <v>100</v>
      </c>
      <c r="J1083" s="1">
        <v>0.93</v>
      </c>
      <c r="K1083" t="s">
        <v>26</v>
      </c>
      <c r="L1083" t="s">
        <v>27</v>
      </c>
      <c r="P1083" t="s">
        <v>317</v>
      </c>
      <c r="Q1083">
        <v>3</v>
      </c>
      <c r="R1083">
        <v>9.9600000000000105E-2</v>
      </c>
      <c r="S1083">
        <f t="shared" si="32"/>
        <v>1</v>
      </c>
      <c r="T1083">
        <f t="shared" si="33"/>
        <v>5</v>
      </c>
      <c r="U1083">
        <v>0</v>
      </c>
      <c r="V1083">
        <v>0</v>
      </c>
      <c r="W1083">
        <v>0</v>
      </c>
      <c r="X1083">
        <v>0</v>
      </c>
      <c r="Y1083">
        <v>0</v>
      </c>
      <c r="Z1083">
        <v>0</v>
      </c>
      <c r="AA1083">
        <v>0</v>
      </c>
      <c r="AB1083">
        <v>0</v>
      </c>
      <c r="AC1083">
        <v>0</v>
      </c>
      <c r="AD1083">
        <v>0</v>
      </c>
      <c r="AE1083">
        <v>0</v>
      </c>
      <c r="AF1083">
        <v>0</v>
      </c>
      <c r="AG1083">
        <v>0</v>
      </c>
      <c r="AH1083">
        <v>0</v>
      </c>
      <c r="AI1083">
        <v>0</v>
      </c>
      <c r="AJ1083">
        <v>0</v>
      </c>
      <c r="AK1083">
        <v>0</v>
      </c>
      <c r="AL1083">
        <v>0</v>
      </c>
      <c r="AM1083">
        <v>0</v>
      </c>
      <c r="AN1083">
        <v>0</v>
      </c>
      <c r="AO1083">
        <v>0</v>
      </c>
      <c r="AP1083">
        <v>0</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v>0</v>
      </c>
      <c r="BR1083">
        <v>5</v>
      </c>
      <c r="BS1083">
        <v>0</v>
      </c>
      <c r="BT1083">
        <v>0</v>
      </c>
      <c r="BU1083">
        <v>0</v>
      </c>
      <c r="BV1083">
        <v>0</v>
      </c>
      <c r="BW1083">
        <v>0</v>
      </c>
      <c r="BX1083">
        <v>0</v>
      </c>
      <c r="BY1083">
        <v>0</v>
      </c>
      <c r="BZ1083">
        <v>0</v>
      </c>
      <c r="CA1083">
        <v>0</v>
      </c>
      <c r="CB1083">
        <v>0</v>
      </c>
      <c r="CC1083">
        <v>0</v>
      </c>
      <c r="CD1083">
        <v>0</v>
      </c>
      <c r="CE1083">
        <v>0</v>
      </c>
      <c r="CF1083">
        <v>0</v>
      </c>
      <c r="CG1083">
        <v>0</v>
      </c>
      <c r="CH1083">
        <v>0</v>
      </c>
      <c r="CI1083">
        <v>0</v>
      </c>
      <c r="CJ1083">
        <v>0</v>
      </c>
      <c r="CK1083">
        <v>0</v>
      </c>
      <c r="CL1083">
        <v>0</v>
      </c>
      <c r="CM1083">
        <v>0</v>
      </c>
      <c r="CN1083">
        <v>0</v>
      </c>
    </row>
    <row r="1084" spans="1:92">
      <c r="A1084" t="s">
        <v>2425</v>
      </c>
      <c r="B1084" t="s">
        <v>25</v>
      </c>
      <c r="C1084" t="s">
        <v>26</v>
      </c>
      <c r="D1084" t="s">
        <v>88</v>
      </c>
      <c r="E1084" t="s">
        <v>89</v>
      </c>
      <c r="F1084" t="s">
        <v>89</v>
      </c>
      <c r="G1084" t="s">
        <v>868</v>
      </c>
      <c r="H1084" t="s">
        <v>869</v>
      </c>
      <c r="I1084">
        <v>100</v>
      </c>
      <c r="J1084" s="1">
        <v>0.94</v>
      </c>
      <c r="K1084" t="s">
        <v>26</v>
      </c>
      <c r="L1084" t="s">
        <v>88</v>
      </c>
      <c r="M1084" t="s">
        <v>89</v>
      </c>
      <c r="N1084" t="s">
        <v>89</v>
      </c>
      <c r="O1084" t="s">
        <v>89</v>
      </c>
      <c r="P1084" t="s">
        <v>1678</v>
      </c>
      <c r="Q1084">
        <v>3</v>
      </c>
      <c r="R1084">
        <v>4.3689999999999701E-2</v>
      </c>
      <c r="S1084">
        <f t="shared" si="32"/>
        <v>1</v>
      </c>
      <c r="T1084">
        <f t="shared" si="33"/>
        <v>5</v>
      </c>
      <c r="U1084">
        <v>0</v>
      </c>
      <c r="V1084">
        <v>0</v>
      </c>
      <c r="W1084">
        <v>0</v>
      </c>
      <c r="X1084">
        <v>0</v>
      </c>
      <c r="Y1084">
        <v>0</v>
      </c>
      <c r="Z1084">
        <v>0</v>
      </c>
      <c r="AA1084">
        <v>0</v>
      </c>
      <c r="AB1084">
        <v>0</v>
      </c>
      <c r="AC1084">
        <v>0</v>
      </c>
      <c r="AD1084">
        <v>0</v>
      </c>
      <c r="AE1084">
        <v>0</v>
      </c>
      <c r="AF1084">
        <v>0</v>
      </c>
      <c r="AG1084">
        <v>0</v>
      </c>
      <c r="AH1084">
        <v>0</v>
      </c>
      <c r="AI1084">
        <v>0</v>
      </c>
      <c r="AJ1084">
        <v>0</v>
      </c>
      <c r="AK1084">
        <v>0</v>
      </c>
      <c r="AL1084">
        <v>0</v>
      </c>
      <c r="AM1084">
        <v>0</v>
      </c>
      <c r="AN1084">
        <v>0</v>
      </c>
      <c r="AO1084">
        <v>0</v>
      </c>
      <c r="AP1084">
        <v>0</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v>0</v>
      </c>
      <c r="BR1084">
        <v>0</v>
      </c>
      <c r="BS1084">
        <v>0</v>
      </c>
      <c r="BT1084">
        <v>0</v>
      </c>
      <c r="BU1084">
        <v>0</v>
      </c>
      <c r="BV1084">
        <v>0</v>
      </c>
      <c r="BW1084">
        <v>0</v>
      </c>
      <c r="BX1084">
        <v>0</v>
      </c>
      <c r="BY1084">
        <v>5</v>
      </c>
      <c r="BZ1084">
        <v>0</v>
      </c>
      <c r="CA1084">
        <v>0</v>
      </c>
      <c r="CB1084">
        <v>0</v>
      </c>
      <c r="CC1084">
        <v>0</v>
      </c>
      <c r="CD1084">
        <v>0</v>
      </c>
      <c r="CE1084">
        <v>0</v>
      </c>
      <c r="CF1084">
        <v>0</v>
      </c>
      <c r="CG1084">
        <v>0</v>
      </c>
      <c r="CH1084">
        <v>0</v>
      </c>
      <c r="CI1084">
        <v>0</v>
      </c>
      <c r="CJ1084">
        <v>0</v>
      </c>
      <c r="CK1084">
        <v>0</v>
      </c>
      <c r="CL1084">
        <v>0</v>
      </c>
      <c r="CM1084">
        <v>0</v>
      </c>
      <c r="CN1084">
        <v>0</v>
      </c>
    </row>
    <row r="1085" spans="1:92">
      <c r="A1085" t="s">
        <v>2469</v>
      </c>
      <c r="B1085" t="s">
        <v>25</v>
      </c>
      <c r="C1085" t="s">
        <v>26</v>
      </c>
      <c r="D1085" t="s">
        <v>27</v>
      </c>
      <c r="E1085" t="s">
        <v>59</v>
      </c>
      <c r="F1085" t="s">
        <v>59</v>
      </c>
      <c r="G1085" t="s">
        <v>2470</v>
      </c>
      <c r="H1085" t="s">
        <v>2471</v>
      </c>
      <c r="I1085">
        <v>100</v>
      </c>
      <c r="J1085" s="1">
        <v>0.94</v>
      </c>
      <c r="K1085" t="s">
        <v>26</v>
      </c>
      <c r="L1085" t="s">
        <v>27</v>
      </c>
      <c r="M1085" t="s">
        <v>28</v>
      </c>
      <c r="N1085" t="s">
        <v>28</v>
      </c>
      <c r="O1085" t="s">
        <v>28</v>
      </c>
      <c r="P1085" t="s">
        <v>2078</v>
      </c>
      <c r="Q1085">
        <v>5</v>
      </c>
      <c r="R1085">
        <v>0.108249999999999</v>
      </c>
      <c r="S1085">
        <f t="shared" si="32"/>
        <v>1</v>
      </c>
      <c r="T1085">
        <f t="shared" si="33"/>
        <v>5</v>
      </c>
      <c r="U1085">
        <v>0</v>
      </c>
      <c r="V1085">
        <v>0</v>
      </c>
      <c r="W1085">
        <v>0</v>
      </c>
      <c r="X1085">
        <v>0</v>
      </c>
      <c r="Y1085">
        <v>0</v>
      </c>
      <c r="Z1085">
        <v>0</v>
      </c>
      <c r="AA1085">
        <v>0</v>
      </c>
      <c r="AB1085">
        <v>0</v>
      </c>
      <c r="AC1085">
        <v>0</v>
      </c>
      <c r="AD1085">
        <v>0</v>
      </c>
      <c r="AE1085">
        <v>0</v>
      </c>
      <c r="AF1085">
        <v>0</v>
      </c>
      <c r="AG1085">
        <v>0</v>
      </c>
      <c r="AH1085">
        <v>0</v>
      </c>
      <c r="AI1085">
        <v>0</v>
      </c>
      <c r="AJ1085">
        <v>0</v>
      </c>
      <c r="AK1085">
        <v>0</v>
      </c>
      <c r="AL1085">
        <v>0</v>
      </c>
      <c r="AM1085">
        <v>0</v>
      </c>
      <c r="AN1085">
        <v>0</v>
      </c>
      <c r="AO1085">
        <v>0</v>
      </c>
      <c r="AP1085">
        <v>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v>0</v>
      </c>
      <c r="BR1085">
        <v>0</v>
      </c>
      <c r="BS1085">
        <v>0</v>
      </c>
      <c r="BT1085">
        <v>0</v>
      </c>
      <c r="BU1085">
        <v>0</v>
      </c>
      <c r="BV1085">
        <v>0</v>
      </c>
      <c r="BW1085">
        <v>0</v>
      </c>
      <c r="BX1085">
        <v>0</v>
      </c>
      <c r="BY1085">
        <v>0</v>
      </c>
      <c r="BZ1085">
        <v>0</v>
      </c>
      <c r="CA1085">
        <v>0</v>
      </c>
      <c r="CB1085">
        <v>0</v>
      </c>
      <c r="CC1085">
        <v>0</v>
      </c>
      <c r="CD1085">
        <v>5</v>
      </c>
      <c r="CE1085">
        <v>0</v>
      </c>
      <c r="CF1085">
        <v>0</v>
      </c>
      <c r="CG1085">
        <v>0</v>
      </c>
      <c r="CH1085">
        <v>0</v>
      </c>
      <c r="CI1085">
        <v>0</v>
      </c>
      <c r="CJ1085">
        <v>0</v>
      </c>
      <c r="CK1085">
        <v>0</v>
      </c>
      <c r="CL1085">
        <v>0</v>
      </c>
      <c r="CM1085">
        <v>0</v>
      </c>
      <c r="CN1085">
        <v>0</v>
      </c>
    </row>
    <row r="1086" spans="1:92">
      <c r="A1086" t="s">
        <v>2487</v>
      </c>
      <c r="B1086" t="s">
        <v>25</v>
      </c>
      <c r="C1086" t="s">
        <v>26</v>
      </c>
      <c r="D1086" t="s">
        <v>88</v>
      </c>
      <c r="E1086" t="s">
        <v>89</v>
      </c>
      <c r="F1086" t="s">
        <v>172</v>
      </c>
      <c r="G1086" t="s">
        <v>788</v>
      </c>
      <c r="H1086" t="s">
        <v>923</v>
      </c>
      <c r="I1086">
        <v>100</v>
      </c>
      <c r="J1086" s="1">
        <v>0.85</v>
      </c>
      <c r="K1086" t="s">
        <v>26</v>
      </c>
      <c r="L1086" t="s">
        <v>88</v>
      </c>
      <c r="M1086" t="s">
        <v>89</v>
      </c>
      <c r="N1086" t="s">
        <v>172</v>
      </c>
      <c r="O1086" t="s">
        <v>175</v>
      </c>
      <c r="P1086" t="s">
        <v>2488</v>
      </c>
      <c r="Q1086">
        <v>2</v>
      </c>
      <c r="R1086">
        <v>0.32373000000000002</v>
      </c>
      <c r="S1086">
        <f t="shared" si="32"/>
        <v>1</v>
      </c>
      <c r="T1086">
        <f t="shared" si="33"/>
        <v>5</v>
      </c>
      <c r="U1086">
        <v>0</v>
      </c>
      <c r="V1086">
        <v>0</v>
      </c>
      <c r="W1086">
        <v>0</v>
      </c>
      <c r="X1086">
        <v>0</v>
      </c>
      <c r="Y1086">
        <v>0</v>
      </c>
      <c r="Z1086">
        <v>0</v>
      </c>
      <c r="AA1086">
        <v>0</v>
      </c>
      <c r="AB1086">
        <v>0</v>
      </c>
      <c r="AC1086">
        <v>0</v>
      </c>
      <c r="AD1086">
        <v>0</v>
      </c>
      <c r="AE1086">
        <v>0</v>
      </c>
      <c r="AF1086">
        <v>0</v>
      </c>
      <c r="AG1086">
        <v>0</v>
      </c>
      <c r="AH1086">
        <v>0</v>
      </c>
      <c r="AI1086">
        <v>0</v>
      </c>
      <c r="AJ1086">
        <v>0</v>
      </c>
      <c r="AK1086">
        <v>0</v>
      </c>
      <c r="AL1086">
        <v>0</v>
      </c>
      <c r="AM1086">
        <v>0</v>
      </c>
      <c r="AN1086">
        <v>0</v>
      </c>
      <c r="AO1086">
        <v>0</v>
      </c>
      <c r="AP1086">
        <v>0</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v>0</v>
      </c>
      <c r="BR1086">
        <v>0</v>
      </c>
      <c r="BS1086">
        <v>0</v>
      </c>
      <c r="BT1086">
        <v>0</v>
      </c>
      <c r="BU1086">
        <v>0</v>
      </c>
      <c r="BV1086">
        <v>0</v>
      </c>
      <c r="BW1086">
        <v>0</v>
      </c>
      <c r="BX1086">
        <v>0</v>
      </c>
      <c r="BY1086">
        <v>0</v>
      </c>
      <c r="BZ1086">
        <v>0</v>
      </c>
      <c r="CA1086">
        <v>0</v>
      </c>
      <c r="CB1086">
        <v>0</v>
      </c>
      <c r="CC1086">
        <v>0</v>
      </c>
      <c r="CD1086">
        <v>0</v>
      </c>
      <c r="CE1086">
        <v>0</v>
      </c>
      <c r="CF1086">
        <v>5</v>
      </c>
      <c r="CG1086">
        <v>0</v>
      </c>
      <c r="CH1086">
        <v>0</v>
      </c>
      <c r="CI1086">
        <v>0</v>
      </c>
      <c r="CJ1086">
        <v>0</v>
      </c>
      <c r="CK1086">
        <v>0</v>
      </c>
      <c r="CL1086">
        <v>0</v>
      </c>
      <c r="CM1086">
        <v>0</v>
      </c>
      <c r="CN1086">
        <v>0</v>
      </c>
    </row>
    <row r="1087" spans="1:92">
      <c r="A1087" t="s">
        <v>2491</v>
      </c>
      <c r="B1087" t="s">
        <v>25</v>
      </c>
      <c r="C1087" t="s">
        <v>26</v>
      </c>
      <c r="D1087" t="s">
        <v>88</v>
      </c>
      <c r="E1087" t="s">
        <v>89</v>
      </c>
      <c r="F1087" t="s">
        <v>172</v>
      </c>
      <c r="G1087" t="s">
        <v>1628</v>
      </c>
      <c r="H1087" t="s">
        <v>1629</v>
      </c>
      <c r="I1087">
        <v>100</v>
      </c>
      <c r="J1087" s="1">
        <v>0.97</v>
      </c>
      <c r="K1087" t="s">
        <v>26</v>
      </c>
      <c r="L1087" t="s">
        <v>88</v>
      </c>
      <c r="M1087" t="s">
        <v>89</v>
      </c>
      <c r="N1087" t="s">
        <v>172</v>
      </c>
      <c r="O1087" t="s">
        <v>175</v>
      </c>
      <c r="P1087" t="s">
        <v>2492</v>
      </c>
      <c r="Q1087">
        <v>2</v>
      </c>
      <c r="R1087">
        <v>2.16599999999997E-2</v>
      </c>
      <c r="S1087">
        <f t="shared" si="32"/>
        <v>1</v>
      </c>
      <c r="T1087">
        <f t="shared" si="33"/>
        <v>5</v>
      </c>
      <c r="U1087">
        <v>0</v>
      </c>
      <c r="V1087">
        <v>0</v>
      </c>
      <c r="W1087">
        <v>0</v>
      </c>
      <c r="X1087">
        <v>0</v>
      </c>
      <c r="Y1087">
        <v>0</v>
      </c>
      <c r="Z1087">
        <v>0</v>
      </c>
      <c r="AA1087">
        <v>0</v>
      </c>
      <c r="AB1087">
        <v>0</v>
      </c>
      <c r="AC1087">
        <v>0</v>
      </c>
      <c r="AD1087">
        <v>0</v>
      </c>
      <c r="AE1087">
        <v>0</v>
      </c>
      <c r="AF1087">
        <v>0</v>
      </c>
      <c r="AG1087">
        <v>0</v>
      </c>
      <c r="AH1087">
        <v>0</v>
      </c>
      <c r="AI1087">
        <v>0</v>
      </c>
      <c r="AJ1087">
        <v>0</v>
      </c>
      <c r="AK1087">
        <v>0</v>
      </c>
      <c r="AL1087">
        <v>0</v>
      </c>
      <c r="AM1087">
        <v>0</v>
      </c>
      <c r="AN1087">
        <v>0</v>
      </c>
      <c r="AO1087">
        <v>0</v>
      </c>
      <c r="AP1087">
        <v>0</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v>0</v>
      </c>
      <c r="BR1087">
        <v>0</v>
      </c>
      <c r="BS1087">
        <v>0</v>
      </c>
      <c r="BT1087">
        <v>0</v>
      </c>
      <c r="BU1087">
        <v>0</v>
      </c>
      <c r="BV1087">
        <v>0</v>
      </c>
      <c r="BW1087">
        <v>0</v>
      </c>
      <c r="BX1087">
        <v>0</v>
      </c>
      <c r="BY1087">
        <v>0</v>
      </c>
      <c r="BZ1087">
        <v>0</v>
      </c>
      <c r="CA1087">
        <v>0</v>
      </c>
      <c r="CB1087">
        <v>0</v>
      </c>
      <c r="CC1087">
        <v>0</v>
      </c>
      <c r="CD1087">
        <v>0</v>
      </c>
      <c r="CE1087">
        <v>0</v>
      </c>
      <c r="CF1087">
        <v>0</v>
      </c>
      <c r="CG1087">
        <v>5</v>
      </c>
      <c r="CH1087">
        <v>0</v>
      </c>
      <c r="CI1087">
        <v>0</v>
      </c>
      <c r="CJ1087">
        <v>0</v>
      </c>
      <c r="CK1087">
        <v>0</v>
      </c>
      <c r="CL1087">
        <v>0</v>
      </c>
      <c r="CM1087">
        <v>0</v>
      </c>
      <c r="CN1087">
        <v>0</v>
      </c>
    </row>
    <row r="1088" spans="1:92">
      <c r="A1088" t="s">
        <v>2538</v>
      </c>
      <c r="B1088" t="s">
        <v>25</v>
      </c>
      <c r="C1088" t="s">
        <v>26</v>
      </c>
      <c r="D1088" t="s">
        <v>88</v>
      </c>
      <c r="E1088" t="s">
        <v>89</v>
      </c>
      <c r="F1088" t="s">
        <v>32</v>
      </c>
      <c r="G1088" t="s">
        <v>306</v>
      </c>
      <c r="H1088" t="s">
        <v>307</v>
      </c>
      <c r="I1088">
        <v>100</v>
      </c>
      <c r="J1088" s="1">
        <v>0.99</v>
      </c>
      <c r="K1088" t="s">
        <v>26</v>
      </c>
      <c r="L1088" t="s">
        <v>88</v>
      </c>
      <c r="M1088" t="s">
        <v>89</v>
      </c>
      <c r="N1088" t="s">
        <v>32</v>
      </c>
      <c r="P1088" t="s">
        <v>90</v>
      </c>
      <c r="Q1088">
        <v>11</v>
      </c>
      <c r="R1088">
        <v>3.5729999999999998E-2</v>
      </c>
      <c r="S1088">
        <f t="shared" si="32"/>
        <v>1</v>
      </c>
      <c r="T1088">
        <f t="shared" si="33"/>
        <v>5</v>
      </c>
      <c r="U1088">
        <v>0</v>
      </c>
      <c r="V1088">
        <v>0</v>
      </c>
      <c r="W1088">
        <v>0</v>
      </c>
      <c r="X1088">
        <v>0</v>
      </c>
      <c r="Y1088">
        <v>0</v>
      </c>
      <c r="Z1088">
        <v>0</v>
      </c>
      <c r="AA1088">
        <v>0</v>
      </c>
      <c r="AB1088">
        <v>0</v>
      </c>
      <c r="AC1088">
        <v>0</v>
      </c>
      <c r="AD1088">
        <v>0</v>
      </c>
      <c r="AE1088">
        <v>0</v>
      </c>
      <c r="AF1088">
        <v>0</v>
      </c>
      <c r="AG1088">
        <v>0</v>
      </c>
      <c r="AH1088">
        <v>0</v>
      </c>
      <c r="AI1088">
        <v>0</v>
      </c>
      <c r="AJ1088">
        <v>0</v>
      </c>
      <c r="AK1088">
        <v>0</v>
      </c>
      <c r="AL1088">
        <v>0</v>
      </c>
      <c r="AM1088">
        <v>0</v>
      </c>
      <c r="AN1088">
        <v>0</v>
      </c>
      <c r="AO1088">
        <v>0</v>
      </c>
      <c r="AP1088">
        <v>0</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v>0</v>
      </c>
      <c r="BR1088">
        <v>0</v>
      </c>
      <c r="BS1088">
        <v>0</v>
      </c>
      <c r="BT1088">
        <v>0</v>
      </c>
      <c r="BU1088">
        <v>0</v>
      </c>
      <c r="BV1088">
        <v>0</v>
      </c>
      <c r="BW1088">
        <v>0</v>
      </c>
      <c r="BX1088">
        <v>0</v>
      </c>
      <c r="BY1088">
        <v>0</v>
      </c>
      <c r="BZ1088">
        <v>0</v>
      </c>
      <c r="CA1088">
        <v>0</v>
      </c>
      <c r="CB1088">
        <v>0</v>
      </c>
      <c r="CC1088">
        <v>0</v>
      </c>
      <c r="CD1088">
        <v>0</v>
      </c>
      <c r="CE1088">
        <v>0</v>
      </c>
      <c r="CF1088">
        <v>0</v>
      </c>
      <c r="CG1088">
        <v>0</v>
      </c>
      <c r="CH1088">
        <v>0</v>
      </c>
      <c r="CI1088">
        <v>0</v>
      </c>
      <c r="CJ1088">
        <v>0</v>
      </c>
      <c r="CK1088">
        <v>0</v>
      </c>
      <c r="CL1088">
        <v>0</v>
      </c>
      <c r="CM1088">
        <v>0</v>
      </c>
      <c r="CN1088">
        <v>5</v>
      </c>
    </row>
    <row r="1089" spans="1:92">
      <c r="A1089" t="s">
        <v>1146</v>
      </c>
      <c r="B1089" t="s">
        <v>25</v>
      </c>
      <c r="C1089" t="s">
        <v>26</v>
      </c>
      <c r="D1089" t="s">
        <v>88</v>
      </c>
      <c r="E1089" t="s">
        <v>89</v>
      </c>
      <c r="F1089" t="s">
        <v>32</v>
      </c>
      <c r="G1089" t="s">
        <v>667</v>
      </c>
      <c r="H1089" t="s">
        <v>668</v>
      </c>
      <c r="I1089">
        <v>100</v>
      </c>
      <c r="J1089" s="1">
        <v>0.92</v>
      </c>
      <c r="K1089" t="s">
        <v>26</v>
      </c>
      <c r="L1089" t="s">
        <v>88</v>
      </c>
      <c r="M1089" t="s">
        <v>89</v>
      </c>
      <c r="N1089" t="s">
        <v>32</v>
      </c>
      <c r="O1089" t="s">
        <v>1044</v>
      </c>
      <c r="P1089" t="s">
        <v>1045</v>
      </c>
      <c r="Q1089">
        <v>13</v>
      </c>
      <c r="R1089">
        <v>0.12361</v>
      </c>
      <c r="S1089">
        <f t="shared" si="32"/>
        <v>4</v>
      </c>
      <c r="T1089">
        <f t="shared" si="33"/>
        <v>4</v>
      </c>
      <c r="U1089">
        <v>0</v>
      </c>
      <c r="V1089">
        <v>0</v>
      </c>
      <c r="W1089">
        <v>1</v>
      </c>
      <c r="X1089">
        <v>0</v>
      </c>
      <c r="Y1089">
        <v>0</v>
      </c>
      <c r="Z1089">
        <v>0</v>
      </c>
      <c r="AA1089">
        <v>0</v>
      </c>
      <c r="AB1089">
        <v>0</v>
      </c>
      <c r="AC1089">
        <v>0</v>
      </c>
      <c r="AD1089">
        <v>0</v>
      </c>
      <c r="AE1089">
        <v>0</v>
      </c>
      <c r="AF1089">
        <v>0</v>
      </c>
      <c r="AG1089">
        <v>0</v>
      </c>
      <c r="AH1089">
        <v>0</v>
      </c>
      <c r="AI1089">
        <v>0</v>
      </c>
      <c r="AJ1089">
        <v>0</v>
      </c>
      <c r="AK1089">
        <v>0</v>
      </c>
      <c r="AL1089">
        <v>0</v>
      </c>
      <c r="AM1089">
        <v>0</v>
      </c>
      <c r="AN1089">
        <v>0</v>
      </c>
      <c r="AO1089">
        <v>0</v>
      </c>
      <c r="AP1089">
        <v>0</v>
      </c>
      <c r="AQ1089">
        <v>0</v>
      </c>
      <c r="AR1089">
        <v>0</v>
      </c>
      <c r="AS1089">
        <v>0</v>
      </c>
      <c r="AT1089">
        <v>1</v>
      </c>
      <c r="AU1089">
        <v>0</v>
      </c>
      <c r="AV1089">
        <v>1</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v>0</v>
      </c>
      <c r="BR1089">
        <v>0</v>
      </c>
      <c r="BS1089">
        <v>0</v>
      </c>
      <c r="BT1089">
        <v>0</v>
      </c>
      <c r="BU1089">
        <v>0</v>
      </c>
      <c r="BV1089">
        <v>0</v>
      </c>
      <c r="BW1089">
        <v>0</v>
      </c>
      <c r="BX1089">
        <v>0</v>
      </c>
      <c r="BY1089">
        <v>0</v>
      </c>
      <c r="BZ1089">
        <v>0</v>
      </c>
      <c r="CA1089">
        <v>0</v>
      </c>
      <c r="CB1089">
        <v>0</v>
      </c>
      <c r="CC1089">
        <v>0</v>
      </c>
      <c r="CD1089">
        <v>0</v>
      </c>
      <c r="CE1089">
        <v>0</v>
      </c>
      <c r="CF1089">
        <v>0</v>
      </c>
      <c r="CG1089">
        <v>0</v>
      </c>
      <c r="CH1089">
        <v>0</v>
      </c>
      <c r="CI1089">
        <v>0</v>
      </c>
      <c r="CJ1089">
        <v>0</v>
      </c>
      <c r="CK1089">
        <v>0</v>
      </c>
      <c r="CL1089">
        <v>0</v>
      </c>
      <c r="CM1089">
        <v>0</v>
      </c>
      <c r="CN1089">
        <v>1</v>
      </c>
    </row>
    <row r="1090" spans="1:92">
      <c r="A1090" t="s">
        <v>1482</v>
      </c>
      <c r="B1090" t="s">
        <v>25</v>
      </c>
      <c r="C1090" t="s">
        <v>26</v>
      </c>
      <c r="D1090" t="s">
        <v>27</v>
      </c>
      <c r="E1090" t="s">
        <v>77</v>
      </c>
      <c r="F1090" t="s">
        <v>78</v>
      </c>
      <c r="G1090" t="s">
        <v>79</v>
      </c>
      <c r="H1090" t="s">
        <v>80</v>
      </c>
      <c r="I1090">
        <v>100</v>
      </c>
      <c r="J1090" s="1">
        <v>0.97</v>
      </c>
      <c r="K1090" t="s">
        <v>26</v>
      </c>
      <c r="L1090" t="s">
        <v>27</v>
      </c>
      <c r="M1090" t="s">
        <v>36</v>
      </c>
      <c r="N1090" t="s">
        <v>36</v>
      </c>
      <c r="O1090" t="s">
        <v>127</v>
      </c>
      <c r="P1090" t="s">
        <v>128</v>
      </c>
      <c r="Q1090">
        <v>3</v>
      </c>
      <c r="R1090">
        <v>5.237E-2</v>
      </c>
      <c r="S1090">
        <f t="shared" ref="S1090:S1153" si="34">COUNTIF(U1090:CN1090,"&gt;0")</f>
        <v>4</v>
      </c>
      <c r="T1090">
        <f t="shared" ref="T1090:T1153" si="35">SUM(U1090:CN1090)</f>
        <v>4</v>
      </c>
      <c r="U1090">
        <v>0</v>
      </c>
      <c r="V1090">
        <v>0</v>
      </c>
      <c r="W1090">
        <v>0</v>
      </c>
      <c r="X1090">
        <v>0</v>
      </c>
      <c r="Y1090">
        <v>0</v>
      </c>
      <c r="Z1090">
        <v>0</v>
      </c>
      <c r="AA1090">
        <v>0</v>
      </c>
      <c r="AB1090">
        <v>0</v>
      </c>
      <c r="AC1090">
        <v>0</v>
      </c>
      <c r="AD1090">
        <v>0</v>
      </c>
      <c r="AE1090">
        <v>0</v>
      </c>
      <c r="AF1090">
        <v>0</v>
      </c>
      <c r="AG1090">
        <v>0</v>
      </c>
      <c r="AH1090">
        <v>0</v>
      </c>
      <c r="AI1090">
        <v>0</v>
      </c>
      <c r="AJ1090">
        <v>0</v>
      </c>
      <c r="AK1090">
        <v>0</v>
      </c>
      <c r="AL1090">
        <v>0</v>
      </c>
      <c r="AM1090">
        <v>0</v>
      </c>
      <c r="AN1090">
        <v>0</v>
      </c>
      <c r="AO1090">
        <v>1</v>
      </c>
      <c r="AP1090">
        <v>0</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v>0</v>
      </c>
      <c r="BR1090">
        <v>0</v>
      </c>
      <c r="BS1090">
        <v>1</v>
      </c>
      <c r="BT1090">
        <v>0</v>
      </c>
      <c r="BU1090">
        <v>0</v>
      </c>
      <c r="BV1090">
        <v>0</v>
      </c>
      <c r="BW1090">
        <v>0</v>
      </c>
      <c r="BX1090">
        <v>0</v>
      </c>
      <c r="BY1090">
        <v>1</v>
      </c>
      <c r="BZ1090">
        <v>0</v>
      </c>
      <c r="CA1090">
        <v>1</v>
      </c>
      <c r="CB1090">
        <v>0</v>
      </c>
      <c r="CC1090">
        <v>0</v>
      </c>
      <c r="CD1090">
        <v>0</v>
      </c>
      <c r="CE1090">
        <v>0</v>
      </c>
      <c r="CF1090">
        <v>0</v>
      </c>
      <c r="CG1090">
        <v>0</v>
      </c>
      <c r="CH1090">
        <v>0</v>
      </c>
      <c r="CI1090">
        <v>0</v>
      </c>
      <c r="CJ1090">
        <v>0</v>
      </c>
      <c r="CK1090">
        <v>0</v>
      </c>
      <c r="CL1090">
        <v>0</v>
      </c>
      <c r="CM1090">
        <v>0</v>
      </c>
      <c r="CN1090">
        <v>0</v>
      </c>
    </row>
    <row r="1091" spans="1:92">
      <c r="A1091" t="s">
        <v>1619</v>
      </c>
      <c r="B1091" t="s">
        <v>25</v>
      </c>
      <c r="C1091" t="s">
        <v>26</v>
      </c>
      <c r="D1091" t="s">
        <v>27</v>
      </c>
      <c r="E1091" t="s">
        <v>28</v>
      </c>
      <c r="F1091" t="s">
        <v>29</v>
      </c>
      <c r="G1091" t="s">
        <v>30</v>
      </c>
      <c r="H1091" t="s">
        <v>1397</v>
      </c>
      <c r="I1091">
        <v>100</v>
      </c>
      <c r="J1091" s="1">
        <v>0.98</v>
      </c>
      <c r="K1091" t="s">
        <v>26</v>
      </c>
      <c r="L1091" t="s">
        <v>27</v>
      </c>
      <c r="M1091" t="s">
        <v>28</v>
      </c>
      <c r="N1091" t="s">
        <v>28</v>
      </c>
      <c r="O1091" t="s">
        <v>28</v>
      </c>
      <c r="P1091" t="s">
        <v>1295</v>
      </c>
      <c r="Q1091">
        <v>3</v>
      </c>
      <c r="R1091">
        <v>2.2870000000000099E-2</v>
      </c>
      <c r="S1091">
        <f t="shared" si="34"/>
        <v>4</v>
      </c>
      <c r="T1091">
        <f t="shared" si="35"/>
        <v>4</v>
      </c>
      <c r="U1091">
        <v>0</v>
      </c>
      <c r="V1091">
        <v>0</v>
      </c>
      <c r="W1091">
        <v>0</v>
      </c>
      <c r="X1091">
        <v>0</v>
      </c>
      <c r="Y1091">
        <v>0</v>
      </c>
      <c r="Z1091">
        <v>1</v>
      </c>
      <c r="AA1091">
        <v>0</v>
      </c>
      <c r="AB1091">
        <v>0</v>
      </c>
      <c r="AC1091">
        <v>1</v>
      </c>
      <c r="AD1091">
        <v>0</v>
      </c>
      <c r="AE1091">
        <v>0</v>
      </c>
      <c r="AF1091">
        <v>0</v>
      </c>
      <c r="AG1091">
        <v>0</v>
      </c>
      <c r="AH1091">
        <v>0</v>
      </c>
      <c r="AI1091">
        <v>0</v>
      </c>
      <c r="AJ1091">
        <v>0</v>
      </c>
      <c r="AK1091">
        <v>0</v>
      </c>
      <c r="AL1091">
        <v>0</v>
      </c>
      <c r="AM1091">
        <v>0</v>
      </c>
      <c r="AN1091">
        <v>1</v>
      </c>
      <c r="AO1091">
        <v>0</v>
      </c>
      <c r="AP1091">
        <v>0</v>
      </c>
      <c r="AQ1091">
        <v>0</v>
      </c>
      <c r="AR1091">
        <v>0</v>
      </c>
      <c r="AS1091">
        <v>0</v>
      </c>
      <c r="AT1091">
        <v>0</v>
      </c>
      <c r="AU1091">
        <v>0</v>
      </c>
      <c r="AV1091">
        <v>0</v>
      </c>
      <c r="AW1091">
        <v>0</v>
      </c>
      <c r="AX1091">
        <v>0</v>
      </c>
      <c r="AY1091">
        <v>0</v>
      </c>
      <c r="AZ1091">
        <v>0</v>
      </c>
      <c r="BA1091">
        <v>0</v>
      </c>
      <c r="BB1091">
        <v>0</v>
      </c>
      <c r="BC1091">
        <v>0</v>
      </c>
      <c r="BD1091">
        <v>1</v>
      </c>
      <c r="BE1091">
        <v>0</v>
      </c>
      <c r="BF1091">
        <v>0</v>
      </c>
      <c r="BG1091">
        <v>0</v>
      </c>
      <c r="BH1091">
        <v>0</v>
      </c>
      <c r="BI1091">
        <v>0</v>
      </c>
      <c r="BJ1091">
        <v>0</v>
      </c>
      <c r="BK1091">
        <v>0</v>
      </c>
      <c r="BL1091">
        <v>0</v>
      </c>
      <c r="BM1091">
        <v>0</v>
      </c>
      <c r="BN1091">
        <v>0</v>
      </c>
      <c r="BO1091">
        <v>0</v>
      </c>
      <c r="BP1091">
        <v>0</v>
      </c>
      <c r="BQ1091">
        <v>0</v>
      </c>
      <c r="BR1091">
        <v>0</v>
      </c>
      <c r="BS1091">
        <v>0</v>
      </c>
      <c r="BT1091">
        <v>0</v>
      </c>
      <c r="BU1091">
        <v>0</v>
      </c>
      <c r="BV1091">
        <v>0</v>
      </c>
      <c r="BW1091">
        <v>0</v>
      </c>
      <c r="BX1091">
        <v>0</v>
      </c>
      <c r="BY1091">
        <v>0</v>
      </c>
      <c r="BZ1091">
        <v>0</v>
      </c>
      <c r="CA1091">
        <v>0</v>
      </c>
      <c r="CB1091">
        <v>0</v>
      </c>
      <c r="CC1091">
        <v>0</v>
      </c>
      <c r="CD1091">
        <v>0</v>
      </c>
      <c r="CE1091">
        <v>0</v>
      </c>
      <c r="CF1091">
        <v>0</v>
      </c>
      <c r="CG1091">
        <v>0</v>
      </c>
      <c r="CH1091">
        <v>0</v>
      </c>
      <c r="CI1091">
        <v>0</v>
      </c>
      <c r="CJ1091">
        <v>0</v>
      </c>
      <c r="CK1091">
        <v>0</v>
      </c>
      <c r="CL1091">
        <v>0</v>
      </c>
      <c r="CM1091">
        <v>0</v>
      </c>
      <c r="CN1091">
        <v>0</v>
      </c>
    </row>
    <row r="1092" spans="1:92">
      <c r="A1092" t="s">
        <v>1956</v>
      </c>
      <c r="B1092" t="s">
        <v>25</v>
      </c>
      <c r="C1092" t="s">
        <v>26</v>
      </c>
      <c r="D1092" t="s">
        <v>88</v>
      </c>
      <c r="E1092" t="s">
        <v>89</v>
      </c>
      <c r="F1092" t="s">
        <v>89</v>
      </c>
      <c r="G1092" t="s">
        <v>1957</v>
      </c>
      <c r="H1092" t="s">
        <v>1958</v>
      </c>
      <c r="I1092">
        <v>100</v>
      </c>
      <c r="J1092" s="1">
        <v>0.91</v>
      </c>
      <c r="K1092" t="s">
        <v>26</v>
      </c>
      <c r="L1092" t="s">
        <v>88</v>
      </c>
      <c r="M1092" t="s">
        <v>89</v>
      </c>
      <c r="N1092" t="s">
        <v>172</v>
      </c>
      <c r="O1092" t="s">
        <v>175</v>
      </c>
      <c r="P1092" t="s">
        <v>243</v>
      </c>
      <c r="Q1092">
        <v>3</v>
      </c>
      <c r="R1092">
        <v>0.25888999999999901</v>
      </c>
      <c r="S1092">
        <f t="shared" si="34"/>
        <v>4</v>
      </c>
      <c r="T1092">
        <f t="shared" si="35"/>
        <v>4</v>
      </c>
      <c r="U1092">
        <v>0</v>
      </c>
      <c r="V1092">
        <v>0</v>
      </c>
      <c r="W1092">
        <v>0</v>
      </c>
      <c r="X1092">
        <v>0</v>
      </c>
      <c r="Y1092">
        <v>0</v>
      </c>
      <c r="Z1092">
        <v>0</v>
      </c>
      <c r="AA1092">
        <v>0</v>
      </c>
      <c r="AB1092">
        <v>0</v>
      </c>
      <c r="AC1092">
        <v>0</v>
      </c>
      <c r="AD1092">
        <v>0</v>
      </c>
      <c r="AE1092">
        <v>0</v>
      </c>
      <c r="AF1092">
        <v>0</v>
      </c>
      <c r="AG1092">
        <v>0</v>
      </c>
      <c r="AH1092">
        <v>0</v>
      </c>
      <c r="AI1092">
        <v>0</v>
      </c>
      <c r="AJ1092">
        <v>1</v>
      </c>
      <c r="AK1092">
        <v>0</v>
      </c>
      <c r="AL1092">
        <v>0</v>
      </c>
      <c r="AM1092">
        <v>0</v>
      </c>
      <c r="AN1092">
        <v>0</v>
      </c>
      <c r="AO1092">
        <v>0</v>
      </c>
      <c r="AP1092">
        <v>0</v>
      </c>
      <c r="AQ1092">
        <v>0</v>
      </c>
      <c r="AR1092">
        <v>0</v>
      </c>
      <c r="AS1092">
        <v>0</v>
      </c>
      <c r="AT1092">
        <v>0</v>
      </c>
      <c r="AU1092">
        <v>0</v>
      </c>
      <c r="AV1092">
        <v>0</v>
      </c>
      <c r="AW1092">
        <v>0</v>
      </c>
      <c r="AX1092">
        <v>0</v>
      </c>
      <c r="AY1092">
        <v>0</v>
      </c>
      <c r="AZ1092">
        <v>1</v>
      </c>
      <c r="BA1092">
        <v>0</v>
      </c>
      <c r="BB1092">
        <v>0</v>
      </c>
      <c r="BC1092">
        <v>0</v>
      </c>
      <c r="BD1092">
        <v>0</v>
      </c>
      <c r="BE1092">
        <v>0</v>
      </c>
      <c r="BF1092">
        <v>0</v>
      </c>
      <c r="BG1092">
        <v>0</v>
      </c>
      <c r="BH1092">
        <v>0</v>
      </c>
      <c r="BI1092">
        <v>0</v>
      </c>
      <c r="BJ1092">
        <v>0</v>
      </c>
      <c r="BK1092">
        <v>0</v>
      </c>
      <c r="BL1092">
        <v>0</v>
      </c>
      <c r="BM1092">
        <v>0</v>
      </c>
      <c r="BN1092">
        <v>0</v>
      </c>
      <c r="BO1092">
        <v>0</v>
      </c>
      <c r="BP1092">
        <v>0</v>
      </c>
      <c r="BQ1092">
        <v>0</v>
      </c>
      <c r="BR1092">
        <v>1</v>
      </c>
      <c r="BS1092">
        <v>0</v>
      </c>
      <c r="BT1092">
        <v>0</v>
      </c>
      <c r="BU1092">
        <v>0</v>
      </c>
      <c r="BV1092">
        <v>0</v>
      </c>
      <c r="BW1092">
        <v>0</v>
      </c>
      <c r="BX1092">
        <v>0</v>
      </c>
      <c r="BY1092">
        <v>0</v>
      </c>
      <c r="BZ1092">
        <v>0</v>
      </c>
      <c r="CA1092">
        <v>0</v>
      </c>
      <c r="CB1092">
        <v>0</v>
      </c>
      <c r="CC1092">
        <v>0</v>
      </c>
      <c r="CD1092">
        <v>0</v>
      </c>
      <c r="CE1092">
        <v>0</v>
      </c>
      <c r="CF1092">
        <v>0</v>
      </c>
      <c r="CG1092">
        <v>0</v>
      </c>
      <c r="CH1092">
        <v>1</v>
      </c>
      <c r="CI1092">
        <v>0</v>
      </c>
      <c r="CJ1092">
        <v>0</v>
      </c>
      <c r="CK1092">
        <v>0</v>
      </c>
      <c r="CL1092">
        <v>0</v>
      </c>
      <c r="CM1092">
        <v>0</v>
      </c>
      <c r="CN1092">
        <v>0</v>
      </c>
    </row>
    <row r="1093" spans="1:92">
      <c r="A1093" t="s">
        <v>2079</v>
      </c>
      <c r="B1093" t="s">
        <v>25</v>
      </c>
      <c r="C1093" t="s">
        <v>26</v>
      </c>
      <c r="D1093" t="s">
        <v>27</v>
      </c>
      <c r="E1093" t="s">
        <v>35</v>
      </c>
      <c r="F1093" t="s">
        <v>36</v>
      </c>
      <c r="G1093" t="s">
        <v>543</v>
      </c>
      <c r="H1093" t="s">
        <v>544</v>
      </c>
      <c r="I1093">
        <v>100</v>
      </c>
      <c r="J1093" s="1">
        <v>0.96</v>
      </c>
      <c r="K1093" t="s">
        <v>26</v>
      </c>
      <c r="L1093" t="s">
        <v>27</v>
      </c>
      <c r="M1093" t="s">
        <v>35</v>
      </c>
      <c r="N1093" t="s">
        <v>39</v>
      </c>
      <c r="O1093" t="s">
        <v>39</v>
      </c>
      <c r="P1093" t="s">
        <v>40</v>
      </c>
      <c r="Q1093">
        <v>8</v>
      </c>
      <c r="R1093">
        <v>0.10743999999999899</v>
      </c>
      <c r="S1093">
        <f t="shared" si="34"/>
        <v>4</v>
      </c>
      <c r="T1093">
        <f t="shared" si="35"/>
        <v>4</v>
      </c>
      <c r="U1093">
        <v>0</v>
      </c>
      <c r="V1093">
        <v>0</v>
      </c>
      <c r="W1093">
        <v>0</v>
      </c>
      <c r="X1093">
        <v>0</v>
      </c>
      <c r="Y1093">
        <v>0</v>
      </c>
      <c r="Z1093">
        <v>0</v>
      </c>
      <c r="AA1093">
        <v>0</v>
      </c>
      <c r="AB1093">
        <v>0</v>
      </c>
      <c r="AC1093">
        <v>0</v>
      </c>
      <c r="AD1093">
        <v>0</v>
      </c>
      <c r="AE1093">
        <v>0</v>
      </c>
      <c r="AF1093">
        <v>0</v>
      </c>
      <c r="AG1093">
        <v>0</v>
      </c>
      <c r="AH1093">
        <v>0</v>
      </c>
      <c r="AI1093">
        <v>0</v>
      </c>
      <c r="AJ1093">
        <v>0</v>
      </c>
      <c r="AK1093">
        <v>0</v>
      </c>
      <c r="AL1093">
        <v>0</v>
      </c>
      <c r="AM1093">
        <v>0</v>
      </c>
      <c r="AN1093">
        <v>0</v>
      </c>
      <c r="AO1093">
        <v>1</v>
      </c>
      <c r="AP1093">
        <v>0</v>
      </c>
      <c r="AQ1093">
        <v>0</v>
      </c>
      <c r="AR1093">
        <v>1</v>
      </c>
      <c r="AS1093">
        <v>0</v>
      </c>
      <c r="AT1093">
        <v>0</v>
      </c>
      <c r="AU1093">
        <v>1</v>
      </c>
      <c r="AV1093">
        <v>0</v>
      </c>
      <c r="AW1093">
        <v>0</v>
      </c>
      <c r="AX1093">
        <v>0</v>
      </c>
      <c r="AY1093">
        <v>0</v>
      </c>
      <c r="AZ1093">
        <v>0</v>
      </c>
      <c r="BA1093">
        <v>0</v>
      </c>
      <c r="BB1093">
        <v>0</v>
      </c>
      <c r="BC1093">
        <v>0</v>
      </c>
      <c r="BD1093">
        <v>0</v>
      </c>
      <c r="BE1093">
        <v>0</v>
      </c>
      <c r="BF1093">
        <v>0</v>
      </c>
      <c r="BG1093">
        <v>0</v>
      </c>
      <c r="BH1093">
        <v>0</v>
      </c>
      <c r="BI1093">
        <v>0</v>
      </c>
      <c r="BJ1093">
        <v>0</v>
      </c>
      <c r="BK1093">
        <v>0</v>
      </c>
      <c r="BL1093">
        <v>0</v>
      </c>
      <c r="BM1093">
        <v>0</v>
      </c>
      <c r="BN1093">
        <v>0</v>
      </c>
      <c r="BO1093">
        <v>0</v>
      </c>
      <c r="BP1093">
        <v>0</v>
      </c>
      <c r="BQ1093">
        <v>0</v>
      </c>
      <c r="BR1093">
        <v>0</v>
      </c>
      <c r="BS1093">
        <v>0</v>
      </c>
      <c r="BT1093">
        <v>0</v>
      </c>
      <c r="BU1093">
        <v>0</v>
      </c>
      <c r="BV1093">
        <v>0</v>
      </c>
      <c r="BW1093">
        <v>0</v>
      </c>
      <c r="BX1093">
        <v>0</v>
      </c>
      <c r="BY1093">
        <v>0</v>
      </c>
      <c r="BZ1093">
        <v>0</v>
      </c>
      <c r="CA1093">
        <v>0</v>
      </c>
      <c r="CB1093">
        <v>0</v>
      </c>
      <c r="CC1093">
        <v>1</v>
      </c>
      <c r="CD1093">
        <v>0</v>
      </c>
      <c r="CE1093">
        <v>0</v>
      </c>
      <c r="CF1093">
        <v>0</v>
      </c>
      <c r="CG1093">
        <v>0</v>
      </c>
      <c r="CH1093">
        <v>0</v>
      </c>
      <c r="CI1093">
        <v>0</v>
      </c>
      <c r="CJ1093">
        <v>0</v>
      </c>
      <c r="CK1093">
        <v>0</v>
      </c>
      <c r="CL1093">
        <v>0</v>
      </c>
      <c r="CM1093">
        <v>0</v>
      </c>
      <c r="CN1093">
        <v>0</v>
      </c>
    </row>
    <row r="1094" spans="1:92">
      <c r="A1094" t="s">
        <v>1428</v>
      </c>
      <c r="B1094" t="s">
        <v>25</v>
      </c>
      <c r="C1094" t="s">
        <v>26</v>
      </c>
      <c r="D1094" t="s">
        <v>27</v>
      </c>
      <c r="E1094" t="s">
        <v>28</v>
      </c>
      <c r="F1094" t="s">
        <v>29</v>
      </c>
      <c r="G1094" t="s">
        <v>55</v>
      </c>
      <c r="H1094" t="s">
        <v>1429</v>
      </c>
      <c r="I1094">
        <v>100</v>
      </c>
      <c r="J1094" s="1">
        <v>0.85</v>
      </c>
      <c r="K1094" t="s">
        <v>26</v>
      </c>
      <c r="L1094" t="s">
        <v>88</v>
      </c>
      <c r="M1094" t="s">
        <v>89</v>
      </c>
      <c r="N1094" t="s">
        <v>172</v>
      </c>
      <c r="O1094" t="s">
        <v>175</v>
      </c>
      <c r="P1094" t="s">
        <v>243</v>
      </c>
      <c r="Q1094">
        <v>15</v>
      </c>
      <c r="R1094">
        <v>0.26627999999999902</v>
      </c>
      <c r="S1094">
        <f t="shared" si="34"/>
        <v>3</v>
      </c>
      <c r="T1094">
        <f t="shared" si="35"/>
        <v>4</v>
      </c>
      <c r="U1094">
        <v>0</v>
      </c>
      <c r="V1094">
        <v>0</v>
      </c>
      <c r="W1094">
        <v>0</v>
      </c>
      <c r="X1094">
        <v>0</v>
      </c>
      <c r="Y1094">
        <v>0</v>
      </c>
      <c r="Z1094">
        <v>0</v>
      </c>
      <c r="AA1094">
        <v>0</v>
      </c>
      <c r="AB1094">
        <v>0</v>
      </c>
      <c r="AC1094">
        <v>0</v>
      </c>
      <c r="AD1094">
        <v>0</v>
      </c>
      <c r="AE1094">
        <v>0</v>
      </c>
      <c r="AF1094">
        <v>0</v>
      </c>
      <c r="AG1094">
        <v>0</v>
      </c>
      <c r="AH1094">
        <v>0</v>
      </c>
      <c r="AI1094">
        <v>0</v>
      </c>
      <c r="AJ1094">
        <v>0</v>
      </c>
      <c r="AK1094">
        <v>0</v>
      </c>
      <c r="AL1094">
        <v>0</v>
      </c>
      <c r="AM1094">
        <v>0</v>
      </c>
      <c r="AN1094">
        <v>0</v>
      </c>
      <c r="AO1094">
        <v>0</v>
      </c>
      <c r="AP1094">
        <v>0</v>
      </c>
      <c r="AQ1094">
        <v>0</v>
      </c>
      <c r="AR1094">
        <v>0</v>
      </c>
      <c r="AS1094">
        <v>0</v>
      </c>
      <c r="AT1094">
        <v>0</v>
      </c>
      <c r="AU1094">
        <v>0</v>
      </c>
      <c r="AV1094">
        <v>1</v>
      </c>
      <c r="AW1094">
        <v>0</v>
      </c>
      <c r="AX1094">
        <v>0</v>
      </c>
      <c r="AY1094">
        <v>0</v>
      </c>
      <c r="AZ1094">
        <v>0</v>
      </c>
      <c r="BA1094">
        <v>0</v>
      </c>
      <c r="BB1094">
        <v>0</v>
      </c>
      <c r="BC1094">
        <v>0</v>
      </c>
      <c r="BD1094">
        <v>0</v>
      </c>
      <c r="BE1094">
        <v>0</v>
      </c>
      <c r="BF1094">
        <v>0</v>
      </c>
      <c r="BG1094">
        <v>0</v>
      </c>
      <c r="BH1094">
        <v>0</v>
      </c>
      <c r="BI1094">
        <v>0</v>
      </c>
      <c r="BJ1094">
        <v>0</v>
      </c>
      <c r="BK1094">
        <v>0</v>
      </c>
      <c r="BL1094">
        <v>0</v>
      </c>
      <c r="BM1094">
        <v>0</v>
      </c>
      <c r="BN1094">
        <v>0</v>
      </c>
      <c r="BO1094">
        <v>0</v>
      </c>
      <c r="BP1094">
        <v>0</v>
      </c>
      <c r="BQ1094">
        <v>0</v>
      </c>
      <c r="BR1094">
        <v>0</v>
      </c>
      <c r="BS1094">
        <v>0</v>
      </c>
      <c r="BT1094">
        <v>0</v>
      </c>
      <c r="BU1094">
        <v>0</v>
      </c>
      <c r="BV1094">
        <v>0</v>
      </c>
      <c r="BW1094">
        <v>0</v>
      </c>
      <c r="BX1094">
        <v>0</v>
      </c>
      <c r="BY1094">
        <v>0</v>
      </c>
      <c r="BZ1094">
        <v>0</v>
      </c>
      <c r="CA1094">
        <v>0</v>
      </c>
      <c r="CB1094">
        <v>0</v>
      </c>
      <c r="CC1094">
        <v>0</v>
      </c>
      <c r="CD1094">
        <v>0</v>
      </c>
      <c r="CE1094">
        <v>0</v>
      </c>
      <c r="CF1094">
        <v>0</v>
      </c>
      <c r="CG1094">
        <v>0</v>
      </c>
      <c r="CH1094">
        <v>2</v>
      </c>
      <c r="CI1094">
        <v>0</v>
      </c>
      <c r="CJ1094">
        <v>0</v>
      </c>
      <c r="CK1094">
        <v>0</v>
      </c>
      <c r="CL1094">
        <v>0</v>
      </c>
      <c r="CM1094">
        <v>0</v>
      </c>
      <c r="CN1094">
        <v>1</v>
      </c>
    </row>
    <row r="1095" spans="1:92">
      <c r="A1095" t="s">
        <v>1914</v>
      </c>
      <c r="B1095" t="s">
        <v>25</v>
      </c>
      <c r="C1095" t="s">
        <v>26</v>
      </c>
      <c r="D1095" t="s">
        <v>47</v>
      </c>
      <c r="E1095" t="s">
        <v>48</v>
      </c>
      <c r="F1095" t="s">
        <v>49</v>
      </c>
      <c r="G1095" t="s">
        <v>812</v>
      </c>
      <c r="H1095" t="s">
        <v>813</v>
      </c>
      <c r="I1095">
        <v>100</v>
      </c>
      <c r="J1095" s="1">
        <v>0.99</v>
      </c>
      <c r="K1095" t="s">
        <v>26</v>
      </c>
      <c r="L1095" t="s">
        <v>47</v>
      </c>
      <c r="M1095" t="s">
        <v>48</v>
      </c>
      <c r="N1095" t="s">
        <v>49</v>
      </c>
      <c r="O1095" t="s">
        <v>52</v>
      </c>
      <c r="P1095" t="s">
        <v>814</v>
      </c>
      <c r="Q1095">
        <v>4</v>
      </c>
      <c r="R1095">
        <v>6.1879999999999699E-2</v>
      </c>
      <c r="S1095">
        <f t="shared" si="34"/>
        <v>3</v>
      </c>
      <c r="T1095">
        <f t="shared" si="35"/>
        <v>4</v>
      </c>
      <c r="U1095">
        <v>0</v>
      </c>
      <c r="V1095">
        <v>0</v>
      </c>
      <c r="W1095">
        <v>0</v>
      </c>
      <c r="X1095">
        <v>0</v>
      </c>
      <c r="Y1095">
        <v>0</v>
      </c>
      <c r="Z1095">
        <v>0</v>
      </c>
      <c r="AA1095">
        <v>0</v>
      </c>
      <c r="AB1095">
        <v>0</v>
      </c>
      <c r="AC1095">
        <v>0</v>
      </c>
      <c r="AD1095">
        <v>0</v>
      </c>
      <c r="AE1095">
        <v>0</v>
      </c>
      <c r="AF1095">
        <v>0</v>
      </c>
      <c r="AG1095">
        <v>0</v>
      </c>
      <c r="AH1095">
        <v>2</v>
      </c>
      <c r="AI1095">
        <v>0</v>
      </c>
      <c r="AJ1095">
        <v>0</v>
      </c>
      <c r="AK1095">
        <v>0</v>
      </c>
      <c r="AL1095">
        <v>0</v>
      </c>
      <c r="AM1095">
        <v>0</v>
      </c>
      <c r="AN1095">
        <v>1</v>
      </c>
      <c r="AO1095">
        <v>0</v>
      </c>
      <c r="AP1095">
        <v>0</v>
      </c>
      <c r="AQ1095">
        <v>0</v>
      </c>
      <c r="AR1095">
        <v>1</v>
      </c>
      <c r="AS1095">
        <v>0</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v>0</v>
      </c>
      <c r="BQ1095">
        <v>0</v>
      </c>
      <c r="BR1095">
        <v>0</v>
      </c>
      <c r="BS1095">
        <v>0</v>
      </c>
      <c r="BT1095">
        <v>0</v>
      </c>
      <c r="BU1095">
        <v>0</v>
      </c>
      <c r="BV1095">
        <v>0</v>
      </c>
      <c r="BW1095">
        <v>0</v>
      </c>
      <c r="BX1095">
        <v>0</v>
      </c>
      <c r="BY1095">
        <v>0</v>
      </c>
      <c r="BZ1095">
        <v>0</v>
      </c>
      <c r="CA1095">
        <v>0</v>
      </c>
      <c r="CB1095">
        <v>0</v>
      </c>
      <c r="CC1095">
        <v>0</v>
      </c>
      <c r="CD1095">
        <v>0</v>
      </c>
      <c r="CE1095">
        <v>0</v>
      </c>
      <c r="CF1095">
        <v>0</v>
      </c>
      <c r="CG1095">
        <v>0</v>
      </c>
      <c r="CH1095">
        <v>0</v>
      </c>
      <c r="CI1095">
        <v>0</v>
      </c>
      <c r="CJ1095">
        <v>0</v>
      </c>
      <c r="CK1095">
        <v>0</v>
      </c>
      <c r="CL1095">
        <v>0</v>
      </c>
      <c r="CM1095">
        <v>0</v>
      </c>
      <c r="CN1095">
        <v>0</v>
      </c>
    </row>
    <row r="1096" spans="1:92">
      <c r="A1096" t="s">
        <v>1923</v>
      </c>
      <c r="B1096" t="s">
        <v>25</v>
      </c>
      <c r="C1096" t="s">
        <v>26</v>
      </c>
      <c r="D1096" t="s">
        <v>47</v>
      </c>
      <c r="E1096" t="s">
        <v>48</v>
      </c>
      <c r="F1096" t="s">
        <v>49</v>
      </c>
      <c r="G1096" t="s">
        <v>50</v>
      </c>
      <c r="H1096" t="s">
        <v>70</v>
      </c>
      <c r="I1096">
        <v>100</v>
      </c>
      <c r="J1096" s="1">
        <v>0.97</v>
      </c>
      <c r="K1096" t="s">
        <v>26</v>
      </c>
      <c r="L1096" t="s">
        <v>47</v>
      </c>
      <c r="M1096" t="s">
        <v>48</v>
      </c>
      <c r="N1096" t="s">
        <v>49</v>
      </c>
      <c r="O1096" t="s">
        <v>52</v>
      </c>
      <c r="P1096" t="s">
        <v>387</v>
      </c>
      <c r="Q1096">
        <v>2</v>
      </c>
      <c r="R1096">
        <v>8.548E-2</v>
      </c>
      <c r="S1096">
        <f t="shared" si="34"/>
        <v>3</v>
      </c>
      <c r="T1096">
        <f t="shared" si="35"/>
        <v>4</v>
      </c>
      <c r="U1096">
        <v>0</v>
      </c>
      <c r="V1096">
        <v>0</v>
      </c>
      <c r="W1096">
        <v>0</v>
      </c>
      <c r="X1096">
        <v>0</v>
      </c>
      <c r="Y1096">
        <v>0</v>
      </c>
      <c r="Z1096">
        <v>0</v>
      </c>
      <c r="AA1096">
        <v>0</v>
      </c>
      <c r="AB1096">
        <v>0</v>
      </c>
      <c r="AC1096">
        <v>0</v>
      </c>
      <c r="AD1096">
        <v>0</v>
      </c>
      <c r="AE1096">
        <v>0</v>
      </c>
      <c r="AF1096">
        <v>0</v>
      </c>
      <c r="AG1096">
        <v>0</v>
      </c>
      <c r="AH1096">
        <v>1</v>
      </c>
      <c r="AI1096">
        <v>0</v>
      </c>
      <c r="AJ1096">
        <v>0</v>
      </c>
      <c r="AK1096">
        <v>0</v>
      </c>
      <c r="AL1096">
        <v>0</v>
      </c>
      <c r="AM1096">
        <v>0</v>
      </c>
      <c r="AN1096">
        <v>0</v>
      </c>
      <c r="AO1096">
        <v>0</v>
      </c>
      <c r="AP1096">
        <v>1</v>
      </c>
      <c r="AQ1096">
        <v>0</v>
      </c>
      <c r="AR1096">
        <v>0</v>
      </c>
      <c r="AS1096">
        <v>0</v>
      </c>
      <c r="AT1096">
        <v>0</v>
      </c>
      <c r="AU1096">
        <v>0</v>
      </c>
      <c r="AV1096">
        <v>0</v>
      </c>
      <c r="AW1096">
        <v>0</v>
      </c>
      <c r="AX1096">
        <v>0</v>
      </c>
      <c r="AY1096">
        <v>0</v>
      </c>
      <c r="AZ1096">
        <v>0</v>
      </c>
      <c r="BA1096">
        <v>0</v>
      </c>
      <c r="BB1096">
        <v>0</v>
      </c>
      <c r="BC1096">
        <v>0</v>
      </c>
      <c r="BD1096">
        <v>0</v>
      </c>
      <c r="BE1096">
        <v>0</v>
      </c>
      <c r="BF1096">
        <v>0</v>
      </c>
      <c r="BG1096">
        <v>0</v>
      </c>
      <c r="BH1096">
        <v>0</v>
      </c>
      <c r="BI1096">
        <v>0</v>
      </c>
      <c r="BJ1096">
        <v>0</v>
      </c>
      <c r="BK1096">
        <v>0</v>
      </c>
      <c r="BL1096">
        <v>0</v>
      </c>
      <c r="BM1096">
        <v>0</v>
      </c>
      <c r="BN1096">
        <v>0</v>
      </c>
      <c r="BO1096">
        <v>0</v>
      </c>
      <c r="BP1096">
        <v>2</v>
      </c>
      <c r="BQ1096">
        <v>0</v>
      </c>
      <c r="BR1096">
        <v>0</v>
      </c>
      <c r="BS1096">
        <v>0</v>
      </c>
      <c r="BT1096">
        <v>0</v>
      </c>
      <c r="BU1096">
        <v>0</v>
      </c>
      <c r="BV1096">
        <v>0</v>
      </c>
      <c r="BW1096">
        <v>0</v>
      </c>
      <c r="BX1096">
        <v>0</v>
      </c>
      <c r="BY1096">
        <v>0</v>
      </c>
      <c r="BZ1096">
        <v>0</v>
      </c>
      <c r="CA1096">
        <v>0</v>
      </c>
      <c r="CB1096">
        <v>0</v>
      </c>
      <c r="CC1096">
        <v>0</v>
      </c>
      <c r="CD1096">
        <v>0</v>
      </c>
      <c r="CE1096">
        <v>0</v>
      </c>
      <c r="CF1096">
        <v>0</v>
      </c>
      <c r="CG1096">
        <v>0</v>
      </c>
      <c r="CH1096">
        <v>0</v>
      </c>
      <c r="CI1096">
        <v>0</v>
      </c>
      <c r="CJ1096">
        <v>0</v>
      </c>
      <c r="CK1096">
        <v>0</v>
      </c>
      <c r="CL1096">
        <v>0</v>
      </c>
      <c r="CM1096">
        <v>0</v>
      </c>
      <c r="CN1096">
        <v>0</v>
      </c>
    </row>
    <row r="1097" spans="1:92">
      <c r="A1097" t="s">
        <v>2169</v>
      </c>
      <c r="B1097" t="s">
        <v>25</v>
      </c>
      <c r="C1097" t="s">
        <v>26</v>
      </c>
      <c r="D1097" t="s">
        <v>27</v>
      </c>
      <c r="E1097" t="s">
        <v>35</v>
      </c>
      <c r="F1097" t="s">
        <v>35</v>
      </c>
      <c r="G1097" t="s">
        <v>1119</v>
      </c>
      <c r="H1097" t="s">
        <v>1120</v>
      </c>
      <c r="I1097">
        <v>100</v>
      </c>
      <c r="J1097" s="1">
        <v>0.95</v>
      </c>
      <c r="K1097" t="s">
        <v>26</v>
      </c>
      <c r="L1097" t="s">
        <v>27</v>
      </c>
      <c r="M1097" t="s">
        <v>28</v>
      </c>
      <c r="N1097" t="s">
        <v>64</v>
      </c>
      <c r="O1097" t="s">
        <v>119</v>
      </c>
      <c r="P1097" t="s">
        <v>141</v>
      </c>
      <c r="Q1097">
        <v>3</v>
      </c>
      <c r="R1097">
        <v>4.1929999999999801E-2</v>
      </c>
      <c r="S1097">
        <f t="shared" si="34"/>
        <v>3</v>
      </c>
      <c r="T1097">
        <f t="shared" si="35"/>
        <v>4</v>
      </c>
      <c r="U1097">
        <v>0</v>
      </c>
      <c r="V1097">
        <v>0</v>
      </c>
      <c r="W1097">
        <v>0</v>
      </c>
      <c r="X1097">
        <v>0</v>
      </c>
      <c r="Y1097">
        <v>0</v>
      </c>
      <c r="Z1097">
        <v>0</v>
      </c>
      <c r="AA1097">
        <v>0</v>
      </c>
      <c r="AB1097">
        <v>0</v>
      </c>
      <c r="AC1097">
        <v>0</v>
      </c>
      <c r="AD1097">
        <v>0</v>
      </c>
      <c r="AE1097">
        <v>0</v>
      </c>
      <c r="AF1097">
        <v>0</v>
      </c>
      <c r="AG1097">
        <v>0</v>
      </c>
      <c r="AH1097">
        <v>0</v>
      </c>
      <c r="AI1097">
        <v>0</v>
      </c>
      <c r="AJ1097">
        <v>0</v>
      </c>
      <c r="AK1097">
        <v>0</v>
      </c>
      <c r="AL1097">
        <v>0</v>
      </c>
      <c r="AM1097">
        <v>0</v>
      </c>
      <c r="AN1097">
        <v>0</v>
      </c>
      <c r="AO1097">
        <v>0</v>
      </c>
      <c r="AP1097">
        <v>0</v>
      </c>
      <c r="AQ1097">
        <v>0</v>
      </c>
      <c r="AR1097">
        <v>0</v>
      </c>
      <c r="AS1097">
        <v>0</v>
      </c>
      <c r="AT1097">
        <v>0</v>
      </c>
      <c r="AU1097">
        <v>1</v>
      </c>
      <c r="AV1097">
        <v>0</v>
      </c>
      <c r="AW1097">
        <v>0</v>
      </c>
      <c r="AX1097">
        <v>0</v>
      </c>
      <c r="AY1097">
        <v>0</v>
      </c>
      <c r="AZ1097">
        <v>0</v>
      </c>
      <c r="BA1097">
        <v>0</v>
      </c>
      <c r="BB1097">
        <v>0</v>
      </c>
      <c r="BC1097">
        <v>0</v>
      </c>
      <c r="BD1097">
        <v>0</v>
      </c>
      <c r="BE1097">
        <v>0</v>
      </c>
      <c r="BF1097">
        <v>0</v>
      </c>
      <c r="BG1097">
        <v>0</v>
      </c>
      <c r="BH1097">
        <v>0</v>
      </c>
      <c r="BI1097">
        <v>0</v>
      </c>
      <c r="BJ1097">
        <v>0</v>
      </c>
      <c r="BK1097">
        <v>0</v>
      </c>
      <c r="BL1097">
        <v>0</v>
      </c>
      <c r="BM1097">
        <v>1</v>
      </c>
      <c r="BN1097">
        <v>0</v>
      </c>
      <c r="BO1097">
        <v>0</v>
      </c>
      <c r="BP1097">
        <v>0</v>
      </c>
      <c r="BQ1097">
        <v>0</v>
      </c>
      <c r="BR1097">
        <v>0</v>
      </c>
      <c r="BS1097">
        <v>0</v>
      </c>
      <c r="BT1097">
        <v>0</v>
      </c>
      <c r="BU1097">
        <v>0</v>
      </c>
      <c r="BV1097">
        <v>0</v>
      </c>
      <c r="BW1097">
        <v>0</v>
      </c>
      <c r="BX1097">
        <v>0</v>
      </c>
      <c r="BY1097">
        <v>0</v>
      </c>
      <c r="BZ1097">
        <v>0</v>
      </c>
      <c r="CA1097">
        <v>0</v>
      </c>
      <c r="CB1097">
        <v>0</v>
      </c>
      <c r="CC1097">
        <v>0</v>
      </c>
      <c r="CD1097">
        <v>0</v>
      </c>
      <c r="CE1097">
        <v>0</v>
      </c>
      <c r="CF1097">
        <v>0</v>
      </c>
      <c r="CG1097">
        <v>2</v>
      </c>
      <c r="CH1097">
        <v>0</v>
      </c>
      <c r="CI1097">
        <v>0</v>
      </c>
      <c r="CJ1097">
        <v>0</v>
      </c>
      <c r="CK1097">
        <v>0</v>
      </c>
      <c r="CL1097">
        <v>0</v>
      </c>
      <c r="CM1097">
        <v>0</v>
      </c>
      <c r="CN1097">
        <v>0</v>
      </c>
    </row>
    <row r="1098" spans="1:92">
      <c r="A1098" t="s">
        <v>2318</v>
      </c>
      <c r="B1098" t="s">
        <v>25</v>
      </c>
      <c r="C1098" t="s">
        <v>26</v>
      </c>
      <c r="D1098" t="s">
        <v>88</v>
      </c>
      <c r="E1098" t="s">
        <v>89</v>
      </c>
      <c r="F1098" t="s">
        <v>389</v>
      </c>
      <c r="G1098" t="s">
        <v>1669</v>
      </c>
      <c r="H1098" t="s">
        <v>1670</v>
      </c>
      <c r="I1098">
        <v>100</v>
      </c>
      <c r="J1098" s="1">
        <v>0.93</v>
      </c>
      <c r="K1098" t="s">
        <v>26</v>
      </c>
      <c r="L1098" t="s">
        <v>27</v>
      </c>
      <c r="M1098" t="s">
        <v>28</v>
      </c>
      <c r="N1098" t="s">
        <v>67</v>
      </c>
      <c r="O1098" t="s">
        <v>67</v>
      </c>
      <c r="P1098" t="s">
        <v>75</v>
      </c>
      <c r="Q1098">
        <v>4</v>
      </c>
      <c r="R1098">
        <v>0.21523</v>
      </c>
      <c r="S1098">
        <f t="shared" si="34"/>
        <v>3</v>
      </c>
      <c r="T1098">
        <f t="shared" si="35"/>
        <v>4</v>
      </c>
      <c r="U1098">
        <v>0</v>
      </c>
      <c r="V1098">
        <v>0</v>
      </c>
      <c r="W1098">
        <v>0</v>
      </c>
      <c r="X1098">
        <v>0</v>
      </c>
      <c r="Y1098">
        <v>0</v>
      </c>
      <c r="Z1098">
        <v>0</v>
      </c>
      <c r="AA1098">
        <v>0</v>
      </c>
      <c r="AB1098">
        <v>0</v>
      </c>
      <c r="AC1098">
        <v>0</v>
      </c>
      <c r="AD1098">
        <v>0</v>
      </c>
      <c r="AE1098">
        <v>0</v>
      </c>
      <c r="AF1098">
        <v>0</v>
      </c>
      <c r="AG1098">
        <v>0</v>
      </c>
      <c r="AH1098">
        <v>0</v>
      </c>
      <c r="AI1098">
        <v>0</v>
      </c>
      <c r="AJ1098">
        <v>0</v>
      </c>
      <c r="AK1098">
        <v>0</v>
      </c>
      <c r="AL1098">
        <v>0</v>
      </c>
      <c r="AM1098">
        <v>0</v>
      </c>
      <c r="AN1098">
        <v>0</v>
      </c>
      <c r="AO1098">
        <v>0</v>
      </c>
      <c r="AP1098">
        <v>0</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1</v>
      </c>
      <c r="BK1098">
        <v>0</v>
      </c>
      <c r="BL1098">
        <v>0</v>
      </c>
      <c r="BM1098">
        <v>0</v>
      </c>
      <c r="BN1098">
        <v>0</v>
      </c>
      <c r="BO1098">
        <v>0</v>
      </c>
      <c r="BP1098">
        <v>0</v>
      </c>
      <c r="BQ1098">
        <v>0</v>
      </c>
      <c r="BR1098">
        <v>0</v>
      </c>
      <c r="BS1098">
        <v>0</v>
      </c>
      <c r="BT1098">
        <v>0</v>
      </c>
      <c r="BU1098">
        <v>0</v>
      </c>
      <c r="BV1098">
        <v>0</v>
      </c>
      <c r="BW1098">
        <v>0</v>
      </c>
      <c r="BX1098">
        <v>0</v>
      </c>
      <c r="BY1098">
        <v>0</v>
      </c>
      <c r="BZ1098">
        <v>0</v>
      </c>
      <c r="CA1098">
        <v>0</v>
      </c>
      <c r="CB1098">
        <v>0</v>
      </c>
      <c r="CC1098">
        <v>0</v>
      </c>
      <c r="CD1098">
        <v>1</v>
      </c>
      <c r="CE1098">
        <v>0</v>
      </c>
      <c r="CF1098">
        <v>0</v>
      </c>
      <c r="CG1098">
        <v>0</v>
      </c>
      <c r="CH1098">
        <v>0</v>
      </c>
      <c r="CI1098">
        <v>0</v>
      </c>
      <c r="CJ1098">
        <v>2</v>
      </c>
      <c r="CK1098">
        <v>0</v>
      </c>
      <c r="CL1098">
        <v>0</v>
      </c>
      <c r="CM1098">
        <v>0</v>
      </c>
      <c r="CN1098">
        <v>0</v>
      </c>
    </row>
    <row r="1099" spans="1:92">
      <c r="A1099" t="s">
        <v>939</v>
      </c>
      <c r="B1099" t="s">
        <v>25</v>
      </c>
      <c r="C1099" t="s">
        <v>26</v>
      </c>
      <c r="D1099" t="s">
        <v>27</v>
      </c>
      <c r="E1099" t="s">
        <v>940</v>
      </c>
      <c r="F1099" t="s">
        <v>940</v>
      </c>
      <c r="G1099" t="s">
        <v>941</v>
      </c>
      <c r="H1099" t="s">
        <v>942</v>
      </c>
      <c r="I1099">
        <v>100</v>
      </c>
      <c r="J1099" s="1">
        <v>1</v>
      </c>
      <c r="K1099" t="s">
        <v>26</v>
      </c>
      <c r="L1099" t="s">
        <v>27</v>
      </c>
      <c r="M1099" t="s">
        <v>940</v>
      </c>
      <c r="N1099" t="s">
        <v>940</v>
      </c>
      <c r="O1099" t="s">
        <v>943</v>
      </c>
      <c r="P1099" t="s">
        <v>944</v>
      </c>
      <c r="Q1099">
        <v>2</v>
      </c>
      <c r="R1099">
        <v>7.7000000000015901E-4</v>
      </c>
      <c r="S1099">
        <f t="shared" si="34"/>
        <v>2</v>
      </c>
      <c r="T1099">
        <f t="shared" si="35"/>
        <v>4</v>
      </c>
      <c r="U1099">
        <v>0</v>
      </c>
      <c r="V1099">
        <v>0</v>
      </c>
      <c r="W1099">
        <v>0</v>
      </c>
      <c r="X1099">
        <v>0</v>
      </c>
      <c r="Y1099">
        <v>0</v>
      </c>
      <c r="Z1099">
        <v>0</v>
      </c>
      <c r="AA1099">
        <v>0</v>
      </c>
      <c r="AB1099">
        <v>0</v>
      </c>
      <c r="AC1099">
        <v>0</v>
      </c>
      <c r="AD1099">
        <v>0</v>
      </c>
      <c r="AE1099">
        <v>0</v>
      </c>
      <c r="AF1099">
        <v>0</v>
      </c>
      <c r="AG1099">
        <v>0</v>
      </c>
      <c r="AH1099">
        <v>0</v>
      </c>
      <c r="AI1099">
        <v>0</v>
      </c>
      <c r="AJ1099">
        <v>0</v>
      </c>
      <c r="AK1099">
        <v>0</v>
      </c>
      <c r="AL1099">
        <v>0</v>
      </c>
      <c r="AM1099">
        <v>0</v>
      </c>
      <c r="AN1099">
        <v>0</v>
      </c>
      <c r="AO1099">
        <v>0</v>
      </c>
      <c r="AP1099">
        <v>0</v>
      </c>
      <c r="AQ1099">
        <v>0</v>
      </c>
      <c r="AR1099">
        <v>0</v>
      </c>
      <c r="AS1099">
        <v>0</v>
      </c>
      <c r="AT1099">
        <v>3</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v>0</v>
      </c>
      <c r="BQ1099">
        <v>0</v>
      </c>
      <c r="BR1099">
        <v>0</v>
      </c>
      <c r="BS1099">
        <v>0</v>
      </c>
      <c r="BT1099">
        <v>0</v>
      </c>
      <c r="BU1099">
        <v>0</v>
      </c>
      <c r="BV1099">
        <v>0</v>
      </c>
      <c r="BW1099">
        <v>0</v>
      </c>
      <c r="BX1099">
        <v>0</v>
      </c>
      <c r="BY1099">
        <v>0</v>
      </c>
      <c r="BZ1099">
        <v>0</v>
      </c>
      <c r="CA1099">
        <v>0</v>
      </c>
      <c r="CB1099">
        <v>0</v>
      </c>
      <c r="CC1099">
        <v>0</v>
      </c>
      <c r="CD1099">
        <v>0</v>
      </c>
      <c r="CE1099">
        <v>0</v>
      </c>
      <c r="CF1099">
        <v>0</v>
      </c>
      <c r="CG1099">
        <v>0</v>
      </c>
      <c r="CH1099">
        <v>0</v>
      </c>
      <c r="CI1099">
        <v>0</v>
      </c>
      <c r="CJ1099">
        <v>0</v>
      </c>
      <c r="CK1099">
        <v>1</v>
      </c>
      <c r="CL1099">
        <v>0</v>
      </c>
      <c r="CM1099">
        <v>0</v>
      </c>
      <c r="CN1099">
        <v>0</v>
      </c>
    </row>
    <row r="1100" spans="1:92">
      <c r="A1100" t="s">
        <v>1148</v>
      </c>
      <c r="B1100" t="s">
        <v>25</v>
      </c>
      <c r="C1100" t="s">
        <v>26</v>
      </c>
      <c r="D1100" t="s">
        <v>47</v>
      </c>
      <c r="E1100" t="s">
        <v>35</v>
      </c>
      <c r="F1100" t="s">
        <v>116</v>
      </c>
      <c r="G1100" t="s">
        <v>689</v>
      </c>
      <c r="H1100" t="s">
        <v>1149</v>
      </c>
      <c r="I1100">
        <v>100</v>
      </c>
      <c r="J1100" s="1">
        <v>1</v>
      </c>
      <c r="K1100" t="s">
        <v>26</v>
      </c>
      <c r="L1100" t="s">
        <v>47</v>
      </c>
      <c r="M1100" t="s">
        <v>35</v>
      </c>
      <c r="N1100" t="s">
        <v>116</v>
      </c>
      <c r="O1100" t="s">
        <v>116</v>
      </c>
      <c r="P1100" t="s">
        <v>1150</v>
      </c>
      <c r="Q1100">
        <v>3</v>
      </c>
      <c r="R1100">
        <v>5.4699999999998604E-3</v>
      </c>
      <c r="S1100">
        <f t="shared" si="34"/>
        <v>2</v>
      </c>
      <c r="T1100">
        <f t="shared" si="35"/>
        <v>4</v>
      </c>
      <c r="U1100">
        <v>0</v>
      </c>
      <c r="V1100">
        <v>0</v>
      </c>
      <c r="W1100">
        <v>3</v>
      </c>
      <c r="X1100">
        <v>0</v>
      </c>
      <c r="Y1100">
        <v>0</v>
      </c>
      <c r="Z1100">
        <v>0</v>
      </c>
      <c r="AA1100">
        <v>0</v>
      </c>
      <c r="AB1100">
        <v>0</v>
      </c>
      <c r="AC1100">
        <v>0</v>
      </c>
      <c r="AD1100">
        <v>0</v>
      </c>
      <c r="AE1100">
        <v>0</v>
      </c>
      <c r="AF1100">
        <v>0</v>
      </c>
      <c r="AG1100">
        <v>0</v>
      </c>
      <c r="AH1100">
        <v>0</v>
      </c>
      <c r="AI1100">
        <v>0</v>
      </c>
      <c r="AJ1100">
        <v>0</v>
      </c>
      <c r="AK1100">
        <v>0</v>
      </c>
      <c r="AL1100">
        <v>0</v>
      </c>
      <c r="AM1100">
        <v>0</v>
      </c>
      <c r="AN1100">
        <v>1</v>
      </c>
      <c r="AO1100">
        <v>0</v>
      </c>
      <c r="AP1100">
        <v>0</v>
      </c>
      <c r="AQ1100">
        <v>0</v>
      </c>
      <c r="AR1100">
        <v>0</v>
      </c>
      <c r="AS1100">
        <v>0</v>
      </c>
      <c r="AT1100">
        <v>0</v>
      </c>
      <c r="AU1100">
        <v>0</v>
      </c>
      <c r="AV1100">
        <v>0</v>
      </c>
      <c r="AW1100">
        <v>0</v>
      </c>
      <c r="AX1100">
        <v>0</v>
      </c>
      <c r="AY1100">
        <v>0</v>
      </c>
      <c r="AZ1100">
        <v>0</v>
      </c>
      <c r="BA1100">
        <v>0</v>
      </c>
      <c r="BB1100">
        <v>0</v>
      </c>
      <c r="BC1100">
        <v>0</v>
      </c>
      <c r="BD1100">
        <v>0</v>
      </c>
      <c r="BE1100">
        <v>0</v>
      </c>
      <c r="BF1100">
        <v>0</v>
      </c>
      <c r="BG1100">
        <v>0</v>
      </c>
      <c r="BH1100">
        <v>0</v>
      </c>
      <c r="BI1100">
        <v>0</v>
      </c>
      <c r="BJ1100">
        <v>0</v>
      </c>
      <c r="BK1100">
        <v>0</v>
      </c>
      <c r="BL1100">
        <v>0</v>
      </c>
      <c r="BM1100">
        <v>0</v>
      </c>
      <c r="BN1100">
        <v>0</v>
      </c>
      <c r="BO1100">
        <v>0</v>
      </c>
      <c r="BP1100">
        <v>0</v>
      </c>
      <c r="BQ1100">
        <v>0</v>
      </c>
      <c r="BR1100">
        <v>0</v>
      </c>
      <c r="BS1100">
        <v>0</v>
      </c>
      <c r="BT1100">
        <v>0</v>
      </c>
      <c r="BU1100">
        <v>0</v>
      </c>
      <c r="BV1100">
        <v>0</v>
      </c>
      <c r="BW1100">
        <v>0</v>
      </c>
      <c r="BX1100">
        <v>0</v>
      </c>
      <c r="BY1100">
        <v>0</v>
      </c>
      <c r="BZ1100">
        <v>0</v>
      </c>
      <c r="CA1100">
        <v>0</v>
      </c>
      <c r="CB1100">
        <v>0</v>
      </c>
      <c r="CC1100">
        <v>0</v>
      </c>
      <c r="CD1100">
        <v>0</v>
      </c>
      <c r="CE1100">
        <v>0</v>
      </c>
      <c r="CF1100">
        <v>0</v>
      </c>
      <c r="CG1100">
        <v>0</v>
      </c>
      <c r="CH1100">
        <v>0</v>
      </c>
      <c r="CI1100">
        <v>0</v>
      </c>
      <c r="CJ1100">
        <v>0</v>
      </c>
      <c r="CK1100">
        <v>0</v>
      </c>
      <c r="CL1100">
        <v>0</v>
      </c>
      <c r="CM1100">
        <v>0</v>
      </c>
      <c r="CN1100">
        <v>0</v>
      </c>
    </row>
    <row r="1101" spans="1:92">
      <c r="A1101" t="s">
        <v>1192</v>
      </c>
      <c r="B1101" t="s">
        <v>25</v>
      </c>
      <c r="C1101" t="s">
        <v>26</v>
      </c>
      <c r="D1101" t="s">
        <v>88</v>
      </c>
      <c r="E1101" t="s">
        <v>89</v>
      </c>
      <c r="F1101" t="s">
        <v>853</v>
      </c>
      <c r="G1101" t="s">
        <v>1193</v>
      </c>
      <c r="H1101" t="s">
        <v>1194</v>
      </c>
      <c r="I1101">
        <v>100</v>
      </c>
      <c r="J1101" s="1">
        <v>0.91</v>
      </c>
      <c r="K1101" t="s">
        <v>26</v>
      </c>
      <c r="L1101" t="s">
        <v>88</v>
      </c>
      <c r="M1101" t="s">
        <v>89</v>
      </c>
      <c r="N1101" t="s">
        <v>32</v>
      </c>
      <c r="O1101" t="s">
        <v>586</v>
      </c>
      <c r="P1101" t="s">
        <v>587</v>
      </c>
      <c r="Q1101">
        <v>4</v>
      </c>
      <c r="R1101">
        <v>0.10335999999999899</v>
      </c>
      <c r="S1101">
        <f t="shared" si="34"/>
        <v>2</v>
      </c>
      <c r="T1101">
        <f t="shared" si="35"/>
        <v>4</v>
      </c>
      <c r="U1101">
        <v>0</v>
      </c>
      <c r="V1101">
        <v>0</v>
      </c>
      <c r="W1101">
        <v>0</v>
      </c>
      <c r="X1101">
        <v>3</v>
      </c>
      <c r="Y1101">
        <v>0</v>
      </c>
      <c r="Z1101">
        <v>0</v>
      </c>
      <c r="AA1101">
        <v>0</v>
      </c>
      <c r="AB1101">
        <v>0</v>
      </c>
      <c r="AC1101">
        <v>0</v>
      </c>
      <c r="AD1101">
        <v>0</v>
      </c>
      <c r="AE1101">
        <v>0</v>
      </c>
      <c r="AF1101">
        <v>0</v>
      </c>
      <c r="AG1101">
        <v>0</v>
      </c>
      <c r="AH1101">
        <v>0</v>
      </c>
      <c r="AI1101">
        <v>0</v>
      </c>
      <c r="AJ1101">
        <v>0</v>
      </c>
      <c r="AK1101">
        <v>0</v>
      </c>
      <c r="AL1101">
        <v>0</v>
      </c>
      <c r="AM1101">
        <v>0</v>
      </c>
      <c r="AN1101">
        <v>0</v>
      </c>
      <c r="AO1101">
        <v>0</v>
      </c>
      <c r="AP1101">
        <v>0</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v>0</v>
      </c>
      <c r="BR1101">
        <v>0</v>
      </c>
      <c r="BS1101">
        <v>0</v>
      </c>
      <c r="BT1101">
        <v>0</v>
      </c>
      <c r="BU1101">
        <v>0</v>
      </c>
      <c r="BV1101">
        <v>0</v>
      </c>
      <c r="BW1101">
        <v>0</v>
      </c>
      <c r="BX1101">
        <v>0</v>
      </c>
      <c r="BY1101">
        <v>0</v>
      </c>
      <c r="BZ1101">
        <v>0</v>
      </c>
      <c r="CA1101">
        <v>0</v>
      </c>
      <c r="CB1101">
        <v>0</v>
      </c>
      <c r="CC1101">
        <v>0</v>
      </c>
      <c r="CD1101">
        <v>0</v>
      </c>
      <c r="CE1101">
        <v>0</v>
      </c>
      <c r="CF1101">
        <v>0</v>
      </c>
      <c r="CG1101">
        <v>0</v>
      </c>
      <c r="CH1101">
        <v>0</v>
      </c>
      <c r="CI1101">
        <v>1</v>
      </c>
      <c r="CJ1101">
        <v>0</v>
      </c>
      <c r="CK1101">
        <v>0</v>
      </c>
      <c r="CL1101">
        <v>0</v>
      </c>
      <c r="CM1101">
        <v>0</v>
      </c>
      <c r="CN1101">
        <v>0</v>
      </c>
    </row>
    <row r="1102" spans="1:92">
      <c r="A1102" t="s">
        <v>1967</v>
      </c>
      <c r="B1102" t="s">
        <v>25</v>
      </c>
      <c r="C1102" t="s">
        <v>26</v>
      </c>
      <c r="D1102" t="s">
        <v>88</v>
      </c>
      <c r="E1102" t="s">
        <v>89</v>
      </c>
      <c r="F1102" t="s">
        <v>172</v>
      </c>
      <c r="G1102" t="s">
        <v>788</v>
      </c>
      <c r="H1102" t="s">
        <v>885</v>
      </c>
      <c r="I1102">
        <v>100</v>
      </c>
      <c r="J1102" s="1">
        <v>0.93</v>
      </c>
      <c r="K1102" t="s">
        <v>26</v>
      </c>
      <c r="L1102" t="s">
        <v>88</v>
      </c>
      <c r="M1102" t="s">
        <v>89</v>
      </c>
      <c r="N1102" t="s">
        <v>172</v>
      </c>
      <c r="O1102" t="s">
        <v>111</v>
      </c>
      <c r="P1102" t="s">
        <v>482</v>
      </c>
      <c r="Q1102">
        <v>3</v>
      </c>
      <c r="R1102">
        <v>8.34899999999998E-2</v>
      </c>
      <c r="S1102">
        <f t="shared" si="34"/>
        <v>2</v>
      </c>
      <c r="T1102">
        <f t="shared" si="35"/>
        <v>4</v>
      </c>
      <c r="U1102">
        <v>0</v>
      </c>
      <c r="V1102">
        <v>0</v>
      </c>
      <c r="W1102">
        <v>0</v>
      </c>
      <c r="X1102">
        <v>0</v>
      </c>
      <c r="Y1102">
        <v>0</v>
      </c>
      <c r="Z1102">
        <v>0</v>
      </c>
      <c r="AA1102">
        <v>0</v>
      </c>
      <c r="AB1102">
        <v>0</v>
      </c>
      <c r="AC1102">
        <v>0</v>
      </c>
      <c r="AD1102">
        <v>0</v>
      </c>
      <c r="AE1102">
        <v>0</v>
      </c>
      <c r="AF1102">
        <v>0</v>
      </c>
      <c r="AG1102">
        <v>0</v>
      </c>
      <c r="AH1102">
        <v>0</v>
      </c>
      <c r="AI1102">
        <v>0</v>
      </c>
      <c r="AJ1102">
        <v>0</v>
      </c>
      <c r="AK1102">
        <v>3</v>
      </c>
      <c r="AL1102">
        <v>0</v>
      </c>
      <c r="AM1102">
        <v>0</v>
      </c>
      <c r="AN1102">
        <v>0</v>
      </c>
      <c r="AO1102">
        <v>0</v>
      </c>
      <c r="AP1102">
        <v>0</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1</v>
      </c>
      <c r="BM1102">
        <v>0</v>
      </c>
      <c r="BN1102">
        <v>0</v>
      </c>
      <c r="BO1102">
        <v>0</v>
      </c>
      <c r="BP1102">
        <v>0</v>
      </c>
      <c r="BQ1102">
        <v>0</v>
      </c>
      <c r="BR1102">
        <v>0</v>
      </c>
      <c r="BS1102">
        <v>0</v>
      </c>
      <c r="BT1102">
        <v>0</v>
      </c>
      <c r="BU1102">
        <v>0</v>
      </c>
      <c r="BV1102">
        <v>0</v>
      </c>
      <c r="BW1102">
        <v>0</v>
      </c>
      <c r="BX1102">
        <v>0</v>
      </c>
      <c r="BY1102">
        <v>0</v>
      </c>
      <c r="BZ1102">
        <v>0</v>
      </c>
      <c r="CA1102">
        <v>0</v>
      </c>
      <c r="CB1102">
        <v>0</v>
      </c>
      <c r="CC1102">
        <v>0</v>
      </c>
      <c r="CD1102">
        <v>0</v>
      </c>
      <c r="CE1102">
        <v>0</v>
      </c>
      <c r="CF1102">
        <v>0</v>
      </c>
      <c r="CG1102">
        <v>0</v>
      </c>
      <c r="CH1102">
        <v>0</v>
      </c>
      <c r="CI1102">
        <v>0</v>
      </c>
      <c r="CJ1102">
        <v>0</v>
      </c>
      <c r="CK1102">
        <v>0</v>
      </c>
      <c r="CL1102">
        <v>0</v>
      </c>
      <c r="CM1102">
        <v>0</v>
      </c>
      <c r="CN1102">
        <v>0</v>
      </c>
    </row>
    <row r="1103" spans="1:92">
      <c r="A1103" t="s">
        <v>2127</v>
      </c>
      <c r="B1103" t="s">
        <v>25</v>
      </c>
      <c r="C1103" t="s">
        <v>26</v>
      </c>
      <c r="D1103" t="s">
        <v>27</v>
      </c>
      <c r="E1103" t="s">
        <v>28</v>
      </c>
      <c r="F1103" t="s">
        <v>29</v>
      </c>
      <c r="G1103" t="s">
        <v>303</v>
      </c>
      <c r="H1103" t="s">
        <v>304</v>
      </c>
      <c r="I1103">
        <v>100</v>
      </c>
      <c r="J1103" s="1">
        <v>0.91</v>
      </c>
      <c r="K1103" t="s">
        <v>26</v>
      </c>
      <c r="L1103" t="s">
        <v>27</v>
      </c>
      <c r="M1103" t="s">
        <v>28</v>
      </c>
      <c r="N1103" t="s">
        <v>28</v>
      </c>
      <c r="O1103" t="s">
        <v>28</v>
      </c>
      <c r="P1103" t="s">
        <v>938</v>
      </c>
      <c r="Q1103">
        <v>6</v>
      </c>
      <c r="R1103">
        <v>0.10772</v>
      </c>
      <c r="S1103">
        <f t="shared" si="34"/>
        <v>2</v>
      </c>
      <c r="T1103">
        <f t="shared" si="35"/>
        <v>4</v>
      </c>
      <c r="U1103">
        <v>0</v>
      </c>
      <c r="V1103">
        <v>0</v>
      </c>
      <c r="W1103">
        <v>0</v>
      </c>
      <c r="X1103">
        <v>0</v>
      </c>
      <c r="Y1103">
        <v>0</v>
      </c>
      <c r="Z1103">
        <v>0</v>
      </c>
      <c r="AA1103">
        <v>0</v>
      </c>
      <c r="AB1103">
        <v>0</v>
      </c>
      <c r="AC1103">
        <v>0</v>
      </c>
      <c r="AD1103">
        <v>0</v>
      </c>
      <c r="AE1103">
        <v>0</v>
      </c>
      <c r="AF1103">
        <v>0</v>
      </c>
      <c r="AG1103">
        <v>0</v>
      </c>
      <c r="AH1103">
        <v>0</v>
      </c>
      <c r="AI1103">
        <v>0</v>
      </c>
      <c r="AJ1103">
        <v>0</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1</v>
      </c>
      <c r="BP1103">
        <v>0</v>
      </c>
      <c r="BQ1103">
        <v>0</v>
      </c>
      <c r="BR1103">
        <v>0</v>
      </c>
      <c r="BS1103">
        <v>0</v>
      </c>
      <c r="BT1103">
        <v>0</v>
      </c>
      <c r="BU1103">
        <v>0</v>
      </c>
      <c r="BV1103">
        <v>0</v>
      </c>
      <c r="BW1103">
        <v>0</v>
      </c>
      <c r="BX1103">
        <v>0</v>
      </c>
      <c r="BY1103">
        <v>0</v>
      </c>
      <c r="BZ1103">
        <v>0</v>
      </c>
      <c r="CA1103">
        <v>0</v>
      </c>
      <c r="CB1103">
        <v>0</v>
      </c>
      <c r="CC1103">
        <v>0</v>
      </c>
      <c r="CD1103">
        <v>0</v>
      </c>
      <c r="CE1103">
        <v>0</v>
      </c>
      <c r="CF1103">
        <v>0</v>
      </c>
      <c r="CG1103">
        <v>0</v>
      </c>
      <c r="CH1103">
        <v>0</v>
      </c>
      <c r="CI1103">
        <v>0</v>
      </c>
      <c r="CJ1103">
        <v>0</v>
      </c>
      <c r="CK1103">
        <v>0</v>
      </c>
      <c r="CL1103">
        <v>0</v>
      </c>
      <c r="CM1103">
        <v>0</v>
      </c>
      <c r="CN1103">
        <v>3</v>
      </c>
    </row>
    <row r="1104" spans="1:92">
      <c r="A1104" t="s">
        <v>2276</v>
      </c>
      <c r="B1104" t="s">
        <v>25</v>
      </c>
      <c r="C1104" t="s">
        <v>26</v>
      </c>
      <c r="D1104" t="s">
        <v>88</v>
      </c>
      <c r="E1104" t="s">
        <v>89</v>
      </c>
      <c r="F1104" t="s">
        <v>32</v>
      </c>
      <c r="G1104" t="s">
        <v>306</v>
      </c>
      <c r="H1104" t="s">
        <v>307</v>
      </c>
      <c r="I1104">
        <v>100</v>
      </c>
      <c r="J1104" s="1">
        <v>0.9</v>
      </c>
      <c r="K1104" t="s">
        <v>26</v>
      </c>
      <c r="L1104" t="s">
        <v>88</v>
      </c>
      <c r="M1104" t="s">
        <v>89</v>
      </c>
      <c r="P1104" t="s">
        <v>2111</v>
      </c>
      <c r="Q1104">
        <v>3</v>
      </c>
      <c r="R1104">
        <v>0.10703</v>
      </c>
      <c r="S1104">
        <f t="shared" si="34"/>
        <v>2</v>
      </c>
      <c r="T1104">
        <f t="shared" si="35"/>
        <v>4</v>
      </c>
      <c r="U1104">
        <v>0</v>
      </c>
      <c r="V1104">
        <v>0</v>
      </c>
      <c r="W1104">
        <v>0</v>
      </c>
      <c r="X1104">
        <v>0</v>
      </c>
      <c r="Y1104">
        <v>0</v>
      </c>
      <c r="Z1104">
        <v>0</v>
      </c>
      <c r="AA1104">
        <v>0</v>
      </c>
      <c r="AB1104">
        <v>0</v>
      </c>
      <c r="AC1104">
        <v>0</v>
      </c>
      <c r="AD1104">
        <v>0</v>
      </c>
      <c r="AE1104">
        <v>0</v>
      </c>
      <c r="AF1104">
        <v>0</v>
      </c>
      <c r="AG1104">
        <v>0</v>
      </c>
      <c r="AH1104">
        <v>0</v>
      </c>
      <c r="AI1104">
        <v>0</v>
      </c>
      <c r="AJ1104">
        <v>0</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1</v>
      </c>
      <c r="BE1104">
        <v>0</v>
      </c>
      <c r="BF1104">
        <v>0</v>
      </c>
      <c r="BG1104">
        <v>0</v>
      </c>
      <c r="BH1104">
        <v>0</v>
      </c>
      <c r="BI1104">
        <v>0</v>
      </c>
      <c r="BJ1104">
        <v>0</v>
      </c>
      <c r="BK1104">
        <v>0</v>
      </c>
      <c r="BL1104">
        <v>0</v>
      </c>
      <c r="BM1104">
        <v>0</v>
      </c>
      <c r="BN1104">
        <v>0</v>
      </c>
      <c r="BO1104">
        <v>0</v>
      </c>
      <c r="BP1104">
        <v>0</v>
      </c>
      <c r="BQ1104">
        <v>0</v>
      </c>
      <c r="BR1104">
        <v>0</v>
      </c>
      <c r="BS1104">
        <v>0</v>
      </c>
      <c r="BT1104">
        <v>0</v>
      </c>
      <c r="BU1104">
        <v>0</v>
      </c>
      <c r="BV1104">
        <v>0</v>
      </c>
      <c r="BW1104">
        <v>0</v>
      </c>
      <c r="BX1104">
        <v>0</v>
      </c>
      <c r="BY1104">
        <v>0</v>
      </c>
      <c r="BZ1104">
        <v>0</v>
      </c>
      <c r="CA1104">
        <v>0</v>
      </c>
      <c r="CB1104">
        <v>0</v>
      </c>
      <c r="CC1104">
        <v>0</v>
      </c>
      <c r="CD1104">
        <v>0</v>
      </c>
      <c r="CE1104">
        <v>0</v>
      </c>
      <c r="CF1104">
        <v>0</v>
      </c>
      <c r="CG1104">
        <v>0</v>
      </c>
      <c r="CH1104">
        <v>0</v>
      </c>
      <c r="CI1104">
        <v>0</v>
      </c>
      <c r="CJ1104">
        <v>0</v>
      </c>
      <c r="CK1104">
        <v>0</v>
      </c>
      <c r="CL1104">
        <v>0</v>
      </c>
      <c r="CM1104">
        <v>0</v>
      </c>
      <c r="CN1104">
        <v>3</v>
      </c>
    </row>
    <row r="1105" spans="1:92">
      <c r="A1105" t="s">
        <v>2299</v>
      </c>
      <c r="B1105" t="s">
        <v>25</v>
      </c>
      <c r="C1105" t="s">
        <v>26</v>
      </c>
      <c r="D1105" t="s">
        <v>27</v>
      </c>
      <c r="E1105" t="s">
        <v>28</v>
      </c>
      <c r="F1105" t="s">
        <v>29</v>
      </c>
      <c r="G1105" t="s">
        <v>207</v>
      </c>
      <c r="H1105" t="s">
        <v>1882</v>
      </c>
      <c r="I1105">
        <v>100</v>
      </c>
      <c r="J1105" s="1">
        <v>0.88</v>
      </c>
      <c r="K1105" t="s">
        <v>26</v>
      </c>
      <c r="L1105" t="s">
        <v>27</v>
      </c>
      <c r="M1105" t="s">
        <v>28</v>
      </c>
      <c r="N1105" t="s">
        <v>29</v>
      </c>
      <c r="O1105" t="s">
        <v>29</v>
      </c>
      <c r="P1105" t="s">
        <v>2300</v>
      </c>
      <c r="Q1105">
        <v>2</v>
      </c>
      <c r="R1105">
        <v>0.28445999999999899</v>
      </c>
      <c r="S1105">
        <f t="shared" si="34"/>
        <v>2</v>
      </c>
      <c r="T1105">
        <f t="shared" si="35"/>
        <v>4</v>
      </c>
      <c r="U1105">
        <v>0</v>
      </c>
      <c r="V1105">
        <v>0</v>
      </c>
      <c r="W1105">
        <v>0</v>
      </c>
      <c r="X1105">
        <v>0</v>
      </c>
      <c r="Y1105">
        <v>0</v>
      </c>
      <c r="Z1105">
        <v>0</v>
      </c>
      <c r="AA1105">
        <v>0</v>
      </c>
      <c r="AB1105">
        <v>0</v>
      </c>
      <c r="AC1105">
        <v>0</v>
      </c>
      <c r="AD1105">
        <v>0</v>
      </c>
      <c r="AE1105">
        <v>0</v>
      </c>
      <c r="AF1105">
        <v>0</v>
      </c>
      <c r="AG1105">
        <v>0</v>
      </c>
      <c r="AH1105">
        <v>0</v>
      </c>
      <c r="AI1105">
        <v>0</v>
      </c>
      <c r="AJ1105">
        <v>0</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0</v>
      </c>
      <c r="BF1105">
        <v>0</v>
      </c>
      <c r="BG1105">
        <v>0</v>
      </c>
      <c r="BH1105">
        <v>3</v>
      </c>
      <c r="BI1105">
        <v>0</v>
      </c>
      <c r="BJ1105">
        <v>0</v>
      </c>
      <c r="BK1105">
        <v>0</v>
      </c>
      <c r="BL1105">
        <v>0</v>
      </c>
      <c r="BM1105">
        <v>0</v>
      </c>
      <c r="BN1105">
        <v>0</v>
      </c>
      <c r="BO1105">
        <v>0</v>
      </c>
      <c r="BP1105">
        <v>0</v>
      </c>
      <c r="BQ1105">
        <v>0</v>
      </c>
      <c r="BR1105">
        <v>0</v>
      </c>
      <c r="BS1105">
        <v>0</v>
      </c>
      <c r="BT1105">
        <v>0</v>
      </c>
      <c r="BU1105">
        <v>0</v>
      </c>
      <c r="BV1105">
        <v>0</v>
      </c>
      <c r="BW1105">
        <v>0</v>
      </c>
      <c r="BX1105">
        <v>0</v>
      </c>
      <c r="BY1105">
        <v>0</v>
      </c>
      <c r="BZ1105">
        <v>0</v>
      </c>
      <c r="CA1105">
        <v>0</v>
      </c>
      <c r="CB1105">
        <v>0</v>
      </c>
      <c r="CC1105">
        <v>0</v>
      </c>
      <c r="CD1105">
        <v>0</v>
      </c>
      <c r="CE1105">
        <v>0</v>
      </c>
      <c r="CF1105">
        <v>0</v>
      </c>
      <c r="CG1105">
        <v>1</v>
      </c>
      <c r="CH1105">
        <v>0</v>
      </c>
      <c r="CI1105">
        <v>0</v>
      </c>
      <c r="CJ1105">
        <v>0</v>
      </c>
      <c r="CK1105">
        <v>0</v>
      </c>
      <c r="CL1105">
        <v>0</v>
      </c>
      <c r="CM1105">
        <v>0</v>
      </c>
      <c r="CN1105">
        <v>0</v>
      </c>
    </row>
    <row r="1106" spans="1:92">
      <c r="A1106" t="s">
        <v>2377</v>
      </c>
      <c r="B1106" t="s">
        <v>25</v>
      </c>
      <c r="C1106" t="s">
        <v>26</v>
      </c>
      <c r="D1106" t="s">
        <v>88</v>
      </c>
      <c r="E1106" t="s">
        <v>89</v>
      </c>
      <c r="F1106" t="s">
        <v>172</v>
      </c>
      <c r="G1106" t="s">
        <v>245</v>
      </c>
      <c r="H1106" t="s">
        <v>246</v>
      </c>
      <c r="I1106">
        <v>100</v>
      </c>
      <c r="J1106" s="1">
        <v>0.94</v>
      </c>
      <c r="K1106" t="s">
        <v>26</v>
      </c>
      <c r="L1106" t="s">
        <v>88</v>
      </c>
      <c r="M1106" t="s">
        <v>89</v>
      </c>
      <c r="N1106" t="s">
        <v>89</v>
      </c>
      <c r="O1106" t="s">
        <v>89</v>
      </c>
      <c r="P1106" t="s">
        <v>247</v>
      </c>
      <c r="Q1106">
        <v>7</v>
      </c>
      <c r="R1106">
        <v>8.5369999999999696E-2</v>
      </c>
      <c r="S1106">
        <f t="shared" si="34"/>
        <v>2</v>
      </c>
      <c r="T1106">
        <f t="shared" si="35"/>
        <v>4</v>
      </c>
      <c r="U1106">
        <v>0</v>
      </c>
      <c r="V1106">
        <v>0</v>
      </c>
      <c r="W1106">
        <v>0</v>
      </c>
      <c r="X1106">
        <v>0</v>
      </c>
      <c r="Y1106">
        <v>0</v>
      </c>
      <c r="Z1106">
        <v>0</v>
      </c>
      <c r="AA1106">
        <v>0</v>
      </c>
      <c r="AB1106">
        <v>0</v>
      </c>
      <c r="AC1106">
        <v>0</v>
      </c>
      <c r="AD1106">
        <v>0</v>
      </c>
      <c r="AE1106">
        <v>0</v>
      </c>
      <c r="AF1106">
        <v>0</v>
      </c>
      <c r="AG1106">
        <v>0</v>
      </c>
      <c r="AH1106">
        <v>0</v>
      </c>
      <c r="AI1106">
        <v>0</v>
      </c>
      <c r="AJ1106">
        <v>0</v>
      </c>
      <c r="AK1106">
        <v>0</v>
      </c>
      <c r="AL1106">
        <v>0</v>
      </c>
      <c r="AM1106">
        <v>0</v>
      </c>
      <c r="AN1106">
        <v>0</v>
      </c>
      <c r="AO1106">
        <v>0</v>
      </c>
      <c r="AP1106">
        <v>0</v>
      </c>
      <c r="AQ1106">
        <v>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v>0</v>
      </c>
      <c r="BR1106">
        <v>2</v>
      </c>
      <c r="BS1106">
        <v>0</v>
      </c>
      <c r="BT1106">
        <v>0</v>
      </c>
      <c r="BU1106">
        <v>0</v>
      </c>
      <c r="BV1106">
        <v>0</v>
      </c>
      <c r="BW1106">
        <v>0</v>
      </c>
      <c r="BX1106">
        <v>0</v>
      </c>
      <c r="BY1106">
        <v>0</v>
      </c>
      <c r="BZ1106">
        <v>0</v>
      </c>
      <c r="CA1106">
        <v>0</v>
      </c>
      <c r="CB1106">
        <v>0</v>
      </c>
      <c r="CC1106">
        <v>2</v>
      </c>
      <c r="CD1106">
        <v>0</v>
      </c>
      <c r="CE1106">
        <v>0</v>
      </c>
      <c r="CF1106">
        <v>0</v>
      </c>
      <c r="CG1106">
        <v>0</v>
      </c>
      <c r="CH1106">
        <v>0</v>
      </c>
      <c r="CI1106">
        <v>0</v>
      </c>
      <c r="CJ1106">
        <v>0</v>
      </c>
      <c r="CK1106">
        <v>0</v>
      </c>
      <c r="CL1106">
        <v>0</v>
      </c>
      <c r="CM1106">
        <v>0</v>
      </c>
      <c r="CN1106">
        <v>0</v>
      </c>
    </row>
    <row r="1107" spans="1:92">
      <c r="A1107" t="s">
        <v>970</v>
      </c>
      <c r="B1107" t="s">
        <v>25</v>
      </c>
      <c r="C1107" t="s">
        <v>26</v>
      </c>
      <c r="D1107" t="s">
        <v>88</v>
      </c>
      <c r="E1107" t="s">
        <v>89</v>
      </c>
      <c r="F1107" t="s">
        <v>198</v>
      </c>
      <c r="G1107" t="s">
        <v>971</v>
      </c>
      <c r="H1107" t="s">
        <v>972</v>
      </c>
      <c r="I1107">
        <v>100</v>
      </c>
      <c r="J1107" s="1">
        <v>1</v>
      </c>
      <c r="K1107" t="s">
        <v>26</v>
      </c>
      <c r="L1107" t="s">
        <v>88</v>
      </c>
      <c r="M1107" t="s">
        <v>89</v>
      </c>
      <c r="N1107" t="s">
        <v>198</v>
      </c>
      <c r="P1107" t="s">
        <v>790</v>
      </c>
      <c r="Q1107">
        <v>3</v>
      </c>
      <c r="R1107">
        <v>4.0450000000000298E-2</v>
      </c>
      <c r="S1107">
        <f t="shared" si="34"/>
        <v>1</v>
      </c>
      <c r="T1107">
        <f t="shared" si="35"/>
        <v>4</v>
      </c>
      <c r="U1107">
        <v>0</v>
      </c>
      <c r="V1107">
        <v>0</v>
      </c>
      <c r="W1107">
        <v>0</v>
      </c>
      <c r="X1107">
        <v>0</v>
      </c>
      <c r="Y1107">
        <v>0</v>
      </c>
      <c r="Z1107">
        <v>0</v>
      </c>
      <c r="AA1107">
        <v>0</v>
      </c>
      <c r="AB1107">
        <v>0</v>
      </c>
      <c r="AC1107">
        <v>0</v>
      </c>
      <c r="AD1107">
        <v>0</v>
      </c>
      <c r="AE1107">
        <v>0</v>
      </c>
      <c r="AF1107">
        <v>0</v>
      </c>
      <c r="AG1107">
        <v>0</v>
      </c>
      <c r="AH1107">
        <v>0</v>
      </c>
      <c r="AI1107">
        <v>4</v>
      </c>
      <c r="AJ1107">
        <v>0</v>
      </c>
      <c r="AK1107">
        <v>0</v>
      </c>
      <c r="AL1107">
        <v>0</v>
      </c>
      <c r="AM1107">
        <v>0</v>
      </c>
      <c r="AN1107">
        <v>0</v>
      </c>
      <c r="AO1107">
        <v>0</v>
      </c>
      <c r="AP1107">
        <v>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v>0</v>
      </c>
      <c r="BR1107">
        <v>0</v>
      </c>
      <c r="BS1107">
        <v>0</v>
      </c>
      <c r="BT1107">
        <v>0</v>
      </c>
      <c r="BU1107">
        <v>0</v>
      </c>
      <c r="BV1107">
        <v>0</v>
      </c>
      <c r="BW1107">
        <v>0</v>
      </c>
      <c r="BX1107">
        <v>0</v>
      </c>
      <c r="BY1107">
        <v>0</v>
      </c>
      <c r="BZ1107">
        <v>0</v>
      </c>
      <c r="CA1107">
        <v>0</v>
      </c>
      <c r="CB1107">
        <v>0</v>
      </c>
      <c r="CC1107">
        <v>0</v>
      </c>
      <c r="CD1107">
        <v>0</v>
      </c>
      <c r="CE1107">
        <v>0</v>
      </c>
      <c r="CF1107">
        <v>0</v>
      </c>
      <c r="CG1107">
        <v>0</v>
      </c>
      <c r="CH1107">
        <v>0</v>
      </c>
      <c r="CI1107">
        <v>0</v>
      </c>
      <c r="CJ1107">
        <v>0</v>
      </c>
      <c r="CK1107">
        <v>0</v>
      </c>
      <c r="CL1107">
        <v>0</v>
      </c>
      <c r="CM1107">
        <v>0</v>
      </c>
      <c r="CN1107">
        <v>0</v>
      </c>
    </row>
    <row r="1108" spans="1:92">
      <c r="A1108" t="s">
        <v>2214</v>
      </c>
      <c r="B1108" t="s">
        <v>25</v>
      </c>
      <c r="C1108" t="s">
        <v>26</v>
      </c>
      <c r="D1108" t="s">
        <v>47</v>
      </c>
      <c r="E1108" t="s">
        <v>566</v>
      </c>
      <c r="F1108" t="s">
        <v>29</v>
      </c>
      <c r="G1108" t="s">
        <v>2215</v>
      </c>
      <c r="H1108" t="s">
        <v>2216</v>
      </c>
      <c r="I1108">
        <v>100</v>
      </c>
      <c r="J1108" s="1">
        <v>0.88</v>
      </c>
      <c r="K1108" t="s">
        <v>26</v>
      </c>
      <c r="L1108" t="s">
        <v>47</v>
      </c>
      <c r="M1108" t="s">
        <v>566</v>
      </c>
      <c r="N1108" t="s">
        <v>29</v>
      </c>
      <c r="O1108" t="s">
        <v>29</v>
      </c>
      <c r="P1108" t="s">
        <v>2217</v>
      </c>
      <c r="Q1108">
        <v>2</v>
      </c>
      <c r="R1108">
        <v>0.418849999999999</v>
      </c>
      <c r="S1108">
        <f t="shared" si="34"/>
        <v>1</v>
      </c>
      <c r="T1108">
        <f t="shared" si="35"/>
        <v>4</v>
      </c>
      <c r="U1108">
        <v>0</v>
      </c>
      <c r="V1108">
        <v>0</v>
      </c>
      <c r="W1108">
        <v>0</v>
      </c>
      <c r="X1108">
        <v>0</v>
      </c>
      <c r="Y1108">
        <v>0</v>
      </c>
      <c r="Z1108">
        <v>0</v>
      </c>
      <c r="AA1108">
        <v>0</v>
      </c>
      <c r="AB1108">
        <v>0</v>
      </c>
      <c r="AC1108">
        <v>0</v>
      </c>
      <c r="AD1108">
        <v>0</v>
      </c>
      <c r="AE1108">
        <v>0</v>
      </c>
      <c r="AF1108">
        <v>0</v>
      </c>
      <c r="AG1108">
        <v>0</v>
      </c>
      <c r="AH1108">
        <v>0</v>
      </c>
      <c r="AI1108">
        <v>0</v>
      </c>
      <c r="AJ1108">
        <v>0</v>
      </c>
      <c r="AK1108">
        <v>0</v>
      </c>
      <c r="AL1108">
        <v>0</v>
      </c>
      <c r="AM1108">
        <v>0</v>
      </c>
      <c r="AN1108">
        <v>0</v>
      </c>
      <c r="AO1108">
        <v>0</v>
      </c>
      <c r="AP1108">
        <v>0</v>
      </c>
      <c r="AQ1108">
        <v>0</v>
      </c>
      <c r="AR1108">
        <v>0</v>
      </c>
      <c r="AS1108">
        <v>0</v>
      </c>
      <c r="AT1108">
        <v>0</v>
      </c>
      <c r="AU1108">
        <v>0</v>
      </c>
      <c r="AV1108">
        <v>0</v>
      </c>
      <c r="AW1108">
        <v>0</v>
      </c>
      <c r="AX1108">
        <v>0</v>
      </c>
      <c r="AY1108">
        <v>0</v>
      </c>
      <c r="AZ1108">
        <v>4</v>
      </c>
      <c r="BA1108">
        <v>0</v>
      </c>
      <c r="BB1108">
        <v>0</v>
      </c>
      <c r="BC1108">
        <v>0</v>
      </c>
      <c r="BD1108">
        <v>0</v>
      </c>
      <c r="BE1108">
        <v>0</v>
      </c>
      <c r="BF1108">
        <v>0</v>
      </c>
      <c r="BG1108">
        <v>0</v>
      </c>
      <c r="BH1108">
        <v>0</v>
      </c>
      <c r="BI1108">
        <v>0</v>
      </c>
      <c r="BJ1108">
        <v>0</v>
      </c>
      <c r="BK1108">
        <v>0</v>
      </c>
      <c r="BL1108">
        <v>0</v>
      </c>
      <c r="BM1108">
        <v>0</v>
      </c>
      <c r="BN1108">
        <v>0</v>
      </c>
      <c r="BO1108">
        <v>0</v>
      </c>
      <c r="BP1108">
        <v>0</v>
      </c>
      <c r="BQ1108">
        <v>0</v>
      </c>
      <c r="BR1108">
        <v>0</v>
      </c>
      <c r="BS1108">
        <v>0</v>
      </c>
      <c r="BT1108">
        <v>0</v>
      </c>
      <c r="BU1108">
        <v>0</v>
      </c>
      <c r="BV1108">
        <v>0</v>
      </c>
      <c r="BW1108">
        <v>0</v>
      </c>
      <c r="BX1108">
        <v>0</v>
      </c>
      <c r="BY1108">
        <v>0</v>
      </c>
      <c r="BZ1108">
        <v>0</v>
      </c>
      <c r="CA1108">
        <v>0</v>
      </c>
      <c r="CB1108">
        <v>0</v>
      </c>
      <c r="CC1108">
        <v>0</v>
      </c>
      <c r="CD1108">
        <v>0</v>
      </c>
      <c r="CE1108">
        <v>0</v>
      </c>
      <c r="CF1108">
        <v>0</v>
      </c>
      <c r="CG1108">
        <v>0</v>
      </c>
      <c r="CH1108">
        <v>0</v>
      </c>
      <c r="CI1108">
        <v>0</v>
      </c>
      <c r="CJ1108">
        <v>0</v>
      </c>
      <c r="CK1108">
        <v>0</v>
      </c>
      <c r="CL1108">
        <v>0</v>
      </c>
      <c r="CM1108">
        <v>0</v>
      </c>
      <c r="CN1108">
        <v>0</v>
      </c>
    </row>
    <row r="1109" spans="1:92">
      <c r="A1109" t="s">
        <v>2301</v>
      </c>
      <c r="B1109" t="s">
        <v>25</v>
      </c>
      <c r="C1109" t="s">
        <v>26</v>
      </c>
      <c r="D1109" t="s">
        <v>88</v>
      </c>
      <c r="E1109" t="s">
        <v>89</v>
      </c>
      <c r="G1109" t="s">
        <v>747</v>
      </c>
      <c r="H1109" t="s">
        <v>748</v>
      </c>
      <c r="I1109">
        <v>100</v>
      </c>
      <c r="J1109" s="1">
        <v>0.9</v>
      </c>
      <c r="K1109" t="s">
        <v>26</v>
      </c>
      <c r="L1109" t="s">
        <v>88</v>
      </c>
      <c r="M1109" t="s">
        <v>89</v>
      </c>
      <c r="N1109" t="s">
        <v>172</v>
      </c>
      <c r="O1109" t="s">
        <v>175</v>
      </c>
      <c r="P1109" t="s">
        <v>243</v>
      </c>
      <c r="Q1109">
        <v>6</v>
      </c>
      <c r="R1109">
        <v>0.19841999999999901</v>
      </c>
      <c r="S1109">
        <f t="shared" si="34"/>
        <v>1</v>
      </c>
      <c r="T1109">
        <f t="shared" si="35"/>
        <v>4</v>
      </c>
      <c r="U1109">
        <v>0</v>
      </c>
      <c r="V1109">
        <v>0</v>
      </c>
      <c r="W1109">
        <v>0</v>
      </c>
      <c r="X1109">
        <v>0</v>
      </c>
      <c r="Y1109">
        <v>0</v>
      </c>
      <c r="Z1109">
        <v>0</v>
      </c>
      <c r="AA1109">
        <v>0</v>
      </c>
      <c r="AB1109">
        <v>0</v>
      </c>
      <c r="AC1109">
        <v>0</v>
      </c>
      <c r="AD1109">
        <v>0</v>
      </c>
      <c r="AE1109">
        <v>0</v>
      </c>
      <c r="AF1109">
        <v>0</v>
      </c>
      <c r="AG1109">
        <v>0</v>
      </c>
      <c r="AH1109">
        <v>0</v>
      </c>
      <c r="AI1109">
        <v>0</v>
      </c>
      <c r="AJ1109">
        <v>0</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4</v>
      </c>
      <c r="BI1109">
        <v>0</v>
      </c>
      <c r="BJ1109">
        <v>0</v>
      </c>
      <c r="BK1109">
        <v>0</v>
      </c>
      <c r="BL1109">
        <v>0</v>
      </c>
      <c r="BM1109">
        <v>0</v>
      </c>
      <c r="BN1109">
        <v>0</v>
      </c>
      <c r="BO1109">
        <v>0</v>
      </c>
      <c r="BP1109">
        <v>0</v>
      </c>
      <c r="BQ1109">
        <v>0</v>
      </c>
      <c r="BR1109">
        <v>0</v>
      </c>
      <c r="BS1109">
        <v>0</v>
      </c>
      <c r="BT1109">
        <v>0</v>
      </c>
      <c r="BU1109">
        <v>0</v>
      </c>
      <c r="BV1109">
        <v>0</v>
      </c>
      <c r="BW1109">
        <v>0</v>
      </c>
      <c r="BX1109">
        <v>0</v>
      </c>
      <c r="BY1109">
        <v>0</v>
      </c>
      <c r="BZ1109">
        <v>0</v>
      </c>
      <c r="CA1109">
        <v>0</v>
      </c>
      <c r="CB1109">
        <v>0</v>
      </c>
      <c r="CC1109">
        <v>0</v>
      </c>
      <c r="CD1109">
        <v>0</v>
      </c>
      <c r="CE1109">
        <v>0</v>
      </c>
      <c r="CF1109">
        <v>0</v>
      </c>
      <c r="CG1109">
        <v>0</v>
      </c>
      <c r="CH1109">
        <v>0</v>
      </c>
      <c r="CI1109">
        <v>0</v>
      </c>
      <c r="CJ1109">
        <v>0</v>
      </c>
      <c r="CK1109">
        <v>0</v>
      </c>
      <c r="CL1109">
        <v>0</v>
      </c>
      <c r="CM1109">
        <v>0</v>
      </c>
      <c r="CN1109">
        <v>0</v>
      </c>
    </row>
    <row r="1110" spans="1:92">
      <c r="A1110" t="s">
        <v>2373</v>
      </c>
      <c r="B1110" t="s">
        <v>25</v>
      </c>
      <c r="C1110" t="s">
        <v>26</v>
      </c>
      <c r="D1110" t="s">
        <v>88</v>
      </c>
      <c r="E1110" t="s">
        <v>234</v>
      </c>
      <c r="F1110" t="s">
        <v>913</v>
      </c>
      <c r="G1110" t="s">
        <v>2374</v>
      </c>
      <c r="H1110" t="s">
        <v>2375</v>
      </c>
      <c r="I1110">
        <v>100</v>
      </c>
      <c r="J1110" s="1">
        <v>0.98</v>
      </c>
      <c r="K1110" t="s">
        <v>26</v>
      </c>
      <c r="L1110" t="s">
        <v>88</v>
      </c>
      <c r="M1110" t="s">
        <v>234</v>
      </c>
      <c r="N1110" t="s">
        <v>913</v>
      </c>
      <c r="O1110" t="s">
        <v>389</v>
      </c>
      <c r="P1110" t="s">
        <v>2376</v>
      </c>
      <c r="Q1110">
        <v>2</v>
      </c>
      <c r="R1110">
        <v>1.8480000000000201E-2</v>
      </c>
      <c r="S1110">
        <f t="shared" si="34"/>
        <v>1</v>
      </c>
      <c r="T1110">
        <f t="shared" si="35"/>
        <v>4</v>
      </c>
      <c r="U1110">
        <v>0</v>
      </c>
      <c r="V1110">
        <v>0</v>
      </c>
      <c r="W1110">
        <v>0</v>
      </c>
      <c r="X1110">
        <v>0</v>
      </c>
      <c r="Y1110">
        <v>0</v>
      </c>
      <c r="Z1110">
        <v>0</v>
      </c>
      <c r="AA1110">
        <v>0</v>
      </c>
      <c r="AB1110">
        <v>0</v>
      </c>
      <c r="AC1110">
        <v>0</v>
      </c>
      <c r="AD1110">
        <v>0</v>
      </c>
      <c r="AE1110">
        <v>0</v>
      </c>
      <c r="AF1110">
        <v>0</v>
      </c>
      <c r="AG1110">
        <v>0</v>
      </c>
      <c r="AH1110">
        <v>0</v>
      </c>
      <c r="AI1110">
        <v>0</v>
      </c>
      <c r="AJ1110">
        <v>0</v>
      </c>
      <c r="AK1110">
        <v>0</v>
      </c>
      <c r="AL1110">
        <v>0</v>
      </c>
      <c r="AM1110">
        <v>0</v>
      </c>
      <c r="AN1110">
        <v>0</v>
      </c>
      <c r="AO1110">
        <v>0</v>
      </c>
      <c r="AP1110">
        <v>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0</v>
      </c>
      <c r="BL1110">
        <v>0</v>
      </c>
      <c r="BM1110">
        <v>0</v>
      </c>
      <c r="BN1110">
        <v>0</v>
      </c>
      <c r="BO1110">
        <v>0</v>
      </c>
      <c r="BP1110">
        <v>0</v>
      </c>
      <c r="BQ1110">
        <v>0</v>
      </c>
      <c r="BR1110">
        <v>4</v>
      </c>
      <c r="BS1110">
        <v>0</v>
      </c>
      <c r="BT1110">
        <v>0</v>
      </c>
      <c r="BU1110">
        <v>0</v>
      </c>
      <c r="BV1110">
        <v>0</v>
      </c>
      <c r="BW1110">
        <v>0</v>
      </c>
      <c r="BX1110">
        <v>0</v>
      </c>
      <c r="BY1110">
        <v>0</v>
      </c>
      <c r="BZ1110">
        <v>0</v>
      </c>
      <c r="CA1110">
        <v>0</v>
      </c>
      <c r="CB1110">
        <v>0</v>
      </c>
      <c r="CC1110">
        <v>0</v>
      </c>
      <c r="CD1110">
        <v>0</v>
      </c>
      <c r="CE1110">
        <v>0</v>
      </c>
      <c r="CF1110">
        <v>0</v>
      </c>
      <c r="CG1110">
        <v>0</v>
      </c>
      <c r="CH1110">
        <v>0</v>
      </c>
      <c r="CI1110">
        <v>0</v>
      </c>
      <c r="CJ1110">
        <v>0</v>
      </c>
      <c r="CK1110">
        <v>0</v>
      </c>
      <c r="CL1110">
        <v>0</v>
      </c>
      <c r="CM1110">
        <v>0</v>
      </c>
      <c r="CN1110">
        <v>0</v>
      </c>
    </row>
    <row r="1111" spans="1:92">
      <c r="A1111" t="s">
        <v>2418</v>
      </c>
      <c r="B1111" t="s">
        <v>25</v>
      </c>
      <c r="C1111" t="s">
        <v>26</v>
      </c>
      <c r="D1111" t="s">
        <v>88</v>
      </c>
      <c r="E1111" t="s">
        <v>89</v>
      </c>
      <c r="F1111" t="s">
        <v>1069</v>
      </c>
      <c r="G1111" t="s">
        <v>2209</v>
      </c>
      <c r="H1111" t="s">
        <v>2419</v>
      </c>
      <c r="I1111">
        <v>100</v>
      </c>
      <c r="J1111" s="1">
        <v>0.86</v>
      </c>
      <c r="K1111" t="s">
        <v>26</v>
      </c>
      <c r="L1111" t="s">
        <v>88</v>
      </c>
      <c r="M1111" t="s">
        <v>44</v>
      </c>
      <c r="N1111" t="s">
        <v>29</v>
      </c>
      <c r="P1111" t="s">
        <v>928</v>
      </c>
      <c r="Q1111">
        <v>6</v>
      </c>
      <c r="R1111">
        <v>0.43774999999999897</v>
      </c>
      <c r="S1111">
        <f t="shared" si="34"/>
        <v>1</v>
      </c>
      <c r="T1111">
        <f t="shared" si="35"/>
        <v>4</v>
      </c>
      <c r="U1111">
        <v>0</v>
      </c>
      <c r="V1111">
        <v>0</v>
      </c>
      <c r="W1111">
        <v>0</v>
      </c>
      <c r="X1111">
        <v>0</v>
      </c>
      <c r="Y1111">
        <v>0</v>
      </c>
      <c r="Z1111">
        <v>0</v>
      </c>
      <c r="AA1111">
        <v>0</v>
      </c>
      <c r="AB1111">
        <v>0</v>
      </c>
      <c r="AC1111">
        <v>0</v>
      </c>
      <c r="AD1111">
        <v>0</v>
      </c>
      <c r="AE1111">
        <v>0</v>
      </c>
      <c r="AF1111">
        <v>0</v>
      </c>
      <c r="AG1111">
        <v>0</v>
      </c>
      <c r="AH1111">
        <v>0</v>
      </c>
      <c r="AI1111">
        <v>0</v>
      </c>
      <c r="AJ1111">
        <v>0</v>
      </c>
      <c r="AK1111">
        <v>0</v>
      </c>
      <c r="AL1111">
        <v>0</v>
      </c>
      <c r="AM1111">
        <v>0</v>
      </c>
      <c r="AN1111">
        <v>0</v>
      </c>
      <c r="AO1111">
        <v>0</v>
      </c>
      <c r="AP1111">
        <v>0</v>
      </c>
      <c r="AQ1111">
        <v>0</v>
      </c>
      <c r="AR1111">
        <v>0</v>
      </c>
      <c r="AS1111">
        <v>0</v>
      </c>
      <c r="AT1111">
        <v>0</v>
      </c>
      <c r="AU1111">
        <v>0</v>
      </c>
      <c r="AV1111">
        <v>0</v>
      </c>
      <c r="AW1111">
        <v>0</v>
      </c>
      <c r="AX1111">
        <v>0</v>
      </c>
      <c r="AY1111">
        <v>0</v>
      </c>
      <c r="AZ1111">
        <v>0</v>
      </c>
      <c r="BA1111">
        <v>0</v>
      </c>
      <c r="BB1111">
        <v>0</v>
      </c>
      <c r="BC1111">
        <v>0</v>
      </c>
      <c r="BD1111">
        <v>0</v>
      </c>
      <c r="BE1111">
        <v>0</v>
      </c>
      <c r="BF1111">
        <v>0</v>
      </c>
      <c r="BG1111">
        <v>0</v>
      </c>
      <c r="BH1111">
        <v>0</v>
      </c>
      <c r="BI1111">
        <v>0</v>
      </c>
      <c r="BJ1111">
        <v>0</v>
      </c>
      <c r="BK1111">
        <v>0</v>
      </c>
      <c r="BL1111">
        <v>0</v>
      </c>
      <c r="BM1111">
        <v>0</v>
      </c>
      <c r="BN1111">
        <v>0</v>
      </c>
      <c r="BO1111">
        <v>0</v>
      </c>
      <c r="BP1111">
        <v>0</v>
      </c>
      <c r="BQ1111">
        <v>0</v>
      </c>
      <c r="BR1111">
        <v>0</v>
      </c>
      <c r="BS1111">
        <v>0</v>
      </c>
      <c r="BT1111">
        <v>0</v>
      </c>
      <c r="BU1111">
        <v>0</v>
      </c>
      <c r="BV1111">
        <v>0</v>
      </c>
      <c r="BW1111">
        <v>0</v>
      </c>
      <c r="BX1111">
        <v>4</v>
      </c>
      <c r="BY1111">
        <v>0</v>
      </c>
      <c r="BZ1111">
        <v>0</v>
      </c>
      <c r="CA1111">
        <v>0</v>
      </c>
      <c r="CB1111">
        <v>0</v>
      </c>
      <c r="CC1111">
        <v>0</v>
      </c>
      <c r="CD1111">
        <v>0</v>
      </c>
      <c r="CE1111">
        <v>0</v>
      </c>
      <c r="CF1111">
        <v>0</v>
      </c>
      <c r="CG1111">
        <v>0</v>
      </c>
      <c r="CH1111">
        <v>0</v>
      </c>
      <c r="CI1111">
        <v>0</v>
      </c>
      <c r="CJ1111">
        <v>0</v>
      </c>
      <c r="CK1111">
        <v>0</v>
      </c>
      <c r="CL1111">
        <v>0</v>
      </c>
      <c r="CM1111">
        <v>0</v>
      </c>
      <c r="CN1111">
        <v>0</v>
      </c>
    </row>
    <row r="1112" spans="1:92">
      <c r="A1112" t="s">
        <v>2497</v>
      </c>
      <c r="B1112" t="s">
        <v>25</v>
      </c>
      <c r="C1112" t="s">
        <v>26</v>
      </c>
      <c r="D1112" t="s">
        <v>88</v>
      </c>
      <c r="E1112" t="s">
        <v>89</v>
      </c>
      <c r="F1112" t="s">
        <v>172</v>
      </c>
      <c r="G1112" t="s">
        <v>792</v>
      </c>
      <c r="H1112" t="s">
        <v>793</v>
      </c>
      <c r="I1112">
        <v>100</v>
      </c>
      <c r="J1112" s="1">
        <v>0.96</v>
      </c>
      <c r="K1112" t="s">
        <v>26</v>
      </c>
      <c r="L1112" t="s">
        <v>88</v>
      </c>
      <c r="M1112" t="s">
        <v>89</v>
      </c>
      <c r="N1112" t="s">
        <v>172</v>
      </c>
      <c r="O1112" t="s">
        <v>175</v>
      </c>
      <c r="P1112" t="s">
        <v>794</v>
      </c>
      <c r="Q1112">
        <v>3</v>
      </c>
      <c r="R1112">
        <v>8.1379999999999703E-2</v>
      </c>
      <c r="S1112">
        <f t="shared" si="34"/>
        <v>1</v>
      </c>
      <c r="T1112">
        <f t="shared" si="35"/>
        <v>4</v>
      </c>
      <c r="U1112">
        <v>0</v>
      </c>
      <c r="V1112">
        <v>0</v>
      </c>
      <c r="W1112">
        <v>0</v>
      </c>
      <c r="X1112">
        <v>0</v>
      </c>
      <c r="Y1112">
        <v>0</v>
      </c>
      <c r="Z1112">
        <v>0</v>
      </c>
      <c r="AA1112">
        <v>0</v>
      </c>
      <c r="AB1112">
        <v>0</v>
      </c>
      <c r="AC1112">
        <v>0</v>
      </c>
      <c r="AD1112">
        <v>0</v>
      </c>
      <c r="AE1112">
        <v>0</v>
      </c>
      <c r="AF1112">
        <v>0</v>
      </c>
      <c r="AG1112">
        <v>0</v>
      </c>
      <c r="AH1112">
        <v>0</v>
      </c>
      <c r="AI1112">
        <v>0</v>
      </c>
      <c r="AJ1112">
        <v>0</v>
      </c>
      <c r="AK1112">
        <v>0</v>
      </c>
      <c r="AL1112">
        <v>0</v>
      </c>
      <c r="AM1112">
        <v>0</v>
      </c>
      <c r="AN1112">
        <v>0</v>
      </c>
      <c r="AO1112">
        <v>0</v>
      </c>
      <c r="AP1112">
        <v>0</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v>0</v>
      </c>
      <c r="BR1112">
        <v>0</v>
      </c>
      <c r="BS1112">
        <v>0</v>
      </c>
      <c r="BT1112">
        <v>0</v>
      </c>
      <c r="BU1112">
        <v>0</v>
      </c>
      <c r="BV1112">
        <v>0</v>
      </c>
      <c r="BW1112">
        <v>0</v>
      </c>
      <c r="BX1112">
        <v>0</v>
      </c>
      <c r="BY1112">
        <v>0</v>
      </c>
      <c r="BZ1112">
        <v>0</v>
      </c>
      <c r="CA1112">
        <v>0</v>
      </c>
      <c r="CB1112">
        <v>0</v>
      </c>
      <c r="CC1112">
        <v>0</v>
      </c>
      <c r="CD1112">
        <v>0</v>
      </c>
      <c r="CE1112">
        <v>0</v>
      </c>
      <c r="CF1112">
        <v>0</v>
      </c>
      <c r="CG1112">
        <v>4</v>
      </c>
      <c r="CH1112">
        <v>0</v>
      </c>
      <c r="CI1112">
        <v>0</v>
      </c>
      <c r="CJ1112">
        <v>0</v>
      </c>
      <c r="CK1112">
        <v>0</v>
      </c>
      <c r="CL1112">
        <v>0</v>
      </c>
      <c r="CM1112">
        <v>0</v>
      </c>
      <c r="CN1112">
        <v>0</v>
      </c>
    </row>
    <row r="1113" spans="1:92">
      <c r="A1113" t="s">
        <v>2516</v>
      </c>
      <c r="B1113" t="s">
        <v>25</v>
      </c>
      <c r="C1113" t="s">
        <v>26</v>
      </c>
      <c r="D1113" t="s">
        <v>27</v>
      </c>
      <c r="E1113" t="s">
        <v>28</v>
      </c>
      <c r="F1113" t="s">
        <v>29</v>
      </c>
      <c r="G1113" t="s">
        <v>418</v>
      </c>
      <c r="H1113" t="s">
        <v>419</v>
      </c>
      <c r="I1113">
        <v>100</v>
      </c>
      <c r="J1113" s="1">
        <v>0.96</v>
      </c>
      <c r="K1113" t="s">
        <v>26</v>
      </c>
      <c r="L1113" t="s">
        <v>27</v>
      </c>
      <c r="M1113" t="s">
        <v>28</v>
      </c>
      <c r="N1113" t="s">
        <v>29</v>
      </c>
      <c r="O1113" t="s">
        <v>32</v>
      </c>
      <c r="P1113" t="s">
        <v>33</v>
      </c>
      <c r="Q1113">
        <v>21</v>
      </c>
      <c r="R1113">
        <v>0.11509</v>
      </c>
      <c r="S1113">
        <f t="shared" si="34"/>
        <v>1</v>
      </c>
      <c r="T1113">
        <f t="shared" si="35"/>
        <v>4</v>
      </c>
      <c r="U1113">
        <v>0</v>
      </c>
      <c r="V1113">
        <v>0</v>
      </c>
      <c r="W1113">
        <v>0</v>
      </c>
      <c r="X1113">
        <v>0</v>
      </c>
      <c r="Y1113">
        <v>0</v>
      </c>
      <c r="Z1113">
        <v>0</v>
      </c>
      <c r="AA1113">
        <v>0</v>
      </c>
      <c r="AB1113">
        <v>0</v>
      </c>
      <c r="AC1113">
        <v>0</v>
      </c>
      <c r="AD1113">
        <v>0</v>
      </c>
      <c r="AE1113">
        <v>0</v>
      </c>
      <c r="AF1113">
        <v>0</v>
      </c>
      <c r="AG1113">
        <v>0</v>
      </c>
      <c r="AH1113">
        <v>0</v>
      </c>
      <c r="AI1113">
        <v>0</v>
      </c>
      <c r="AJ1113">
        <v>0</v>
      </c>
      <c r="AK1113">
        <v>0</v>
      </c>
      <c r="AL1113">
        <v>0</v>
      </c>
      <c r="AM1113">
        <v>0</v>
      </c>
      <c r="AN1113">
        <v>0</v>
      </c>
      <c r="AO1113">
        <v>0</v>
      </c>
      <c r="AP1113">
        <v>0</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v>0</v>
      </c>
      <c r="BR1113">
        <v>0</v>
      </c>
      <c r="BS1113">
        <v>0</v>
      </c>
      <c r="BT1113">
        <v>0</v>
      </c>
      <c r="BU1113">
        <v>0</v>
      </c>
      <c r="BV1113">
        <v>0</v>
      </c>
      <c r="BW1113">
        <v>0</v>
      </c>
      <c r="BX1113">
        <v>0</v>
      </c>
      <c r="BY1113">
        <v>0</v>
      </c>
      <c r="BZ1113">
        <v>0</v>
      </c>
      <c r="CA1113">
        <v>0</v>
      </c>
      <c r="CB1113">
        <v>0</v>
      </c>
      <c r="CC1113">
        <v>0</v>
      </c>
      <c r="CD1113">
        <v>0</v>
      </c>
      <c r="CE1113">
        <v>0</v>
      </c>
      <c r="CF1113">
        <v>0</v>
      </c>
      <c r="CG1113">
        <v>0</v>
      </c>
      <c r="CH1113">
        <v>0</v>
      </c>
      <c r="CI1113">
        <v>0</v>
      </c>
      <c r="CJ1113">
        <v>4</v>
      </c>
      <c r="CK1113">
        <v>0</v>
      </c>
      <c r="CL1113">
        <v>0</v>
      </c>
      <c r="CM1113">
        <v>0</v>
      </c>
      <c r="CN1113">
        <v>0</v>
      </c>
    </row>
    <row r="1114" spans="1:92">
      <c r="A1114" t="s">
        <v>2533</v>
      </c>
      <c r="B1114" t="s">
        <v>25</v>
      </c>
      <c r="C1114" t="s">
        <v>26</v>
      </c>
      <c r="D1114" t="s">
        <v>47</v>
      </c>
      <c r="E1114" t="s">
        <v>48</v>
      </c>
      <c r="F1114" t="s">
        <v>49</v>
      </c>
      <c r="G1114" t="s">
        <v>2534</v>
      </c>
      <c r="H1114" t="s">
        <v>2535</v>
      </c>
      <c r="I1114">
        <v>100</v>
      </c>
      <c r="J1114" s="1">
        <v>0.95</v>
      </c>
      <c r="K1114" t="s">
        <v>26</v>
      </c>
      <c r="L1114" t="s">
        <v>47</v>
      </c>
      <c r="M1114" t="s">
        <v>48</v>
      </c>
      <c r="N1114" t="s">
        <v>49</v>
      </c>
      <c r="O1114" t="s">
        <v>323</v>
      </c>
      <c r="P1114" t="s">
        <v>2536</v>
      </c>
      <c r="Q1114">
        <v>2</v>
      </c>
      <c r="R1114">
        <v>0.22392999999999899</v>
      </c>
      <c r="S1114">
        <f t="shared" si="34"/>
        <v>1</v>
      </c>
      <c r="T1114">
        <f t="shared" si="35"/>
        <v>4</v>
      </c>
      <c r="U1114">
        <v>0</v>
      </c>
      <c r="V1114">
        <v>0</v>
      </c>
      <c r="W1114">
        <v>0</v>
      </c>
      <c r="X1114">
        <v>0</v>
      </c>
      <c r="Y1114">
        <v>0</v>
      </c>
      <c r="Z1114">
        <v>0</v>
      </c>
      <c r="AA1114">
        <v>0</v>
      </c>
      <c r="AB1114">
        <v>0</v>
      </c>
      <c r="AC1114">
        <v>0</v>
      </c>
      <c r="AD1114">
        <v>0</v>
      </c>
      <c r="AE1114">
        <v>0</v>
      </c>
      <c r="AF1114">
        <v>0</v>
      </c>
      <c r="AG1114">
        <v>0</v>
      </c>
      <c r="AH1114">
        <v>0</v>
      </c>
      <c r="AI1114">
        <v>0</v>
      </c>
      <c r="AJ1114">
        <v>0</v>
      </c>
      <c r="AK1114">
        <v>0</v>
      </c>
      <c r="AL1114">
        <v>0</v>
      </c>
      <c r="AM1114">
        <v>0</v>
      </c>
      <c r="AN1114">
        <v>0</v>
      </c>
      <c r="AO1114">
        <v>0</v>
      </c>
      <c r="AP1114">
        <v>0</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v>0</v>
      </c>
      <c r="BR1114">
        <v>0</v>
      </c>
      <c r="BS1114">
        <v>0</v>
      </c>
      <c r="BT1114">
        <v>0</v>
      </c>
      <c r="BU1114">
        <v>0</v>
      </c>
      <c r="BV1114">
        <v>0</v>
      </c>
      <c r="BW1114">
        <v>0</v>
      </c>
      <c r="BX1114">
        <v>0</v>
      </c>
      <c r="BY1114">
        <v>0</v>
      </c>
      <c r="BZ1114">
        <v>0</v>
      </c>
      <c r="CA1114">
        <v>0</v>
      </c>
      <c r="CB1114">
        <v>0</v>
      </c>
      <c r="CC1114">
        <v>0</v>
      </c>
      <c r="CD1114">
        <v>0</v>
      </c>
      <c r="CE1114">
        <v>0</v>
      </c>
      <c r="CF1114">
        <v>0</v>
      </c>
      <c r="CG1114">
        <v>0</v>
      </c>
      <c r="CH1114">
        <v>0</v>
      </c>
      <c r="CI1114">
        <v>0</v>
      </c>
      <c r="CJ1114">
        <v>0</v>
      </c>
      <c r="CK1114">
        <v>0</v>
      </c>
      <c r="CL1114">
        <v>0</v>
      </c>
      <c r="CM1114">
        <v>0</v>
      </c>
      <c r="CN1114">
        <v>4</v>
      </c>
    </row>
    <row r="1115" spans="1:92">
      <c r="A1115" t="s">
        <v>2541</v>
      </c>
      <c r="B1115" t="s">
        <v>25</v>
      </c>
      <c r="C1115" t="s">
        <v>26</v>
      </c>
      <c r="D1115" t="s">
        <v>88</v>
      </c>
      <c r="E1115" t="s">
        <v>89</v>
      </c>
      <c r="F1115" t="s">
        <v>32</v>
      </c>
      <c r="G1115" t="s">
        <v>332</v>
      </c>
      <c r="H1115" t="s">
        <v>333</v>
      </c>
      <c r="I1115">
        <v>100</v>
      </c>
      <c r="J1115" s="1">
        <v>0.94</v>
      </c>
      <c r="K1115" t="s">
        <v>26</v>
      </c>
      <c r="L1115" t="s">
        <v>88</v>
      </c>
      <c r="M1115" t="s">
        <v>89</v>
      </c>
      <c r="N1115" t="s">
        <v>89</v>
      </c>
      <c r="O1115" t="s">
        <v>89</v>
      </c>
      <c r="P1115" t="s">
        <v>1122</v>
      </c>
      <c r="Q1115">
        <v>3</v>
      </c>
      <c r="R1115">
        <v>5.9640000000000297E-2</v>
      </c>
      <c r="S1115">
        <f t="shared" si="34"/>
        <v>1</v>
      </c>
      <c r="T1115">
        <f t="shared" si="35"/>
        <v>4</v>
      </c>
      <c r="U1115">
        <v>0</v>
      </c>
      <c r="V1115">
        <v>0</v>
      </c>
      <c r="W1115">
        <v>0</v>
      </c>
      <c r="X1115">
        <v>0</v>
      </c>
      <c r="Y1115">
        <v>0</v>
      </c>
      <c r="Z1115">
        <v>0</v>
      </c>
      <c r="AA1115">
        <v>0</v>
      </c>
      <c r="AB1115">
        <v>0</v>
      </c>
      <c r="AC1115">
        <v>0</v>
      </c>
      <c r="AD1115">
        <v>0</v>
      </c>
      <c r="AE1115">
        <v>0</v>
      </c>
      <c r="AF1115">
        <v>0</v>
      </c>
      <c r="AG1115">
        <v>0</v>
      </c>
      <c r="AH1115">
        <v>0</v>
      </c>
      <c r="AI1115">
        <v>0</v>
      </c>
      <c r="AJ1115">
        <v>0</v>
      </c>
      <c r="AK1115">
        <v>0</v>
      </c>
      <c r="AL1115">
        <v>0</v>
      </c>
      <c r="AM1115">
        <v>0</v>
      </c>
      <c r="AN1115">
        <v>0</v>
      </c>
      <c r="AO1115">
        <v>0</v>
      </c>
      <c r="AP1115">
        <v>0</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v>0</v>
      </c>
      <c r="BR1115">
        <v>0</v>
      </c>
      <c r="BS1115">
        <v>0</v>
      </c>
      <c r="BT1115">
        <v>0</v>
      </c>
      <c r="BU1115">
        <v>0</v>
      </c>
      <c r="BV1115">
        <v>0</v>
      </c>
      <c r="BW1115">
        <v>0</v>
      </c>
      <c r="BX1115">
        <v>0</v>
      </c>
      <c r="BY1115">
        <v>0</v>
      </c>
      <c r="BZ1115">
        <v>0</v>
      </c>
      <c r="CA1115">
        <v>0</v>
      </c>
      <c r="CB1115">
        <v>0</v>
      </c>
      <c r="CC1115">
        <v>0</v>
      </c>
      <c r="CD1115">
        <v>0</v>
      </c>
      <c r="CE1115">
        <v>0</v>
      </c>
      <c r="CF1115">
        <v>0</v>
      </c>
      <c r="CG1115">
        <v>0</v>
      </c>
      <c r="CH1115">
        <v>0</v>
      </c>
      <c r="CI1115">
        <v>0</v>
      </c>
      <c r="CJ1115">
        <v>0</v>
      </c>
      <c r="CK1115">
        <v>0</v>
      </c>
      <c r="CL1115">
        <v>0</v>
      </c>
      <c r="CM1115">
        <v>0</v>
      </c>
      <c r="CN1115">
        <v>4</v>
      </c>
    </row>
    <row r="1116" spans="1:92">
      <c r="A1116" t="s">
        <v>1399</v>
      </c>
      <c r="B1116" t="s">
        <v>25</v>
      </c>
      <c r="C1116" t="s">
        <v>26</v>
      </c>
      <c r="D1116" t="s">
        <v>27</v>
      </c>
      <c r="E1116" t="s">
        <v>28</v>
      </c>
      <c r="F1116" t="s">
        <v>29</v>
      </c>
      <c r="G1116" t="s">
        <v>319</v>
      </c>
      <c r="H1116" t="s">
        <v>1400</v>
      </c>
      <c r="I1116">
        <v>100</v>
      </c>
      <c r="J1116" s="1">
        <v>0.96</v>
      </c>
      <c r="K1116" t="s">
        <v>26</v>
      </c>
      <c r="L1116" t="s">
        <v>27</v>
      </c>
      <c r="M1116" t="s">
        <v>409</v>
      </c>
      <c r="P1116" t="s">
        <v>1401</v>
      </c>
      <c r="Q1116">
        <v>2</v>
      </c>
      <c r="R1116">
        <v>6.5799999999999803E-2</v>
      </c>
      <c r="S1116">
        <f t="shared" si="34"/>
        <v>3</v>
      </c>
      <c r="T1116">
        <f t="shared" si="35"/>
        <v>3</v>
      </c>
      <c r="U1116">
        <v>0</v>
      </c>
      <c r="V1116">
        <v>0</v>
      </c>
      <c r="W1116">
        <v>0</v>
      </c>
      <c r="X1116">
        <v>0</v>
      </c>
      <c r="Y1116">
        <v>0</v>
      </c>
      <c r="Z1116">
        <v>0</v>
      </c>
      <c r="AA1116">
        <v>0</v>
      </c>
      <c r="AB1116">
        <v>0</v>
      </c>
      <c r="AC1116">
        <v>0</v>
      </c>
      <c r="AD1116">
        <v>0</v>
      </c>
      <c r="AE1116">
        <v>0</v>
      </c>
      <c r="AF1116">
        <v>0</v>
      </c>
      <c r="AG1116">
        <v>0</v>
      </c>
      <c r="AH1116">
        <v>0</v>
      </c>
      <c r="AI1116">
        <v>0</v>
      </c>
      <c r="AJ1116">
        <v>1</v>
      </c>
      <c r="AK1116">
        <v>0</v>
      </c>
      <c r="AL1116">
        <v>0</v>
      </c>
      <c r="AM1116">
        <v>0</v>
      </c>
      <c r="AN1116">
        <v>0</v>
      </c>
      <c r="AO1116">
        <v>0</v>
      </c>
      <c r="AP1116">
        <v>0</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v>0</v>
      </c>
      <c r="BR1116">
        <v>0</v>
      </c>
      <c r="BS1116">
        <v>0</v>
      </c>
      <c r="BT1116">
        <v>0</v>
      </c>
      <c r="BU1116">
        <v>0</v>
      </c>
      <c r="BV1116">
        <v>0</v>
      </c>
      <c r="BW1116">
        <v>0</v>
      </c>
      <c r="BX1116">
        <v>0</v>
      </c>
      <c r="BY1116">
        <v>0</v>
      </c>
      <c r="BZ1116">
        <v>0</v>
      </c>
      <c r="CA1116">
        <v>0</v>
      </c>
      <c r="CB1116">
        <v>0</v>
      </c>
      <c r="CC1116">
        <v>0</v>
      </c>
      <c r="CD1116">
        <v>0</v>
      </c>
      <c r="CE1116">
        <v>0</v>
      </c>
      <c r="CF1116">
        <v>1</v>
      </c>
      <c r="CG1116">
        <v>0</v>
      </c>
      <c r="CH1116">
        <v>0</v>
      </c>
      <c r="CI1116">
        <v>0</v>
      </c>
      <c r="CJ1116">
        <v>0</v>
      </c>
      <c r="CK1116">
        <v>0</v>
      </c>
      <c r="CL1116">
        <v>1</v>
      </c>
      <c r="CM1116">
        <v>0</v>
      </c>
      <c r="CN1116">
        <v>0</v>
      </c>
    </row>
    <row r="1117" spans="1:92">
      <c r="A1117" t="s">
        <v>1848</v>
      </c>
      <c r="B1117" t="s">
        <v>25</v>
      </c>
      <c r="C1117" t="s">
        <v>26</v>
      </c>
      <c r="D1117" t="s">
        <v>27</v>
      </c>
      <c r="E1117" t="s">
        <v>77</v>
      </c>
      <c r="F1117" t="s">
        <v>44</v>
      </c>
      <c r="G1117" t="s">
        <v>934</v>
      </c>
      <c r="H1117" t="s">
        <v>935</v>
      </c>
      <c r="I1117">
        <v>100</v>
      </c>
      <c r="J1117" s="1">
        <v>0.97</v>
      </c>
      <c r="K1117" t="s">
        <v>26</v>
      </c>
      <c r="L1117" t="s">
        <v>88</v>
      </c>
      <c r="M1117" t="s">
        <v>89</v>
      </c>
      <c r="N1117" t="s">
        <v>89</v>
      </c>
      <c r="O1117" t="s">
        <v>643</v>
      </c>
      <c r="P1117" t="s">
        <v>1398</v>
      </c>
      <c r="Q1117">
        <v>5</v>
      </c>
      <c r="R1117">
        <v>0.47826999999999997</v>
      </c>
      <c r="S1117">
        <f t="shared" si="34"/>
        <v>3</v>
      </c>
      <c r="T1117">
        <f t="shared" si="35"/>
        <v>3</v>
      </c>
      <c r="U1117">
        <v>0</v>
      </c>
      <c r="V1117">
        <v>0</v>
      </c>
      <c r="W1117">
        <v>0</v>
      </c>
      <c r="X1117">
        <v>0</v>
      </c>
      <c r="Y1117">
        <v>0</v>
      </c>
      <c r="Z1117">
        <v>0</v>
      </c>
      <c r="AA1117">
        <v>0</v>
      </c>
      <c r="AB1117">
        <v>0</v>
      </c>
      <c r="AC1117">
        <v>0</v>
      </c>
      <c r="AD1117">
        <v>0</v>
      </c>
      <c r="AE1117">
        <v>1</v>
      </c>
      <c r="AF1117">
        <v>0</v>
      </c>
      <c r="AG1117">
        <v>0</v>
      </c>
      <c r="AH1117">
        <v>0</v>
      </c>
      <c r="AI1117">
        <v>0</v>
      </c>
      <c r="AJ1117">
        <v>1</v>
      </c>
      <c r="AK1117">
        <v>0</v>
      </c>
      <c r="AL1117">
        <v>0</v>
      </c>
      <c r="AM1117">
        <v>0</v>
      </c>
      <c r="AN1117">
        <v>0</v>
      </c>
      <c r="AO1117">
        <v>0</v>
      </c>
      <c r="AP1117">
        <v>0</v>
      </c>
      <c r="AQ1117">
        <v>0</v>
      </c>
      <c r="AR1117">
        <v>0</v>
      </c>
      <c r="AS1117">
        <v>0</v>
      </c>
      <c r="AT1117">
        <v>0</v>
      </c>
      <c r="AU1117">
        <v>1</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v>0</v>
      </c>
      <c r="BR1117">
        <v>0</v>
      </c>
      <c r="BS1117">
        <v>0</v>
      </c>
      <c r="BT1117">
        <v>0</v>
      </c>
      <c r="BU1117">
        <v>0</v>
      </c>
      <c r="BV1117">
        <v>0</v>
      </c>
      <c r="BW1117">
        <v>0</v>
      </c>
      <c r="BX1117">
        <v>0</v>
      </c>
      <c r="BY1117">
        <v>0</v>
      </c>
      <c r="BZ1117">
        <v>0</v>
      </c>
      <c r="CA1117">
        <v>0</v>
      </c>
      <c r="CB1117">
        <v>0</v>
      </c>
      <c r="CC1117">
        <v>0</v>
      </c>
      <c r="CD1117">
        <v>0</v>
      </c>
      <c r="CE1117">
        <v>0</v>
      </c>
      <c r="CF1117">
        <v>0</v>
      </c>
      <c r="CG1117">
        <v>0</v>
      </c>
      <c r="CH1117">
        <v>0</v>
      </c>
      <c r="CI1117">
        <v>0</v>
      </c>
      <c r="CJ1117">
        <v>0</v>
      </c>
      <c r="CK1117">
        <v>0</v>
      </c>
      <c r="CL1117">
        <v>0</v>
      </c>
      <c r="CM1117">
        <v>0</v>
      </c>
      <c r="CN1117">
        <v>0</v>
      </c>
    </row>
    <row r="1118" spans="1:92">
      <c r="A1118" t="s">
        <v>1859</v>
      </c>
      <c r="B1118" t="s">
        <v>25</v>
      </c>
      <c r="C1118" t="s">
        <v>26</v>
      </c>
      <c r="D1118" t="s">
        <v>27</v>
      </c>
      <c r="E1118" t="s">
        <v>81</v>
      </c>
      <c r="F1118" t="s">
        <v>82</v>
      </c>
      <c r="G1118" t="s">
        <v>291</v>
      </c>
      <c r="H1118" t="s">
        <v>292</v>
      </c>
      <c r="I1118">
        <v>100</v>
      </c>
      <c r="J1118" s="1">
        <v>0.94</v>
      </c>
      <c r="K1118" t="s">
        <v>26</v>
      </c>
      <c r="L1118" t="s">
        <v>27</v>
      </c>
      <c r="M1118" t="s">
        <v>28</v>
      </c>
      <c r="N1118" t="s">
        <v>67</v>
      </c>
      <c r="O1118" t="s">
        <v>67</v>
      </c>
      <c r="P1118" t="s">
        <v>75</v>
      </c>
      <c r="Q1118">
        <v>17</v>
      </c>
      <c r="R1118">
        <v>0.18726999999999999</v>
      </c>
      <c r="S1118">
        <f t="shared" si="34"/>
        <v>3</v>
      </c>
      <c r="T1118">
        <f t="shared" si="35"/>
        <v>3</v>
      </c>
      <c r="U1118">
        <v>0</v>
      </c>
      <c r="V1118">
        <v>0</v>
      </c>
      <c r="W1118">
        <v>0</v>
      </c>
      <c r="X1118">
        <v>0</v>
      </c>
      <c r="Y1118">
        <v>0</v>
      </c>
      <c r="Z1118">
        <v>0</v>
      </c>
      <c r="AA1118">
        <v>0</v>
      </c>
      <c r="AB1118">
        <v>0</v>
      </c>
      <c r="AC1118">
        <v>0</v>
      </c>
      <c r="AD1118">
        <v>0</v>
      </c>
      <c r="AE1118">
        <v>0</v>
      </c>
      <c r="AF1118">
        <v>1</v>
      </c>
      <c r="AG1118">
        <v>0</v>
      </c>
      <c r="AH1118">
        <v>1</v>
      </c>
      <c r="AI1118">
        <v>0</v>
      </c>
      <c r="AJ1118">
        <v>0</v>
      </c>
      <c r="AK1118">
        <v>0</v>
      </c>
      <c r="AL1118">
        <v>0</v>
      </c>
      <c r="AM1118">
        <v>1</v>
      </c>
      <c r="AN1118">
        <v>0</v>
      </c>
      <c r="AO1118">
        <v>0</v>
      </c>
      <c r="AP1118">
        <v>0</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v>0</v>
      </c>
      <c r="BR1118">
        <v>0</v>
      </c>
      <c r="BS1118">
        <v>0</v>
      </c>
      <c r="BT1118">
        <v>0</v>
      </c>
      <c r="BU1118">
        <v>0</v>
      </c>
      <c r="BV1118">
        <v>0</v>
      </c>
      <c r="BW1118">
        <v>0</v>
      </c>
      <c r="BX1118">
        <v>0</v>
      </c>
      <c r="BY1118">
        <v>0</v>
      </c>
      <c r="BZ1118">
        <v>0</v>
      </c>
      <c r="CA1118">
        <v>0</v>
      </c>
      <c r="CB1118">
        <v>0</v>
      </c>
      <c r="CC1118">
        <v>0</v>
      </c>
      <c r="CD1118">
        <v>0</v>
      </c>
      <c r="CE1118">
        <v>0</v>
      </c>
      <c r="CF1118">
        <v>0</v>
      </c>
      <c r="CG1118">
        <v>0</v>
      </c>
      <c r="CH1118">
        <v>0</v>
      </c>
      <c r="CI1118">
        <v>0</v>
      </c>
      <c r="CJ1118">
        <v>0</v>
      </c>
      <c r="CK1118">
        <v>0</v>
      </c>
      <c r="CL1118">
        <v>0</v>
      </c>
      <c r="CM1118">
        <v>0</v>
      </c>
      <c r="CN1118">
        <v>0</v>
      </c>
    </row>
    <row r="1119" spans="1:92">
      <c r="A1119" t="s">
        <v>2075</v>
      </c>
      <c r="B1119" t="s">
        <v>25</v>
      </c>
      <c r="C1119" t="s">
        <v>26</v>
      </c>
      <c r="D1119" t="s">
        <v>27</v>
      </c>
      <c r="E1119" t="s">
        <v>28</v>
      </c>
      <c r="F1119" t="s">
        <v>29</v>
      </c>
      <c r="G1119" t="s">
        <v>2076</v>
      </c>
      <c r="H1119" t="s">
        <v>2077</v>
      </c>
      <c r="I1119">
        <v>100</v>
      </c>
      <c r="J1119" s="1">
        <v>0.97</v>
      </c>
      <c r="K1119" t="s">
        <v>26</v>
      </c>
      <c r="L1119" t="s">
        <v>27</v>
      </c>
      <c r="M1119" t="s">
        <v>28</v>
      </c>
      <c r="N1119" t="s">
        <v>28</v>
      </c>
      <c r="O1119" t="s">
        <v>28</v>
      </c>
      <c r="P1119" t="s">
        <v>2078</v>
      </c>
      <c r="Q1119">
        <v>5</v>
      </c>
      <c r="R1119">
        <v>6.5899999999999806E-2</v>
      </c>
      <c r="S1119">
        <f t="shared" si="34"/>
        <v>3</v>
      </c>
      <c r="T1119">
        <f t="shared" si="35"/>
        <v>3</v>
      </c>
      <c r="U1119">
        <v>0</v>
      </c>
      <c r="V1119">
        <v>0</v>
      </c>
      <c r="W1119">
        <v>0</v>
      </c>
      <c r="X1119">
        <v>0</v>
      </c>
      <c r="Y1119">
        <v>0</v>
      </c>
      <c r="Z1119">
        <v>0</v>
      </c>
      <c r="AA1119">
        <v>0</v>
      </c>
      <c r="AB1119">
        <v>0</v>
      </c>
      <c r="AC1119">
        <v>0</v>
      </c>
      <c r="AD1119">
        <v>0</v>
      </c>
      <c r="AE1119">
        <v>0</v>
      </c>
      <c r="AF1119">
        <v>0</v>
      </c>
      <c r="AG1119">
        <v>0</v>
      </c>
      <c r="AH1119">
        <v>0</v>
      </c>
      <c r="AI1119">
        <v>0</v>
      </c>
      <c r="AJ1119">
        <v>0</v>
      </c>
      <c r="AK1119">
        <v>0</v>
      </c>
      <c r="AL1119">
        <v>0</v>
      </c>
      <c r="AM1119">
        <v>0</v>
      </c>
      <c r="AN1119">
        <v>0</v>
      </c>
      <c r="AO1119">
        <v>1</v>
      </c>
      <c r="AP1119">
        <v>1</v>
      </c>
      <c r="AQ1119">
        <v>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0</v>
      </c>
      <c r="BM1119">
        <v>0</v>
      </c>
      <c r="BN1119">
        <v>0</v>
      </c>
      <c r="BO1119">
        <v>0</v>
      </c>
      <c r="BP1119">
        <v>0</v>
      </c>
      <c r="BQ1119">
        <v>0</v>
      </c>
      <c r="BR1119">
        <v>0</v>
      </c>
      <c r="BS1119">
        <v>0</v>
      </c>
      <c r="BT1119">
        <v>0</v>
      </c>
      <c r="BU1119">
        <v>0</v>
      </c>
      <c r="BV1119">
        <v>0</v>
      </c>
      <c r="BW1119">
        <v>0</v>
      </c>
      <c r="BX1119">
        <v>0</v>
      </c>
      <c r="BY1119">
        <v>0</v>
      </c>
      <c r="BZ1119">
        <v>0</v>
      </c>
      <c r="CA1119">
        <v>0</v>
      </c>
      <c r="CB1119">
        <v>0</v>
      </c>
      <c r="CC1119">
        <v>0</v>
      </c>
      <c r="CD1119">
        <v>1</v>
      </c>
      <c r="CE1119">
        <v>0</v>
      </c>
      <c r="CF1119">
        <v>0</v>
      </c>
      <c r="CG1119">
        <v>0</v>
      </c>
      <c r="CH1119">
        <v>0</v>
      </c>
      <c r="CI1119">
        <v>0</v>
      </c>
      <c r="CJ1119">
        <v>0</v>
      </c>
      <c r="CK1119">
        <v>0</v>
      </c>
      <c r="CL1119">
        <v>0</v>
      </c>
      <c r="CM1119">
        <v>0</v>
      </c>
      <c r="CN1119">
        <v>0</v>
      </c>
    </row>
    <row r="1120" spans="1:92">
      <c r="A1120" t="s">
        <v>2179</v>
      </c>
      <c r="B1120" t="s">
        <v>25</v>
      </c>
      <c r="C1120" t="s">
        <v>26</v>
      </c>
      <c r="D1120" t="s">
        <v>27</v>
      </c>
      <c r="E1120" t="s">
        <v>35</v>
      </c>
      <c r="F1120" t="s">
        <v>36</v>
      </c>
      <c r="G1120" t="s">
        <v>37</v>
      </c>
      <c r="H1120" t="s">
        <v>38</v>
      </c>
      <c r="I1120">
        <v>100</v>
      </c>
      <c r="J1120" s="1">
        <v>0.98</v>
      </c>
      <c r="K1120" t="s">
        <v>26</v>
      </c>
      <c r="L1120" t="s">
        <v>27</v>
      </c>
      <c r="M1120" t="s">
        <v>35</v>
      </c>
      <c r="N1120" t="s">
        <v>39</v>
      </c>
      <c r="O1120" t="s">
        <v>39</v>
      </c>
      <c r="P1120" t="s">
        <v>40</v>
      </c>
      <c r="Q1120">
        <v>4</v>
      </c>
      <c r="R1120">
        <v>6.3890000000000002E-2</v>
      </c>
      <c r="S1120">
        <f t="shared" si="34"/>
        <v>3</v>
      </c>
      <c r="T1120">
        <f t="shared" si="35"/>
        <v>3</v>
      </c>
      <c r="U1120">
        <v>0</v>
      </c>
      <c r="V1120">
        <v>0</v>
      </c>
      <c r="W1120">
        <v>0</v>
      </c>
      <c r="X1120">
        <v>0</v>
      </c>
      <c r="Y1120">
        <v>0</v>
      </c>
      <c r="Z1120">
        <v>0</v>
      </c>
      <c r="AA1120">
        <v>0</v>
      </c>
      <c r="AB1120">
        <v>0</v>
      </c>
      <c r="AC1120">
        <v>0</v>
      </c>
      <c r="AD1120">
        <v>0</v>
      </c>
      <c r="AE1120">
        <v>0</v>
      </c>
      <c r="AF1120">
        <v>0</v>
      </c>
      <c r="AG1120">
        <v>0</v>
      </c>
      <c r="AH1120">
        <v>0</v>
      </c>
      <c r="AI1120">
        <v>0</v>
      </c>
      <c r="AJ1120">
        <v>0</v>
      </c>
      <c r="AK1120">
        <v>0</v>
      </c>
      <c r="AL1120">
        <v>0</v>
      </c>
      <c r="AM1120">
        <v>0</v>
      </c>
      <c r="AN1120">
        <v>0</v>
      </c>
      <c r="AO1120">
        <v>0</v>
      </c>
      <c r="AP1120">
        <v>0</v>
      </c>
      <c r="AQ1120">
        <v>0</v>
      </c>
      <c r="AR1120">
        <v>0</v>
      </c>
      <c r="AS1120">
        <v>0</v>
      </c>
      <c r="AT1120">
        <v>0</v>
      </c>
      <c r="AU1120">
        <v>0</v>
      </c>
      <c r="AV1120">
        <v>1</v>
      </c>
      <c r="AW1120">
        <v>0</v>
      </c>
      <c r="AX1120">
        <v>0</v>
      </c>
      <c r="AY1120">
        <v>0</v>
      </c>
      <c r="AZ1120">
        <v>0</v>
      </c>
      <c r="BA1120">
        <v>0</v>
      </c>
      <c r="BB1120">
        <v>0</v>
      </c>
      <c r="BC1120">
        <v>0</v>
      </c>
      <c r="BD1120">
        <v>0</v>
      </c>
      <c r="BE1120">
        <v>0</v>
      </c>
      <c r="BF1120">
        <v>0</v>
      </c>
      <c r="BG1120">
        <v>1</v>
      </c>
      <c r="BH1120">
        <v>0</v>
      </c>
      <c r="BI1120">
        <v>0</v>
      </c>
      <c r="BJ1120">
        <v>0</v>
      </c>
      <c r="BK1120">
        <v>0</v>
      </c>
      <c r="BL1120">
        <v>0</v>
      </c>
      <c r="BM1120">
        <v>0</v>
      </c>
      <c r="BN1120">
        <v>0</v>
      </c>
      <c r="BO1120">
        <v>0</v>
      </c>
      <c r="BP1120">
        <v>0</v>
      </c>
      <c r="BQ1120">
        <v>0</v>
      </c>
      <c r="BR1120">
        <v>0</v>
      </c>
      <c r="BS1120">
        <v>0</v>
      </c>
      <c r="BT1120">
        <v>0</v>
      </c>
      <c r="BU1120">
        <v>0</v>
      </c>
      <c r="BV1120">
        <v>0</v>
      </c>
      <c r="BW1120">
        <v>0</v>
      </c>
      <c r="BX1120">
        <v>0</v>
      </c>
      <c r="BY1120">
        <v>0</v>
      </c>
      <c r="BZ1120">
        <v>0</v>
      </c>
      <c r="CA1120">
        <v>0</v>
      </c>
      <c r="CB1120">
        <v>0</v>
      </c>
      <c r="CC1120">
        <v>0</v>
      </c>
      <c r="CD1120">
        <v>0</v>
      </c>
      <c r="CE1120">
        <v>0</v>
      </c>
      <c r="CF1120">
        <v>0</v>
      </c>
      <c r="CG1120">
        <v>0</v>
      </c>
      <c r="CH1120">
        <v>0</v>
      </c>
      <c r="CI1120">
        <v>0</v>
      </c>
      <c r="CJ1120">
        <v>1</v>
      </c>
      <c r="CK1120">
        <v>0</v>
      </c>
      <c r="CL1120">
        <v>0</v>
      </c>
      <c r="CM1120">
        <v>0</v>
      </c>
      <c r="CN1120">
        <v>0</v>
      </c>
    </row>
    <row r="1121" spans="1:92">
      <c r="A1121" t="s">
        <v>1682</v>
      </c>
      <c r="B1121" t="s">
        <v>25</v>
      </c>
      <c r="C1121" t="s">
        <v>26</v>
      </c>
      <c r="D1121" t="s">
        <v>47</v>
      </c>
      <c r="E1121" t="s">
        <v>35</v>
      </c>
      <c r="F1121" t="s">
        <v>36</v>
      </c>
      <c r="G1121" t="s">
        <v>96</v>
      </c>
      <c r="H1121" t="s">
        <v>97</v>
      </c>
      <c r="I1121">
        <v>100</v>
      </c>
      <c r="J1121" s="1">
        <v>0.98</v>
      </c>
      <c r="K1121" t="s">
        <v>26</v>
      </c>
      <c r="L1121" t="s">
        <v>47</v>
      </c>
      <c r="M1121" t="s">
        <v>35</v>
      </c>
      <c r="N1121" t="s">
        <v>36</v>
      </c>
      <c r="O1121" t="s">
        <v>98</v>
      </c>
      <c r="P1121" t="s">
        <v>99</v>
      </c>
      <c r="Q1121">
        <v>5</v>
      </c>
      <c r="R1121">
        <v>6.3189999999999594E-2</v>
      </c>
      <c r="S1121">
        <f t="shared" si="34"/>
        <v>2</v>
      </c>
      <c r="T1121">
        <f t="shared" si="35"/>
        <v>3</v>
      </c>
      <c r="U1121">
        <v>0</v>
      </c>
      <c r="V1121">
        <v>0</v>
      </c>
      <c r="W1121">
        <v>0</v>
      </c>
      <c r="X1121">
        <v>0</v>
      </c>
      <c r="Y1121">
        <v>0</v>
      </c>
      <c r="Z1121">
        <v>0</v>
      </c>
      <c r="AA1121">
        <v>2</v>
      </c>
      <c r="AB1121">
        <v>0</v>
      </c>
      <c r="AC1121">
        <v>0</v>
      </c>
      <c r="AD1121">
        <v>0</v>
      </c>
      <c r="AE1121">
        <v>0</v>
      </c>
      <c r="AF1121">
        <v>0</v>
      </c>
      <c r="AG1121">
        <v>0</v>
      </c>
      <c r="AH1121">
        <v>0</v>
      </c>
      <c r="AI1121">
        <v>0</v>
      </c>
      <c r="AJ1121">
        <v>0</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0</v>
      </c>
      <c r="BL1121">
        <v>0</v>
      </c>
      <c r="BM1121">
        <v>0</v>
      </c>
      <c r="BN1121">
        <v>0</v>
      </c>
      <c r="BO1121">
        <v>0</v>
      </c>
      <c r="BP1121">
        <v>0</v>
      </c>
      <c r="BQ1121">
        <v>0</v>
      </c>
      <c r="BR1121">
        <v>0</v>
      </c>
      <c r="BS1121">
        <v>0</v>
      </c>
      <c r="BT1121">
        <v>0</v>
      </c>
      <c r="BU1121">
        <v>0</v>
      </c>
      <c r="BV1121">
        <v>0</v>
      </c>
      <c r="BW1121">
        <v>0</v>
      </c>
      <c r="BX1121">
        <v>0</v>
      </c>
      <c r="BY1121">
        <v>1</v>
      </c>
      <c r="BZ1121">
        <v>0</v>
      </c>
      <c r="CA1121">
        <v>0</v>
      </c>
      <c r="CB1121">
        <v>0</v>
      </c>
      <c r="CC1121">
        <v>0</v>
      </c>
      <c r="CD1121">
        <v>0</v>
      </c>
      <c r="CE1121">
        <v>0</v>
      </c>
      <c r="CF1121">
        <v>0</v>
      </c>
      <c r="CG1121">
        <v>0</v>
      </c>
      <c r="CH1121">
        <v>0</v>
      </c>
      <c r="CI1121">
        <v>0</v>
      </c>
      <c r="CJ1121">
        <v>0</v>
      </c>
      <c r="CK1121">
        <v>0</v>
      </c>
      <c r="CL1121">
        <v>0</v>
      </c>
      <c r="CM1121">
        <v>0</v>
      </c>
      <c r="CN1121">
        <v>0</v>
      </c>
    </row>
    <row r="1122" spans="1:92">
      <c r="A1122" t="s">
        <v>1950</v>
      </c>
      <c r="B1122" t="s">
        <v>25</v>
      </c>
      <c r="C1122" t="s">
        <v>26</v>
      </c>
      <c r="D1122" t="s">
        <v>27</v>
      </c>
      <c r="E1122" t="s">
        <v>28</v>
      </c>
      <c r="F1122" t="s">
        <v>64</v>
      </c>
      <c r="G1122" t="s">
        <v>214</v>
      </c>
      <c r="H1122" t="s">
        <v>215</v>
      </c>
      <c r="I1122">
        <v>100</v>
      </c>
      <c r="J1122" s="1">
        <v>0.98</v>
      </c>
      <c r="K1122" t="s">
        <v>26</v>
      </c>
      <c r="L1122" t="s">
        <v>27</v>
      </c>
      <c r="M1122" t="s">
        <v>28</v>
      </c>
      <c r="N1122" t="s">
        <v>29</v>
      </c>
      <c r="O1122" t="s">
        <v>29</v>
      </c>
      <c r="P1122" t="s">
        <v>1032</v>
      </c>
      <c r="Q1122">
        <v>3</v>
      </c>
      <c r="R1122">
        <v>8.183E-2</v>
      </c>
      <c r="S1122">
        <f t="shared" si="34"/>
        <v>2</v>
      </c>
      <c r="T1122">
        <f t="shared" si="35"/>
        <v>3</v>
      </c>
      <c r="U1122">
        <v>0</v>
      </c>
      <c r="V1122">
        <v>0</v>
      </c>
      <c r="W1122">
        <v>0</v>
      </c>
      <c r="X1122">
        <v>0</v>
      </c>
      <c r="Y1122">
        <v>0</v>
      </c>
      <c r="Z1122">
        <v>0</v>
      </c>
      <c r="AA1122">
        <v>0</v>
      </c>
      <c r="AB1122">
        <v>0</v>
      </c>
      <c r="AC1122">
        <v>0</v>
      </c>
      <c r="AD1122">
        <v>0</v>
      </c>
      <c r="AE1122">
        <v>0</v>
      </c>
      <c r="AF1122">
        <v>0</v>
      </c>
      <c r="AG1122">
        <v>0</v>
      </c>
      <c r="AH1122">
        <v>0</v>
      </c>
      <c r="AI1122">
        <v>0</v>
      </c>
      <c r="AJ1122">
        <v>1</v>
      </c>
      <c r="AK1122">
        <v>0</v>
      </c>
      <c r="AL1122">
        <v>0</v>
      </c>
      <c r="AM1122">
        <v>0</v>
      </c>
      <c r="AN1122">
        <v>0</v>
      </c>
      <c r="AO1122">
        <v>0</v>
      </c>
      <c r="AP1122">
        <v>0</v>
      </c>
      <c r="AQ1122">
        <v>2</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v>0</v>
      </c>
      <c r="BR1122">
        <v>0</v>
      </c>
      <c r="BS1122">
        <v>0</v>
      </c>
      <c r="BT1122">
        <v>0</v>
      </c>
      <c r="BU1122">
        <v>0</v>
      </c>
      <c r="BV1122">
        <v>0</v>
      </c>
      <c r="BW1122">
        <v>0</v>
      </c>
      <c r="BX1122">
        <v>0</v>
      </c>
      <c r="BY1122">
        <v>0</v>
      </c>
      <c r="BZ1122">
        <v>0</v>
      </c>
      <c r="CA1122">
        <v>0</v>
      </c>
      <c r="CB1122">
        <v>0</v>
      </c>
      <c r="CC1122">
        <v>0</v>
      </c>
      <c r="CD1122">
        <v>0</v>
      </c>
      <c r="CE1122">
        <v>0</v>
      </c>
      <c r="CF1122">
        <v>0</v>
      </c>
      <c r="CG1122">
        <v>0</v>
      </c>
      <c r="CH1122">
        <v>0</v>
      </c>
      <c r="CI1122">
        <v>0</v>
      </c>
      <c r="CJ1122">
        <v>0</v>
      </c>
      <c r="CK1122">
        <v>0</v>
      </c>
      <c r="CL1122">
        <v>0</v>
      </c>
      <c r="CM1122">
        <v>0</v>
      </c>
      <c r="CN1122">
        <v>0</v>
      </c>
    </row>
    <row r="1123" spans="1:92">
      <c r="A1123" t="s">
        <v>2041</v>
      </c>
      <c r="B1123" t="s">
        <v>25</v>
      </c>
      <c r="C1123" t="s">
        <v>26</v>
      </c>
      <c r="D1123" t="s">
        <v>27</v>
      </c>
      <c r="E1123" t="s">
        <v>28</v>
      </c>
      <c r="F1123" t="s">
        <v>28</v>
      </c>
      <c r="G1123" t="s">
        <v>42</v>
      </c>
      <c r="H1123" t="s">
        <v>43</v>
      </c>
      <c r="I1123">
        <v>100</v>
      </c>
      <c r="J1123" s="1">
        <v>0.98</v>
      </c>
      <c r="K1123" t="s">
        <v>26</v>
      </c>
      <c r="L1123" t="s">
        <v>27</v>
      </c>
      <c r="M1123" t="s">
        <v>28</v>
      </c>
      <c r="N1123" t="s">
        <v>44</v>
      </c>
      <c r="P1123" t="s">
        <v>45</v>
      </c>
      <c r="Q1123">
        <v>4</v>
      </c>
      <c r="R1123">
        <v>6.00899999999999E-2</v>
      </c>
      <c r="S1123">
        <f t="shared" si="34"/>
        <v>2</v>
      </c>
      <c r="T1123">
        <f t="shared" si="35"/>
        <v>3</v>
      </c>
      <c r="U1123">
        <v>0</v>
      </c>
      <c r="V1123">
        <v>0</v>
      </c>
      <c r="W1123">
        <v>0</v>
      </c>
      <c r="X1123">
        <v>0</v>
      </c>
      <c r="Y1123">
        <v>0</v>
      </c>
      <c r="Z1123">
        <v>0</v>
      </c>
      <c r="AA1123">
        <v>0</v>
      </c>
      <c r="AB1123">
        <v>0</v>
      </c>
      <c r="AC1123">
        <v>0</v>
      </c>
      <c r="AD1123">
        <v>0</v>
      </c>
      <c r="AE1123">
        <v>0</v>
      </c>
      <c r="AF1123">
        <v>0</v>
      </c>
      <c r="AG1123">
        <v>0</v>
      </c>
      <c r="AH1123">
        <v>0</v>
      </c>
      <c r="AI1123">
        <v>0</v>
      </c>
      <c r="AJ1123">
        <v>0</v>
      </c>
      <c r="AK1123">
        <v>0</v>
      </c>
      <c r="AL1123">
        <v>0</v>
      </c>
      <c r="AM1123">
        <v>0</v>
      </c>
      <c r="AN1123">
        <v>1</v>
      </c>
      <c r="AO1123">
        <v>0</v>
      </c>
      <c r="AP1123">
        <v>0</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v>0</v>
      </c>
      <c r="BR1123">
        <v>0</v>
      </c>
      <c r="BS1123">
        <v>0</v>
      </c>
      <c r="BT1123">
        <v>0</v>
      </c>
      <c r="BU1123">
        <v>0</v>
      </c>
      <c r="BV1123">
        <v>0</v>
      </c>
      <c r="BW1123">
        <v>0</v>
      </c>
      <c r="BX1123">
        <v>0</v>
      </c>
      <c r="BY1123">
        <v>0</v>
      </c>
      <c r="BZ1123">
        <v>0</v>
      </c>
      <c r="CA1123">
        <v>0</v>
      </c>
      <c r="CB1123">
        <v>2</v>
      </c>
      <c r="CC1123">
        <v>0</v>
      </c>
      <c r="CD1123">
        <v>0</v>
      </c>
      <c r="CE1123">
        <v>0</v>
      </c>
      <c r="CF1123">
        <v>0</v>
      </c>
      <c r="CG1123">
        <v>0</v>
      </c>
      <c r="CH1123">
        <v>0</v>
      </c>
      <c r="CI1123">
        <v>0</v>
      </c>
      <c r="CJ1123">
        <v>0</v>
      </c>
      <c r="CK1123">
        <v>0</v>
      </c>
      <c r="CL1123">
        <v>0</v>
      </c>
      <c r="CM1123">
        <v>0</v>
      </c>
      <c r="CN1123">
        <v>0</v>
      </c>
    </row>
    <row r="1124" spans="1:92">
      <c r="A1124" t="s">
        <v>2124</v>
      </c>
      <c r="B1124" t="s">
        <v>25</v>
      </c>
      <c r="C1124" t="s">
        <v>26</v>
      </c>
      <c r="D1124" t="s">
        <v>27</v>
      </c>
      <c r="E1124" t="s">
        <v>28</v>
      </c>
      <c r="F1124" t="s">
        <v>29</v>
      </c>
      <c r="G1124" t="s">
        <v>437</v>
      </c>
      <c r="H1124" t="s">
        <v>438</v>
      </c>
      <c r="I1124">
        <v>100</v>
      </c>
      <c r="J1124" s="1">
        <v>0.91</v>
      </c>
      <c r="K1124" t="s">
        <v>26</v>
      </c>
      <c r="L1124" t="s">
        <v>88</v>
      </c>
      <c r="M1124" t="s">
        <v>89</v>
      </c>
      <c r="P1124" t="s">
        <v>1385</v>
      </c>
      <c r="Q1124">
        <v>6</v>
      </c>
      <c r="R1124">
        <v>0.13364999999999999</v>
      </c>
      <c r="S1124">
        <f t="shared" si="34"/>
        <v>2</v>
      </c>
      <c r="T1124">
        <f t="shared" si="35"/>
        <v>3</v>
      </c>
      <c r="U1124">
        <v>0</v>
      </c>
      <c r="V1124">
        <v>0</v>
      </c>
      <c r="W1124">
        <v>0</v>
      </c>
      <c r="X1124">
        <v>0</v>
      </c>
      <c r="Y1124">
        <v>0</v>
      </c>
      <c r="Z1124">
        <v>0</v>
      </c>
      <c r="AA1124">
        <v>0</v>
      </c>
      <c r="AB1124">
        <v>0</v>
      </c>
      <c r="AC1124">
        <v>0</v>
      </c>
      <c r="AD1124">
        <v>0</v>
      </c>
      <c r="AE1124">
        <v>0</v>
      </c>
      <c r="AF1124">
        <v>0</v>
      </c>
      <c r="AG1124">
        <v>0</v>
      </c>
      <c r="AH1124">
        <v>0</v>
      </c>
      <c r="AI1124">
        <v>0</v>
      </c>
      <c r="AJ1124">
        <v>0</v>
      </c>
      <c r="AK1124">
        <v>0</v>
      </c>
      <c r="AL1124">
        <v>0</v>
      </c>
      <c r="AM1124">
        <v>0</v>
      </c>
      <c r="AN1124">
        <v>0</v>
      </c>
      <c r="AO1124">
        <v>0</v>
      </c>
      <c r="AP1124">
        <v>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v>0</v>
      </c>
      <c r="BR1124">
        <v>0</v>
      </c>
      <c r="BS1124">
        <v>0</v>
      </c>
      <c r="BT1124">
        <v>0</v>
      </c>
      <c r="BU1124">
        <v>0</v>
      </c>
      <c r="BV1124">
        <v>0</v>
      </c>
      <c r="BW1124">
        <v>0</v>
      </c>
      <c r="BX1124">
        <v>2</v>
      </c>
      <c r="BY1124">
        <v>0</v>
      </c>
      <c r="BZ1124">
        <v>0</v>
      </c>
      <c r="CA1124">
        <v>1</v>
      </c>
      <c r="CB1124">
        <v>0</v>
      </c>
      <c r="CC1124">
        <v>0</v>
      </c>
      <c r="CD1124">
        <v>0</v>
      </c>
      <c r="CE1124">
        <v>0</v>
      </c>
      <c r="CF1124">
        <v>0</v>
      </c>
      <c r="CG1124">
        <v>0</v>
      </c>
      <c r="CH1124">
        <v>0</v>
      </c>
      <c r="CI1124">
        <v>0</v>
      </c>
      <c r="CJ1124">
        <v>0</v>
      </c>
      <c r="CK1124">
        <v>0</v>
      </c>
      <c r="CL1124">
        <v>0</v>
      </c>
      <c r="CM1124">
        <v>0</v>
      </c>
      <c r="CN1124">
        <v>0</v>
      </c>
    </row>
    <row r="1125" spans="1:92">
      <c r="A1125" t="s">
        <v>2168</v>
      </c>
      <c r="B1125" t="s">
        <v>25</v>
      </c>
      <c r="C1125" t="s">
        <v>26</v>
      </c>
      <c r="D1125" t="s">
        <v>27</v>
      </c>
      <c r="E1125" t="s">
        <v>28</v>
      </c>
      <c r="F1125" t="s">
        <v>28</v>
      </c>
      <c r="G1125" t="s">
        <v>42</v>
      </c>
      <c r="H1125" t="s">
        <v>43</v>
      </c>
      <c r="I1125">
        <v>100</v>
      </c>
      <c r="J1125" s="1">
        <v>0.99</v>
      </c>
      <c r="K1125" t="s">
        <v>26</v>
      </c>
      <c r="L1125" t="s">
        <v>27</v>
      </c>
      <c r="M1125" t="s">
        <v>28</v>
      </c>
      <c r="N1125" t="s">
        <v>44</v>
      </c>
      <c r="P1125" t="s">
        <v>45</v>
      </c>
      <c r="Q1125">
        <v>11</v>
      </c>
      <c r="R1125">
        <v>7.5000000000002799E-4</v>
      </c>
      <c r="S1125">
        <f t="shared" si="34"/>
        <v>2</v>
      </c>
      <c r="T1125">
        <f t="shared" si="35"/>
        <v>3</v>
      </c>
      <c r="U1125">
        <v>0</v>
      </c>
      <c r="V1125">
        <v>0</v>
      </c>
      <c r="W1125">
        <v>0</v>
      </c>
      <c r="X1125">
        <v>0</v>
      </c>
      <c r="Y1125">
        <v>0</v>
      </c>
      <c r="Z1125">
        <v>0</v>
      </c>
      <c r="AA1125">
        <v>0</v>
      </c>
      <c r="AB1125">
        <v>0</v>
      </c>
      <c r="AC1125">
        <v>0</v>
      </c>
      <c r="AD1125">
        <v>0</v>
      </c>
      <c r="AE1125">
        <v>0</v>
      </c>
      <c r="AF1125">
        <v>0</v>
      </c>
      <c r="AG1125">
        <v>0</v>
      </c>
      <c r="AH1125">
        <v>0</v>
      </c>
      <c r="AI1125">
        <v>0</v>
      </c>
      <c r="AJ1125">
        <v>0</v>
      </c>
      <c r="AK1125">
        <v>0</v>
      </c>
      <c r="AL1125">
        <v>0</v>
      </c>
      <c r="AM1125">
        <v>0</v>
      </c>
      <c r="AN1125">
        <v>0</v>
      </c>
      <c r="AO1125">
        <v>0</v>
      </c>
      <c r="AP1125">
        <v>0</v>
      </c>
      <c r="AQ1125">
        <v>0</v>
      </c>
      <c r="AR1125">
        <v>0</v>
      </c>
      <c r="AS1125">
        <v>0</v>
      </c>
      <c r="AT1125">
        <v>0</v>
      </c>
      <c r="AU1125">
        <v>1</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v>0</v>
      </c>
      <c r="BR1125">
        <v>0</v>
      </c>
      <c r="BS1125">
        <v>0</v>
      </c>
      <c r="BT1125">
        <v>0</v>
      </c>
      <c r="BU1125">
        <v>0</v>
      </c>
      <c r="BV1125">
        <v>0</v>
      </c>
      <c r="BW1125">
        <v>0</v>
      </c>
      <c r="BX1125">
        <v>0</v>
      </c>
      <c r="BY1125">
        <v>0</v>
      </c>
      <c r="BZ1125">
        <v>0</v>
      </c>
      <c r="CA1125">
        <v>0</v>
      </c>
      <c r="CB1125">
        <v>0</v>
      </c>
      <c r="CC1125">
        <v>0</v>
      </c>
      <c r="CD1125">
        <v>0</v>
      </c>
      <c r="CE1125">
        <v>0</v>
      </c>
      <c r="CF1125">
        <v>0</v>
      </c>
      <c r="CG1125">
        <v>0</v>
      </c>
      <c r="CH1125">
        <v>0</v>
      </c>
      <c r="CI1125">
        <v>0</v>
      </c>
      <c r="CJ1125">
        <v>0</v>
      </c>
      <c r="CK1125">
        <v>0</v>
      </c>
      <c r="CL1125">
        <v>0</v>
      </c>
      <c r="CM1125">
        <v>0</v>
      </c>
      <c r="CN1125">
        <v>2</v>
      </c>
    </row>
    <row r="1126" spans="1:92">
      <c r="A1126" t="s">
        <v>2234</v>
      </c>
      <c r="B1126" t="s">
        <v>25</v>
      </c>
      <c r="C1126" t="s">
        <v>26</v>
      </c>
      <c r="D1126" t="s">
        <v>27</v>
      </c>
      <c r="E1126" t="s">
        <v>28</v>
      </c>
      <c r="F1126" t="s">
        <v>64</v>
      </c>
      <c r="G1126" t="s">
        <v>2235</v>
      </c>
      <c r="H1126" t="s">
        <v>2236</v>
      </c>
      <c r="I1126">
        <v>100</v>
      </c>
      <c r="J1126" s="1">
        <v>0.82</v>
      </c>
      <c r="K1126" t="s">
        <v>26</v>
      </c>
      <c r="L1126" t="s">
        <v>88</v>
      </c>
      <c r="M1126" t="s">
        <v>89</v>
      </c>
      <c r="N1126" t="s">
        <v>1069</v>
      </c>
      <c r="O1126" t="s">
        <v>1069</v>
      </c>
      <c r="P1126" t="s">
        <v>1070</v>
      </c>
      <c r="Q1126">
        <v>7</v>
      </c>
      <c r="R1126">
        <v>0.39738999999999902</v>
      </c>
      <c r="S1126">
        <f t="shared" si="34"/>
        <v>2</v>
      </c>
      <c r="T1126">
        <f t="shared" si="35"/>
        <v>3</v>
      </c>
      <c r="U1126">
        <v>0</v>
      </c>
      <c r="V1126">
        <v>0</v>
      </c>
      <c r="W1126">
        <v>0</v>
      </c>
      <c r="X1126">
        <v>0</v>
      </c>
      <c r="Y1126">
        <v>0</v>
      </c>
      <c r="Z1126">
        <v>0</v>
      </c>
      <c r="AA1126">
        <v>0</v>
      </c>
      <c r="AB1126">
        <v>0</v>
      </c>
      <c r="AC1126">
        <v>0</v>
      </c>
      <c r="AD1126">
        <v>0</v>
      </c>
      <c r="AE1126">
        <v>0</v>
      </c>
      <c r="AF1126">
        <v>0</v>
      </c>
      <c r="AG1126">
        <v>0</v>
      </c>
      <c r="AH1126">
        <v>0</v>
      </c>
      <c r="AI1126">
        <v>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2</v>
      </c>
      <c r="BC1126">
        <v>0</v>
      </c>
      <c r="BD1126">
        <v>0</v>
      </c>
      <c r="BE1126">
        <v>0</v>
      </c>
      <c r="BF1126">
        <v>0</v>
      </c>
      <c r="BG1126">
        <v>0</v>
      </c>
      <c r="BH1126">
        <v>0</v>
      </c>
      <c r="BI1126">
        <v>0</v>
      </c>
      <c r="BJ1126">
        <v>0</v>
      </c>
      <c r="BK1126">
        <v>0</v>
      </c>
      <c r="BL1126">
        <v>0</v>
      </c>
      <c r="BM1126">
        <v>0</v>
      </c>
      <c r="BN1126">
        <v>0</v>
      </c>
      <c r="BO1126">
        <v>0</v>
      </c>
      <c r="BP1126">
        <v>0</v>
      </c>
      <c r="BQ1126">
        <v>0</v>
      </c>
      <c r="BR1126">
        <v>0</v>
      </c>
      <c r="BS1126">
        <v>0</v>
      </c>
      <c r="BT1126">
        <v>0</v>
      </c>
      <c r="BU1126">
        <v>0</v>
      </c>
      <c r="BV1126">
        <v>0</v>
      </c>
      <c r="BW1126">
        <v>0</v>
      </c>
      <c r="BX1126">
        <v>0</v>
      </c>
      <c r="BY1126">
        <v>0</v>
      </c>
      <c r="BZ1126">
        <v>0</v>
      </c>
      <c r="CA1126">
        <v>0</v>
      </c>
      <c r="CB1126">
        <v>0</v>
      </c>
      <c r="CC1126">
        <v>0</v>
      </c>
      <c r="CD1126">
        <v>0</v>
      </c>
      <c r="CE1126">
        <v>0</v>
      </c>
      <c r="CF1126">
        <v>0</v>
      </c>
      <c r="CG1126">
        <v>0</v>
      </c>
      <c r="CH1126">
        <v>1</v>
      </c>
      <c r="CI1126">
        <v>0</v>
      </c>
      <c r="CJ1126">
        <v>0</v>
      </c>
      <c r="CK1126">
        <v>0</v>
      </c>
      <c r="CL1126">
        <v>0</v>
      </c>
      <c r="CM1126">
        <v>0</v>
      </c>
      <c r="CN1126">
        <v>0</v>
      </c>
    </row>
    <row r="1127" spans="1:92">
      <c r="A1127" t="s">
        <v>2258</v>
      </c>
      <c r="B1127" t="s">
        <v>25</v>
      </c>
      <c r="C1127" t="s">
        <v>26</v>
      </c>
      <c r="D1127" t="s">
        <v>88</v>
      </c>
      <c r="E1127" t="s">
        <v>89</v>
      </c>
      <c r="F1127" t="s">
        <v>172</v>
      </c>
      <c r="G1127" t="s">
        <v>241</v>
      </c>
      <c r="H1127" t="s">
        <v>242</v>
      </c>
      <c r="I1127">
        <v>100</v>
      </c>
      <c r="J1127" s="1">
        <v>0.92</v>
      </c>
      <c r="K1127" t="s">
        <v>26</v>
      </c>
      <c r="L1127" t="s">
        <v>88</v>
      </c>
      <c r="M1127" t="s">
        <v>89</v>
      </c>
      <c r="N1127" t="s">
        <v>172</v>
      </c>
      <c r="O1127" t="s">
        <v>175</v>
      </c>
      <c r="P1127" t="s">
        <v>339</v>
      </c>
      <c r="Q1127">
        <v>9</v>
      </c>
      <c r="R1127">
        <v>0.117279999999999</v>
      </c>
      <c r="S1127">
        <f t="shared" si="34"/>
        <v>2</v>
      </c>
      <c r="T1127">
        <f t="shared" si="35"/>
        <v>3</v>
      </c>
      <c r="U1127">
        <v>0</v>
      </c>
      <c r="V1127">
        <v>0</v>
      </c>
      <c r="W1127">
        <v>0</v>
      </c>
      <c r="X1127">
        <v>0</v>
      </c>
      <c r="Y1127">
        <v>0</v>
      </c>
      <c r="Z1127">
        <v>0</v>
      </c>
      <c r="AA1127">
        <v>0</v>
      </c>
      <c r="AB1127">
        <v>0</v>
      </c>
      <c r="AC1127">
        <v>0</v>
      </c>
      <c r="AD1127">
        <v>0</v>
      </c>
      <c r="AE1127">
        <v>0</v>
      </c>
      <c r="AF1127">
        <v>0</v>
      </c>
      <c r="AG1127">
        <v>0</v>
      </c>
      <c r="AH1127">
        <v>0</v>
      </c>
      <c r="AI1127">
        <v>0</v>
      </c>
      <c r="AJ1127">
        <v>0</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1</v>
      </c>
      <c r="BD1127">
        <v>0</v>
      </c>
      <c r="BE1127">
        <v>0</v>
      </c>
      <c r="BF1127">
        <v>0</v>
      </c>
      <c r="BG1127">
        <v>0</v>
      </c>
      <c r="BH1127">
        <v>0</v>
      </c>
      <c r="BI1127">
        <v>0</v>
      </c>
      <c r="BJ1127">
        <v>0</v>
      </c>
      <c r="BK1127">
        <v>0</v>
      </c>
      <c r="BL1127">
        <v>0</v>
      </c>
      <c r="BM1127">
        <v>0</v>
      </c>
      <c r="BN1127">
        <v>0</v>
      </c>
      <c r="BO1127">
        <v>0</v>
      </c>
      <c r="BP1127">
        <v>0</v>
      </c>
      <c r="BQ1127">
        <v>0</v>
      </c>
      <c r="BR1127">
        <v>0</v>
      </c>
      <c r="BS1127">
        <v>0</v>
      </c>
      <c r="BT1127">
        <v>2</v>
      </c>
      <c r="BU1127">
        <v>0</v>
      </c>
      <c r="BV1127">
        <v>0</v>
      </c>
      <c r="BW1127">
        <v>0</v>
      </c>
      <c r="BX1127">
        <v>0</v>
      </c>
      <c r="BY1127">
        <v>0</v>
      </c>
      <c r="BZ1127">
        <v>0</v>
      </c>
      <c r="CA1127">
        <v>0</v>
      </c>
      <c r="CB1127">
        <v>0</v>
      </c>
      <c r="CC1127">
        <v>0</v>
      </c>
      <c r="CD1127">
        <v>0</v>
      </c>
      <c r="CE1127">
        <v>0</v>
      </c>
      <c r="CF1127">
        <v>0</v>
      </c>
      <c r="CG1127">
        <v>0</v>
      </c>
      <c r="CH1127">
        <v>0</v>
      </c>
      <c r="CI1127">
        <v>0</v>
      </c>
      <c r="CJ1127">
        <v>0</v>
      </c>
      <c r="CK1127">
        <v>0</v>
      </c>
      <c r="CL1127">
        <v>0</v>
      </c>
      <c r="CM1127">
        <v>0</v>
      </c>
      <c r="CN1127">
        <v>0</v>
      </c>
    </row>
    <row r="1128" spans="1:92">
      <c r="A1128" t="s">
        <v>2306</v>
      </c>
      <c r="B1128" t="s">
        <v>25</v>
      </c>
      <c r="C1128" t="s">
        <v>26</v>
      </c>
      <c r="D1128" t="s">
        <v>27</v>
      </c>
      <c r="E1128" t="s">
        <v>81</v>
      </c>
      <c r="F1128" t="s">
        <v>263</v>
      </c>
      <c r="G1128" t="s">
        <v>2307</v>
      </c>
      <c r="H1128" t="s">
        <v>2308</v>
      </c>
      <c r="I1128">
        <v>100</v>
      </c>
      <c r="J1128" s="1">
        <v>0.97</v>
      </c>
      <c r="K1128" t="s">
        <v>26</v>
      </c>
      <c r="L1128" t="s">
        <v>27</v>
      </c>
      <c r="M1128" t="s">
        <v>81</v>
      </c>
      <c r="N1128" t="s">
        <v>263</v>
      </c>
      <c r="O1128" t="s">
        <v>35</v>
      </c>
      <c r="P1128" t="s">
        <v>266</v>
      </c>
      <c r="Q1128">
        <v>3</v>
      </c>
      <c r="R1128">
        <v>8.1759999999999597E-2</v>
      </c>
      <c r="S1128">
        <f t="shared" si="34"/>
        <v>2</v>
      </c>
      <c r="T1128">
        <f t="shared" si="35"/>
        <v>3</v>
      </c>
      <c r="U1128">
        <v>0</v>
      </c>
      <c r="V1128">
        <v>0</v>
      </c>
      <c r="W1128">
        <v>0</v>
      </c>
      <c r="X1128">
        <v>0</v>
      </c>
      <c r="Y1128">
        <v>0</v>
      </c>
      <c r="Z1128">
        <v>0</v>
      </c>
      <c r="AA1128">
        <v>0</v>
      </c>
      <c r="AB1128">
        <v>0</v>
      </c>
      <c r="AC1128">
        <v>0</v>
      </c>
      <c r="AD1128">
        <v>0</v>
      </c>
      <c r="AE1128">
        <v>0</v>
      </c>
      <c r="AF1128">
        <v>0</v>
      </c>
      <c r="AG1128">
        <v>0</v>
      </c>
      <c r="AH1128">
        <v>0</v>
      </c>
      <c r="AI1128">
        <v>0</v>
      </c>
      <c r="AJ1128">
        <v>0</v>
      </c>
      <c r="AK1128">
        <v>0</v>
      </c>
      <c r="AL1128">
        <v>0</v>
      </c>
      <c r="AM1128">
        <v>0</v>
      </c>
      <c r="AN1128">
        <v>0</v>
      </c>
      <c r="AO1128">
        <v>0</v>
      </c>
      <c r="AP1128">
        <v>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2</v>
      </c>
      <c r="BJ1128">
        <v>0</v>
      </c>
      <c r="BK1128">
        <v>0</v>
      </c>
      <c r="BL1128">
        <v>0</v>
      </c>
      <c r="BM1128">
        <v>0</v>
      </c>
      <c r="BN1128">
        <v>0</v>
      </c>
      <c r="BO1128">
        <v>0</v>
      </c>
      <c r="BP1128">
        <v>0</v>
      </c>
      <c r="BQ1128">
        <v>0</v>
      </c>
      <c r="BR1128">
        <v>1</v>
      </c>
      <c r="BS1128">
        <v>0</v>
      </c>
      <c r="BT1128">
        <v>0</v>
      </c>
      <c r="BU1128">
        <v>0</v>
      </c>
      <c r="BV1128">
        <v>0</v>
      </c>
      <c r="BW1128">
        <v>0</v>
      </c>
      <c r="BX1128">
        <v>0</v>
      </c>
      <c r="BY1128">
        <v>0</v>
      </c>
      <c r="BZ1128">
        <v>0</v>
      </c>
      <c r="CA1128">
        <v>0</v>
      </c>
      <c r="CB1128">
        <v>0</v>
      </c>
      <c r="CC1128">
        <v>0</v>
      </c>
      <c r="CD1128">
        <v>0</v>
      </c>
      <c r="CE1128">
        <v>0</v>
      </c>
      <c r="CF1128">
        <v>0</v>
      </c>
      <c r="CG1128">
        <v>0</v>
      </c>
      <c r="CH1128">
        <v>0</v>
      </c>
      <c r="CI1128">
        <v>0</v>
      </c>
      <c r="CJ1128">
        <v>0</v>
      </c>
      <c r="CK1128">
        <v>0</v>
      </c>
      <c r="CL1128">
        <v>0</v>
      </c>
      <c r="CM1128">
        <v>0</v>
      </c>
      <c r="CN1128">
        <v>0</v>
      </c>
    </row>
    <row r="1129" spans="1:92">
      <c r="A1129" t="s">
        <v>2465</v>
      </c>
      <c r="B1129" t="s">
        <v>25</v>
      </c>
      <c r="C1129" t="s">
        <v>26</v>
      </c>
      <c r="D1129" t="s">
        <v>88</v>
      </c>
      <c r="E1129" t="s">
        <v>89</v>
      </c>
      <c r="F1129" t="s">
        <v>172</v>
      </c>
      <c r="G1129" t="s">
        <v>241</v>
      </c>
      <c r="H1129" t="s">
        <v>1138</v>
      </c>
      <c r="I1129">
        <v>100</v>
      </c>
      <c r="J1129" s="1">
        <v>0.96</v>
      </c>
      <c r="K1129" t="s">
        <v>26</v>
      </c>
      <c r="L1129" t="s">
        <v>88</v>
      </c>
      <c r="M1129" t="s">
        <v>89</v>
      </c>
      <c r="N1129" t="s">
        <v>89</v>
      </c>
      <c r="O1129" t="s">
        <v>89</v>
      </c>
      <c r="P1129" t="s">
        <v>247</v>
      </c>
      <c r="Q1129">
        <v>4</v>
      </c>
      <c r="R1129">
        <v>0.17141000000000001</v>
      </c>
      <c r="S1129">
        <f t="shared" si="34"/>
        <v>2</v>
      </c>
      <c r="T1129">
        <f t="shared" si="35"/>
        <v>3</v>
      </c>
      <c r="U1129">
        <v>0</v>
      </c>
      <c r="V1129">
        <v>0</v>
      </c>
      <c r="W1129">
        <v>0</v>
      </c>
      <c r="X1129">
        <v>0</v>
      </c>
      <c r="Y1129">
        <v>0</v>
      </c>
      <c r="Z1129">
        <v>0</v>
      </c>
      <c r="AA1129">
        <v>0</v>
      </c>
      <c r="AB1129">
        <v>0</v>
      </c>
      <c r="AC1129">
        <v>0</v>
      </c>
      <c r="AD1129">
        <v>0</v>
      </c>
      <c r="AE1129">
        <v>0</v>
      </c>
      <c r="AF1129">
        <v>0</v>
      </c>
      <c r="AG1129">
        <v>0</v>
      </c>
      <c r="AH1129">
        <v>0</v>
      </c>
      <c r="AI1129">
        <v>0</v>
      </c>
      <c r="AJ1129">
        <v>0</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0</v>
      </c>
      <c r="BL1129">
        <v>0</v>
      </c>
      <c r="BM1129">
        <v>0</v>
      </c>
      <c r="BN1129">
        <v>0</v>
      </c>
      <c r="BO1129">
        <v>0</v>
      </c>
      <c r="BP1129">
        <v>0</v>
      </c>
      <c r="BQ1129">
        <v>0</v>
      </c>
      <c r="BR1129">
        <v>0</v>
      </c>
      <c r="BS1129">
        <v>0</v>
      </c>
      <c r="BT1129">
        <v>0</v>
      </c>
      <c r="BU1129">
        <v>0</v>
      </c>
      <c r="BV1129">
        <v>0</v>
      </c>
      <c r="BW1129">
        <v>0</v>
      </c>
      <c r="BX1129">
        <v>0</v>
      </c>
      <c r="BY1129">
        <v>0</v>
      </c>
      <c r="BZ1129">
        <v>0</v>
      </c>
      <c r="CA1129">
        <v>0</v>
      </c>
      <c r="CB1129">
        <v>0</v>
      </c>
      <c r="CC1129">
        <v>0</v>
      </c>
      <c r="CD1129">
        <v>2</v>
      </c>
      <c r="CE1129">
        <v>0</v>
      </c>
      <c r="CF1129">
        <v>0</v>
      </c>
      <c r="CG1129">
        <v>0</v>
      </c>
      <c r="CH1129">
        <v>0</v>
      </c>
      <c r="CI1129">
        <v>0</v>
      </c>
      <c r="CJ1129">
        <v>0</v>
      </c>
      <c r="CK1129">
        <v>0</v>
      </c>
      <c r="CL1129">
        <v>0</v>
      </c>
      <c r="CM1129">
        <v>0</v>
      </c>
      <c r="CN1129">
        <v>1</v>
      </c>
    </row>
    <row r="1130" spans="1:92">
      <c r="A1130" t="s">
        <v>1889</v>
      </c>
      <c r="B1130" t="s">
        <v>25</v>
      </c>
      <c r="C1130" t="s">
        <v>26</v>
      </c>
      <c r="D1130" t="s">
        <v>27</v>
      </c>
      <c r="E1130" t="s">
        <v>77</v>
      </c>
      <c r="F1130" t="s">
        <v>643</v>
      </c>
      <c r="G1130" t="s">
        <v>644</v>
      </c>
      <c r="H1130" t="s">
        <v>645</v>
      </c>
      <c r="I1130">
        <v>100</v>
      </c>
      <c r="J1130" s="1">
        <v>0.9</v>
      </c>
      <c r="K1130" t="s">
        <v>26</v>
      </c>
      <c r="L1130" t="s">
        <v>27</v>
      </c>
      <c r="M1130" t="s">
        <v>28</v>
      </c>
      <c r="N1130" t="s">
        <v>29</v>
      </c>
      <c r="O1130" t="s">
        <v>59</v>
      </c>
      <c r="P1130" t="s">
        <v>137</v>
      </c>
      <c r="Q1130">
        <v>2</v>
      </c>
      <c r="R1130">
        <v>0.23296</v>
      </c>
      <c r="S1130">
        <f t="shared" si="34"/>
        <v>1</v>
      </c>
      <c r="T1130">
        <f t="shared" si="35"/>
        <v>3</v>
      </c>
      <c r="U1130">
        <v>0</v>
      </c>
      <c r="V1130">
        <v>0</v>
      </c>
      <c r="W1130">
        <v>0</v>
      </c>
      <c r="X1130">
        <v>0</v>
      </c>
      <c r="Y1130">
        <v>0</v>
      </c>
      <c r="Z1130">
        <v>0</v>
      </c>
      <c r="AA1130">
        <v>0</v>
      </c>
      <c r="AB1130">
        <v>0</v>
      </c>
      <c r="AC1130">
        <v>0</v>
      </c>
      <c r="AD1130">
        <v>0</v>
      </c>
      <c r="AE1130">
        <v>0</v>
      </c>
      <c r="AF1130">
        <v>0</v>
      </c>
      <c r="AG1130">
        <v>0</v>
      </c>
      <c r="AH1130">
        <v>3</v>
      </c>
      <c r="AI1130">
        <v>0</v>
      </c>
      <c r="AJ1130">
        <v>0</v>
      </c>
      <c r="AK1130">
        <v>0</v>
      </c>
      <c r="AL1130">
        <v>0</v>
      </c>
      <c r="AM1130">
        <v>0</v>
      </c>
      <c r="AN1130">
        <v>0</v>
      </c>
      <c r="AO1130">
        <v>0</v>
      </c>
      <c r="AP1130">
        <v>0</v>
      </c>
      <c r="AQ1130">
        <v>0</v>
      </c>
      <c r="AR1130">
        <v>0</v>
      </c>
      <c r="AS1130">
        <v>0</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0</v>
      </c>
      <c r="BL1130">
        <v>0</v>
      </c>
      <c r="BM1130">
        <v>0</v>
      </c>
      <c r="BN1130">
        <v>0</v>
      </c>
      <c r="BO1130">
        <v>0</v>
      </c>
      <c r="BP1130">
        <v>0</v>
      </c>
      <c r="BQ1130">
        <v>0</v>
      </c>
      <c r="BR1130">
        <v>0</v>
      </c>
      <c r="BS1130">
        <v>0</v>
      </c>
      <c r="BT1130">
        <v>0</v>
      </c>
      <c r="BU1130">
        <v>0</v>
      </c>
      <c r="BV1130">
        <v>0</v>
      </c>
      <c r="BW1130">
        <v>0</v>
      </c>
      <c r="BX1130">
        <v>0</v>
      </c>
      <c r="BY1130">
        <v>0</v>
      </c>
      <c r="BZ1130">
        <v>0</v>
      </c>
      <c r="CA1130">
        <v>0</v>
      </c>
      <c r="CB1130">
        <v>0</v>
      </c>
      <c r="CC1130">
        <v>0</v>
      </c>
      <c r="CD1130">
        <v>0</v>
      </c>
      <c r="CE1130">
        <v>0</v>
      </c>
      <c r="CF1130">
        <v>0</v>
      </c>
      <c r="CG1130">
        <v>0</v>
      </c>
      <c r="CH1130">
        <v>0</v>
      </c>
      <c r="CI1130">
        <v>0</v>
      </c>
      <c r="CJ1130">
        <v>0</v>
      </c>
      <c r="CK1130">
        <v>0</v>
      </c>
      <c r="CL1130">
        <v>0</v>
      </c>
      <c r="CM1130">
        <v>0</v>
      </c>
      <c r="CN1130">
        <v>0</v>
      </c>
    </row>
    <row r="1131" spans="1:92">
      <c r="A1131" t="s">
        <v>2043</v>
      </c>
      <c r="B1131" t="s">
        <v>25</v>
      </c>
      <c r="C1131" t="s">
        <v>26</v>
      </c>
      <c r="D1131" t="s">
        <v>27</v>
      </c>
      <c r="E1131" t="s">
        <v>28</v>
      </c>
      <c r="F1131" t="s">
        <v>29</v>
      </c>
      <c r="G1131" t="s">
        <v>30</v>
      </c>
      <c r="H1131" t="s">
        <v>1397</v>
      </c>
      <c r="I1131">
        <v>100</v>
      </c>
      <c r="J1131" s="1">
        <v>0.97</v>
      </c>
      <c r="K1131" t="s">
        <v>26</v>
      </c>
      <c r="L1131" t="s">
        <v>27</v>
      </c>
      <c r="M1131" t="s">
        <v>28</v>
      </c>
      <c r="N1131" t="s">
        <v>29</v>
      </c>
      <c r="O1131" t="s">
        <v>39</v>
      </c>
      <c r="P1131" t="s">
        <v>1290</v>
      </c>
      <c r="Q1131">
        <v>3</v>
      </c>
      <c r="R1131">
        <v>8.2449999999999898E-2</v>
      </c>
      <c r="S1131">
        <f t="shared" si="34"/>
        <v>1</v>
      </c>
      <c r="T1131">
        <f t="shared" si="35"/>
        <v>3</v>
      </c>
      <c r="U1131">
        <v>0</v>
      </c>
      <c r="V1131">
        <v>0</v>
      </c>
      <c r="W1131">
        <v>0</v>
      </c>
      <c r="X1131">
        <v>0</v>
      </c>
      <c r="Y1131">
        <v>0</v>
      </c>
      <c r="Z1131">
        <v>0</v>
      </c>
      <c r="AA1131">
        <v>0</v>
      </c>
      <c r="AB1131">
        <v>0</v>
      </c>
      <c r="AC1131">
        <v>0</v>
      </c>
      <c r="AD1131">
        <v>0</v>
      </c>
      <c r="AE1131">
        <v>0</v>
      </c>
      <c r="AF1131">
        <v>0</v>
      </c>
      <c r="AG1131">
        <v>0</v>
      </c>
      <c r="AH1131">
        <v>0</v>
      </c>
      <c r="AI1131">
        <v>0</v>
      </c>
      <c r="AJ1131">
        <v>0</v>
      </c>
      <c r="AK1131">
        <v>0</v>
      </c>
      <c r="AL1131">
        <v>0</v>
      </c>
      <c r="AM1131">
        <v>0</v>
      </c>
      <c r="AN1131">
        <v>3</v>
      </c>
      <c r="AO1131">
        <v>0</v>
      </c>
      <c r="AP1131">
        <v>0</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v>0</v>
      </c>
      <c r="BR1131">
        <v>0</v>
      </c>
      <c r="BS1131">
        <v>0</v>
      </c>
      <c r="BT1131">
        <v>0</v>
      </c>
      <c r="BU1131">
        <v>0</v>
      </c>
      <c r="BV1131">
        <v>0</v>
      </c>
      <c r="BW1131">
        <v>0</v>
      </c>
      <c r="BX1131">
        <v>0</v>
      </c>
      <c r="BY1131">
        <v>0</v>
      </c>
      <c r="BZ1131">
        <v>0</v>
      </c>
      <c r="CA1131">
        <v>0</v>
      </c>
      <c r="CB1131">
        <v>0</v>
      </c>
      <c r="CC1131">
        <v>0</v>
      </c>
      <c r="CD1131">
        <v>0</v>
      </c>
      <c r="CE1131">
        <v>0</v>
      </c>
      <c r="CF1131">
        <v>0</v>
      </c>
      <c r="CG1131">
        <v>0</v>
      </c>
      <c r="CH1131">
        <v>0</v>
      </c>
      <c r="CI1131">
        <v>0</v>
      </c>
      <c r="CJ1131">
        <v>0</v>
      </c>
      <c r="CK1131">
        <v>0</v>
      </c>
      <c r="CL1131">
        <v>0</v>
      </c>
      <c r="CM1131">
        <v>0</v>
      </c>
      <c r="CN1131">
        <v>0</v>
      </c>
    </row>
    <row r="1132" spans="1:92">
      <c r="A1132" t="s">
        <v>2090</v>
      </c>
      <c r="B1132" t="s">
        <v>25</v>
      </c>
      <c r="C1132" t="s">
        <v>26</v>
      </c>
      <c r="D1132" t="s">
        <v>27</v>
      </c>
      <c r="E1132" t="s">
        <v>28</v>
      </c>
      <c r="F1132" t="s">
        <v>28</v>
      </c>
      <c r="G1132" t="s">
        <v>2091</v>
      </c>
      <c r="H1132" t="s">
        <v>2092</v>
      </c>
      <c r="I1132">
        <v>100</v>
      </c>
      <c r="J1132" s="1">
        <v>0.95</v>
      </c>
      <c r="K1132" t="s">
        <v>26</v>
      </c>
      <c r="L1132" t="s">
        <v>27</v>
      </c>
      <c r="M1132" t="s">
        <v>28</v>
      </c>
      <c r="N1132" t="s">
        <v>29</v>
      </c>
      <c r="O1132" t="s">
        <v>32</v>
      </c>
      <c r="P1132" t="s">
        <v>33</v>
      </c>
      <c r="Q1132">
        <v>12</v>
      </c>
      <c r="R1132">
        <v>0.13705000000000001</v>
      </c>
      <c r="S1132">
        <f t="shared" si="34"/>
        <v>1</v>
      </c>
      <c r="T1132">
        <f t="shared" si="35"/>
        <v>3</v>
      </c>
      <c r="U1132">
        <v>0</v>
      </c>
      <c r="V1132">
        <v>0</v>
      </c>
      <c r="W1132">
        <v>0</v>
      </c>
      <c r="X1132">
        <v>0</v>
      </c>
      <c r="Y1132">
        <v>0</v>
      </c>
      <c r="Z1132">
        <v>0</v>
      </c>
      <c r="AA1132">
        <v>0</v>
      </c>
      <c r="AB1132">
        <v>0</v>
      </c>
      <c r="AC1132">
        <v>0</v>
      </c>
      <c r="AD1132">
        <v>0</v>
      </c>
      <c r="AE1132">
        <v>0</v>
      </c>
      <c r="AF1132">
        <v>0</v>
      </c>
      <c r="AG1132">
        <v>0</v>
      </c>
      <c r="AH1132">
        <v>0</v>
      </c>
      <c r="AI1132">
        <v>0</v>
      </c>
      <c r="AJ1132">
        <v>0</v>
      </c>
      <c r="AK1132">
        <v>0</v>
      </c>
      <c r="AL1132">
        <v>0</v>
      </c>
      <c r="AM1132">
        <v>0</v>
      </c>
      <c r="AN1132">
        <v>0</v>
      </c>
      <c r="AO1132">
        <v>0</v>
      </c>
      <c r="AP1132">
        <v>3</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v>0</v>
      </c>
      <c r="BR1132">
        <v>0</v>
      </c>
      <c r="BS1132">
        <v>0</v>
      </c>
      <c r="BT1132">
        <v>0</v>
      </c>
      <c r="BU1132">
        <v>0</v>
      </c>
      <c r="BV1132">
        <v>0</v>
      </c>
      <c r="BW1132">
        <v>0</v>
      </c>
      <c r="BX1132">
        <v>0</v>
      </c>
      <c r="BY1132">
        <v>0</v>
      </c>
      <c r="BZ1132">
        <v>0</v>
      </c>
      <c r="CA1132">
        <v>0</v>
      </c>
      <c r="CB1132">
        <v>0</v>
      </c>
      <c r="CC1132">
        <v>0</v>
      </c>
      <c r="CD1132">
        <v>0</v>
      </c>
      <c r="CE1132">
        <v>0</v>
      </c>
      <c r="CF1132">
        <v>0</v>
      </c>
      <c r="CG1132">
        <v>0</v>
      </c>
      <c r="CH1132">
        <v>0</v>
      </c>
      <c r="CI1132">
        <v>0</v>
      </c>
      <c r="CJ1132">
        <v>0</v>
      </c>
      <c r="CK1132">
        <v>0</v>
      </c>
      <c r="CL1132">
        <v>0</v>
      </c>
      <c r="CM1132">
        <v>0</v>
      </c>
      <c r="CN1132">
        <v>0</v>
      </c>
    </row>
    <row r="1133" spans="1:92">
      <c r="A1133" t="s">
        <v>2335</v>
      </c>
      <c r="B1133" t="s">
        <v>25</v>
      </c>
      <c r="C1133" t="s">
        <v>26</v>
      </c>
      <c r="D1133" t="s">
        <v>27</v>
      </c>
      <c r="E1133" t="s">
        <v>28</v>
      </c>
      <c r="F1133" t="s">
        <v>29</v>
      </c>
      <c r="G1133" t="s">
        <v>164</v>
      </c>
      <c r="H1133" t="s">
        <v>2336</v>
      </c>
      <c r="I1133">
        <v>100</v>
      </c>
      <c r="J1133" s="1">
        <v>1</v>
      </c>
      <c r="K1133" t="s">
        <v>26</v>
      </c>
      <c r="L1133" t="s">
        <v>27</v>
      </c>
      <c r="M1133" t="s">
        <v>28</v>
      </c>
      <c r="N1133" t="s">
        <v>29</v>
      </c>
      <c r="O1133" t="s">
        <v>59</v>
      </c>
      <c r="P1133" t="s">
        <v>1598</v>
      </c>
      <c r="Q1133">
        <v>2</v>
      </c>
      <c r="R1133">
        <v>8.0299999999999799E-3</v>
      </c>
      <c r="S1133">
        <f t="shared" si="34"/>
        <v>1</v>
      </c>
      <c r="T1133">
        <f t="shared" si="35"/>
        <v>3</v>
      </c>
      <c r="U1133">
        <v>0</v>
      </c>
      <c r="V1133">
        <v>0</v>
      </c>
      <c r="W1133">
        <v>0</v>
      </c>
      <c r="X1133">
        <v>0</v>
      </c>
      <c r="Y1133">
        <v>0</v>
      </c>
      <c r="Z1133">
        <v>0</v>
      </c>
      <c r="AA1133">
        <v>0</v>
      </c>
      <c r="AB1133">
        <v>0</v>
      </c>
      <c r="AC1133">
        <v>0</v>
      </c>
      <c r="AD1133">
        <v>0</v>
      </c>
      <c r="AE1133">
        <v>0</v>
      </c>
      <c r="AF1133">
        <v>0</v>
      </c>
      <c r="AG1133">
        <v>0</v>
      </c>
      <c r="AH1133">
        <v>0</v>
      </c>
      <c r="AI1133">
        <v>0</v>
      </c>
      <c r="AJ1133">
        <v>0</v>
      </c>
      <c r="AK1133">
        <v>0</v>
      </c>
      <c r="AL1133">
        <v>0</v>
      </c>
      <c r="AM1133">
        <v>0</v>
      </c>
      <c r="AN1133">
        <v>0</v>
      </c>
      <c r="AO1133">
        <v>0</v>
      </c>
      <c r="AP1133">
        <v>0</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3</v>
      </c>
      <c r="BM1133">
        <v>0</v>
      </c>
      <c r="BN1133">
        <v>0</v>
      </c>
      <c r="BO1133">
        <v>0</v>
      </c>
      <c r="BP1133">
        <v>0</v>
      </c>
      <c r="BQ1133">
        <v>0</v>
      </c>
      <c r="BR1133">
        <v>0</v>
      </c>
      <c r="BS1133">
        <v>0</v>
      </c>
      <c r="BT1133">
        <v>0</v>
      </c>
      <c r="BU1133">
        <v>0</v>
      </c>
      <c r="BV1133">
        <v>0</v>
      </c>
      <c r="BW1133">
        <v>0</v>
      </c>
      <c r="BX1133">
        <v>0</v>
      </c>
      <c r="BY1133">
        <v>0</v>
      </c>
      <c r="BZ1133">
        <v>0</v>
      </c>
      <c r="CA1133">
        <v>0</v>
      </c>
      <c r="CB1133">
        <v>0</v>
      </c>
      <c r="CC1133">
        <v>0</v>
      </c>
      <c r="CD1133">
        <v>0</v>
      </c>
      <c r="CE1133">
        <v>0</v>
      </c>
      <c r="CF1133">
        <v>0</v>
      </c>
      <c r="CG1133">
        <v>0</v>
      </c>
      <c r="CH1133">
        <v>0</v>
      </c>
      <c r="CI1133">
        <v>0</v>
      </c>
      <c r="CJ1133">
        <v>0</v>
      </c>
      <c r="CK1133">
        <v>0</v>
      </c>
      <c r="CL1133">
        <v>0</v>
      </c>
      <c r="CM1133">
        <v>0</v>
      </c>
      <c r="CN1133">
        <v>0</v>
      </c>
    </row>
    <row r="1134" spans="1:92">
      <c r="A1134" t="s">
        <v>2378</v>
      </c>
      <c r="B1134" t="s">
        <v>25</v>
      </c>
      <c r="C1134" t="s">
        <v>26</v>
      </c>
      <c r="D1134" t="s">
        <v>27</v>
      </c>
      <c r="E1134" t="s">
        <v>28</v>
      </c>
      <c r="F1134" t="s">
        <v>29</v>
      </c>
      <c r="G1134" t="s">
        <v>30</v>
      </c>
      <c r="H1134" t="s">
        <v>31</v>
      </c>
      <c r="I1134">
        <v>100</v>
      </c>
      <c r="J1134" s="1">
        <v>0.99</v>
      </c>
      <c r="K1134" t="s">
        <v>26</v>
      </c>
      <c r="L1134" t="s">
        <v>27</v>
      </c>
      <c r="M1134" t="s">
        <v>28</v>
      </c>
      <c r="N1134" t="s">
        <v>29</v>
      </c>
      <c r="O1134" t="s">
        <v>32</v>
      </c>
      <c r="P1134" t="s">
        <v>33</v>
      </c>
      <c r="Q1134">
        <v>18</v>
      </c>
      <c r="R1134">
        <v>1.418E-2</v>
      </c>
      <c r="S1134">
        <f t="shared" si="34"/>
        <v>1</v>
      </c>
      <c r="T1134">
        <f t="shared" si="35"/>
        <v>3</v>
      </c>
      <c r="U1134">
        <v>0</v>
      </c>
      <c r="V1134">
        <v>0</v>
      </c>
      <c r="W1134">
        <v>0</v>
      </c>
      <c r="X1134">
        <v>0</v>
      </c>
      <c r="Y1134">
        <v>0</v>
      </c>
      <c r="Z1134">
        <v>0</v>
      </c>
      <c r="AA1134">
        <v>0</v>
      </c>
      <c r="AB1134">
        <v>0</v>
      </c>
      <c r="AC1134">
        <v>0</v>
      </c>
      <c r="AD1134">
        <v>0</v>
      </c>
      <c r="AE1134">
        <v>0</v>
      </c>
      <c r="AF1134">
        <v>0</v>
      </c>
      <c r="AG1134">
        <v>0</v>
      </c>
      <c r="AH1134">
        <v>0</v>
      </c>
      <c r="AI1134">
        <v>0</v>
      </c>
      <c r="AJ1134">
        <v>0</v>
      </c>
      <c r="AK1134">
        <v>0</v>
      </c>
      <c r="AL1134">
        <v>0</v>
      </c>
      <c r="AM1134">
        <v>0</v>
      </c>
      <c r="AN1134">
        <v>0</v>
      </c>
      <c r="AO1134">
        <v>0</v>
      </c>
      <c r="AP1134">
        <v>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v>0</v>
      </c>
      <c r="BR1134">
        <v>3</v>
      </c>
      <c r="BS1134">
        <v>0</v>
      </c>
      <c r="BT1134">
        <v>0</v>
      </c>
      <c r="BU1134">
        <v>0</v>
      </c>
      <c r="BV1134">
        <v>0</v>
      </c>
      <c r="BW1134">
        <v>0</v>
      </c>
      <c r="BX1134">
        <v>0</v>
      </c>
      <c r="BY1134">
        <v>0</v>
      </c>
      <c r="BZ1134">
        <v>0</v>
      </c>
      <c r="CA1134">
        <v>0</v>
      </c>
      <c r="CB1134">
        <v>0</v>
      </c>
      <c r="CC1134">
        <v>0</v>
      </c>
      <c r="CD1134">
        <v>0</v>
      </c>
      <c r="CE1134">
        <v>0</v>
      </c>
      <c r="CF1134">
        <v>0</v>
      </c>
      <c r="CG1134">
        <v>0</v>
      </c>
      <c r="CH1134">
        <v>0</v>
      </c>
      <c r="CI1134">
        <v>0</v>
      </c>
      <c r="CJ1134">
        <v>0</v>
      </c>
      <c r="CK1134">
        <v>0</v>
      </c>
      <c r="CL1134">
        <v>0</v>
      </c>
      <c r="CM1134">
        <v>0</v>
      </c>
      <c r="CN1134">
        <v>0</v>
      </c>
    </row>
    <row r="1135" spans="1:92">
      <c r="A1135" t="s">
        <v>2427</v>
      </c>
      <c r="B1135" t="s">
        <v>25</v>
      </c>
      <c r="C1135" t="s">
        <v>26</v>
      </c>
      <c r="D1135" t="s">
        <v>88</v>
      </c>
      <c r="E1135" t="s">
        <v>89</v>
      </c>
      <c r="F1135" t="s">
        <v>1069</v>
      </c>
      <c r="G1135" t="s">
        <v>2428</v>
      </c>
      <c r="H1135" t="s">
        <v>2429</v>
      </c>
      <c r="I1135">
        <v>100</v>
      </c>
      <c r="J1135" s="1">
        <v>0.86</v>
      </c>
      <c r="K1135" t="s">
        <v>26</v>
      </c>
      <c r="L1135" t="s">
        <v>88</v>
      </c>
      <c r="M1135" t="s">
        <v>89</v>
      </c>
      <c r="N1135" t="s">
        <v>389</v>
      </c>
      <c r="O1135" t="s">
        <v>389</v>
      </c>
      <c r="P1135" t="s">
        <v>2430</v>
      </c>
      <c r="Q1135">
        <v>2</v>
      </c>
      <c r="R1135">
        <v>0.301899999999999</v>
      </c>
      <c r="S1135">
        <f t="shared" si="34"/>
        <v>1</v>
      </c>
      <c r="T1135">
        <f t="shared" si="35"/>
        <v>3</v>
      </c>
      <c r="U1135">
        <v>0</v>
      </c>
      <c r="V1135">
        <v>0</v>
      </c>
      <c r="W1135">
        <v>0</v>
      </c>
      <c r="X1135">
        <v>0</v>
      </c>
      <c r="Y1135">
        <v>0</v>
      </c>
      <c r="Z1135">
        <v>0</v>
      </c>
      <c r="AA1135">
        <v>0</v>
      </c>
      <c r="AB1135">
        <v>0</v>
      </c>
      <c r="AC1135">
        <v>0</v>
      </c>
      <c r="AD1135">
        <v>0</v>
      </c>
      <c r="AE1135">
        <v>0</v>
      </c>
      <c r="AF1135">
        <v>0</v>
      </c>
      <c r="AG1135">
        <v>0</v>
      </c>
      <c r="AH1135">
        <v>0</v>
      </c>
      <c r="AI1135">
        <v>0</v>
      </c>
      <c r="AJ1135">
        <v>0</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v>0</v>
      </c>
      <c r="BR1135">
        <v>0</v>
      </c>
      <c r="BS1135">
        <v>0</v>
      </c>
      <c r="BT1135">
        <v>0</v>
      </c>
      <c r="BU1135">
        <v>0</v>
      </c>
      <c r="BV1135">
        <v>0</v>
      </c>
      <c r="BW1135">
        <v>0</v>
      </c>
      <c r="BX1135">
        <v>0</v>
      </c>
      <c r="BY1135">
        <v>0</v>
      </c>
      <c r="BZ1135">
        <v>3</v>
      </c>
      <c r="CA1135">
        <v>0</v>
      </c>
      <c r="CB1135">
        <v>0</v>
      </c>
      <c r="CC1135">
        <v>0</v>
      </c>
      <c r="CD1135">
        <v>0</v>
      </c>
      <c r="CE1135">
        <v>0</v>
      </c>
      <c r="CF1135">
        <v>0</v>
      </c>
      <c r="CG1135">
        <v>0</v>
      </c>
      <c r="CH1135">
        <v>0</v>
      </c>
      <c r="CI1135">
        <v>0</v>
      </c>
      <c r="CJ1135">
        <v>0</v>
      </c>
      <c r="CK1135">
        <v>0</v>
      </c>
      <c r="CL1135">
        <v>0</v>
      </c>
      <c r="CM1135">
        <v>0</v>
      </c>
      <c r="CN1135">
        <v>0</v>
      </c>
    </row>
    <row r="1136" spans="1:92">
      <c r="A1136" t="s">
        <v>2446</v>
      </c>
      <c r="B1136" t="s">
        <v>25</v>
      </c>
      <c r="C1136" t="s">
        <v>26</v>
      </c>
      <c r="D1136" t="s">
        <v>88</v>
      </c>
      <c r="E1136" t="s">
        <v>89</v>
      </c>
      <c r="F1136" t="s">
        <v>89</v>
      </c>
      <c r="G1136" t="s">
        <v>1366</v>
      </c>
      <c r="H1136" t="s">
        <v>2447</v>
      </c>
      <c r="I1136">
        <v>100</v>
      </c>
      <c r="J1136" s="1">
        <v>0.88</v>
      </c>
      <c r="K1136" t="s">
        <v>26</v>
      </c>
      <c r="L1136" t="s">
        <v>88</v>
      </c>
      <c r="M1136" t="s">
        <v>89</v>
      </c>
      <c r="P1136" t="s">
        <v>1385</v>
      </c>
      <c r="Q1136">
        <v>4</v>
      </c>
      <c r="R1136">
        <v>0.17749000000000001</v>
      </c>
      <c r="S1136">
        <f t="shared" si="34"/>
        <v>1</v>
      </c>
      <c r="T1136">
        <f t="shared" si="35"/>
        <v>3</v>
      </c>
      <c r="U1136">
        <v>0</v>
      </c>
      <c r="V1136">
        <v>0</v>
      </c>
      <c r="W1136">
        <v>0</v>
      </c>
      <c r="X1136">
        <v>0</v>
      </c>
      <c r="Y1136">
        <v>0</v>
      </c>
      <c r="Z1136">
        <v>0</v>
      </c>
      <c r="AA1136">
        <v>0</v>
      </c>
      <c r="AB1136">
        <v>0</v>
      </c>
      <c r="AC1136">
        <v>0</v>
      </c>
      <c r="AD1136">
        <v>0</v>
      </c>
      <c r="AE1136">
        <v>0</v>
      </c>
      <c r="AF1136">
        <v>0</v>
      </c>
      <c r="AG1136">
        <v>0</v>
      </c>
      <c r="AH1136">
        <v>0</v>
      </c>
      <c r="AI1136">
        <v>0</v>
      </c>
      <c r="AJ1136">
        <v>0</v>
      </c>
      <c r="AK1136">
        <v>0</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v>0</v>
      </c>
      <c r="BR1136">
        <v>0</v>
      </c>
      <c r="BS1136">
        <v>0</v>
      </c>
      <c r="BT1136">
        <v>0</v>
      </c>
      <c r="BU1136">
        <v>0</v>
      </c>
      <c r="BV1136">
        <v>0</v>
      </c>
      <c r="BW1136">
        <v>0</v>
      </c>
      <c r="BX1136">
        <v>0</v>
      </c>
      <c r="BY1136">
        <v>0</v>
      </c>
      <c r="BZ1136">
        <v>0</v>
      </c>
      <c r="CA1136">
        <v>3</v>
      </c>
      <c r="CB1136">
        <v>0</v>
      </c>
      <c r="CC1136">
        <v>0</v>
      </c>
      <c r="CD1136">
        <v>0</v>
      </c>
      <c r="CE1136">
        <v>0</v>
      </c>
      <c r="CF1136">
        <v>0</v>
      </c>
      <c r="CG1136">
        <v>0</v>
      </c>
      <c r="CH1136">
        <v>0</v>
      </c>
      <c r="CI1136">
        <v>0</v>
      </c>
      <c r="CJ1136">
        <v>0</v>
      </c>
      <c r="CK1136">
        <v>0</v>
      </c>
      <c r="CL1136">
        <v>0</v>
      </c>
      <c r="CM1136">
        <v>0</v>
      </c>
      <c r="CN1136">
        <v>0</v>
      </c>
    </row>
    <row r="1137" spans="1:92">
      <c r="A1137" t="s">
        <v>955</v>
      </c>
      <c r="B1137" t="s">
        <v>25</v>
      </c>
      <c r="C1137" t="s">
        <v>26</v>
      </c>
      <c r="D1137" t="s">
        <v>27</v>
      </c>
      <c r="E1137" t="s">
        <v>36</v>
      </c>
      <c r="F1137" t="s">
        <v>36</v>
      </c>
      <c r="G1137" t="s">
        <v>956</v>
      </c>
      <c r="H1137" t="s">
        <v>957</v>
      </c>
      <c r="I1137">
        <v>100</v>
      </c>
      <c r="J1137" s="1">
        <v>0.94</v>
      </c>
      <c r="K1137" t="s">
        <v>26</v>
      </c>
      <c r="L1137" t="s">
        <v>27</v>
      </c>
      <c r="M1137" t="s">
        <v>36</v>
      </c>
      <c r="N1137" t="s">
        <v>44</v>
      </c>
      <c r="P1137" t="s">
        <v>958</v>
      </c>
      <c r="Q1137">
        <v>2</v>
      </c>
      <c r="R1137">
        <v>4.326E-2</v>
      </c>
      <c r="S1137">
        <f t="shared" si="34"/>
        <v>2</v>
      </c>
      <c r="T1137">
        <f t="shared" si="35"/>
        <v>2</v>
      </c>
      <c r="U1137">
        <v>0</v>
      </c>
      <c r="V1137">
        <v>0</v>
      </c>
      <c r="W1137">
        <v>0</v>
      </c>
      <c r="X1137">
        <v>0</v>
      </c>
      <c r="Y1137">
        <v>0</v>
      </c>
      <c r="Z1137">
        <v>0</v>
      </c>
      <c r="AA1137">
        <v>0</v>
      </c>
      <c r="AB1137">
        <v>0</v>
      </c>
      <c r="AC1137">
        <v>0</v>
      </c>
      <c r="AD1137">
        <v>0</v>
      </c>
      <c r="AE1137">
        <v>0</v>
      </c>
      <c r="AF1137">
        <v>0</v>
      </c>
      <c r="AG1137">
        <v>0</v>
      </c>
      <c r="AH1137">
        <v>0</v>
      </c>
      <c r="AI1137">
        <v>0</v>
      </c>
      <c r="AJ1137">
        <v>0</v>
      </c>
      <c r="AK1137">
        <v>1</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v>0</v>
      </c>
      <c r="BR1137">
        <v>0</v>
      </c>
      <c r="BS1137">
        <v>0</v>
      </c>
      <c r="BT1137">
        <v>0</v>
      </c>
      <c r="BU1137">
        <v>1</v>
      </c>
      <c r="BV1137">
        <v>0</v>
      </c>
      <c r="BW1137">
        <v>0</v>
      </c>
      <c r="BX1137">
        <v>0</v>
      </c>
      <c r="BY1137">
        <v>0</v>
      </c>
      <c r="BZ1137">
        <v>0</v>
      </c>
      <c r="CA1137">
        <v>0</v>
      </c>
      <c r="CB1137">
        <v>0</v>
      </c>
      <c r="CC1137">
        <v>0</v>
      </c>
      <c r="CD1137">
        <v>0</v>
      </c>
      <c r="CE1137">
        <v>0</v>
      </c>
      <c r="CF1137">
        <v>0</v>
      </c>
      <c r="CG1137">
        <v>0</v>
      </c>
      <c r="CH1137">
        <v>0</v>
      </c>
      <c r="CI1137">
        <v>0</v>
      </c>
      <c r="CJ1137">
        <v>0</v>
      </c>
      <c r="CK1137">
        <v>0</v>
      </c>
      <c r="CL1137">
        <v>0</v>
      </c>
      <c r="CM1137">
        <v>0</v>
      </c>
      <c r="CN1137">
        <v>0</v>
      </c>
    </row>
    <row r="1138" spans="1:92">
      <c r="A1138" t="s">
        <v>1424</v>
      </c>
      <c r="B1138" t="s">
        <v>25</v>
      </c>
      <c r="C1138" t="s">
        <v>26</v>
      </c>
      <c r="D1138" t="s">
        <v>27</v>
      </c>
      <c r="E1138" t="s">
        <v>28</v>
      </c>
      <c r="F1138" t="s">
        <v>28</v>
      </c>
      <c r="G1138" t="s">
        <v>1425</v>
      </c>
      <c r="H1138" t="s">
        <v>1426</v>
      </c>
      <c r="I1138">
        <v>100</v>
      </c>
      <c r="J1138" s="1">
        <v>0.98</v>
      </c>
      <c r="K1138" t="s">
        <v>26</v>
      </c>
      <c r="L1138" t="s">
        <v>27</v>
      </c>
      <c r="M1138" t="s">
        <v>28</v>
      </c>
      <c r="N1138" t="s">
        <v>28</v>
      </c>
      <c r="O1138" t="s">
        <v>28</v>
      </c>
      <c r="P1138" t="s">
        <v>1427</v>
      </c>
      <c r="Q1138">
        <v>3</v>
      </c>
      <c r="R1138">
        <v>2.4580000000000001E-2</v>
      </c>
      <c r="S1138">
        <f t="shared" si="34"/>
        <v>2</v>
      </c>
      <c r="T1138">
        <f t="shared" si="35"/>
        <v>2</v>
      </c>
      <c r="U1138">
        <v>0</v>
      </c>
      <c r="V1138">
        <v>0</v>
      </c>
      <c r="W1138">
        <v>0</v>
      </c>
      <c r="X1138">
        <v>0</v>
      </c>
      <c r="Y1138">
        <v>0</v>
      </c>
      <c r="Z1138">
        <v>0</v>
      </c>
      <c r="AA1138">
        <v>0</v>
      </c>
      <c r="AB1138">
        <v>0</v>
      </c>
      <c r="AC1138">
        <v>0</v>
      </c>
      <c r="AD1138">
        <v>0</v>
      </c>
      <c r="AE1138">
        <v>0</v>
      </c>
      <c r="AF1138">
        <v>0</v>
      </c>
      <c r="AG1138">
        <v>0</v>
      </c>
      <c r="AH1138">
        <v>0</v>
      </c>
      <c r="AI1138">
        <v>0</v>
      </c>
      <c r="AJ1138">
        <v>0</v>
      </c>
      <c r="AK1138">
        <v>0</v>
      </c>
      <c r="AL1138">
        <v>0</v>
      </c>
      <c r="AM1138">
        <v>0</v>
      </c>
      <c r="AN1138">
        <v>0</v>
      </c>
      <c r="AO1138">
        <v>0</v>
      </c>
      <c r="AP1138">
        <v>0</v>
      </c>
      <c r="AQ1138">
        <v>0</v>
      </c>
      <c r="AR1138">
        <v>0</v>
      </c>
      <c r="AS1138">
        <v>0</v>
      </c>
      <c r="AT1138">
        <v>0</v>
      </c>
      <c r="AU1138">
        <v>0</v>
      </c>
      <c r="AV1138">
        <v>1</v>
      </c>
      <c r="AW1138">
        <v>0</v>
      </c>
      <c r="AX1138">
        <v>0</v>
      </c>
      <c r="AY1138">
        <v>0</v>
      </c>
      <c r="AZ1138">
        <v>0</v>
      </c>
      <c r="BA1138">
        <v>0</v>
      </c>
      <c r="BB1138">
        <v>0</v>
      </c>
      <c r="BC1138">
        <v>0</v>
      </c>
      <c r="BD1138">
        <v>1</v>
      </c>
      <c r="BE1138">
        <v>0</v>
      </c>
      <c r="BF1138">
        <v>0</v>
      </c>
      <c r="BG1138">
        <v>0</v>
      </c>
      <c r="BH1138">
        <v>0</v>
      </c>
      <c r="BI1138">
        <v>0</v>
      </c>
      <c r="BJ1138">
        <v>0</v>
      </c>
      <c r="BK1138">
        <v>0</v>
      </c>
      <c r="BL1138">
        <v>0</v>
      </c>
      <c r="BM1138">
        <v>0</v>
      </c>
      <c r="BN1138">
        <v>0</v>
      </c>
      <c r="BO1138">
        <v>0</v>
      </c>
      <c r="BP1138">
        <v>0</v>
      </c>
      <c r="BQ1138">
        <v>0</v>
      </c>
      <c r="BR1138">
        <v>0</v>
      </c>
      <c r="BS1138">
        <v>0</v>
      </c>
      <c r="BT1138">
        <v>0</v>
      </c>
      <c r="BU1138">
        <v>0</v>
      </c>
      <c r="BV1138">
        <v>0</v>
      </c>
      <c r="BW1138">
        <v>0</v>
      </c>
      <c r="BX1138">
        <v>0</v>
      </c>
      <c r="BY1138">
        <v>0</v>
      </c>
      <c r="BZ1138">
        <v>0</v>
      </c>
      <c r="CA1138">
        <v>0</v>
      </c>
      <c r="CB1138">
        <v>0</v>
      </c>
      <c r="CC1138">
        <v>0</v>
      </c>
      <c r="CD1138">
        <v>0</v>
      </c>
      <c r="CE1138">
        <v>0</v>
      </c>
      <c r="CF1138">
        <v>0</v>
      </c>
      <c r="CG1138">
        <v>0</v>
      </c>
      <c r="CH1138">
        <v>0</v>
      </c>
      <c r="CI1138">
        <v>0</v>
      </c>
      <c r="CJ1138">
        <v>0</v>
      </c>
      <c r="CK1138">
        <v>0</v>
      </c>
      <c r="CL1138">
        <v>0</v>
      </c>
      <c r="CM1138">
        <v>0</v>
      </c>
      <c r="CN1138">
        <v>0</v>
      </c>
    </row>
    <row r="1139" spans="1:92">
      <c r="A1139" t="s">
        <v>1644</v>
      </c>
      <c r="B1139" t="s">
        <v>25</v>
      </c>
      <c r="C1139" t="s">
        <v>26</v>
      </c>
      <c r="D1139" t="s">
        <v>27</v>
      </c>
      <c r="E1139" t="s">
        <v>491</v>
      </c>
      <c r="F1139" t="s">
        <v>491</v>
      </c>
      <c r="G1139" t="s">
        <v>1645</v>
      </c>
      <c r="H1139" t="s">
        <v>1646</v>
      </c>
      <c r="I1139">
        <v>100</v>
      </c>
      <c r="J1139" s="1">
        <v>0.83</v>
      </c>
      <c r="K1139" t="s">
        <v>26</v>
      </c>
      <c r="L1139" t="s">
        <v>47</v>
      </c>
      <c r="M1139" t="s">
        <v>1647</v>
      </c>
      <c r="N1139" t="s">
        <v>32</v>
      </c>
      <c r="P1139" t="s">
        <v>1648</v>
      </c>
      <c r="Q1139">
        <v>2</v>
      </c>
      <c r="R1139">
        <v>0.32816000000000001</v>
      </c>
      <c r="S1139">
        <f t="shared" si="34"/>
        <v>2</v>
      </c>
      <c r="T1139">
        <f t="shared" si="35"/>
        <v>2</v>
      </c>
      <c r="U1139">
        <v>0</v>
      </c>
      <c r="V1139">
        <v>0</v>
      </c>
      <c r="W1139">
        <v>0</v>
      </c>
      <c r="X1139">
        <v>0</v>
      </c>
      <c r="Y1139">
        <v>0</v>
      </c>
      <c r="Z1139">
        <v>1</v>
      </c>
      <c r="AA1139">
        <v>0</v>
      </c>
      <c r="AB1139">
        <v>0</v>
      </c>
      <c r="AC1139">
        <v>0</v>
      </c>
      <c r="AD1139">
        <v>0</v>
      </c>
      <c r="AE1139">
        <v>0</v>
      </c>
      <c r="AF1139">
        <v>0</v>
      </c>
      <c r="AG1139">
        <v>0</v>
      </c>
      <c r="AH1139">
        <v>0</v>
      </c>
      <c r="AI1139">
        <v>0</v>
      </c>
      <c r="AJ1139">
        <v>0</v>
      </c>
      <c r="AK1139">
        <v>0</v>
      </c>
      <c r="AL1139">
        <v>0</v>
      </c>
      <c r="AM1139">
        <v>0</v>
      </c>
      <c r="AN1139">
        <v>0</v>
      </c>
      <c r="AO1139">
        <v>0</v>
      </c>
      <c r="AP1139">
        <v>0</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v>0</v>
      </c>
      <c r="BR1139">
        <v>0</v>
      </c>
      <c r="BS1139">
        <v>0</v>
      </c>
      <c r="BT1139">
        <v>0</v>
      </c>
      <c r="BU1139">
        <v>0</v>
      </c>
      <c r="BV1139">
        <v>0</v>
      </c>
      <c r="BW1139">
        <v>0</v>
      </c>
      <c r="BX1139">
        <v>0</v>
      </c>
      <c r="BY1139">
        <v>1</v>
      </c>
      <c r="BZ1139">
        <v>0</v>
      </c>
      <c r="CA1139">
        <v>0</v>
      </c>
      <c r="CB1139">
        <v>0</v>
      </c>
      <c r="CC1139">
        <v>0</v>
      </c>
      <c r="CD1139">
        <v>0</v>
      </c>
      <c r="CE1139">
        <v>0</v>
      </c>
      <c r="CF1139">
        <v>0</v>
      </c>
      <c r="CG1139">
        <v>0</v>
      </c>
      <c r="CH1139">
        <v>0</v>
      </c>
      <c r="CI1139">
        <v>0</v>
      </c>
      <c r="CJ1139">
        <v>0</v>
      </c>
      <c r="CK1139">
        <v>0</v>
      </c>
      <c r="CL1139">
        <v>0</v>
      </c>
      <c r="CM1139">
        <v>0</v>
      </c>
      <c r="CN1139">
        <v>0</v>
      </c>
    </row>
    <row r="1140" spans="1:92">
      <c r="A1140" t="s">
        <v>1814</v>
      </c>
      <c r="B1140" t="s">
        <v>25</v>
      </c>
      <c r="C1140" t="s">
        <v>26</v>
      </c>
      <c r="D1140" t="s">
        <v>88</v>
      </c>
      <c r="E1140" t="s">
        <v>89</v>
      </c>
      <c r="F1140" t="s">
        <v>89</v>
      </c>
      <c r="G1140" t="s">
        <v>1366</v>
      </c>
      <c r="H1140" t="s">
        <v>1815</v>
      </c>
      <c r="I1140">
        <v>100</v>
      </c>
      <c r="J1140" s="1">
        <v>0.99</v>
      </c>
      <c r="K1140" t="s">
        <v>26</v>
      </c>
      <c r="L1140" t="s">
        <v>88</v>
      </c>
      <c r="M1140" t="s">
        <v>89</v>
      </c>
      <c r="N1140" t="s">
        <v>853</v>
      </c>
      <c r="O1140" t="s">
        <v>151</v>
      </c>
      <c r="P1140" t="s">
        <v>1816</v>
      </c>
      <c r="Q1140">
        <v>2</v>
      </c>
      <c r="R1140">
        <v>8.8849999999999804E-2</v>
      </c>
      <c r="S1140">
        <f t="shared" si="34"/>
        <v>2</v>
      </c>
      <c r="T1140">
        <f t="shared" si="35"/>
        <v>2</v>
      </c>
      <c r="U1140">
        <v>0</v>
      </c>
      <c r="V1140">
        <v>0</v>
      </c>
      <c r="W1140">
        <v>0</v>
      </c>
      <c r="X1140">
        <v>0</v>
      </c>
      <c r="Y1140">
        <v>0</v>
      </c>
      <c r="Z1140">
        <v>0</v>
      </c>
      <c r="AA1140">
        <v>0</v>
      </c>
      <c r="AB1140">
        <v>0</v>
      </c>
      <c r="AC1140">
        <v>0</v>
      </c>
      <c r="AD1140">
        <v>1</v>
      </c>
      <c r="AE1140">
        <v>0</v>
      </c>
      <c r="AF1140">
        <v>0</v>
      </c>
      <c r="AG1140">
        <v>0</v>
      </c>
      <c r="AH1140">
        <v>0</v>
      </c>
      <c r="AI1140">
        <v>0</v>
      </c>
      <c r="AJ1140">
        <v>0</v>
      </c>
      <c r="AK1140">
        <v>0</v>
      </c>
      <c r="AL1140">
        <v>0</v>
      </c>
      <c r="AM1140">
        <v>0</v>
      </c>
      <c r="AN1140">
        <v>0</v>
      </c>
      <c r="AO1140">
        <v>0</v>
      </c>
      <c r="AP1140">
        <v>0</v>
      </c>
      <c r="AQ1140">
        <v>0</v>
      </c>
      <c r="AR1140">
        <v>0</v>
      </c>
      <c r="AS1140">
        <v>0</v>
      </c>
      <c r="AT1140">
        <v>0</v>
      </c>
      <c r="AU1140">
        <v>0</v>
      </c>
      <c r="AV1140">
        <v>0</v>
      </c>
      <c r="AW1140">
        <v>0</v>
      </c>
      <c r="AX1140">
        <v>0</v>
      </c>
      <c r="AY1140">
        <v>0</v>
      </c>
      <c r="AZ1140">
        <v>0</v>
      </c>
      <c r="BA1140">
        <v>0</v>
      </c>
      <c r="BB1140">
        <v>0</v>
      </c>
      <c r="BC1140">
        <v>0</v>
      </c>
      <c r="BD1140">
        <v>0</v>
      </c>
      <c r="BE1140">
        <v>0</v>
      </c>
      <c r="BF1140">
        <v>1</v>
      </c>
      <c r="BG1140">
        <v>0</v>
      </c>
      <c r="BH1140">
        <v>0</v>
      </c>
      <c r="BI1140">
        <v>0</v>
      </c>
      <c r="BJ1140">
        <v>0</v>
      </c>
      <c r="BK1140">
        <v>0</v>
      </c>
      <c r="BL1140">
        <v>0</v>
      </c>
      <c r="BM1140">
        <v>0</v>
      </c>
      <c r="BN1140">
        <v>0</v>
      </c>
      <c r="BO1140">
        <v>0</v>
      </c>
      <c r="BP1140">
        <v>0</v>
      </c>
      <c r="BQ1140">
        <v>0</v>
      </c>
      <c r="BR1140">
        <v>0</v>
      </c>
      <c r="BS1140">
        <v>0</v>
      </c>
      <c r="BT1140">
        <v>0</v>
      </c>
      <c r="BU1140">
        <v>0</v>
      </c>
      <c r="BV1140">
        <v>0</v>
      </c>
      <c r="BW1140">
        <v>0</v>
      </c>
      <c r="BX1140">
        <v>0</v>
      </c>
      <c r="BY1140">
        <v>0</v>
      </c>
      <c r="BZ1140">
        <v>0</v>
      </c>
      <c r="CA1140">
        <v>0</v>
      </c>
      <c r="CB1140">
        <v>0</v>
      </c>
      <c r="CC1140">
        <v>0</v>
      </c>
      <c r="CD1140">
        <v>0</v>
      </c>
      <c r="CE1140">
        <v>0</v>
      </c>
      <c r="CF1140">
        <v>0</v>
      </c>
      <c r="CG1140">
        <v>0</v>
      </c>
      <c r="CH1140">
        <v>0</v>
      </c>
      <c r="CI1140">
        <v>0</v>
      </c>
      <c r="CJ1140">
        <v>0</v>
      </c>
      <c r="CK1140">
        <v>0</v>
      </c>
      <c r="CL1140">
        <v>0</v>
      </c>
      <c r="CM1140">
        <v>0</v>
      </c>
      <c r="CN1140">
        <v>0</v>
      </c>
    </row>
    <row r="1141" spans="1:92">
      <c r="A1141" t="s">
        <v>1921</v>
      </c>
      <c r="B1141" t="s">
        <v>25</v>
      </c>
      <c r="C1141" t="s">
        <v>26</v>
      </c>
      <c r="D1141" t="s">
        <v>27</v>
      </c>
      <c r="E1141" t="s">
        <v>28</v>
      </c>
      <c r="F1141" t="s">
        <v>29</v>
      </c>
      <c r="G1141" t="s">
        <v>30</v>
      </c>
      <c r="H1141" t="s">
        <v>1397</v>
      </c>
      <c r="I1141">
        <v>100</v>
      </c>
      <c r="J1141" s="1">
        <v>0.97</v>
      </c>
      <c r="K1141" t="s">
        <v>26</v>
      </c>
      <c r="L1141" t="s">
        <v>27</v>
      </c>
      <c r="M1141" t="s">
        <v>28</v>
      </c>
      <c r="N1141" t="s">
        <v>28</v>
      </c>
      <c r="O1141" t="s">
        <v>28</v>
      </c>
      <c r="P1141" t="s">
        <v>156</v>
      </c>
      <c r="Q1141">
        <v>4</v>
      </c>
      <c r="R1141">
        <v>6.4970000000000194E-2</v>
      </c>
      <c r="S1141">
        <f t="shared" si="34"/>
        <v>2</v>
      </c>
      <c r="T1141">
        <f t="shared" si="35"/>
        <v>2</v>
      </c>
      <c r="U1141">
        <v>0</v>
      </c>
      <c r="V1141">
        <v>0</v>
      </c>
      <c r="W1141">
        <v>0</v>
      </c>
      <c r="X1141">
        <v>0</v>
      </c>
      <c r="Y1141">
        <v>0</v>
      </c>
      <c r="Z1141">
        <v>0</v>
      </c>
      <c r="AA1141">
        <v>0</v>
      </c>
      <c r="AB1141">
        <v>0</v>
      </c>
      <c r="AC1141">
        <v>0</v>
      </c>
      <c r="AD1141">
        <v>0</v>
      </c>
      <c r="AE1141">
        <v>0</v>
      </c>
      <c r="AF1141">
        <v>0</v>
      </c>
      <c r="AG1141">
        <v>0</v>
      </c>
      <c r="AH1141">
        <v>1</v>
      </c>
      <c r="AI1141">
        <v>0</v>
      </c>
      <c r="AJ1141">
        <v>0</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1</v>
      </c>
      <c r="BM1141">
        <v>0</v>
      </c>
      <c r="BN1141">
        <v>0</v>
      </c>
      <c r="BO1141">
        <v>0</v>
      </c>
      <c r="BP1141">
        <v>0</v>
      </c>
      <c r="BQ1141">
        <v>0</v>
      </c>
      <c r="BR1141">
        <v>0</v>
      </c>
      <c r="BS1141">
        <v>0</v>
      </c>
      <c r="BT1141">
        <v>0</v>
      </c>
      <c r="BU1141">
        <v>0</v>
      </c>
      <c r="BV1141">
        <v>0</v>
      </c>
      <c r="BW1141">
        <v>0</v>
      </c>
      <c r="BX1141">
        <v>0</v>
      </c>
      <c r="BY1141">
        <v>0</v>
      </c>
      <c r="BZ1141">
        <v>0</v>
      </c>
      <c r="CA1141">
        <v>0</v>
      </c>
      <c r="CB1141">
        <v>0</v>
      </c>
      <c r="CC1141">
        <v>0</v>
      </c>
      <c r="CD1141">
        <v>0</v>
      </c>
      <c r="CE1141">
        <v>0</v>
      </c>
      <c r="CF1141">
        <v>0</v>
      </c>
      <c r="CG1141">
        <v>0</v>
      </c>
      <c r="CH1141">
        <v>0</v>
      </c>
      <c r="CI1141">
        <v>0</v>
      </c>
      <c r="CJ1141">
        <v>0</v>
      </c>
      <c r="CK1141">
        <v>0</v>
      </c>
      <c r="CL1141">
        <v>0</v>
      </c>
      <c r="CM1141">
        <v>0</v>
      </c>
      <c r="CN1141">
        <v>0</v>
      </c>
    </row>
    <row r="1142" spans="1:92">
      <c r="A1142" t="s">
        <v>1986</v>
      </c>
      <c r="B1142" t="s">
        <v>25</v>
      </c>
      <c r="C1142" t="s">
        <v>26</v>
      </c>
      <c r="D1142" t="s">
        <v>27</v>
      </c>
      <c r="E1142" t="s">
        <v>1446</v>
      </c>
      <c r="F1142" t="s">
        <v>1446</v>
      </c>
      <c r="G1142" t="s">
        <v>1447</v>
      </c>
      <c r="H1142" t="s">
        <v>1448</v>
      </c>
      <c r="I1142">
        <v>100</v>
      </c>
      <c r="J1142" s="1">
        <v>0.96</v>
      </c>
      <c r="K1142" t="s">
        <v>26</v>
      </c>
      <c r="L1142" t="s">
        <v>27</v>
      </c>
      <c r="M1142" t="s">
        <v>28</v>
      </c>
      <c r="N1142" t="s">
        <v>67</v>
      </c>
      <c r="O1142" t="s">
        <v>67</v>
      </c>
      <c r="P1142" t="s">
        <v>1987</v>
      </c>
      <c r="Q1142">
        <v>2</v>
      </c>
      <c r="R1142">
        <v>2.25100000000002E-2</v>
      </c>
      <c r="S1142">
        <f t="shared" si="34"/>
        <v>2</v>
      </c>
      <c r="T1142">
        <f t="shared" si="35"/>
        <v>2</v>
      </c>
      <c r="U1142">
        <v>0</v>
      </c>
      <c r="V1142">
        <v>0</v>
      </c>
      <c r="W1142">
        <v>0</v>
      </c>
      <c r="X1142">
        <v>0</v>
      </c>
      <c r="Y1142">
        <v>0</v>
      </c>
      <c r="Z1142">
        <v>0</v>
      </c>
      <c r="AA1142">
        <v>0</v>
      </c>
      <c r="AB1142">
        <v>0</v>
      </c>
      <c r="AC1142">
        <v>0</v>
      </c>
      <c r="AD1142">
        <v>0</v>
      </c>
      <c r="AE1142">
        <v>0</v>
      </c>
      <c r="AF1142">
        <v>0</v>
      </c>
      <c r="AG1142">
        <v>0</v>
      </c>
      <c r="AH1142">
        <v>0</v>
      </c>
      <c r="AI1142">
        <v>0</v>
      </c>
      <c r="AJ1142">
        <v>0</v>
      </c>
      <c r="AK1142">
        <v>0</v>
      </c>
      <c r="AL1142">
        <v>1</v>
      </c>
      <c r="AM1142">
        <v>0</v>
      </c>
      <c r="AN1142">
        <v>0</v>
      </c>
      <c r="AO1142">
        <v>0</v>
      </c>
      <c r="AP1142">
        <v>0</v>
      </c>
      <c r="AQ1142">
        <v>0</v>
      </c>
      <c r="AR1142">
        <v>0</v>
      </c>
      <c r="AS1142">
        <v>0</v>
      </c>
      <c r="AT1142">
        <v>0</v>
      </c>
      <c r="AU1142">
        <v>0</v>
      </c>
      <c r="AV1142">
        <v>0</v>
      </c>
      <c r="AW1142">
        <v>0</v>
      </c>
      <c r="AX1142">
        <v>0</v>
      </c>
      <c r="AY1142">
        <v>1</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v>0</v>
      </c>
      <c r="BR1142">
        <v>0</v>
      </c>
      <c r="BS1142">
        <v>0</v>
      </c>
      <c r="BT1142">
        <v>0</v>
      </c>
      <c r="BU1142">
        <v>0</v>
      </c>
      <c r="BV1142">
        <v>0</v>
      </c>
      <c r="BW1142">
        <v>0</v>
      </c>
      <c r="BX1142">
        <v>0</v>
      </c>
      <c r="BY1142">
        <v>0</v>
      </c>
      <c r="BZ1142">
        <v>0</v>
      </c>
      <c r="CA1142">
        <v>0</v>
      </c>
      <c r="CB1142">
        <v>0</v>
      </c>
      <c r="CC1142">
        <v>0</v>
      </c>
      <c r="CD1142">
        <v>0</v>
      </c>
      <c r="CE1142">
        <v>0</v>
      </c>
      <c r="CF1142">
        <v>0</v>
      </c>
      <c r="CG1142">
        <v>0</v>
      </c>
      <c r="CH1142">
        <v>0</v>
      </c>
      <c r="CI1142">
        <v>0</v>
      </c>
      <c r="CJ1142">
        <v>0</v>
      </c>
      <c r="CK1142">
        <v>0</v>
      </c>
      <c r="CL1142">
        <v>0</v>
      </c>
      <c r="CM1142">
        <v>0</v>
      </c>
      <c r="CN1142">
        <v>0</v>
      </c>
    </row>
    <row r="1143" spans="1:92">
      <c r="A1143" t="s">
        <v>2114</v>
      </c>
      <c r="B1143" t="s">
        <v>25</v>
      </c>
      <c r="C1143" t="s">
        <v>26</v>
      </c>
      <c r="D1143" t="s">
        <v>47</v>
      </c>
      <c r="E1143" t="s">
        <v>48</v>
      </c>
      <c r="F1143" t="s">
        <v>49</v>
      </c>
      <c r="G1143" t="s">
        <v>92</v>
      </c>
      <c r="H1143" t="s">
        <v>93</v>
      </c>
      <c r="I1143">
        <v>100</v>
      </c>
      <c r="J1143" s="1">
        <v>0.94</v>
      </c>
      <c r="K1143" t="s">
        <v>26</v>
      </c>
      <c r="L1143" t="s">
        <v>47</v>
      </c>
      <c r="M1143" t="s">
        <v>48</v>
      </c>
      <c r="N1143" t="s">
        <v>49</v>
      </c>
      <c r="O1143" t="s">
        <v>52</v>
      </c>
      <c r="P1143" t="s">
        <v>2115</v>
      </c>
      <c r="Q1143">
        <v>2</v>
      </c>
      <c r="R1143">
        <v>0.22231000000000001</v>
      </c>
      <c r="S1143">
        <f t="shared" si="34"/>
        <v>2</v>
      </c>
      <c r="T1143">
        <f t="shared" si="35"/>
        <v>2</v>
      </c>
      <c r="U1143">
        <v>0</v>
      </c>
      <c r="V1143">
        <v>0</v>
      </c>
      <c r="W1143">
        <v>0</v>
      </c>
      <c r="X1143">
        <v>0</v>
      </c>
      <c r="Y1143">
        <v>0</v>
      </c>
      <c r="Z1143">
        <v>0</v>
      </c>
      <c r="AA1143">
        <v>0</v>
      </c>
      <c r="AB1143">
        <v>0</v>
      </c>
      <c r="AC1143">
        <v>0</v>
      </c>
      <c r="AD1143">
        <v>0</v>
      </c>
      <c r="AE1143">
        <v>0</v>
      </c>
      <c r="AF1143">
        <v>0</v>
      </c>
      <c r="AG1143">
        <v>0</v>
      </c>
      <c r="AH1143">
        <v>0</v>
      </c>
      <c r="AI1143">
        <v>0</v>
      </c>
      <c r="AJ1143">
        <v>0</v>
      </c>
      <c r="AK1143">
        <v>0</v>
      </c>
      <c r="AL1143">
        <v>0</v>
      </c>
      <c r="AM1143">
        <v>0</v>
      </c>
      <c r="AN1143">
        <v>0</v>
      </c>
      <c r="AO1143">
        <v>0</v>
      </c>
      <c r="AP1143">
        <v>0</v>
      </c>
      <c r="AQ1143">
        <v>0</v>
      </c>
      <c r="AR1143">
        <v>1</v>
      </c>
      <c r="AS1143">
        <v>0</v>
      </c>
      <c r="AT1143">
        <v>0</v>
      </c>
      <c r="AU1143">
        <v>0</v>
      </c>
      <c r="AV1143">
        <v>0</v>
      </c>
      <c r="AW1143">
        <v>0</v>
      </c>
      <c r="AX1143">
        <v>0</v>
      </c>
      <c r="AY1143">
        <v>0</v>
      </c>
      <c r="AZ1143">
        <v>0</v>
      </c>
      <c r="BA1143">
        <v>0</v>
      </c>
      <c r="BB1143">
        <v>0</v>
      </c>
      <c r="BC1143">
        <v>0</v>
      </c>
      <c r="BD1143">
        <v>1</v>
      </c>
      <c r="BE1143">
        <v>0</v>
      </c>
      <c r="BF1143">
        <v>0</v>
      </c>
      <c r="BG1143">
        <v>0</v>
      </c>
      <c r="BH1143">
        <v>0</v>
      </c>
      <c r="BI1143">
        <v>0</v>
      </c>
      <c r="BJ1143">
        <v>0</v>
      </c>
      <c r="BK1143">
        <v>0</v>
      </c>
      <c r="BL1143">
        <v>0</v>
      </c>
      <c r="BM1143">
        <v>0</v>
      </c>
      <c r="BN1143">
        <v>0</v>
      </c>
      <c r="BO1143">
        <v>0</v>
      </c>
      <c r="BP1143">
        <v>0</v>
      </c>
      <c r="BQ1143">
        <v>0</v>
      </c>
      <c r="BR1143">
        <v>0</v>
      </c>
      <c r="BS1143">
        <v>0</v>
      </c>
      <c r="BT1143">
        <v>0</v>
      </c>
      <c r="BU1143">
        <v>0</v>
      </c>
      <c r="BV1143">
        <v>0</v>
      </c>
      <c r="BW1143">
        <v>0</v>
      </c>
      <c r="BX1143">
        <v>0</v>
      </c>
      <c r="BY1143">
        <v>0</v>
      </c>
      <c r="BZ1143">
        <v>0</v>
      </c>
      <c r="CA1143">
        <v>0</v>
      </c>
      <c r="CB1143">
        <v>0</v>
      </c>
      <c r="CC1143">
        <v>0</v>
      </c>
      <c r="CD1143">
        <v>0</v>
      </c>
      <c r="CE1143">
        <v>0</v>
      </c>
      <c r="CF1143">
        <v>0</v>
      </c>
      <c r="CG1143">
        <v>0</v>
      </c>
      <c r="CH1143">
        <v>0</v>
      </c>
      <c r="CI1143">
        <v>0</v>
      </c>
      <c r="CJ1143">
        <v>0</v>
      </c>
      <c r="CK1143">
        <v>0</v>
      </c>
      <c r="CL1143">
        <v>0</v>
      </c>
      <c r="CM1143">
        <v>0</v>
      </c>
      <c r="CN1143">
        <v>0</v>
      </c>
    </row>
    <row r="1144" spans="1:92">
      <c r="A1144" t="s">
        <v>2153</v>
      </c>
      <c r="B1144" t="s">
        <v>25</v>
      </c>
      <c r="C1144" t="s">
        <v>26</v>
      </c>
      <c r="D1144" t="s">
        <v>27</v>
      </c>
      <c r="E1144" t="s">
        <v>625</v>
      </c>
      <c r="G1144" t="s">
        <v>925</v>
      </c>
      <c r="H1144" t="s">
        <v>926</v>
      </c>
      <c r="I1144">
        <v>100</v>
      </c>
      <c r="J1144" s="1">
        <v>0.89</v>
      </c>
      <c r="K1144" t="s">
        <v>26</v>
      </c>
      <c r="L1144" t="s">
        <v>88</v>
      </c>
      <c r="M1144" t="s">
        <v>89</v>
      </c>
      <c r="N1144" t="s">
        <v>172</v>
      </c>
      <c r="O1144" t="s">
        <v>175</v>
      </c>
      <c r="P1144" t="s">
        <v>1158</v>
      </c>
      <c r="Q1144">
        <v>3</v>
      </c>
      <c r="R1144">
        <v>0.16455</v>
      </c>
      <c r="S1144">
        <f t="shared" si="34"/>
        <v>2</v>
      </c>
      <c r="T1144">
        <f t="shared" si="35"/>
        <v>2</v>
      </c>
      <c r="U1144">
        <v>0</v>
      </c>
      <c r="V1144">
        <v>0</v>
      </c>
      <c r="W1144">
        <v>0</v>
      </c>
      <c r="X1144">
        <v>0</v>
      </c>
      <c r="Y1144">
        <v>0</v>
      </c>
      <c r="Z1144">
        <v>0</v>
      </c>
      <c r="AA1144">
        <v>0</v>
      </c>
      <c r="AB1144">
        <v>0</v>
      </c>
      <c r="AC1144">
        <v>0</v>
      </c>
      <c r="AD1144">
        <v>0</v>
      </c>
      <c r="AE1144">
        <v>0</v>
      </c>
      <c r="AF1144">
        <v>0</v>
      </c>
      <c r="AG1144">
        <v>0</v>
      </c>
      <c r="AH1144">
        <v>0</v>
      </c>
      <c r="AI1144">
        <v>0</v>
      </c>
      <c r="AJ1144">
        <v>0</v>
      </c>
      <c r="AK1144">
        <v>0</v>
      </c>
      <c r="AL1144">
        <v>0</v>
      </c>
      <c r="AM1144">
        <v>0</v>
      </c>
      <c r="AN1144">
        <v>0</v>
      </c>
      <c r="AO1144">
        <v>0</v>
      </c>
      <c r="AP1144">
        <v>0</v>
      </c>
      <c r="AQ1144">
        <v>0</v>
      </c>
      <c r="AR1144">
        <v>0</v>
      </c>
      <c r="AS1144">
        <v>0</v>
      </c>
      <c r="AT1144">
        <v>1</v>
      </c>
      <c r="AU1144">
        <v>0</v>
      </c>
      <c r="AV1144">
        <v>0</v>
      </c>
      <c r="AW1144">
        <v>0</v>
      </c>
      <c r="AX1144">
        <v>0</v>
      </c>
      <c r="AY1144">
        <v>0</v>
      </c>
      <c r="AZ1144">
        <v>0</v>
      </c>
      <c r="BA1144">
        <v>0</v>
      </c>
      <c r="BB1144">
        <v>0</v>
      </c>
      <c r="BC1144">
        <v>0</v>
      </c>
      <c r="BD1144">
        <v>0</v>
      </c>
      <c r="BE1144">
        <v>0</v>
      </c>
      <c r="BF1144">
        <v>0</v>
      </c>
      <c r="BG1144">
        <v>0</v>
      </c>
      <c r="BH1144">
        <v>0</v>
      </c>
      <c r="BI1144">
        <v>0</v>
      </c>
      <c r="BJ1144">
        <v>0</v>
      </c>
      <c r="BK1144">
        <v>1</v>
      </c>
      <c r="BL1144">
        <v>0</v>
      </c>
      <c r="BM1144">
        <v>0</v>
      </c>
      <c r="BN1144">
        <v>0</v>
      </c>
      <c r="BO1144">
        <v>0</v>
      </c>
      <c r="BP1144">
        <v>0</v>
      </c>
      <c r="BQ1144">
        <v>0</v>
      </c>
      <c r="BR1144">
        <v>0</v>
      </c>
      <c r="BS1144">
        <v>0</v>
      </c>
      <c r="BT1144">
        <v>0</v>
      </c>
      <c r="BU1144">
        <v>0</v>
      </c>
      <c r="BV1144">
        <v>0</v>
      </c>
      <c r="BW1144">
        <v>0</v>
      </c>
      <c r="BX1144">
        <v>0</v>
      </c>
      <c r="BY1144">
        <v>0</v>
      </c>
      <c r="BZ1144">
        <v>0</v>
      </c>
      <c r="CA1144">
        <v>0</v>
      </c>
      <c r="CB1144">
        <v>0</v>
      </c>
      <c r="CC1144">
        <v>0</v>
      </c>
      <c r="CD1144">
        <v>0</v>
      </c>
      <c r="CE1144">
        <v>0</v>
      </c>
      <c r="CF1144">
        <v>0</v>
      </c>
      <c r="CG1144">
        <v>0</v>
      </c>
      <c r="CH1144">
        <v>0</v>
      </c>
      <c r="CI1144">
        <v>0</v>
      </c>
      <c r="CJ1144">
        <v>0</v>
      </c>
      <c r="CK1144">
        <v>0</v>
      </c>
      <c r="CL1144">
        <v>0</v>
      </c>
      <c r="CM1144">
        <v>0</v>
      </c>
      <c r="CN1144">
        <v>0</v>
      </c>
    </row>
    <row r="1145" spans="1:92">
      <c r="A1145" t="s">
        <v>2171</v>
      </c>
      <c r="B1145" t="s">
        <v>25</v>
      </c>
      <c r="C1145" t="s">
        <v>26</v>
      </c>
      <c r="D1145" t="s">
        <v>27</v>
      </c>
      <c r="E1145" t="s">
        <v>77</v>
      </c>
      <c r="F1145" t="s">
        <v>643</v>
      </c>
      <c r="G1145" t="s">
        <v>755</v>
      </c>
      <c r="H1145" t="s">
        <v>756</v>
      </c>
      <c r="I1145">
        <v>100</v>
      </c>
      <c r="J1145" s="1">
        <v>0.88</v>
      </c>
      <c r="K1145" t="s">
        <v>26</v>
      </c>
      <c r="L1145" t="s">
        <v>27</v>
      </c>
      <c r="M1145" t="s">
        <v>28</v>
      </c>
      <c r="N1145" t="s">
        <v>29</v>
      </c>
      <c r="O1145" t="s">
        <v>29</v>
      </c>
      <c r="P1145" t="s">
        <v>2172</v>
      </c>
      <c r="Q1145">
        <v>2</v>
      </c>
      <c r="R1145">
        <v>0.41221000000000002</v>
      </c>
      <c r="S1145">
        <f t="shared" si="34"/>
        <v>2</v>
      </c>
      <c r="T1145">
        <f t="shared" si="35"/>
        <v>2</v>
      </c>
      <c r="U1145">
        <v>0</v>
      </c>
      <c r="V1145">
        <v>0</v>
      </c>
      <c r="W1145">
        <v>0</v>
      </c>
      <c r="X1145">
        <v>0</v>
      </c>
      <c r="Y1145">
        <v>0</v>
      </c>
      <c r="Z1145">
        <v>0</v>
      </c>
      <c r="AA1145">
        <v>0</v>
      </c>
      <c r="AB1145">
        <v>0</v>
      </c>
      <c r="AC1145">
        <v>0</v>
      </c>
      <c r="AD1145">
        <v>0</v>
      </c>
      <c r="AE1145">
        <v>0</v>
      </c>
      <c r="AF1145">
        <v>0</v>
      </c>
      <c r="AG1145">
        <v>0</v>
      </c>
      <c r="AH1145">
        <v>0</v>
      </c>
      <c r="AI1145">
        <v>0</v>
      </c>
      <c r="AJ1145">
        <v>0</v>
      </c>
      <c r="AK1145">
        <v>0</v>
      </c>
      <c r="AL1145">
        <v>0</v>
      </c>
      <c r="AM1145">
        <v>0</v>
      </c>
      <c r="AN1145">
        <v>0</v>
      </c>
      <c r="AO1145">
        <v>0</v>
      </c>
      <c r="AP1145">
        <v>0</v>
      </c>
      <c r="AQ1145">
        <v>0</v>
      </c>
      <c r="AR1145">
        <v>0</v>
      </c>
      <c r="AS1145">
        <v>0</v>
      </c>
      <c r="AT1145">
        <v>0</v>
      </c>
      <c r="AU1145">
        <v>1</v>
      </c>
      <c r="AV1145">
        <v>0</v>
      </c>
      <c r="AW1145">
        <v>0</v>
      </c>
      <c r="AX1145">
        <v>0</v>
      </c>
      <c r="AY1145">
        <v>0</v>
      </c>
      <c r="AZ1145">
        <v>0</v>
      </c>
      <c r="BA1145">
        <v>0</v>
      </c>
      <c r="BB1145">
        <v>0</v>
      </c>
      <c r="BC1145">
        <v>0</v>
      </c>
      <c r="BD1145">
        <v>0</v>
      </c>
      <c r="BE1145">
        <v>0</v>
      </c>
      <c r="BF1145">
        <v>0</v>
      </c>
      <c r="BG1145">
        <v>0</v>
      </c>
      <c r="BH1145">
        <v>0</v>
      </c>
      <c r="BI1145">
        <v>0</v>
      </c>
      <c r="BJ1145">
        <v>0</v>
      </c>
      <c r="BK1145">
        <v>0</v>
      </c>
      <c r="BL1145">
        <v>0</v>
      </c>
      <c r="BM1145">
        <v>0</v>
      </c>
      <c r="BN1145">
        <v>0</v>
      </c>
      <c r="BO1145">
        <v>0</v>
      </c>
      <c r="BP1145">
        <v>0</v>
      </c>
      <c r="BQ1145">
        <v>0</v>
      </c>
      <c r="BR1145">
        <v>1</v>
      </c>
      <c r="BS1145">
        <v>0</v>
      </c>
      <c r="BT1145">
        <v>0</v>
      </c>
      <c r="BU1145">
        <v>0</v>
      </c>
      <c r="BV1145">
        <v>0</v>
      </c>
      <c r="BW1145">
        <v>0</v>
      </c>
      <c r="BX1145">
        <v>0</v>
      </c>
      <c r="BY1145">
        <v>0</v>
      </c>
      <c r="BZ1145">
        <v>0</v>
      </c>
      <c r="CA1145">
        <v>0</v>
      </c>
      <c r="CB1145">
        <v>0</v>
      </c>
      <c r="CC1145">
        <v>0</v>
      </c>
      <c r="CD1145">
        <v>0</v>
      </c>
      <c r="CE1145">
        <v>0</v>
      </c>
      <c r="CF1145">
        <v>0</v>
      </c>
      <c r="CG1145">
        <v>0</v>
      </c>
      <c r="CH1145">
        <v>0</v>
      </c>
      <c r="CI1145">
        <v>0</v>
      </c>
      <c r="CJ1145">
        <v>0</v>
      </c>
      <c r="CK1145">
        <v>0</v>
      </c>
      <c r="CL1145">
        <v>0</v>
      </c>
      <c r="CM1145">
        <v>0</v>
      </c>
      <c r="CN1145">
        <v>0</v>
      </c>
    </row>
    <row r="1146" spans="1:92">
      <c r="A1146" t="s">
        <v>1268</v>
      </c>
      <c r="B1146" t="s">
        <v>25</v>
      </c>
      <c r="C1146" t="s">
        <v>26</v>
      </c>
      <c r="D1146" t="s">
        <v>27</v>
      </c>
      <c r="E1146" t="s">
        <v>119</v>
      </c>
      <c r="F1146" t="s">
        <v>44</v>
      </c>
      <c r="G1146" t="s">
        <v>120</v>
      </c>
      <c r="H1146" t="s">
        <v>121</v>
      </c>
      <c r="I1146">
        <v>100</v>
      </c>
      <c r="J1146" s="1">
        <v>0.9</v>
      </c>
      <c r="K1146" t="s">
        <v>26</v>
      </c>
      <c r="L1146" t="s">
        <v>27</v>
      </c>
      <c r="M1146" t="s">
        <v>28</v>
      </c>
      <c r="N1146" t="s">
        <v>28</v>
      </c>
      <c r="O1146" t="s">
        <v>28</v>
      </c>
      <c r="P1146" t="s">
        <v>1269</v>
      </c>
      <c r="Q1146">
        <v>2</v>
      </c>
      <c r="R1146">
        <v>0.34500999999999998</v>
      </c>
      <c r="S1146">
        <f t="shared" si="34"/>
        <v>1</v>
      </c>
      <c r="T1146">
        <f t="shared" si="35"/>
        <v>2</v>
      </c>
      <c r="U1146">
        <v>0</v>
      </c>
      <c r="V1146">
        <v>0</v>
      </c>
      <c r="W1146">
        <v>0</v>
      </c>
      <c r="X1146">
        <v>0</v>
      </c>
      <c r="Y1146">
        <v>0</v>
      </c>
      <c r="Z1146">
        <v>0</v>
      </c>
      <c r="AA1146">
        <v>0</v>
      </c>
      <c r="AB1146">
        <v>0</v>
      </c>
      <c r="AC1146">
        <v>0</v>
      </c>
      <c r="AD1146">
        <v>0</v>
      </c>
      <c r="AE1146">
        <v>0</v>
      </c>
      <c r="AF1146">
        <v>0</v>
      </c>
      <c r="AG1146">
        <v>0</v>
      </c>
      <c r="AH1146">
        <v>0</v>
      </c>
      <c r="AI1146">
        <v>0</v>
      </c>
      <c r="AJ1146">
        <v>0</v>
      </c>
      <c r="AK1146">
        <v>0</v>
      </c>
      <c r="AL1146">
        <v>0</v>
      </c>
      <c r="AM1146">
        <v>0</v>
      </c>
      <c r="AN1146">
        <v>0</v>
      </c>
      <c r="AO1146">
        <v>0</v>
      </c>
      <c r="AP1146">
        <v>0</v>
      </c>
      <c r="AQ1146">
        <v>0</v>
      </c>
      <c r="AR1146">
        <v>0</v>
      </c>
      <c r="AS1146">
        <v>0</v>
      </c>
      <c r="AT1146">
        <v>0</v>
      </c>
      <c r="AU1146">
        <v>0</v>
      </c>
      <c r="AV1146">
        <v>0</v>
      </c>
      <c r="AW1146">
        <v>0</v>
      </c>
      <c r="AX1146">
        <v>0</v>
      </c>
      <c r="AY1146">
        <v>2</v>
      </c>
      <c r="AZ1146">
        <v>0</v>
      </c>
      <c r="BA1146">
        <v>0</v>
      </c>
      <c r="BB1146">
        <v>0</v>
      </c>
      <c r="BC1146">
        <v>0</v>
      </c>
      <c r="BD1146">
        <v>0</v>
      </c>
      <c r="BE1146">
        <v>0</v>
      </c>
      <c r="BF1146">
        <v>0</v>
      </c>
      <c r="BG1146">
        <v>0</v>
      </c>
      <c r="BH1146">
        <v>0</v>
      </c>
      <c r="BI1146">
        <v>0</v>
      </c>
      <c r="BJ1146">
        <v>0</v>
      </c>
      <c r="BK1146">
        <v>0</v>
      </c>
      <c r="BL1146">
        <v>0</v>
      </c>
      <c r="BM1146">
        <v>0</v>
      </c>
      <c r="BN1146">
        <v>0</v>
      </c>
      <c r="BO1146">
        <v>0</v>
      </c>
      <c r="BP1146">
        <v>0</v>
      </c>
      <c r="BQ1146">
        <v>0</v>
      </c>
      <c r="BR1146">
        <v>0</v>
      </c>
      <c r="BS1146">
        <v>0</v>
      </c>
      <c r="BT1146">
        <v>0</v>
      </c>
      <c r="BU1146">
        <v>0</v>
      </c>
      <c r="BV1146">
        <v>0</v>
      </c>
      <c r="BW1146">
        <v>0</v>
      </c>
      <c r="BX1146">
        <v>0</v>
      </c>
      <c r="BY1146">
        <v>0</v>
      </c>
      <c r="BZ1146">
        <v>0</v>
      </c>
      <c r="CA1146">
        <v>0</v>
      </c>
      <c r="CB1146">
        <v>0</v>
      </c>
      <c r="CC1146">
        <v>0</v>
      </c>
      <c r="CD1146">
        <v>0</v>
      </c>
      <c r="CE1146">
        <v>0</v>
      </c>
      <c r="CF1146">
        <v>0</v>
      </c>
      <c r="CG1146">
        <v>0</v>
      </c>
      <c r="CH1146">
        <v>0</v>
      </c>
      <c r="CI1146">
        <v>0</v>
      </c>
      <c r="CJ1146">
        <v>0</v>
      </c>
      <c r="CK1146">
        <v>0</v>
      </c>
      <c r="CL1146">
        <v>0</v>
      </c>
      <c r="CM1146">
        <v>0</v>
      </c>
      <c r="CN1146">
        <v>0</v>
      </c>
    </row>
    <row r="1147" spans="1:92">
      <c r="A1147" t="s">
        <v>1879</v>
      </c>
      <c r="B1147" t="s">
        <v>25</v>
      </c>
      <c r="C1147" t="s">
        <v>26</v>
      </c>
      <c r="D1147" t="s">
        <v>27</v>
      </c>
      <c r="E1147" t="s">
        <v>28</v>
      </c>
      <c r="F1147" t="s">
        <v>29</v>
      </c>
      <c r="G1147" t="s">
        <v>164</v>
      </c>
      <c r="H1147" t="s">
        <v>1127</v>
      </c>
      <c r="I1147">
        <v>100</v>
      </c>
      <c r="J1147" s="1">
        <v>0.99</v>
      </c>
      <c r="K1147" t="s">
        <v>26</v>
      </c>
      <c r="L1147" t="s">
        <v>27</v>
      </c>
      <c r="M1147" t="s">
        <v>28</v>
      </c>
      <c r="N1147" t="s">
        <v>29</v>
      </c>
      <c r="O1147" t="s">
        <v>59</v>
      </c>
      <c r="P1147" t="s">
        <v>1128</v>
      </c>
      <c r="Q1147">
        <v>3</v>
      </c>
      <c r="R1147">
        <v>5.2040000000000301E-2</v>
      </c>
      <c r="S1147">
        <f t="shared" si="34"/>
        <v>1</v>
      </c>
      <c r="T1147">
        <f t="shared" si="35"/>
        <v>2</v>
      </c>
      <c r="U1147">
        <v>0</v>
      </c>
      <c r="V1147">
        <v>0</v>
      </c>
      <c r="W1147">
        <v>0</v>
      </c>
      <c r="X1147">
        <v>0</v>
      </c>
      <c r="Y1147">
        <v>0</v>
      </c>
      <c r="Z1147">
        <v>0</v>
      </c>
      <c r="AA1147">
        <v>0</v>
      </c>
      <c r="AB1147">
        <v>0</v>
      </c>
      <c r="AC1147">
        <v>0</v>
      </c>
      <c r="AD1147">
        <v>0</v>
      </c>
      <c r="AE1147">
        <v>0</v>
      </c>
      <c r="AF1147">
        <v>0</v>
      </c>
      <c r="AG1147">
        <v>2</v>
      </c>
      <c r="AH1147">
        <v>0</v>
      </c>
      <c r="AI1147">
        <v>0</v>
      </c>
      <c r="AJ1147">
        <v>0</v>
      </c>
      <c r="AK1147">
        <v>0</v>
      </c>
      <c r="AL1147">
        <v>0</v>
      </c>
      <c r="AM1147">
        <v>0</v>
      </c>
      <c r="AN1147">
        <v>0</v>
      </c>
      <c r="AO1147">
        <v>0</v>
      </c>
      <c r="AP1147">
        <v>0</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v>0</v>
      </c>
      <c r="BR1147">
        <v>0</v>
      </c>
      <c r="BS1147">
        <v>0</v>
      </c>
      <c r="BT1147">
        <v>0</v>
      </c>
      <c r="BU1147">
        <v>0</v>
      </c>
      <c r="BV1147">
        <v>0</v>
      </c>
      <c r="BW1147">
        <v>0</v>
      </c>
      <c r="BX1147">
        <v>0</v>
      </c>
      <c r="BY1147">
        <v>0</v>
      </c>
      <c r="BZ1147">
        <v>0</v>
      </c>
      <c r="CA1147">
        <v>0</v>
      </c>
      <c r="CB1147">
        <v>0</v>
      </c>
      <c r="CC1147">
        <v>0</v>
      </c>
      <c r="CD1147">
        <v>0</v>
      </c>
      <c r="CE1147">
        <v>0</v>
      </c>
      <c r="CF1147">
        <v>0</v>
      </c>
      <c r="CG1147">
        <v>0</v>
      </c>
      <c r="CH1147">
        <v>0</v>
      </c>
      <c r="CI1147">
        <v>0</v>
      </c>
      <c r="CJ1147">
        <v>0</v>
      </c>
      <c r="CK1147">
        <v>0</v>
      </c>
      <c r="CL1147">
        <v>0</v>
      </c>
      <c r="CM1147">
        <v>0</v>
      </c>
      <c r="CN1147">
        <v>0</v>
      </c>
    </row>
    <row r="1148" spans="1:92">
      <c r="A1148" t="s">
        <v>2052</v>
      </c>
      <c r="B1148" t="s">
        <v>25</v>
      </c>
      <c r="C1148" t="s">
        <v>26</v>
      </c>
      <c r="D1148" t="s">
        <v>88</v>
      </c>
      <c r="E1148" t="s">
        <v>89</v>
      </c>
      <c r="F1148" t="s">
        <v>89</v>
      </c>
      <c r="G1148" t="s">
        <v>337</v>
      </c>
      <c r="H1148" t="s">
        <v>338</v>
      </c>
      <c r="I1148">
        <v>100</v>
      </c>
      <c r="J1148" s="1">
        <v>0.96</v>
      </c>
      <c r="K1148" t="s">
        <v>26</v>
      </c>
      <c r="L1148" t="s">
        <v>88</v>
      </c>
      <c r="M1148" t="s">
        <v>89</v>
      </c>
      <c r="N1148" t="s">
        <v>89</v>
      </c>
      <c r="O1148" t="s">
        <v>89</v>
      </c>
      <c r="P1148" t="s">
        <v>1085</v>
      </c>
      <c r="Q1148">
        <v>7</v>
      </c>
      <c r="R1148">
        <v>0.10829999999999899</v>
      </c>
      <c r="S1148">
        <f t="shared" si="34"/>
        <v>1</v>
      </c>
      <c r="T1148">
        <f t="shared" si="35"/>
        <v>2</v>
      </c>
      <c r="U1148">
        <v>0</v>
      </c>
      <c r="V1148">
        <v>0</v>
      </c>
      <c r="W1148">
        <v>0</v>
      </c>
      <c r="X1148">
        <v>0</v>
      </c>
      <c r="Y1148">
        <v>0</v>
      </c>
      <c r="Z1148">
        <v>0</v>
      </c>
      <c r="AA1148">
        <v>0</v>
      </c>
      <c r="AB1148">
        <v>0</v>
      </c>
      <c r="AC1148">
        <v>0</v>
      </c>
      <c r="AD1148">
        <v>0</v>
      </c>
      <c r="AE1148">
        <v>0</v>
      </c>
      <c r="AF1148">
        <v>0</v>
      </c>
      <c r="AG1148">
        <v>0</v>
      </c>
      <c r="AH1148">
        <v>0</v>
      </c>
      <c r="AI1148">
        <v>0</v>
      </c>
      <c r="AJ1148">
        <v>0</v>
      </c>
      <c r="AK1148">
        <v>0</v>
      </c>
      <c r="AL1148">
        <v>0</v>
      </c>
      <c r="AM1148">
        <v>0</v>
      </c>
      <c r="AN1148">
        <v>2</v>
      </c>
      <c r="AO1148">
        <v>0</v>
      </c>
      <c r="AP1148">
        <v>0</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v>0</v>
      </c>
      <c r="BR1148">
        <v>0</v>
      </c>
      <c r="BS1148">
        <v>0</v>
      </c>
      <c r="BT1148">
        <v>0</v>
      </c>
      <c r="BU1148">
        <v>0</v>
      </c>
      <c r="BV1148">
        <v>0</v>
      </c>
      <c r="BW1148">
        <v>0</v>
      </c>
      <c r="BX1148">
        <v>0</v>
      </c>
      <c r="BY1148">
        <v>0</v>
      </c>
      <c r="BZ1148">
        <v>0</v>
      </c>
      <c r="CA1148">
        <v>0</v>
      </c>
      <c r="CB1148">
        <v>0</v>
      </c>
      <c r="CC1148">
        <v>0</v>
      </c>
      <c r="CD1148">
        <v>0</v>
      </c>
      <c r="CE1148">
        <v>0</v>
      </c>
      <c r="CF1148">
        <v>0</v>
      </c>
      <c r="CG1148">
        <v>0</v>
      </c>
      <c r="CH1148">
        <v>0</v>
      </c>
      <c r="CI1148">
        <v>0</v>
      </c>
      <c r="CJ1148">
        <v>0</v>
      </c>
      <c r="CK1148">
        <v>0</v>
      </c>
      <c r="CL1148">
        <v>0</v>
      </c>
      <c r="CM1148">
        <v>0</v>
      </c>
      <c r="CN1148">
        <v>0</v>
      </c>
    </row>
    <row r="1149" spans="1:92">
      <c r="A1149" t="s">
        <v>2142</v>
      </c>
      <c r="B1149" t="s">
        <v>25</v>
      </c>
      <c r="C1149" t="s">
        <v>26</v>
      </c>
      <c r="D1149" t="s">
        <v>88</v>
      </c>
      <c r="E1149" t="s">
        <v>89</v>
      </c>
      <c r="F1149" t="s">
        <v>89</v>
      </c>
      <c r="G1149" t="s">
        <v>337</v>
      </c>
      <c r="H1149" t="s">
        <v>338</v>
      </c>
      <c r="I1149">
        <v>100</v>
      </c>
      <c r="J1149" s="1">
        <v>0.97</v>
      </c>
      <c r="K1149" t="s">
        <v>26</v>
      </c>
      <c r="L1149" t="s">
        <v>88</v>
      </c>
      <c r="M1149" t="s">
        <v>89</v>
      </c>
      <c r="N1149" t="s">
        <v>89</v>
      </c>
      <c r="O1149" t="s">
        <v>89</v>
      </c>
      <c r="P1149" t="s">
        <v>1085</v>
      </c>
      <c r="Q1149">
        <v>8</v>
      </c>
      <c r="R1149">
        <v>2.9469999999999798E-2</v>
      </c>
      <c r="S1149">
        <f t="shared" si="34"/>
        <v>1</v>
      </c>
      <c r="T1149">
        <f t="shared" si="35"/>
        <v>2</v>
      </c>
      <c r="U1149">
        <v>0</v>
      </c>
      <c r="V1149">
        <v>0</v>
      </c>
      <c r="W1149">
        <v>0</v>
      </c>
      <c r="X1149">
        <v>0</v>
      </c>
      <c r="Y1149">
        <v>0</v>
      </c>
      <c r="Z1149">
        <v>0</v>
      </c>
      <c r="AA1149">
        <v>0</v>
      </c>
      <c r="AB1149">
        <v>0</v>
      </c>
      <c r="AC1149">
        <v>0</v>
      </c>
      <c r="AD1149">
        <v>0</v>
      </c>
      <c r="AE1149">
        <v>0</v>
      </c>
      <c r="AF1149">
        <v>0</v>
      </c>
      <c r="AG1149">
        <v>0</v>
      </c>
      <c r="AH1149">
        <v>0</v>
      </c>
      <c r="AI1149">
        <v>0</v>
      </c>
      <c r="AJ1149">
        <v>0</v>
      </c>
      <c r="AK1149">
        <v>0</v>
      </c>
      <c r="AL1149">
        <v>0</v>
      </c>
      <c r="AM1149">
        <v>0</v>
      </c>
      <c r="AN1149">
        <v>0</v>
      </c>
      <c r="AO1149">
        <v>0</v>
      </c>
      <c r="AP1149">
        <v>0</v>
      </c>
      <c r="AQ1149">
        <v>0</v>
      </c>
      <c r="AR1149">
        <v>0</v>
      </c>
      <c r="AS1149">
        <v>0</v>
      </c>
      <c r="AT1149">
        <v>2</v>
      </c>
      <c r="AU1149">
        <v>0</v>
      </c>
      <c r="AV1149">
        <v>0</v>
      </c>
      <c r="AW1149">
        <v>0</v>
      </c>
      <c r="AX1149">
        <v>0</v>
      </c>
      <c r="AY1149">
        <v>0</v>
      </c>
      <c r="AZ1149">
        <v>0</v>
      </c>
      <c r="BA1149">
        <v>0</v>
      </c>
      <c r="BB1149">
        <v>0</v>
      </c>
      <c r="BC1149">
        <v>0</v>
      </c>
      <c r="BD1149">
        <v>0</v>
      </c>
      <c r="BE1149">
        <v>0</v>
      </c>
      <c r="BF1149">
        <v>0</v>
      </c>
      <c r="BG1149">
        <v>0</v>
      </c>
      <c r="BH1149">
        <v>0</v>
      </c>
      <c r="BI1149">
        <v>0</v>
      </c>
      <c r="BJ1149">
        <v>0</v>
      </c>
      <c r="BK1149">
        <v>0</v>
      </c>
      <c r="BL1149">
        <v>0</v>
      </c>
      <c r="BM1149">
        <v>0</v>
      </c>
      <c r="BN1149">
        <v>0</v>
      </c>
      <c r="BO1149">
        <v>0</v>
      </c>
      <c r="BP1149">
        <v>0</v>
      </c>
      <c r="BQ1149">
        <v>0</v>
      </c>
      <c r="BR1149">
        <v>0</v>
      </c>
      <c r="BS1149">
        <v>0</v>
      </c>
      <c r="BT1149">
        <v>0</v>
      </c>
      <c r="BU1149">
        <v>0</v>
      </c>
      <c r="BV1149">
        <v>0</v>
      </c>
      <c r="BW1149">
        <v>0</v>
      </c>
      <c r="BX1149">
        <v>0</v>
      </c>
      <c r="BY1149">
        <v>0</v>
      </c>
      <c r="BZ1149">
        <v>0</v>
      </c>
      <c r="CA1149">
        <v>0</v>
      </c>
      <c r="CB1149">
        <v>0</v>
      </c>
      <c r="CC1149">
        <v>0</v>
      </c>
      <c r="CD1149">
        <v>0</v>
      </c>
      <c r="CE1149">
        <v>0</v>
      </c>
      <c r="CF1149">
        <v>0</v>
      </c>
      <c r="CG1149">
        <v>0</v>
      </c>
      <c r="CH1149">
        <v>0</v>
      </c>
      <c r="CI1149">
        <v>0</v>
      </c>
      <c r="CJ1149">
        <v>0</v>
      </c>
      <c r="CK1149">
        <v>0</v>
      </c>
      <c r="CL1149">
        <v>0</v>
      </c>
      <c r="CM1149">
        <v>0</v>
      </c>
      <c r="CN1149">
        <v>0</v>
      </c>
    </row>
    <row r="1150" spans="1:92">
      <c r="A1150" t="s">
        <v>2269</v>
      </c>
      <c r="B1150" t="s">
        <v>25</v>
      </c>
      <c r="C1150" t="s">
        <v>26</v>
      </c>
      <c r="D1150" t="s">
        <v>47</v>
      </c>
      <c r="E1150" t="s">
        <v>48</v>
      </c>
      <c r="F1150" t="s">
        <v>49</v>
      </c>
      <c r="G1150" t="s">
        <v>50</v>
      </c>
      <c r="H1150" t="s">
        <v>158</v>
      </c>
      <c r="I1150">
        <v>100</v>
      </c>
      <c r="J1150" s="1">
        <v>0.98</v>
      </c>
      <c r="K1150" t="s">
        <v>26</v>
      </c>
      <c r="L1150" t="s">
        <v>47</v>
      </c>
      <c r="M1150" t="s">
        <v>48</v>
      </c>
      <c r="N1150" t="s">
        <v>49</v>
      </c>
      <c r="O1150" t="s">
        <v>52</v>
      </c>
      <c r="P1150" t="s">
        <v>106</v>
      </c>
      <c r="Q1150">
        <v>19</v>
      </c>
      <c r="R1150">
        <v>7.7219999999999803E-2</v>
      </c>
      <c r="S1150">
        <f t="shared" si="34"/>
        <v>1</v>
      </c>
      <c r="T1150">
        <f t="shared" si="35"/>
        <v>2</v>
      </c>
      <c r="U1150">
        <v>0</v>
      </c>
      <c r="V1150">
        <v>0</v>
      </c>
      <c r="W1150">
        <v>0</v>
      </c>
      <c r="X1150">
        <v>0</v>
      </c>
      <c r="Y1150">
        <v>0</v>
      </c>
      <c r="Z1150">
        <v>0</v>
      </c>
      <c r="AA1150">
        <v>0</v>
      </c>
      <c r="AB1150">
        <v>0</v>
      </c>
      <c r="AC1150">
        <v>0</v>
      </c>
      <c r="AD1150">
        <v>0</v>
      </c>
      <c r="AE1150">
        <v>0</v>
      </c>
      <c r="AF1150">
        <v>0</v>
      </c>
      <c r="AG1150">
        <v>0</v>
      </c>
      <c r="AH1150">
        <v>0</v>
      </c>
      <c r="AI1150">
        <v>0</v>
      </c>
      <c r="AJ1150">
        <v>0</v>
      </c>
      <c r="AK1150">
        <v>0</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2</v>
      </c>
      <c r="BE1150">
        <v>0</v>
      </c>
      <c r="BF1150">
        <v>0</v>
      </c>
      <c r="BG1150">
        <v>0</v>
      </c>
      <c r="BH1150">
        <v>0</v>
      </c>
      <c r="BI1150">
        <v>0</v>
      </c>
      <c r="BJ1150">
        <v>0</v>
      </c>
      <c r="BK1150">
        <v>0</v>
      </c>
      <c r="BL1150">
        <v>0</v>
      </c>
      <c r="BM1150">
        <v>0</v>
      </c>
      <c r="BN1150">
        <v>0</v>
      </c>
      <c r="BO1150">
        <v>0</v>
      </c>
      <c r="BP1150">
        <v>0</v>
      </c>
      <c r="BQ1150">
        <v>0</v>
      </c>
      <c r="BR1150">
        <v>0</v>
      </c>
      <c r="BS1150">
        <v>0</v>
      </c>
      <c r="BT1150">
        <v>0</v>
      </c>
      <c r="BU1150">
        <v>0</v>
      </c>
      <c r="BV1150">
        <v>0</v>
      </c>
      <c r="BW1150">
        <v>0</v>
      </c>
      <c r="BX1150">
        <v>0</v>
      </c>
      <c r="BY1150">
        <v>0</v>
      </c>
      <c r="BZ1150">
        <v>0</v>
      </c>
      <c r="CA1150">
        <v>0</v>
      </c>
      <c r="CB1150">
        <v>0</v>
      </c>
      <c r="CC1150">
        <v>0</v>
      </c>
      <c r="CD1150">
        <v>0</v>
      </c>
      <c r="CE1150">
        <v>0</v>
      </c>
      <c r="CF1150">
        <v>0</v>
      </c>
      <c r="CG1150">
        <v>0</v>
      </c>
      <c r="CH1150">
        <v>0</v>
      </c>
      <c r="CI1150">
        <v>0</v>
      </c>
      <c r="CJ1150">
        <v>0</v>
      </c>
      <c r="CK1150">
        <v>0</v>
      </c>
      <c r="CL1150">
        <v>0</v>
      </c>
      <c r="CM1150">
        <v>0</v>
      </c>
      <c r="CN1150">
        <v>0</v>
      </c>
    </row>
    <row r="1151" spans="1:92">
      <c r="A1151" t="s">
        <v>2395</v>
      </c>
      <c r="B1151" t="s">
        <v>25</v>
      </c>
      <c r="C1151" t="s">
        <v>26</v>
      </c>
      <c r="D1151" t="s">
        <v>88</v>
      </c>
      <c r="E1151" t="s">
        <v>89</v>
      </c>
      <c r="F1151" t="s">
        <v>172</v>
      </c>
      <c r="G1151" t="s">
        <v>521</v>
      </c>
      <c r="H1151" t="s">
        <v>522</v>
      </c>
      <c r="I1151">
        <v>100</v>
      </c>
      <c r="J1151" s="1">
        <v>0.93</v>
      </c>
      <c r="K1151" t="s">
        <v>26</v>
      </c>
      <c r="L1151" t="s">
        <v>88</v>
      </c>
      <c r="M1151" t="s">
        <v>89</v>
      </c>
      <c r="N1151" t="s">
        <v>172</v>
      </c>
      <c r="O1151" t="s">
        <v>111</v>
      </c>
      <c r="P1151" t="s">
        <v>482</v>
      </c>
      <c r="Q1151">
        <v>10</v>
      </c>
      <c r="R1151">
        <v>6.0889999999999798E-2</v>
      </c>
      <c r="S1151">
        <f t="shared" si="34"/>
        <v>1</v>
      </c>
      <c r="T1151">
        <f t="shared" si="35"/>
        <v>2</v>
      </c>
      <c r="U1151">
        <v>0</v>
      </c>
      <c r="V1151">
        <v>0</v>
      </c>
      <c r="W1151">
        <v>0</v>
      </c>
      <c r="X1151">
        <v>0</v>
      </c>
      <c r="Y1151">
        <v>0</v>
      </c>
      <c r="Z1151">
        <v>0</v>
      </c>
      <c r="AA1151">
        <v>0</v>
      </c>
      <c r="AB1151">
        <v>0</v>
      </c>
      <c r="AC1151">
        <v>0</v>
      </c>
      <c r="AD1151">
        <v>0</v>
      </c>
      <c r="AE1151">
        <v>0</v>
      </c>
      <c r="AF1151">
        <v>0</v>
      </c>
      <c r="AG1151">
        <v>0</v>
      </c>
      <c r="AH1151">
        <v>0</v>
      </c>
      <c r="AI1151">
        <v>0</v>
      </c>
      <c r="AJ1151">
        <v>0</v>
      </c>
      <c r="AK1151">
        <v>0</v>
      </c>
      <c r="AL1151">
        <v>0</v>
      </c>
      <c r="AM1151">
        <v>0</v>
      </c>
      <c r="AN1151">
        <v>0</v>
      </c>
      <c r="AO1151">
        <v>0</v>
      </c>
      <c r="AP1151">
        <v>0</v>
      </c>
      <c r="AQ1151">
        <v>0</v>
      </c>
      <c r="AR1151">
        <v>0</v>
      </c>
      <c r="AS1151">
        <v>0</v>
      </c>
      <c r="AT1151">
        <v>0</v>
      </c>
      <c r="AU1151">
        <v>0</v>
      </c>
      <c r="AV1151">
        <v>0</v>
      </c>
      <c r="AW1151">
        <v>0</v>
      </c>
      <c r="AX1151">
        <v>0</v>
      </c>
      <c r="AY1151">
        <v>0</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v>0</v>
      </c>
      <c r="BR1151">
        <v>0</v>
      </c>
      <c r="BS1151">
        <v>2</v>
      </c>
      <c r="BT1151">
        <v>0</v>
      </c>
      <c r="BU1151">
        <v>0</v>
      </c>
      <c r="BV1151">
        <v>0</v>
      </c>
      <c r="BW1151">
        <v>0</v>
      </c>
      <c r="BX1151">
        <v>0</v>
      </c>
      <c r="BY1151">
        <v>0</v>
      </c>
      <c r="BZ1151">
        <v>0</v>
      </c>
      <c r="CA1151">
        <v>0</v>
      </c>
      <c r="CB1151">
        <v>0</v>
      </c>
      <c r="CC1151">
        <v>0</v>
      </c>
      <c r="CD1151">
        <v>0</v>
      </c>
      <c r="CE1151">
        <v>0</v>
      </c>
      <c r="CF1151">
        <v>0</v>
      </c>
      <c r="CG1151">
        <v>0</v>
      </c>
      <c r="CH1151">
        <v>0</v>
      </c>
      <c r="CI1151">
        <v>0</v>
      </c>
      <c r="CJ1151">
        <v>0</v>
      </c>
      <c r="CK1151">
        <v>0</v>
      </c>
      <c r="CL1151">
        <v>0</v>
      </c>
      <c r="CM1151">
        <v>0</v>
      </c>
      <c r="CN1151">
        <v>0</v>
      </c>
    </row>
    <row r="1152" spans="1:92">
      <c r="A1152" t="s">
        <v>2453</v>
      </c>
      <c r="B1152" t="s">
        <v>25</v>
      </c>
      <c r="C1152" t="s">
        <v>26</v>
      </c>
      <c r="D1152" t="s">
        <v>27</v>
      </c>
      <c r="E1152" t="s">
        <v>59</v>
      </c>
      <c r="F1152" t="s">
        <v>59</v>
      </c>
      <c r="G1152" t="s">
        <v>2454</v>
      </c>
      <c r="H1152" t="s">
        <v>2455</v>
      </c>
      <c r="I1152">
        <v>100</v>
      </c>
      <c r="J1152" s="1">
        <v>0.99</v>
      </c>
      <c r="K1152" t="s">
        <v>26</v>
      </c>
      <c r="L1152" t="s">
        <v>27</v>
      </c>
      <c r="M1152" t="s">
        <v>59</v>
      </c>
      <c r="N1152" t="s">
        <v>59</v>
      </c>
      <c r="O1152" t="s">
        <v>59</v>
      </c>
      <c r="P1152" t="s">
        <v>608</v>
      </c>
      <c r="Q1152">
        <v>2</v>
      </c>
      <c r="R1152">
        <v>4.1500000000000902E-3</v>
      </c>
      <c r="S1152">
        <f t="shared" si="34"/>
        <v>1</v>
      </c>
      <c r="T1152">
        <f t="shared" si="35"/>
        <v>2</v>
      </c>
      <c r="U1152">
        <v>0</v>
      </c>
      <c r="V1152">
        <v>0</v>
      </c>
      <c r="W1152">
        <v>0</v>
      </c>
      <c r="X1152">
        <v>0</v>
      </c>
      <c r="Y1152">
        <v>0</v>
      </c>
      <c r="Z1152">
        <v>0</v>
      </c>
      <c r="AA1152">
        <v>0</v>
      </c>
      <c r="AB1152">
        <v>0</v>
      </c>
      <c r="AC1152">
        <v>0</v>
      </c>
      <c r="AD1152">
        <v>0</v>
      </c>
      <c r="AE1152">
        <v>0</v>
      </c>
      <c r="AF1152">
        <v>0</v>
      </c>
      <c r="AG1152">
        <v>0</v>
      </c>
      <c r="AH1152">
        <v>0</v>
      </c>
      <c r="AI1152">
        <v>0</v>
      </c>
      <c r="AJ1152">
        <v>0</v>
      </c>
      <c r="AK1152">
        <v>0</v>
      </c>
      <c r="AL1152">
        <v>0</v>
      </c>
      <c r="AM1152">
        <v>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v>0</v>
      </c>
      <c r="BR1152">
        <v>0</v>
      </c>
      <c r="BS1152">
        <v>0</v>
      </c>
      <c r="BT1152">
        <v>0</v>
      </c>
      <c r="BU1152">
        <v>0</v>
      </c>
      <c r="BV1152">
        <v>0</v>
      </c>
      <c r="BW1152">
        <v>0</v>
      </c>
      <c r="BX1152">
        <v>0</v>
      </c>
      <c r="BY1152">
        <v>0</v>
      </c>
      <c r="BZ1152">
        <v>0</v>
      </c>
      <c r="CA1152">
        <v>0</v>
      </c>
      <c r="CB1152">
        <v>2</v>
      </c>
      <c r="CC1152">
        <v>0</v>
      </c>
      <c r="CD1152">
        <v>0</v>
      </c>
      <c r="CE1152">
        <v>0</v>
      </c>
      <c r="CF1152">
        <v>0</v>
      </c>
      <c r="CG1152">
        <v>0</v>
      </c>
      <c r="CH1152">
        <v>0</v>
      </c>
      <c r="CI1152">
        <v>0</v>
      </c>
      <c r="CJ1152">
        <v>0</v>
      </c>
      <c r="CK1152">
        <v>0</v>
      </c>
      <c r="CL1152">
        <v>0</v>
      </c>
      <c r="CM1152">
        <v>0</v>
      </c>
      <c r="CN1152">
        <v>0</v>
      </c>
    </row>
    <row r="1153" spans="1:92">
      <c r="A1153" t="s">
        <v>2466</v>
      </c>
      <c r="B1153" t="s">
        <v>25</v>
      </c>
      <c r="C1153" t="s">
        <v>26</v>
      </c>
      <c r="D1153" t="s">
        <v>47</v>
      </c>
      <c r="E1153" t="s">
        <v>566</v>
      </c>
      <c r="F1153" t="s">
        <v>29</v>
      </c>
      <c r="G1153" t="s">
        <v>2467</v>
      </c>
      <c r="H1153" t="s">
        <v>2468</v>
      </c>
      <c r="I1153">
        <v>100</v>
      </c>
      <c r="J1153" s="1">
        <v>0.95</v>
      </c>
      <c r="K1153" t="s">
        <v>26</v>
      </c>
      <c r="L1153" t="s">
        <v>47</v>
      </c>
      <c r="M1153" t="s">
        <v>566</v>
      </c>
      <c r="P1153" t="s">
        <v>1714</v>
      </c>
      <c r="Q1153">
        <v>5</v>
      </c>
      <c r="R1153">
        <v>8.48500000000003E-2</v>
      </c>
      <c r="S1153">
        <f t="shared" si="34"/>
        <v>1</v>
      </c>
      <c r="T1153">
        <f t="shared" si="35"/>
        <v>2</v>
      </c>
      <c r="U1153">
        <v>0</v>
      </c>
      <c r="V1153">
        <v>0</v>
      </c>
      <c r="W1153">
        <v>0</v>
      </c>
      <c r="X1153">
        <v>0</v>
      </c>
      <c r="Y1153">
        <v>0</v>
      </c>
      <c r="Z1153">
        <v>0</v>
      </c>
      <c r="AA1153">
        <v>0</v>
      </c>
      <c r="AB1153">
        <v>0</v>
      </c>
      <c r="AC1153">
        <v>0</v>
      </c>
      <c r="AD1153">
        <v>0</v>
      </c>
      <c r="AE1153">
        <v>0</v>
      </c>
      <c r="AF1153">
        <v>0</v>
      </c>
      <c r="AG1153">
        <v>0</v>
      </c>
      <c r="AH1153">
        <v>0</v>
      </c>
      <c r="AI1153">
        <v>0</v>
      </c>
      <c r="AJ1153">
        <v>0</v>
      </c>
      <c r="AK1153">
        <v>0</v>
      </c>
      <c r="AL1153">
        <v>0</v>
      </c>
      <c r="AM1153">
        <v>0</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v>0</v>
      </c>
      <c r="BR1153">
        <v>0</v>
      </c>
      <c r="BS1153">
        <v>0</v>
      </c>
      <c r="BT1153">
        <v>0</v>
      </c>
      <c r="BU1153">
        <v>0</v>
      </c>
      <c r="BV1153">
        <v>0</v>
      </c>
      <c r="BW1153">
        <v>0</v>
      </c>
      <c r="BX1153">
        <v>0</v>
      </c>
      <c r="BY1153">
        <v>0</v>
      </c>
      <c r="BZ1153">
        <v>0</v>
      </c>
      <c r="CA1153">
        <v>0</v>
      </c>
      <c r="CB1153">
        <v>0</v>
      </c>
      <c r="CC1153">
        <v>0</v>
      </c>
      <c r="CD1153">
        <v>2</v>
      </c>
      <c r="CE1153">
        <v>0</v>
      </c>
      <c r="CF1153">
        <v>0</v>
      </c>
      <c r="CG1153">
        <v>0</v>
      </c>
      <c r="CH1153">
        <v>0</v>
      </c>
      <c r="CI1153">
        <v>0</v>
      </c>
      <c r="CJ1153">
        <v>0</v>
      </c>
      <c r="CK1153">
        <v>0</v>
      </c>
      <c r="CL1153">
        <v>0</v>
      </c>
      <c r="CM1153">
        <v>0</v>
      </c>
      <c r="CN1153">
        <v>0</v>
      </c>
    </row>
    <row r="1154" spans="1:92">
      <c r="A1154" t="s">
        <v>2498</v>
      </c>
      <c r="B1154" t="s">
        <v>25</v>
      </c>
      <c r="C1154" t="s">
        <v>26</v>
      </c>
      <c r="D1154" t="s">
        <v>47</v>
      </c>
      <c r="E1154" t="s">
        <v>566</v>
      </c>
      <c r="F1154" t="s">
        <v>29</v>
      </c>
      <c r="G1154" t="s">
        <v>1081</v>
      </c>
      <c r="H1154" t="s">
        <v>2499</v>
      </c>
      <c r="I1154">
        <v>100</v>
      </c>
      <c r="J1154" s="1">
        <v>0.88</v>
      </c>
      <c r="K1154" t="s">
        <v>26</v>
      </c>
      <c r="L1154" t="s">
        <v>88</v>
      </c>
      <c r="M1154" t="s">
        <v>89</v>
      </c>
      <c r="N1154" t="s">
        <v>89</v>
      </c>
      <c r="O1154" t="s">
        <v>98</v>
      </c>
      <c r="P1154" t="s">
        <v>661</v>
      </c>
      <c r="Q1154">
        <v>3</v>
      </c>
      <c r="R1154">
        <v>0.13017999999999899</v>
      </c>
      <c r="S1154">
        <f t="shared" ref="S1154:S1175" si="36">COUNTIF(U1154:CN1154,"&gt;0")</f>
        <v>1</v>
      </c>
      <c r="T1154">
        <f t="shared" ref="T1154:T1175" si="37">SUM(U1154:CN1154)</f>
        <v>2</v>
      </c>
      <c r="U1154">
        <v>0</v>
      </c>
      <c r="V1154">
        <v>0</v>
      </c>
      <c r="W1154">
        <v>0</v>
      </c>
      <c r="X1154">
        <v>0</v>
      </c>
      <c r="Y1154">
        <v>0</v>
      </c>
      <c r="Z1154">
        <v>0</v>
      </c>
      <c r="AA1154">
        <v>0</v>
      </c>
      <c r="AB1154">
        <v>0</v>
      </c>
      <c r="AC1154">
        <v>0</v>
      </c>
      <c r="AD1154">
        <v>0</v>
      </c>
      <c r="AE1154">
        <v>0</v>
      </c>
      <c r="AF1154">
        <v>0</v>
      </c>
      <c r="AG1154">
        <v>0</v>
      </c>
      <c r="AH1154">
        <v>0</v>
      </c>
      <c r="AI1154">
        <v>0</v>
      </c>
      <c r="AJ1154">
        <v>0</v>
      </c>
      <c r="AK1154">
        <v>0</v>
      </c>
      <c r="AL1154">
        <v>0</v>
      </c>
      <c r="AM1154">
        <v>0</v>
      </c>
      <c r="AN1154">
        <v>0</v>
      </c>
      <c r="AO1154">
        <v>0</v>
      </c>
      <c r="AP1154">
        <v>0</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v>0</v>
      </c>
      <c r="BR1154">
        <v>0</v>
      </c>
      <c r="BS1154">
        <v>0</v>
      </c>
      <c r="BT1154">
        <v>0</v>
      </c>
      <c r="BU1154">
        <v>0</v>
      </c>
      <c r="BV1154">
        <v>0</v>
      </c>
      <c r="BW1154">
        <v>0</v>
      </c>
      <c r="BX1154">
        <v>0</v>
      </c>
      <c r="BY1154">
        <v>0</v>
      </c>
      <c r="BZ1154">
        <v>0</v>
      </c>
      <c r="CA1154">
        <v>0</v>
      </c>
      <c r="CB1154">
        <v>0</v>
      </c>
      <c r="CC1154">
        <v>0</v>
      </c>
      <c r="CD1154">
        <v>0</v>
      </c>
      <c r="CE1154">
        <v>0</v>
      </c>
      <c r="CF1154">
        <v>0</v>
      </c>
      <c r="CG1154">
        <v>2</v>
      </c>
      <c r="CH1154">
        <v>0</v>
      </c>
      <c r="CI1154">
        <v>0</v>
      </c>
      <c r="CJ1154">
        <v>0</v>
      </c>
      <c r="CK1154">
        <v>0</v>
      </c>
      <c r="CL1154">
        <v>0</v>
      </c>
      <c r="CM1154">
        <v>0</v>
      </c>
      <c r="CN1154">
        <v>0</v>
      </c>
    </row>
    <row r="1155" spans="1:92">
      <c r="A1155" t="s">
        <v>2524</v>
      </c>
      <c r="B1155" t="s">
        <v>25</v>
      </c>
      <c r="C1155" t="s">
        <v>26</v>
      </c>
      <c r="D1155" t="s">
        <v>27</v>
      </c>
      <c r="E1155" t="s">
        <v>77</v>
      </c>
      <c r="F1155" t="s">
        <v>643</v>
      </c>
      <c r="G1155" t="s">
        <v>644</v>
      </c>
      <c r="H1155" t="s">
        <v>645</v>
      </c>
      <c r="I1155">
        <v>100</v>
      </c>
      <c r="J1155" s="1">
        <v>0.84</v>
      </c>
      <c r="K1155" t="s">
        <v>26</v>
      </c>
      <c r="L1155" t="s">
        <v>88</v>
      </c>
      <c r="M1155" t="s">
        <v>89</v>
      </c>
      <c r="N1155" t="s">
        <v>1408</v>
      </c>
      <c r="O1155" t="s">
        <v>122</v>
      </c>
      <c r="P1155" t="s">
        <v>1409</v>
      </c>
      <c r="Q1155">
        <v>3</v>
      </c>
      <c r="R1155">
        <v>0.89387000000000005</v>
      </c>
      <c r="S1155">
        <f t="shared" si="36"/>
        <v>1</v>
      </c>
      <c r="T1155">
        <f t="shared" si="37"/>
        <v>2</v>
      </c>
      <c r="U1155">
        <v>0</v>
      </c>
      <c r="V1155">
        <v>0</v>
      </c>
      <c r="W1155">
        <v>0</v>
      </c>
      <c r="X1155">
        <v>0</v>
      </c>
      <c r="Y1155">
        <v>0</v>
      </c>
      <c r="Z1155">
        <v>0</v>
      </c>
      <c r="AA1155">
        <v>0</v>
      </c>
      <c r="AB1155">
        <v>0</v>
      </c>
      <c r="AC1155">
        <v>0</v>
      </c>
      <c r="AD1155">
        <v>0</v>
      </c>
      <c r="AE1155">
        <v>0</v>
      </c>
      <c r="AF1155">
        <v>0</v>
      </c>
      <c r="AG1155">
        <v>0</v>
      </c>
      <c r="AH1155">
        <v>0</v>
      </c>
      <c r="AI1155">
        <v>0</v>
      </c>
      <c r="AJ1155">
        <v>0</v>
      </c>
      <c r="AK1155">
        <v>0</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v>0</v>
      </c>
      <c r="BQ1155">
        <v>0</v>
      </c>
      <c r="BR1155">
        <v>0</v>
      </c>
      <c r="BS1155">
        <v>0</v>
      </c>
      <c r="BT1155">
        <v>0</v>
      </c>
      <c r="BU1155">
        <v>0</v>
      </c>
      <c r="BV1155">
        <v>0</v>
      </c>
      <c r="BW1155">
        <v>0</v>
      </c>
      <c r="BX1155">
        <v>0</v>
      </c>
      <c r="BY1155">
        <v>0</v>
      </c>
      <c r="BZ1155">
        <v>0</v>
      </c>
      <c r="CA1155">
        <v>0</v>
      </c>
      <c r="CB1155">
        <v>0</v>
      </c>
      <c r="CC1155">
        <v>0</v>
      </c>
      <c r="CD1155">
        <v>0</v>
      </c>
      <c r="CE1155">
        <v>0</v>
      </c>
      <c r="CF1155">
        <v>0</v>
      </c>
      <c r="CG1155">
        <v>0</v>
      </c>
      <c r="CH1155">
        <v>0</v>
      </c>
      <c r="CI1155">
        <v>0</v>
      </c>
      <c r="CJ1155">
        <v>0</v>
      </c>
      <c r="CK1155">
        <v>0</v>
      </c>
      <c r="CL1155">
        <v>2</v>
      </c>
      <c r="CM1155">
        <v>0</v>
      </c>
      <c r="CN1155">
        <v>0</v>
      </c>
    </row>
    <row r="1156" spans="1:92">
      <c r="A1156" t="s">
        <v>721</v>
      </c>
      <c r="B1156" t="s">
        <v>25</v>
      </c>
      <c r="C1156" t="s">
        <v>26</v>
      </c>
      <c r="D1156" t="s">
        <v>88</v>
      </c>
      <c r="E1156" t="s">
        <v>89</v>
      </c>
      <c r="F1156" t="s">
        <v>172</v>
      </c>
      <c r="G1156" t="s">
        <v>722</v>
      </c>
      <c r="H1156" t="s">
        <v>723</v>
      </c>
      <c r="I1156">
        <v>100</v>
      </c>
      <c r="J1156" s="1">
        <v>0.9</v>
      </c>
      <c r="K1156" t="s">
        <v>26</v>
      </c>
      <c r="L1156" t="s">
        <v>88</v>
      </c>
      <c r="M1156" t="s">
        <v>89</v>
      </c>
      <c r="N1156" t="s">
        <v>172</v>
      </c>
      <c r="O1156" t="s">
        <v>111</v>
      </c>
      <c r="P1156" t="s">
        <v>486</v>
      </c>
      <c r="Q1156">
        <v>7</v>
      </c>
      <c r="R1156">
        <v>0.21465999999999899</v>
      </c>
      <c r="S1156">
        <f t="shared" si="36"/>
        <v>1</v>
      </c>
      <c r="T1156">
        <f t="shared" si="37"/>
        <v>1</v>
      </c>
      <c r="U1156">
        <v>1</v>
      </c>
      <c r="V1156">
        <v>0</v>
      </c>
      <c r="W1156">
        <v>0</v>
      </c>
      <c r="X1156">
        <v>0</v>
      </c>
      <c r="Y1156">
        <v>0</v>
      </c>
      <c r="Z1156">
        <v>0</v>
      </c>
      <c r="AA1156">
        <v>0</v>
      </c>
      <c r="AB1156">
        <v>0</v>
      </c>
      <c r="AC1156">
        <v>0</v>
      </c>
      <c r="AD1156">
        <v>0</v>
      </c>
      <c r="AE1156">
        <v>0</v>
      </c>
      <c r="AF1156">
        <v>0</v>
      </c>
      <c r="AG1156">
        <v>0</v>
      </c>
      <c r="AH1156">
        <v>0</v>
      </c>
      <c r="AI1156">
        <v>0</v>
      </c>
      <c r="AJ1156">
        <v>0</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0</v>
      </c>
      <c r="BM1156">
        <v>0</v>
      </c>
      <c r="BN1156">
        <v>0</v>
      </c>
      <c r="BO1156">
        <v>0</v>
      </c>
      <c r="BP1156">
        <v>0</v>
      </c>
      <c r="BQ1156">
        <v>0</v>
      </c>
      <c r="BR1156">
        <v>0</v>
      </c>
      <c r="BS1156">
        <v>0</v>
      </c>
      <c r="BT1156">
        <v>0</v>
      </c>
      <c r="BU1156">
        <v>0</v>
      </c>
      <c r="BV1156">
        <v>0</v>
      </c>
      <c r="BW1156">
        <v>0</v>
      </c>
      <c r="BX1156">
        <v>0</v>
      </c>
      <c r="BY1156">
        <v>0</v>
      </c>
      <c r="BZ1156">
        <v>0</v>
      </c>
      <c r="CA1156">
        <v>0</v>
      </c>
      <c r="CB1156">
        <v>0</v>
      </c>
      <c r="CC1156">
        <v>0</v>
      </c>
      <c r="CD1156">
        <v>0</v>
      </c>
      <c r="CE1156">
        <v>0</v>
      </c>
      <c r="CF1156">
        <v>0</v>
      </c>
      <c r="CG1156">
        <v>0</v>
      </c>
      <c r="CH1156">
        <v>0</v>
      </c>
      <c r="CI1156">
        <v>0</v>
      </c>
      <c r="CJ1156">
        <v>0</v>
      </c>
      <c r="CK1156">
        <v>0</v>
      </c>
      <c r="CL1156">
        <v>0</v>
      </c>
      <c r="CM1156">
        <v>0</v>
      </c>
      <c r="CN1156">
        <v>0</v>
      </c>
    </row>
    <row r="1157" spans="1:92">
      <c r="A1157" t="s">
        <v>754</v>
      </c>
      <c r="B1157" t="s">
        <v>25</v>
      </c>
      <c r="C1157" t="s">
        <v>26</v>
      </c>
      <c r="D1157" t="s">
        <v>27</v>
      </c>
      <c r="E1157" t="s">
        <v>77</v>
      </c>
      <c r="F1157" t="s">
        <v>643</v>
      </c>
      <c r="G1157" t="s">
        <v>755</v>
      </c>
      <c r="H1157" t="s">
        <v>756</v>
      </c>
      <c r="I1157">
        <v>100</v>
      </c>
      <c r="J1157" s="1">
        <v>0.97</v>
      </c>
      <c r="K1157" t="s">
        <v>26</v>
      </c>
      <c r="L1157" t="s">
        <v>27</v>
      </c>
      <c r="M1157" t="s">
        <v>412</v>
      </c>
      <c r="P1157" t="s">
        <v>546</v>
      </c>
      <c r="Q1157">
        <v>11</v>
      </c>
      <c r="R1157">
        <v>0.11189</v>
      </c>
      <c r="S1157">
        <f t="shared" si="36"/>
        <v>1</v>
      </c>
      <c r="T1157">
        <f t="shared" si="37"/>
        <v>1</v>
      </c>
      <c r="U1157">
        <v>1</v>
      </c>
      <c r="V1157">
        <v>0</v>
      </c>
      <c r="W1157">
        <v>0</v>
      </c>
      <c r="X1157">
        <v>0</v>
      </c>
      <c r="Y1157">
        <v>0</v>
      </c>
      <c r="Z1157">
        <v>0</v>
      </c>
      <c r="AA1157">
        <v>0</v>
      </c>
      <c r="AB1157">
        <v>0</v>
      </c>
      <c r="AC1157">
        <v>0</v>
      </c>
      <c r="AD1157">
        <v>0</v>
      </c>
      <c r="AE1157">
        <v>0</v>
      </c>
      <c r="AF1157">
        <v>0</v>
      </c>
      <c r="AG1157">
        <v>0</v>
      </c>
      <c r="AH1157">
        <v>0</v>
      </c>
      <c r="AI1157">
        <v>0</v>
      </c>
      <c r="AJ1157">
        <v>0</v>
      </c>
      <c r="AK1157">
        <v>0</v>
      </c>
      <c r="AL1157">
        <v>0</v>
      </c>
      <c r="AM1157">
        <v>0</v>
      </c>
      <c r="AN1157">
        <v>0</v>
      </c>
      <c r="AO1157">
        <v>0</v>
      </c>
      <c r="AP1157">
        <v>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v>0</v>
      </c>
      <c r="BR1157">
        <v>0</v>
      </c>
      <c r="BS1157">
        <v>0</v>
      </c>
      <c r="BT1157">
        <v>0</v>
      </c>
      <c r="BU1157">
        <v>0</v>
      </c>
      <c r="BV1157">
        <v>0</v>
      </c>
      <c r="BW1157">
        <v>0</v>
      </c>
      <c r="BX1157">
        <v>0</v>
      </c>
      <c r="BY1157">
        <v>0</v>
      </c>
      <c r="BZ1157">
        <v>0</v>
      </c>
      <c r="CA1157">
        <v>0</v>
      </c>
      <c r="CB1157">
        <v>0</v>
      </c>
      <c r="CC1157">
        <v>0</v>
      </c>
      <c r="CD1157">
        <v>0</v>
      </c>
      <c r="CE1157">
        <v>0</v>
      </c>
      <c r="CF1157">
        <v>0</v>
      </c>
      <c r="CG1157">
        <v>0</v>
      </c>
      <c r="CH1157">
        <v>0</v>
      </c>
      <c r="CI1157">
        <v>0</v>
      </c>
      <c r="CJ1157">
        <v>0</v>
      </c>
      <c r="CK1157">
        <v>0</v>
      </c>
      <c r="CL1157">
        <v>0</v>
      </c>
      <c r="CM1157">
        <v>0</v>
      </c>
      <c r="CN1157">
        <v>0</v>
      </c>
    </row>
    <row r="1158" spans="1:92">
      <c r="A1158" t="s">
        <v>947</v>
      </c>
      <c r="B1158" t="s">
        <v>25</v>
      </c>
      <c r="C1158" t="s">
        <v>26</v>
      </c>
      <c r="D1158" t="s">
        <v>27</v>
      </c>
      <c r="E1158" t="s">
        <v>28</v>
      </c>
      <c r="F1158" t="s">
        <v>28</v>
      </c>
      <c r="G1158" t="s">
        <v>948</v>
      </c>
      <c r="H1158" t="s">
        <v>949</v>
      </c>
      <c r="I1158">
        <v>100</v>
      </c>
      <c r="J1158" s="1">
        <v>0.87</v>
      </c>
      <c r="K1158" t="s">
        <v>26</v>
      </c>
      <c r="L1158" t="s">
        <v>27</v>
      </c>
      <c r="M1158" t="s">
        <v>491</v>
      </c>
      <c r="N1158" t="s">
        <v>251</v>
      </c>
      <c r="O1158" t="s">
        <v>251</v>
      </c>
      <c r="P1158" t="s">
        <v>950</v>
      </c>
      <c r="Q1158">
        <v>2</v>
      </c>
      <c r="R1158">
        <v>0.18911999999999901</v>
      </c>
      <c r="S1158">
        <f t="shared" si="36"/>
        <v>1</v>
      </c>
      <c r="T1158">
        <f t="shared" si="37"/>
        <v>1</v>
      </c>
      <c r="U1158">
        <v>0</v>
      </c>
      <c r="V1158">
        <v>0</v>
      </c>
      <c r="W1158">
        <v>0</v>
      </c>
      <c r="X1158">
        <v>0</v>
      </c>
      <c r="Y1158">
        <v>0</v>
      </c>
      <c r="Z1158">
        <v>0</v>
      </c>
      <c r="AA1158">
        <v>0</v>
      </c>
      <c r="AB1158">
        <v>0</v>
      </c>
      <c r="AC1158">
        <v>0</v>
      </c>
      <c r="AD1158">
        <v>0</v>
      </c>
      <c r="AE1158">
        <v>0</v>
      </c>
      <c r="AF1158">
        <v>0</v>
      </c>
      <c r="AG1158">
        <v>0</v>
      </c>
      <c r="AH1158">
        <v>0</v>
      </c>
      <c r="AI1158">
        <v>0</v>
      </c>
      <c r="AJ1158">
        <v>0</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v>0</v>
      </c>
      <c r="BR1158">
        <v>0</v>
      </c>
      <c r="BS1158">
        <v>0</v>
      </c>
      <c r="BT1158">
        <v>0</v>
      </c>
      <c r="BU1158">
        <v>0</v>
      </c>
      <c r="BV1158">
        <v>0</v>
      </c>
      <c r="BW1158">
        <v>0</v>
      </c>
      <c r="BX1158">
        <v>0</v>
      </c>
      <c r="BY1158">
        <v>0</v>
      </c>
      <c r="BZ1158">
        <v>0</v>
      </c>
      <c r="CA1158">
        <v>0</v>
      </c>
      <c r="CB1158">
        <v>0</v>
      </c>
      <c r="CC1158">
        <v>0</v>
      </c>
      <c r="CD1158">
        <v>0</v>
      </c>
      <c r="CE1158">
        <v>0</v>
      </c>
      <c r="CF1158">
        <v>0</v>
      </c>
      <c r="CG1158">
        <v>1</v>
      </c>
      <c r="CH1158">
        <v>0</v>
      </c>
      <c r="CI1158">
        <v>0</v>
      </c>
      <c r="CJ1158">
        <v>0</v>
      </c>
      <c r="CK1158">
        <v>0</v>
      </c>
      <c r="CL1158">
        <v>0</v>
      </c>
      <c r="CM1158">
        <v>0</v>
      </c>
      <c r="CN1158">
        <v>0</v>
      </c>
    </row>
    <row r="1159" spans="1:92">
      <c r="A1159" t="s">
        <v>1253</v>
      </c>
      <c r="B1159" t="s">
        <v>25</v>
      </c>
      <c r="C1159" t="s">
        <v>26</v>
      </c>
      <c r="D1159" t="s">
        <v>27</v>
      </c>
      <c r="E1159" t="s">
        <v>119</v>
      </c>
      <c r="F1159" t="s">
        <v>598</v>
      </c>
      <c r="G1159" t="s">
        <v>599</v>
      </c>
      <c r="H1159" t="s">
        <v>600</v>
      </c>
      <c r="I1159">
        <v>100</v>
      </c>
      <c r="J1159" s="1">
        <v>0.98</v>
      </c>
      <c r="K1159" t="s">
        <v>26</v>
      </c>
      <c r="L1159" t="s">
        <v>27</v>
      </c>
      <c r="M1159" t="s">
        <v>119</v>
      </c>
      <c r="N1159" t="s">
        <v>598</v>
      </c>
      <c r="P1159" t="s">
        <v>1212</v>
      </c>
      <c r="Q1159">
        <v>3</v>
      </c>
      <c r="R1159">
        <v>5.0810000000000202E-2</v>
      </c>
      <c r="S1159">
        <f t="shared" si="36"/>
        <v>1</v>
      </c>
      <c r="T1159">
        <f t="shared" si="37"/>
        <v>1</v>
      </c>
      <c r="U1159">
        <v>0</v>
      </c>
      <c r="V1159">
        <v>0</v>
      </c>
      <c r="W1159">
        <v>0</v>
      </c>
      <c r="X1159">
        <v>1</v>
      </c>
      <c r="Y1159">
        <v>0</v>
      </c>
      <c r="Z1159">
        <v>0</v>
      </c>
      <c r="AA1159">
        <v>0</v>
      </c>
      <c r="AB1159">
        <v>0</v>
      </c>
      <c r="AC1159">
        <v>0</v>
      </c>
      <c r="AD1159">
        <v>0</v>
      </c>
      <c r="AE1159">
        <v>0</v>
      </c>
      <c r="AF1159">
        <v>0</v>
      </c>
      <c r="AG1159">
        <v>0</v>
      </c>
      <c r="AH1159">
        <v>0</v>
      </c>
      <c r="AI1159">
        <v>0</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v>0</v>
      </c>
      <c r="BR1159">
        <v>0</v>
      </c>
      <c r="BS1159">
        <v>0</v>
      </c>
      <c r="BT1159">
        <v>0</v>
      </c>
      <c r="BU1159">
        <v>0</v>
      </c>
      <c r="BV1159">
        <v>0</v>
      </c>
      <c r="BW1159">
        <v>0</v>
      </c>
      <c r="BX1159">
        <v>0</v>
      </c>
      <c r="BY1159">
        <v>0</v>
      </c>
      <c r="BZ1159">
        <v>0</v>
      </c>
      <c r="CA1159">
        <v>0</v>
      </c>
      <c r="CB1159">
        <v>0</v>
      </c>
      <c r="CC1159">
        <v>0</v>
      </c>
      <c r="CD1159">
        <v>0</v>
      </c>
      <c r="CE1159">
        <v>0</v>
      </c>
      <c r="CF1159">
        <v>0</v>
      </c>
      <c r="CG1159">
        <v>0</v>
      </c>
      <c r="CH1159">
        <v>0</v>
      </c>
      <c r="CI1159">
        <v>0</v>
      </c>
      <c r="CJ1159">
        <v>0</v>
      </c>
      <c r="CK1159">
        <v>0</v>
      </c>
      <c r="CL1159">
        <v>0</v>
      </c>
      <c r="CM1159">
        <v>0</v>
      </c>
      <c r="CN1159">
        <v>0</v>
      </c>
    </row>
    <row r="1160" spans="1:92">
      <c r="A1160" t="s">
        <v>1414</v>
      </c>
      <c r="B1160" t="s">
        <v>25</v>
      </c>
      <c r="C1160" t="s">
        <v>26</v>
      </c>
      <c r="D1160" t="s">
        <v>27</v>
      </c>
      <c r="E1160" t="s">
        <v>28</v>
      </c>
      <c r="F1160" t="s">
        <v>28</v>
      </c>
      <c r="G1160" t="s">
        <v>1415</v>
      </c>
      <c r="H1160" t="s">
        <v>1416</v>
      </c>
      <c r="I1160">
        <v>100</v>
      </c>
      <c r="J1160" s="1">
        <v>1</v>
      </c>
      <c r="K1160" t="s">
        <v>26</v>
      </c>
      <c r="L1160" t="s">
        <v>27</v>
      </c>
      <c r="M1160" t="s">
        <v>28</v>
      </c>
      <c r="N1160" t="s">
        <v>28</v>
      </c>
      <c r="O1160" t="s">
        <v>28</v>
      </c>
      <c r="P1160" t="s">
        <v>1417</v>
      </c>
      <c r="Q1160">
        <v>2</v>
      </c>
      <c r="R1160">
        <v>1.2499999999999701E-3</v>
      </c>
      <c r="S1160">
        <f t="shared" si="36"/>
        <v>1</v>
      </c>
      <c r="T1160">
        <f t="shared" si="37"/>
        <v>1</v>
      </c>
      <c r="U1160">
        <v>0</v>
      </c>
      <c r="V1160">
        <v>0</v>
      </c>
      <c r="W1160">
        <v>0</v>
      </c>
      <c r="X1160">
        <v>0</v>
      </c>
      <c r="Y1160">
        <v>0</v>
      </c>
      <c r="Z1160">
        <v>0</v>
      </c>
      <c r="AA1160">
        <v>0</v>
      </c>
      <c r="AB1160">
        <v>1</v>
      </c>
      <c r="AC1160">
        <v>0</v>
      </c>
      <c r="AD1160">
        <v>0</v>
      </c>
      <c r="AE1160">
        <v>0</v>
      </c>
      <c r="AF1160">
        <v>0</v>
      </c>
      <c r="AG1160">
        <v>0</v>
      </c>
      <c r="AH1160">
        <v>0</v>
      </c>
      <c r="AI1160">
        <v>0</v>
      </c>
      <c r="AJ1160">
        <v>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v>0</v>
      </c>
      <c r="BR1160">
        <v>0</v>
      </c>
      <c r="BS1160">
        <v>0</v>
      </c>
      <c r="BT1160">
        <v>0</v>
      </c>
      <c r="BU1160">
        <v>0</v>
      </c>
      <c r="BV1160">
        <v>0</v>
      </c>
      <c r="BW1160">
        <v>0</v>
      </c>
      <c r="BX1160">
        <v>0</v>
      </c>
      <c r="BY1160">
        <v>0</v>
      </c>
      <c r="BZ1160">
        <v>0</v>
      </c>
      <c r="CA1160">
        <v>0</v>
      </c>
      <c r="CB1160">
        <v>0</v>
      </c>
      <c r="CC1160">
        <v>0</v>
      </c>
      <c r="CD1160">
        <v>0</v>
      </c>
      <c r="CE1160">
        <v>0</v>
      </c>
      <c r="CF1160">
        <v>0</v>
      </c>
      <c r="CG1160">
        <v>0</v>
      </c>
      <c r="CH1160">
        <v>0</v>
      </c>
      <c r="CI1160">
        <v>0</v>
      </c>
      <c r="CJ1160">
        <v>0</v>
      </c>
      <c r="CK1160">
        <v>0</v>
      </c>
      <c r="CL1160">
        <v>0</v>
      </c>
      <c r="CM1160">
        <v>0</v>
      </c>
      <c r="CN1160">
        <v>0</v>
      </c>
    </row>
    <row r="1161" spans="1:92">
      <c r="A1161" t="s">
        <v>1445</v>
      </c>
      <c r="B1161" t="s">
        <v>25</v>
      </c>
      <c r="C1161" t="s">
        <v>26</v>
      </c>
      <c r="D1161" t="s">
        <v>27</v>
      </c>
      <c r="E1161" t="s">
        <v>1446</v>
      </c>
      <c r="F1161" t="s">
        <v>1446</v>
      </c>
      <c r="G1161" t="s">
        <v>1447</v>
      </c>
      <c r="H1161" t="s">
        <v>1448</v>
      </c>
      <c r="I1161">
        <v>100</v>
      </c>
      <c r="J1161" s="1">
        <v>0.96</v>
      </c>
      <c r="K1161" t="s">
        <v>26</v>
      </c>
      <c r="L1161" t="s">
        <v>27</v>
      </c>
      <c r="M1161" t="s">
        <v>880</v>
      </c>
      <c r="N1161" t="s">
        <v>59</v>
      </c>
      <c r="O1161" t="s">
        <v>59</v>
      </c>
      <c r="P1161" t="s">
        <v>898</v>
      </c>
      <c r="Q1161">
        <v>3</v>
      </c>
      <c r="R1161">
        <v>6.8429999999999699E-2</v>
      </c>
      <c r="S1161">
        <f t="shared" si="36"/>
        <v>1</v>
      </c>
      <c r="T1161">
        <f t="shared" si="37"/>
        <v>1</v>
      </c>
      <c r="U1161">
        <v>0</v>
      </c>
      <c r="V1161">
        <v>0</v>
      </c>
      <c r="W1161">
        <v>0</v>
      </c>
      <c r="X1161">
        <v>0</v>
      </c>
      <c r="Y1161">
        <v>0</v>
      </c>
      <c r="Z1161">
        <v>0</v>
      </c>
      <c r="AA1161">
        <v>0</v>
      </c>
      <c r="AB1161">
        <v>0</v>
      </c>
      <c r="AC1161">
        <v>0</v>
      </c>
      <c r="AD1161">
        <v>0</v>
      </c>
      <c r="AE1161">
        <v>0</v>
      </c>
      <c r="AF1161">
        <v>0</v>
      </c>
      <c r="AG1161">
        <v>0</v>
      </c>
      <c r="AH1161">
        <v>0</v>
      </c>
      <c r="AI1161">
        <v>0</v>
      </c>
      <c r="AJ1161">
        <v>0</v>
      </c>
      <c r="AK1161">
        <v>0</v>
      </c>
      <c r="AL1161">
        <v>0</v>
      </c>
      <c r="AM1161">
        <v>0</v>
      </c>
      <c r="AN1161">
        <v>0</v>
      </c>
      <c r="AO1161">
        <v>0</v>
      </c>
      <c r="AP1161">
        <v>0</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v>0</v>
      </c>
      <c r="BR1161">
        <v>0</v>
      </c>
      <c r="BS1161">
        <v>0</v>
      </c>
      <c r="BT1161">
        <v>0</v>
      </c>
      <c r="BU1161">
        <v>0</v>
      </c>
      <c r="BV1161">
        <v>0</v>
      </c>
      <c r="BW1161">
        <v>0</v>
      </c>
      <c r="BX1161">
        <v>0</v>
      </c>
      <c r="BY1161">
        <v>1</v>
      </c>
      <c r="BZ1161">
        <v>0</v>
      </c>
      <c r="CA1161">
        <v>0</v>
      </c>
      <c r="CB1161">
        <v>0</v>
      </c>
      <c r="CC1161">
        <v>0</v>
      </c>
      <c r="CD1161">
        <v>0</v>
      </c>
      <c r="CE1161">
        <v>0</v>
      </c>
      <c r="CF1161">
        <v>0</v>
      </c>
      <c r="CG1161">
        <v>0</v>
      </c>
      <c r="CH1161">
        <v>0</v>
      </c>
      <c r="CI1161">
        <v>0</v>
      </c>
      <c r="CJ1161">
        <v>0</v>
      </c>
      <c r="CK1161">
        <v>0</v>
      </c>
      <c r="CL1161">
        <v>0</v>
      </c>
      <c r="CM1161">
        <v>0</v>
      </c>
      <c r="CN1161">
        <v>0</v>
      </c>
    </row>
    <row r="1162" spans="1:92">
      <c r="A1162" t="s">
        <v>1827</v>
      </c>
      <c r="B1162" t="s">
        <v>25</v>
      </c>
      <c r="C1162" t="s">
        <v>26</v>
      </c>
      <c r="D1162" t="s">
        <v>47</v>
      </c>
      <c r="E1162" t="s">
        <v>48</v>
      </c>
      <c r="F1162" t="s">
        <v>49</v>
      </c>
      <c r="G1162" t="s">
        <v>1809</v>
      </c>
      <c r="H1162" t="s">
        <v>1810</v>
      </c>
      <c r="I1162">
        <v>100</v>
      </c>
      <c r="J1162" s="1">
        <v>0.98</v>
      </c>
      <c r="K1162" t="s">
        <v>26</v>
      </c>
      <c r="L1162" t="s">
        <v>47</v>
      </c>
      <c r="M1162" t="s">
        <v>48</v>
      </c>
      <c r="N1162" t="s">
        <v>49</v>
      </c>
      <c r="O1162" t="s">
        <v>52</v>
      </c>
      <c r="P1162" t="s">
        <v>1250</v>
      </c>
      <c r="Q1162">
        <v>3</v>
      </c>
      <c r="R1162">
        <v>9.4280000000000294E-2</v>
      </c>
      <c r="S1162">
        <f t="shared" si="36"/>
        <v>1</v>
      </c>
      <c r="T1162">
        <f t="shared" si="37"/>
        <v>1</v>
      </c>
      <c r="U1162">
        <v>0</v>
      </c>
      <c r="V1162">
        <v>0</v>
      </c>
      <c r="W1162">
        <v>0</v>
      </c>
      <c r="X1162">
        <v>0</v>
      </c>
      <c r="Y1162">
        <v>0</v>
      </c>
      <c r="Z1162">
        <v>0</v>
      </c>
      <c r="AA1162">
        <v>0</v>
      </c>
      <c r="AB1162">
        <v>0</v>
      </c>
      <c r="AC1162">
        <v>0</v>
      </c>
      <c r="AD1162">
        <v>1</v>
      </c>
      <c r="AE1162">
        <v>0</v>
      </c>
      <c r="AF1162">
        <v>0</v>
      </c>
      <c r="AG1162">
        <v>0</v>
      </c>
      <c r="AH1162">
        <v>0</v>
      </c>
      <c r="AI1162">
        <v>0</v>
      </c>
      <c r="AJ1162">
        <v>0</v>
      </c>
      <c r="AK1162">
        <v>0</v>
      </c>
      <c r="AL1162">
        <v>0</v>
      </c>
      <c r="AM1162">
        <v>0</v>
      </c>
      <c r="AN1162">
        <v>0</v>
      </c>
      <c r="AO1162">
        <v>0</v>
      </c>
      <c r="AP1162">
        <v>0</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v>0</v>
      </c>
      <c r="BR1162">
        <v>0</v>
      </c>
      <c r="BS1162">
        <v>0</v>
      </c>
      <c r="BT1162">
        <v>0</v>
      </c>
      <c r="BU1162">
        <v>0</v>
      </c>
      <c r="BV1162">
        <v>0</v>
      </c>
      <c r="BW1162">
        <v>0</v>
      </c>
      <c r="BX1162">
        <v>0</v>
      </c>
      <c r="BY1162">
        <v>0</v>
      </c>
      <c r="BZ1162">
        <v>0</v>
      </c>
      <c r="CA1162">
        <v>0</v>
      </c>
      <c r="CB1162">
        <v>0</v>
      </c>
      <c r="CC1162">
        <v>0</v>
      </c>
      <c r="CD1162">
        <v>0</v>
      </c>
      <c r="CE1162">
        <v>0</v>
      </c>
      <c r="CF1162">
        <v>0</v>
      </c>
      <c r="CG1162">
        <v>0</v>
      </c>
      <c r="CH1162">
        <v>0</v>
      </c>
      <c r="CI1162">
        <v>0</v>
      </c>
      <c r="CJ1162">
        <v>0</v>
      </c>
      <c r="CK1162">
        <v>0</v>
      </c>
      <c r="CL1162">
        <v>0</v>
      </c>
      <c r="CM1162">
        <v>0</v>
      </c>
      <c r="CN1162">
        <v>0</v>
      </c>
    </row>
    <row r="1163" spans="1:92">
      <c r="A1163" t="s">
        <v>1839</v>
      </c>
      <c r="B1163" t="s">
        <v>25</v>
      </c>
      <c r="C1163" t="s">
        <v>26</v>
      </c>
      <c r="D1163" t="s">
        <v>47</v>
      </c>
      <c r="E1163" t="s">
        <v>48</v>
      </c>
      <c r="F1163" t="s">
        <v>44</v>
      </c>
      <c r="G1163" t="s">
        <v>1840</v>
      </c>
      <c r="H1163" t="s">
        <v>1841</v>
      </c>
      <c r="I1163">
        <v>100</v>
      </c>
      <c r="J1163" s="1">
        <v>0.96</v>
      </c>
      <c r="K1163" t="s">
        <v>26</v>
      </c>
      <c r="L1163" t="s">
        <v>47</v>
      </c>
      <c r="M1163" t="s">
        <v>48</v>
      </c>
      <c r="N1163" t="s">
        <v>49</v>
      </c>
      <c r="O1163" t="s">
        <v>78</v>
      </c>
      <c r="P1163" t="s">
        <v>1306</v>
      </c>
      <c r="Q1163">
        <v>2</v>
      </c>
      <c r="R1163">
        <v>0.29622999999999999</v>
      </c>
      <c r="S1163">
        <f t="shared" si="36"/>
        <v>1</v>
      </c>
      <c r="T1163">
        <f t="shared" si="37"/>
        <v>1</v>
      </c>
      <c r="U1163">
        <v>0</v>
      </c>
      <c r="V1163">
        <v>0</v>
      </c>
      <c r="W1163">
        <v>0</v>
      </c>
      <c r="X1163">
        <v>0</v>
      </c>
      <c r="Y1163">
        <v>0</v>
      </c>
      <c r="Z1163">
        <v>0</v>
      </c>
      <c r="AA1163">
        <v>0</v>
      </c>
      <c r="AB1163">
        <v>0</v>
      </c>
      <c r="AC1163">
        <v>0</v>
      </c>
      <c r="AD1163">
        <v>0</v>
      </c>
      <c r="AE1163">
        <v>1</v>
      </c>
      <c r="AF1163">
        <v>0</v>
      </c>
      <c r="AG1163">
        <v>0</v>
      </c>
      <c r="AH1163">
        <v>0</v>
      </c>
      <c r="AI1163">
        <v>0</v>
      </c>
      <c r="AJ1163">
        <v>0</v>
      </c>
      <c r="AK1163">
        <v>0</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v>0</v>
      </c>
      <c r="BR1163">
        <v>0</v>
      </c>
      <c r="BS1163">
        <v>0</v>
      </c>
      <c r="BT1163">
        <v>0</v>
      </c>
      <c r="BU1163">
        <v>0</v>
      </c>
      <c r="BV1163">
        <v>0</v>
      </c>
      <c r="BW1163">
        <v>0</v>
      </c>
      <c r="BX1163">
        <v>0</v>
      </c>
      <c r="BY1163">
        <v>0</v>
      </c>
      <c r="BZ1163">
        <v>0</v>
      </c>
      <c r="CA1163">
        <v>0</v>
      </c>
      <c r="CB1163">
        <v>0</v>
      </c>
      <c r="CC1163">
        <v>0</v>
      </c>
      <c r="CD1163">
        <v>0</v>
      </c>
      <c r="CE1163">
        <v>0</v>
      </c>
      <c r="CF1163">
        <v>0</v>
      </c>
      <c r="CG1163">
        <v>0</v>
      </c>
      <c r="CH1163">
        <v>0</v>
      </c>
      <c r="CI1163">
        <v>0</v>
      </c>
      <c r="CJ1163">
        <v>0</v>
      </c>
      <c r="CK1163">
        <v>0</v>
      </c>
      <c r="CL1163">
        <v>0</v>
      </c>
      <c r="CM1163">
        <v>0</v>
      </c>
      <c r="CN1163">
        <v>0</v>
      </c>
    </row>
    <row r="1164" spans="1:92">
      <c r="A1164" t="s">
        <v>2048</v>
      </c>
      <c r="B1164" t="s">
        <v>25</v>
      </c>
      <c r="C1164" t="s">
        <v>26</v>
      </c>
      <c r="D1164" t="s">
        <v>47</v>
      </c>
      <c r="E1164" t="s">
        <v>48</v>
      </c>
      <c r="F1164" t="s">
        <v>49</v>
      </c>
      <c r="G1164" t="s">
        <v>1393</v>
      </c>
      <c r="H1164" t="s">
        <v>2049</v>
      </c>
      <c r="I1164">
        <v>100</v>
      </c>
      <c r="J1164" s="1">
        <v>1</v>
      </c>
      <c r="K1164" t="s">
        <v>26</v>
      </c>
      <c r="L1164" t="s">
        <v>47</v>
      </c>
      <c r="M1164" t="s">
        <v>48</v>
      </c>
      <c r="N1164" t="s">
        <v>49</v>
      </c>
      <c r="O1164" t="s">
        <v>52</v>
      </c>
      <c r="P1164" t="s">
        <v>2050</v>
      </c>
      <c r="Q1164">
        <v>2</v>
      </c>
      <c r="R1164">
        <v>3.9100000000003004E-3</v>
      </c>
      <c r="S1164">
        <f t="shared" si="36"/>
        <v>1</v>
      </c>
      <c r="T1164">
        <f t="shared" si="37"/>
        <v>1</v>
      </c>
      <c r="U1164">
        <v>0</v>
      </c>
      <c r="V1164">
        <v>0</v>
      </c>
      <c r="W1164">
        <v>0</v>
      </c>
      <c r="X1164">
        <v>0</v>
      </c>
      <c r="Y1164">
        <v>0</v>
      </c>
      <c r="Z1164">
        <v>0</v>
      </c>
      <c r="AA1164">
        <v>0</v>
      </c>
      <c r="AB1164">
        <v>0</v>
      </c>
      <c r="AC1164">
        <v>0</v>
      </c>
      <c r="AD1164">
        <v>0</v>
      </c>
      <c r="AE1164">
        <v>0</v>
      </c>
      <c r="AF1164">
        <v>0</v>
      </c>
      <c r="AG1164">
        <v>0</v>
      </c>
      <c r="AH1164">
        <v>0</v>
      </c>
      <c r="AI1164">
        <v>0</v>
      </c>
      <c r="AJ1164">
        <v>0</v>
      </c>
      <c r="AK1164">
        <v>0</v>
      </c>
      <c r="AL1164">
        <v>0</v>
      </c>
      <c r="AM1164">
        <v>0</v>
      </c>
      <c r="AN1164">
        <v>1</v>
      </c>
      <c r="AO1164">
        <v>0</v>
      </c>
      <c r="AP1164">
        <v>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v>0</v>
      </c>
      <c r="BR1164">
        <v>0</v>
      </c>
      <c r="BS1164">
        <v>0</v>
      </c>
      <c r="BT1164">
        <v>0</v>
      </c>
      <c r="BU1164">
        <v>0</v>
      </c>
      <c r="BV1164">
        <v>0</v>
      </c>
      <c r="BW1164">
        <v>0</v>
      </c>
      <c r="BX1164">
        <v>0</v>
      </c>
      <c r="BY1164">
        <v>0</v>
      </c>
      <c r="BZ1164">
        <v>0</v>
      </c>
      <c r="CA1164">
        <v>0</v>
      </c>
      <c r="CB1164">
        <v>0</v>
      </c>
      <c r="CC1164">
        <v>0</v>
      </c>
      <c r="CD1164">
        <v>0</v>
      </c>
      <c r="CE1164">
        <v>0</v>
      </c>
      <c r="CF1164">
        <v>0</v>
      </c>
      <c r="CG1164">
        <v>0</v>
      </c>
      <c r="CH1164">
        <v>0</v>
      </c>
      <c r="CI1164">
        <v>0</v>
      </c>
      <c r="CJ1164">
        <v>0</v>
      </c>
      <c r="CK1164">
        <v>0</v>
      </c>
      <c r="CL1164">
        <v>0</v>
      </c>
      <c r="CM1164">
        <v>0</v>
      </c>
      <c r="CN1164">
        <v>0</v>
      </c>
    </row>
    <row r="1165" spans="1:92">
      <c r="A1165" t="s">
        <v>2081</v>
      </c>
      <c r="B1165" t="s">
        <v>25</v>
      </c>
      <c r="C1165" t="s">
        <v>26</v>
      </c>
      <c r="D1165" t="s">
        <v>47</v>
      </c>
      <c r="E1165" t="s">
        <v>48</v>
      </c>
      <c r="F1165" t="s">
        <v>49</v>
      </c>
      <c r="G1165" t="s">
        <v>2082</v>
      </c>
      <c r="H1165" t="s">
        <v>2083</v>
      </c>
      <c r="I1165">
        <v>100</v>
      </c>
      <c r="J1165" s="1">
        <v>0.85</v>
      </c>
      <c r="K1165" t="s">
        <v>26</v>
      </c>
      <c r="L1165" t="s">
        <v>88</v>
      </c>
      <c r="M1165" t="s">
        <v>89</v>
      </c>
      <c r="N1165" t="s">
        <v>1069</v>
      </c>
      <c r="O1165" t="s">
        <v>1257</v>
      </c>
      <c r="P1165" t="s">
        <v>1258</v>
      </c>
      <c r="Q1165">
        <v>4</v>
      </c>
      <c r="R1165">
        <v>0.25573000000000001</v>
      </c>
      <c r="S1165">
        <f t="shared" si="36"/>
        <v>1</v>
      </c>
      <c r="T1165">
        <f t="shared" si="37"/>
        <v>1</v>
      </c>
      <c r="U1165">
        <v>0</v>
      </c>
      <c r="V1165">
        <v>0</v>
      </c>
      <c r="W1165">
        <v>0</v>
      </c>
      <c r="X1165">
        <v>0</v>
      </c>
      <c r="Y1165">
        <v>0</v>
      </c>
      <c r="Z1165">
        <v>0</v>
      </c>
      <c r="AA1165">
        <v>0</v>
      </c>
      <c r="AB1165">
        <v>0</v>
      </c>
      <c r="AC1165">
        <v>0</v>
      </c>
      <c r="AD1165">
        <v>0</v>
      </c>
      <c r="AE1165">
        <v>0</v>
      </c>
      <c r="AF1165">
        <v>0</v>
      </c>
      <c r="AG1165">
        <v>0</v>
      </c>
      <c r="AH1165">
        <v>0</v>
      </c>
      <c r="AI1165">
        <v>0</v>
      </c>
      <c r="AJ1165">
        <v>0</v>
      </c>
      <c r="AK1165">
        <v>0</v>
      </c>
      <c r="AL1165">
        <v>0</v>
      </c>
      <c r="AM1165">
        <v>0</v>
      </c>
      <c r="AN1165">
        <v>0</v>
      </c>
      <c r="AO1165">
        <v>1</v>
      </c>
      <c r="AP1165">
        <v>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v>0</v>
      </c>
      <c r="BR1165">
        <v>0</v>
      </c>
      <c r="BS1165">
        <v>0</v>
      </c>
      <c r="BT1165">
        <v>0</v>
      </c>
      <c r="BU1165">
        <v>0</v>
      </c>
      <c r="BV1165">
        <v>0</v>
      </c>
      <c r="BW1165">
        <v>0</v>
      </c>
      <c r="BX1165">
        <v>0</v>
      </c>
      <c r="BY1165">
        <v>0</v>
      </c>
      <c r="BZ1165">
        <v>0</v>
      </c>
      <c r="CA1165">
        <v>0</v>
      </c>
      <c r="CB1165">
        <v>0</v>
      </c>
      <c r="CC1165">
        <v>0</v>
      </c>
      <c r="CD1165">
        <v>0</v>
      </c>
      <c r="CE1165">
        <v>0</v>
      </c>
      <c r="CF1165">
        <v>0</v>
      </c>
      <c r="CG1165">
        <v>0</v>
      </c>
      <c r="CH1165">
        <v>0</v>
      </c>
      <c r="CI1165">
        <v>0</v>
      </c>
      <c r="CJ1165">
        <v>0</v>
      </c>
      <c r="CK1165">
        <v>0</v>
      </c>
      <c r="CL1165">
        <v>0</v>
      </c>
      <c r="CM1165">
        <v>0</v>
      </c>
      <c r="CN1165">
        <v>0</v>
      </c>
    </row>
    <row r="1166" spans="1:92">
      <c r="A1166" t="s">
        <v>2159</v>
      </c>
      <c r="B1166" t="s">
        <v>25</v>
      </c>
      <c r="C1166" t="s">
        <v>26</v>
      </c>
      <c r="D1166" t="s">
        <v>27</v>
      </c>
      <c r="E1166" t="s">
        <v>28</v>
      </c>
      <c r="F1166" t="s">
        <v>28</v>
      </c>
      <c r="G1166" t="s">
        <v>948</v>
      </c>
      <c r="H1166" t="s">
        <v>949</v>
      </c>
      <c r="I1166">
        <v>100</v>
      </c>
      <c r="J1166" s="1">
        <v>0.97</v>
      </c>
      <c r="K1166" t="s">
        <v>26</v>
      </c>
      <c r="L1166" t="s">
        <v>27</v>
      </c>
      <c r="M1166" t="s">
        <v>28</v>
      </c>
      <c r="N1166" t="s">
        <v>29</v>
      </c>
      <c r="O1166" t="s">
        <v>59</v>
      </c>
      <c r="P1166" t="s">
        <v>654</v>
      </c>
      <c r="Q1166">
        <v>5</v>
      </c>
      <c r="R1166">
        <v>7.2950000000000001E-2</v>
      </c>
      <c r="S1166">
        <f t="shared" si="36"/>
        <v>1</v>
      </c>
      <c r="T1166">
        <f t="shared" si="37"/>
        <v>1</v>
      </c>
      <c r="U1166">
        <v>0</v>
      </c>
      <c r="V1166">
        <v>0</v>
      </c>
      <c r="W1166">
        <v>0</v>
      </c>
      <c r="X1166">
        <v>0</v>
      </c>
      <c r="Y1166">
        <v>0</v>
      </c>
      <c r="Z1166">
        <v>0</v>
      </c>
      <c r="AA1166">
        <v>0</v>
      </c>
      <c r="AB1166">
        <v>0</v>
      </c>
      <c r="AC1166">
        <v>0</v>
      </c>
      <c r="AD1166">
        <v>0</v>
      </c>
      <c r="AE1166">
        <v>0</v>
      </c>
      <c r="AF1166">
        <v>0</v>
      </c>
      <c r="AG1166">
        <v>0</v>
      </c>
      <c r="AH1166">
        <v>0</v>
      </c>
      <c r="AI1166">
        <v>0</v>
      </c>
      <c r="AJ1166">
        <v>0</v>
      </c>
      <c r="AK1166">
        <v>0</v>
      </c>
      <c r="AL1166">
        <v>0</v>
      </c>
      <c r="AM1166">
        <v>0</v>
      </c>
      <c r="AN1166">
        <v>0</v>
      </c>
      <c r="AO1166">
        <v>0</v>
      </c>
      <c r="AP1166">
        <v>0</v>
      </c>
      <c r="AQ1166">
        <v>0</v>
      </c>
      <c r="AR1166">
        <v>0</v>
      </c>
      <c r="AS1166">
        <v>0</v>
      </c>
      <c r="AT1166">
        <v>0</v>
      </c>
      <c r="AU1166">
        <v>0</v>
      </c>
      <c r="AV1166">
        <v>0</v>
      </c>
      <c r="AW1166">
        <v>0</v>
      </c>
      <c r="AX1166">
        <v>0</v>
      </c>
      <c r="AY1166">
        <v>0</v>
      </c>
      <c r="AZ1166">
        <v>0</v>
      </c>
      <c r="BA1166">
        <v>0</v>
      </c>
      <c r="BB1166">
        <v>0</v>
      </c>
      <c r="BC1166">
        <v>0</v>
      </c>
      <c r="BD1166">
        <v>0</v>
      </c>
      <c r="BE1166">
        <v>0</v>
      </c>
      <c r="BF1166">
        <v>1</v>
      </c>
      <c r="BG1166">
        <v>0</v>
      </c>
      <c r="BH1166">
        <v>0</v>
      </c>
      <c r="BI1166">
        <v>0</v>
      </c>
      <c r="BJ1166">
        <v>0</v>
      </c>
      <c r="BK1166">
        <v>0</v>
      </c>
      <c r="BL1166">
        <v>0</v>
      </c>
      <c r="BM1166">
        <v>0</v>
      </c>
      <c r="BN1166">
        <v>0</v>
      </c>
      <c r="BO1166">
        <v>0</v>
      </c>
      <c r="BP1166">
        <v>0</v>
      </c>
      <c r="BQ1166">
        <v>0</v>
      </c>
      <c r="BR1166">
        <v>0</v>
      </c>
      <c r="BS1166">
        <v>0</v>
      </c>
      <c r="BT1166">
        <v>0</v>
      </c>
      <c r="BU1166">
        <v>0</v>
      </c>
      <c r="BV1166">
        <v>0</v>
      </c>
      <c r="BW1166">
        <v>0</v>
      </c>
      <c r="BX1166">
        <v>0</v>
      </c>
      <c r="BY1166">
        <v>0</v>
      </c>
      <c r="BZ1166">
        <v>0</v>
      </c>
      <c r="CA1166">
        <v>0</v>
      </c>
      <c r="CB1166">
        <v>0</v>
      </c>
      <c r="CC1166">
        <v>0</v>
      </c>
      <c r="CD1166">
        <v>0</v>
      </c>
      <c r="CE1166">
        <v>0</v>
      </c>
      <c r="CF1166">
        <v>0</v>
      </c>
      <c r="CG1166">
        <v>0</v>
      </c>
      <c r="CH1166">
        <v>0</v>
      </c>
      <c r="CI1166">
        <v>0</v>
      </c>
      <c r="CJ1166">
        <v>0</v>
      </c>
      <c r="CK1166">
        <v>0</v>
      </c>
      <c r="CL1166">
        <v>0</v>
      </c>
      <c r="CM1166">
        <v>0</v>
      </c>
      <c r="CN1166">
        <v>0</v>
      </c>
    </row>
    <row r="1167" spans="1:92">
      <c r="A1167" t="s">
        <v>2170</v>
      </c>
      <c r="B1167" t="s">
        <v>25</v>
      </c>
      <c r="C1167" t="s">
        <v>26</v>
      </c>
      <c r="D1167" t="s">
        <v>27</v>
      </c>
      <c r="E1167" t="s">
        <v>491</v>
      </c>
      <c r="F1167" t="s">
        <v>32</v>
      </c>
      <c r="G1167" t="s">
        <v>492</v>
      </c>
      <c r="H1167" t="s">
        <v>697</v>
      </c>
      <c r="I1167">
        <v>100</v>
      </c>
      <c r="J1167" s="1">
        <v>0.94</v>
      </c>
      <c r="K1167" t="s">
        <v>26</v>
      </c>
      <c r="L1167" t="s">
        <v>88</v>
      </c>
      <c r="M1167" t="s">
        <v>89</v>
      </c>
      <c r="N1167" t="s">
        <v>89</v>
      </c>
      <c r="O1167" t="s">
        <v>89</v>
      </c>
      <c r="P1167" t="s">
        <v>870</v>
      </c>
      <c r="Q1167">
        <v>5</v>
      </c>
      <c r="R1167">
        <v>6.6519999999999593E-2</v>
      </c>
      <c r="S1167">
        <f t="shared" si="36"/>
        <v>1</v>
      </c>
      <c r="T1167">
        <f t="shared" si="37"/>
        <v>1</v>
      </c>
      <c r="U1167">
        <v>0</v>
      </c>
      <c r="V1167">
        <v>0</v>
      </c>
      <c r="W1167">
        <v>0</v>
      </c>
      <c r="X1167">
        <v>0</v>
      </c>
      <c r="Y1167">
        <v>0</v>
      </c>
      <c r="Z1167">
        <v>0</v>
      </c>
      <c r="AA1167">
        <v>0</v>
      </c>
      <c r="AB1167">
        <v>0</v>
      </c>
      <c r="AC1167">
        <v>0</v>
      </c>
      <c r="AD1167">
        <v>0</v>
      </c>
      <c r="AE1167">
        <v>0</v>
      </c>
      <c r="AF1167">
        <v>0</v>
      </c>
      <c r="AG1167">
        <v>0</v>
      </c>
      <c r="AH1167">
        <v>0</v>
      </c>
      <c r="AI1167">
        <v>0</v>
      </c>
      <c r="AJ1167">
        <v>0</v>
      </c>
      <c r="AK1167">
        <v>0</v>
      </c>
      <c r="AL1167">
        <v>0</v>
      </c>
      <c r="AM1167">
        <v>0</v>
      </c>
      <c r="AN1167">
        <v>0</v>
      </c>
      <c r="AO1167">
        <v>0</v>
      </c>
      <c r="AP1167">
        <v>0</v>
      </c>
      <c r="AQ1167">
        <v>0</v>
      </c>
      <c r="AR1167">
        <v>0</v>
      </c>
      <c r="AS1167">
        <v>0</v>
      </c>
      <c r="AT1167">
        <v>0</v>
      </c>
      <c r="AU1167">
        <v>1</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v>0</v>
      </c>
      <c r="BR1167">
        <v>0</v>
      </c>
      <c r="BS1167">
        <v>0</v>
      </c>
      <c r="BT1167">
        <v>0</v>
      </c>
      <c r="BU1167">
        <v>0</v>
      </c>
      <c r="BV1167">
        <v>0</v>
      </c>
      <c r="BW1167">
        <v>0</v>
      </c>
      <c r="BX1167">
        <v>0</v>
      </c>
      <c r="BY1167">
        <v>0</v>
      </c>
      <c r="BZ1167">
        <v>0</v>
      </c>
      <c r="CA1167">
        <v>0</v>
      </c>
      <c r="CB1167">
        <v>0</v>
      </c>
      <c r="CC1167">
        <v>0</v>
      </c>
      <c r="CD1167">
        <v>0</v>
      </c>
      <c r="CE1167">
        <v>0</v>
      </c>
      <c r="CF1167">
        <v>0</v>
      </c>
      <c r="CG1167">
        <v>0</v>
      </c>
      <c r="CH1167">
        <v>0</v>
      </c>
      <c r="CI1167">
        <v>0</v>
      </c>
      <c r="CJ1167">
        <v>0</v>
      </c>
      <c r="CK1167">
        <v>0</v>
      </c>
      <c r="CL1167">
        <v>0</v>
      </c>
      <c r="CM1167">
        <v>0</v>
      </c>
      <c r="CN1167">
        <v>0</v>
      </c>
    </row>
    <row r="1168" spans="1:92">
      <c r="A1168" t="s">
        <v>2180</v>
      </c>
      <c r="B1168" t="s">
        <v>25</v>
      </c>
      <c r="C1168" t="s">
        <v>26</v>
      </c>
      <c r="D1168" t="s">
        <v>27</v>
      </c>
      <c r="E1168" t="s">
        <v>28</v>
      </c>
      <c r="F1168" t="s">
        <v>29</v>
      </c>
      <c r="G1168" t="s">
        <v>55</v>
      </c>
      <c r="H1168" t="s">
        <v>56</v>
      </c>
      <c r="I1168">
        <v>100</v>
      </c>
      <c r="J1168" s="1">
        <v>0.97</v>
      </c>
      <c r="K1168" t="s">
        <v>26</v>
      </c>
      <c r="L1168" t="s">
        <v>27</v>
      </c>
      <c r="M1168" t="s">
        <v>28</v>
      </c>
      <c r="N1168" t="s">
        <v>29</v>
      </c>
      <c r="O1168" t="s">
        <v>39</v>
      </c>
      <c r="P1168" t="s">
        <v>57</v>
      </c>
      <c r="Q1168">
        <v>3</v>
      </c>
      <c r="R1168">
        <v>8.4710000000000202E-2</v>
      </c>
      <c r="S1168">
        <f t="shared" si="36"/>
        <v>1</v>
      </c>
      <c r="T1168">
        <f t="shared" si="37"/>
        <v>1</v>
      </c>
      <c r="U1168">
        <v>0</v>
      </c>
      <c r="V1168">
        <v>0</v>
      </c>
      <c r="W1168">
        <v>0</v>
      </c>
      <c r="X1168">
        <v>0</v>
      </c>
      <c r="Y1168">
        <v>0</v>
      </c>
      <c r="Z1168">
        <v>0</v>
      </c>
      <c r="AA1168">
        <v>0</v>
      </c>
      <c r="AB1168">
        <v>0</v>
      </c>
      <c r="AC1168">
        <v>0</v>
      </c>
      <c r="AD1168">
        <v>0</v>
      </c>
      <c r="AE1168">
        <v>0</v>
      </c>
      <c r="AF1168">
        <v>0</v>
      </c>
      <c r="AG1168">
        <v>0</v>
      </c>
      <c r="AH1168">
        <v>0</v>
      </c>
      <c r="AI1168">
        <v>0</v>
      </c>
      <c r="AJ1168">
        <v>0</v>
      </c>
      <c r="AK1168">
        <v>0</v>
      </c>
      <c r="AL1168">
        <v>0</v>
      </c>
      <c r="AM1168">
        <v>0</v>
      </c>
      <c r="AN1168">
        <v>0</v>
      </c>
      <c r="AO1168">
        <v>0</v>
      </c>
      <c r="AP1168">
        <v>0</v>
      </c>
      <c r="AQ1168">
        <v>0</v>
      </c>
      <c r="AR1168">
        <v>0</v>
      </c>
      <c r="AS1168">
        <v>0</v>
      </c>
      <c r="AT1168">
        <v>0</v>
      </c>
      <c r="AU1168">
        <v>0</v>
      </c>
      <c r="AV1168">
        <v>1</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v>0</v>
      </c>
      <c r="BR1168">
        <v>0</v>
      </c>
      <c r="BS1168">
        <v>0</v>
      </c>
      <c r="BT1168">
        <v>0</v>
      </c>
      <c r="BU1168">
        <v>0</v>
      </c>
      <c r="BV1168">
        <v>0</v>
      </c>
      <c r="BW1168">
        <v>0</v>
      </c>
      <c r="BX1168">
        <v>0</v>
      </c>
      <c r="BY1168">
        <v>0</v>
      </c>
      <c r="BZ1168">
        <v>0</v>
      </c>
      <c r="CA1168">
        <v>0</v>
      </c>
      <c r="CB1168">
        <v>0</v>
      </c>
      <c r="CC1168">
        <v>0</v>
      </c>
      <c r="CD1168">
        <v>0</v>
      </c>
      <c r="CE1168">
        <v>0</v>
      </c>
      <c r="CF1168">
        <v>0</v>
      </c>
      <c r="CG1168">
        <v>0</v>
      </c>
      <c r="CH1168">
        <v>0</v>
      </c>
      <c r="CI1168">
        <v>0</v>
      </c>
      <c r="CJ1168">
        <v>0</v>
      </c>
      <c r="CK1168">
        <v>0</v>
      </c>
      <c r="CL1168">
        <v>0</v>
      </c>
      <c r="CM1168">
        <v>0</v>
      </c>
      <c r="CN1168">
        <v>0</v>
      </c>
    </row>
    <row r="1169" spans="1:92">
      <c r="A1169" t="s">
        <v>2314</v>
      </c>
      <c r="B1169" t="s">
        <v>25</v>
      </c>
      <c r="C1169" t="s">
        <v>26</v>
      </c>
      <c r="D1169" t="s">
        <v>47</v>
      </c>
      <c r="E1169" t="s">
        <v>36</v>
      </c>
      <c r="F1169" t="s">
        <v>36</v>
      </c>
      <c r="G1169" t="s">
        <v>2315</v>
      </c>
      <c r="H1169" t="s">
        <v>2316</v>
      </c>
      <c r="I1169">
        <v>100</v>
      </c>
      <c r="J1169" s="1">
        <v>0.93</v>
      </c>
      <c r="K1169" t="s">
        <v>26</v>
      </c>
      <c r="L1169" t="s">
        <v>47</v>
      </c>
      <c r="M1169" t="s">
        <v>36</v>
      </c>
      <c r="N1169" t="s">
        <v>36</v>
      </c>
      <c r="O1169" t="s">
        <v>36</v>
      </c>
      <c r="P1169" t="s">
        <v>2317</v>
      </c>
      <c r="Q1169">
        <v>2</v>
      </c>
      <c r="R1169">
        <v>0.21706</v>
      </c>
      <c r="S1169">
        <f t="shared" si="36"/>
        <v>1</v>
      </c>
      <c r="T1169">
        <f t="shared" si="37"/>
        <v>1</v>
      </c>
      <c r="U1169">
        <v>0</v>
      </c>
      <c r="V1169">
        <v>0</v>
      </c>
      <c r="W1169">
        <v>0</v>
      </c>
      <c r="X1169">
        <v>0</v>
      </c>
      <c r="Y1169">
        <v>0</v>
      </c>
      <c r="Z1169">
        <v>0</v>
      </c>
      <c r="AA1169">
        <v>0</v>
      </c>
      <c r="AB1169">
        <v>0</v>
      </c>
      <c r="AC1169">
        <v>0</v>
      </c>
      <c r="AD1169">
        <v>0</v>
      </c>
      <c r="AE1169">
        <v>0</v>
      </c>
      <c r="AF1169">
        <v>0</v>
      </c>
      <c r="AG1169">
        <v>0</v>
      </c>
      <c r="AH1169">
        <v>0</v>
      </c>
      <c r="AI1169">
        <v>0</v>
      </c>
      <c r="AJ1169">
        <v>0</v>
      </c>
      <c r="AK1169">
        <v>0</v>
      </c>
      <c r="AL1169">
        <v>0</v>
      </c>
      <c r="AM1169">
        <v>0</v>
      </c>
      <c r="AN1169">
        <v>0</v>
      </c>
      <c r="AO1169">
        <v>0</v>
      </c>
      <c r="AP1169">
        <v>0</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1</v>
      </c>
      <c r="BK1169">
        <v>0</v>
      </c>
      <c r="BL1169">
        <v>0</v>
      </c>
      <c r="BM1169">
        <v>0</v>
      </c>
      <c r="BN1169">
        <v>0</v>
      </c>
      <c r="BO1169">
        <v>0</v>
      </c>
      <c r="BP1169">
        <v>0</v>
      </c>
      <c r="BQ1169">
        <v>0</v>
      </c>
      <c r="BR1169">
        <v>0</v>
      </c>
      <c r="BS1169">
        <v>0</v>
      </c>
      <c r="BT1169">
        <v>0</v>
      </c>
      <c r="BU1169">
        <v>0</v>
      </c>
      <c r="BV1169">
        <v>0</v>
      </c>
      <c r="BW1169">
        <v>0</v>
      </c>
      <c r="BX1169">
        <v>0</v>
      </c>
      <c r="BY1169">
        <v>0</v>
      </c>
      <c r="BZ1169">
        <v>0</v>
      </c>
      <c r="CA1169">
        <v>0</v>
      </c>
      <c r="CB1169">
        <v>0</v>
      </c>
      <c r="CC1169">
        <v>0</v>
      </c>
      <c r="CD1169">
        <v>0</v>
      </c>
      <c r="CE1169">
        <v>0</v>
      </c>
      <c r="CF1169">
        <v>0</v>
      </c>
      <c r="CG1169">
        <v>0</v>
      </c>
      <c r="CH1169">
        <v>0</v>
      </c>
      <c r="CI1169">
        <v>0</v>
      </c>
      <c r="CJ1169">
        <v>0</v>
      </c>
      <c r="CK1169">
        <v>0</v>
      </c>
      <c r="CL1169">
        <v>0</v>
      </c>
      <c r="CM1169">
        <v>0</v>
      </c>
      <c r="CN1169">
        <v>0</v>
      </c>
    </row>
    <row r="1170" spans="1:92">
      <c r="A1170" t="s">
        <v>2319</v>
      </c>
      <c r="B1170" t="s">
        <v>25</v>
      </c>
      <c r="C1170" t="s">
        <v>26</v>
      </c>
      <c r="D1170" t="s">
        <v>88</v>
      </c>
      <c r="E1170" t="s">
        <v>89</v>
      </c>
      <c r="F1170" t="s">
        <v>172</v>
      </c>
      <c r="G1170" t="s">
        <v>1836</v>
      </c>
      <c r="H1170" t="s">
        <v>1837</v>
      </c>
      <c r="I1170">
        <v>100</v>
      </c>
      <c r="J1170" s="1">
        <v>0.97</v>
      </c>
      <c r="K1170" t="s">
        <v>26</v>
      </c>
      <c r="L1170" t="s">
        <v>88</v>
      </c>
      <c r="M1170" t="s">
        <v>89</v>
      </c>
      <c r="N1170" t="s">
        <v>574</v>
      </c>
      <c r="O1170" t="s">
        <v>44</v>
      </c>
      <c r="P1170" t="s">
        <v>575</v>
      </c>
      <c r="Q1170">
        <v>4</v>
      </c>
      <c r="R1170">
        <v>0.34323999999999899</v>
      </c>
      <c r="S1170">
        <f t="shared" si="36"/>
        <v>1</v>
      </c>
      <c r="T1170">
        <f t="shared" si="37"/>
        <v>1</v>
      </c>
      <c r="U1170">
        <v>0</v>
      </c>
      <c r="V1170">
        <v>0</v>
      </c>
      <c r="W1170">
        <v>0</v>
      </c>
      <c r="X1170">
        <v>0</v>
      </c>
      <c r="Y1170">
        <v>0</v>
      </c>
      <c r="Z1170">
        <v>0</v>
      </c>
      <c r="AA1170">
        <v>0</v>
      </c>
      <c r="AB1170">
        <v>0</v>
      </c>
      <c r="AC1170">
        <v>0</v>
      </c>
      <c r="AD1170">
        <v>0</v>
      </c>
      <c r="AE1170">
        <v>0</v>
      </c>
      <c r="AF1170">
        <v>0</v>
      </c>
      <c r="AG1170">
        <v>0</v>
      </c>
      <c r="AH1170">
        <v>0</v>
      </c>
      <c r="AI1170">
        <v>0</v>
      </c>
      <c r="AJ1170">
        <v>0</v>
      </c>
      <c r="AK1170">
        <v>0</v>
      </c>
      <c r="AL1170">
        <v>0</v>
      </c>
      <c r="AM1170">
        <v>0</v>
      </c>
      <c r="AN1170">
        <v>0</v>
      </c>
      <c r="AO1170">
        <v>0</v>
      </c>
      <c r="AP1170">
        <v>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1</v>
      </c>
      <c r="BK1170">
        <v>0</v>
      </c>
      <c r="BL1170">
        <v>0</v>
      </c>
      <c r="BM1170">
        <v>0</v>
      </c>
      <c r="BN1170">
        <v>0</v>
      </c>
      <c r="BO1170">
        <v>0</v>
      </c>
      <c r="BP1170">
        <v>0</v>
      </c>
      <c r="BQ1170">
        <v>0</v>
      </c>
      <c r="BR1170">
        <v>0</v>
      </c>
      <c r="BS1170">
        <v>0</v>
      </c>
      <c r="BT1170">
        <v>0</v>
      </c>
      <c r="BU1170">
        <v>0</v>
      </c>
      <c r="BV1170">
        <v>0</v>
      </c>
      <c r="BW1170">
        <v>0</v>
      </c>
      <c r="BX1170">
        <v>0</v>
      </c>
      <c r="BY1170">
        <v>0</v>
      </c>
      <c r="BZ1170">
        <v>0</v>
      </c>
      <c r="CA1170">
        <v>0</v>
      </c>
      <c r="CB1170">
        <v>0</v>
      </c>
      <c r="CC1170">
        <v>0</v>
      </c>
      <c r="CD1170">
        <v>0</v>
      </c>
      <c r="CE1170">
        <v>0</v>
      </c>
      <c r="CF1170">
        <v>0</v>
      </c>
      <c r="CG1170">
        <v>0</v>
      </c>
      <c r="CH1170">
        <v>0</v>
      </c>
      <c r="CI1170">
        <v>0</v>
      </c>
      <c r="CJ1170">
        <v>0</v>
      </c>
      <c r="CK1170">
        <v>0</v>
      </c>
      <c r="CL1170">
        <v>0</v>
      </c>
      <c r="CM1170">
        <v>0</v>
      </c>
      <c r="CN1170">
        <v>0</v>
      </c>
    </row>
    <row r="1171" spans="1:92">
      <c r="A1171" t="s">
        <v>2384</v>
      </c>
      <c r="B1171" t="s">
        <v>25</v>
      </c>
      <c r="C1171" t="s">
        <v>26</v>
      </c>
      <c r="D1171" t="s">
        <v>27</v>
      </c>
      <c r="E1171" t="s">
        <v>28</v>
      </c>
      <c r="F1171" t="s">
        <v>28</v>
      </c>
      <c r="G1171" t="s">
        <v>42</v>
      </c>
      <c r="H1171" t="s">
        <v>2385</v>
      </c>
      <c r="I1171">
        <v>100</v>
      </c>
      <c r="J1171" s="1">
        <v>0.96</v>
      </c>
      <c r="K1171" t="s">
        <v>26</v>
      </c>
      <c r="L1171" t="s">
        <v>27</v>
      </c>
      <c r="M1171" t="s">
        <v>28</v>
      </c>
      <c r="N1171" t="s">
        <v>67</v>
      </c>
      <c r="O1171" t="s">
        <v>67</v>
      </c>
      <c r="P1171" t="s">
        <v>2386</v>
      </c>
      <c r="Q1171">
        <v>2</v>
      </c>
      <c r="R1171">
        <v>3.2449999999999798E-2</v>
      </c>
      <c r="S1171">
        <f t="shared" si="36"/>
        <v>1</v>
      </c>
      <c r="T1171">
        <f t="shared" si="37"/>
        <v>1</v>
      </c>
      <c r="U1171">
        <v>0</v>
      </c>
      <c r="V1171">
        <v>0</v>
      </c>
      <c r="W1171">
        <v>0</v>
      </c>
      <c r="X1171">
        <v>0</v>
      </c>
      <c r="Y1171">
        <v>0</v>
      </c>
      <c r="Z1171">
        <v>0</v>
      </c>
      <c r="AA1171">
        <v>0</v>
      </c>
      <c r="AB1171">
        <v>0</v>
      </c>
      <c r="AC1171">
        <v>0</v>
      </c>
      <c r="AD1171">
        <v>0</v>
      </c>
      <c r="AE1171">
        <v>0</v>
      </c>
      <c r="AF1171">
        <v>0</v>
      </c>
      <c r="AG1171">
        <v>0</v>
      </c>
      <c r="AH1171">
        <v>0</v>
      </c>
      <c r="AI1171">
        <v>0</v>
      </c>
      <c r="AJ1171">
        <v>0</v>
      </c>
      <c r="AK1171">
        <v>0</v>
      </c>
      <c r="AL1171">
        <v>0</v>
      </c>
      <c r="AM1171">
        <v>0</v>
      </c>
      <c r="AN1171">
        <v>0</v>
      </c>
      <c r="AO1171">
        <v>0</v>
      </c>
      <c r="AP1171">
        <v>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v>0</v>
      </c>
      <c r="BR1171">
        <v>0</v>
      </c>
      <c r="BS1171">
        <v>1</v>
      </c>
      <c r="BT1171">
        <v>0</v>
      </c>
      <c r="BU1171">
        <v>0</v>
      </c>
      <c r="BV1171">
        <v>0</v>
      </c>
      <c r="BW1171">
        <v>0</v>
      </c>
      <c r="BX1171">
        <v>0</v>
      </c>
      <c r="BY1171">
        <v>0</v>
      </c>
      <c r="BZ1171">
        <v>0</v>
      </c>
      <c r="CA1171">
        <v>0</v>
      </c>
      <c r="CB1171">
        <v>0</v>
      </c>
      <c r="CC1171">
        <v>0</v>
      </c>
      <c r="CD1171">
        <v>0</v>
      </c>
      <c r="CE1171">
        <v>0</v>
      </c>
      <c r="CF1171">
        <v>0</v>
      </c>
      <c r="CG1171">
        <v>0</v>
      </c>
      <c r="CH1171">
        <v>0</v>
      </c>
      <c r="CI1171">
        <v>0</v>
      </c>
      <c r="CJ1171">
        <v>0</v>
      </c>
      <c r="CK1171">
        <v>0</v>
      </c>
      <c r="CL1171">
        <v>0</v>
      </c>
      <c r="CM1171">
        <v>0</v>
      </c>
      <c r="CN1171">
        <v>0</v>
      </c>
    </row>
    <row r="1172" spans="1:92">
      <c r="A1172" t="s">
        <v>2411</v>
      </c>
      <c r="B1172" t="s">
        <v>25</v>
      </c>
      <c r="C1172" t="s">
        <v>26</v>
      </c>
      <c r="D1172" t="s">
        <v>47</v>
      </c>
      <c r="E1172" t="s">
        <v>48</v>
      </c>
      <c r="F1172" t="s">
        <v>49</v>
      </c>
      <c r="G1172" t="s">
        <v>2412</v>
      </c>
      <c r="H1172" t="s">
        <v>2413</v>
      </c>
      <c r="I1172">
        <v>100</v>
      </c>
      <c r="J1172" s="1">
        <v>0.98</v>
      </c>
      <c r="K1172" t="s">
        <v>26</v>
      </c>
      <c r="L1172" t="s">
        <v>47</v>
      </c>
      <c r="M1172" t="s">
        <v>48</v>
      </c>
      <c r="N1172" t="s">
        <v>49</v>
      </c>
      <c r="O1172" t="s">
        <v>52</v>
      </c>
      <c r="P1172" t="s">
        <v>2414</v>
      </c>
      <c r="Q1172">
        <v>2</v>
      </c>
      <c r="R1172">
        <v>4.3989999999999897E-2</v>
      </c>
      <c r="S1172">
        <f t="shared" si="36"/>
        <v>1</v>
      </c>
      <c r="T1172">
        <f t="shared" si="37"/>
        <v>1</v>
      </c>
      <c r="U1172">
        <v>0</v>
      </c>
      <c r="V1172">
        <v>0</v>
      </c>
      <c r="W1172">
        <v>0</v>
      </c>
      <c r="X1172">
        <v>0</v>
      </c>
      <c r="Y1172">
        <v>0</v>
      </c>
      <c r="Z1172">
        <v>0</v>
      </c>
      <c r="AA1172">
        <v>0</v>
      </c>
      <c r="AB1172">
        <v>0</v>
      </c>
      <c r="AC1172">
        <v>0</v>
      </c>
      <c r="AD1172">
        <v>0</v>
      </c>
      <c r="AE1172">
        <v>0</v>
      </c>
      <c r="AF1172">
        <v>0</v>
      </c>
      <c r="AG1172">
        <v>0</v>
      </c>
      <c r="AH1172">
        <v>0</v>
      </c>
      <c r="AI1172">
        <v>0</v>
      </c>
      <c r="AJ1172">
        <v>0</v>
      </c>
      <c r="AK1172">
        <v>0</v>
      </c>
      <c r="AL1172">
        <v>0</v>
      </c>
      <c r="AM1172">
        <v>0</v>
      </c>
      <c r="AN1172">
        <v>0</v>
      </c>
      <c r="AO1172">
        <v>0</v>
      </c>
      <c r="AP1172">
        <v>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v>0</v>
      </c>
      <c r="BR1172">
        <v>0</v>
      </c>
      <c r="BS1172">
        <v>0</v>
      </c>
      <c r="BT1172">
        <v>0</v>
      </c>
      <c r="BU1172">
        <v>0</v>
      </c>
      <c r="BV1172">
        <v>0</v>
      </c>
      <c r="BW1172">
        <v>1</v>
      </c>
      <c r="BX1172">
        <v>0</v>
      </c>
      <c r="BY1172">
        <v>0</v>
      </c>
      <c r="BZ1172">
        <v>0</v>
      </c>
      <c r="CA1172">
        <v>0</v>
      </c>
      <c r="CB1172">
        <v>0</v>
      </c>
      <c r="CC1172">
        <v>0</v>
      </c>
      <c r="CD1172">
        <v>0</v>
      </c>
      <c r="CE1172">
        <v>0</v>
      </c>
      <c r="CF1172">
        <v>0</v>
      </c>
      <c r="CG1172">
        <v>0</v>
      </c>
      <c r="CH1172">
        <v>0</v>
      </c>
      <c r="CI1172">
        <v>0</v>
      </c>
      <c r="CJ1172">
        <v>0</v>
      </c>
      <c r="CK1172">
        <v>0</v>
      </c>
      <c r="CL1172">
        <v>0</v>
      </c>
      <c r="CM1172">
        <v>0</v>
      </c>
      <c r="CN1172">
        <v>0</v>
      </c>
    </row>
    <row r="1173" spans="1:92">
      <c r="A1173" t="s">
        <v>2473</v>
      </c>
      <c r="B1173" t="s">
        <v>25</v>
      </c>
      <c r="C1173" t="s">
        <v>26</v>
      </c>
      <c r="D1173" t="s">
        <v>27</v>
      </c>
      <c r="E1173" t="s">
        <v>28</v>
      </c>
      <c r="F1173" t="s">
        <v>29</v>
      </c>
      <c r="G1173" t="s">
        <v>30</v>
      </c>
      <c r="H1173" t="s">
        <v>1524</v>
      </c>
      <c r="I1173">
        <v>100</v>
      </c>
      <c r="J1173" s="1">
        <v>0.94</v>
      </c>
      <c r="K1173" t="s">
        <v>26</v>
      </c>
      <c r="L1173" t="s">
        <v>27</v>
      </c>
      <c r="M1173" t="s">
        <v>28</v>
      </c>
      <c r="N1173" t="s">
        <v>29</v>
      </c>
      <c r="O1173" t="s">
        <v>32</v>
      </c>
      <c r="P1173" t="s">
        <v>1747</v>
      </c>
      <c r="Q1173">
        <v>3</v>
      </c>
      <c r="R1173">
        <v>0.32385999999999998</v>
      </c>
      <c r="S1173">
        <f t="shared" si="36"/>
        <v>1</v>
      </c>
      <c r="T1173">
        <f t="shared" si="37"/>
        <v>1</v>
      </c>
      <c r="U1173">
        <v>0</v>
      </c>
      <c r="V1173">
        <v>0</v>
      </c>
      <c r="W1173">
        <v>0</v>
      </c>
      <c r="X1173">
        <v>0</v>
      </c>
      <c r="Y1173">
        <v>0</v>
      </c>
      <c r="Z1173">
        <v>0</v>
      </c>
      <c r="AA1173">
        <v>0</v>
      </c>
      <c r="AB1173">
        <v>0</v>
      </c>
      <c r="AC1173">
        <v>0</v>
      </c>
      <c r="AD1173">
        <v>0</v>
      </c>
      <c r="AE1173">
        <v>0</v>
      </c>
      <c r="AF1173">
        <v>0</v>
      </c>
      <c r="AG1173">
        <v>0</v>
      </c>
      <c r="AH1173">
        <v>0</v>
      </c>
      <c r="AI1173">
        <v>0</v>
      </c>
      <c r="AJ1173">
        <v>0</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v>0</v>
      </c>
      <c r="BR1173">
        <v>0</v>
      </c>
      <c r="BS1173">
        <v>0</v>
      </c>
      <c r="BT1173">
        <v>0</v>
      </c>
      <c r="BU1173">
        <v>0</v>
      </c>
      <c r="BV1173">
        <v>0</v>
      </c>
      <c r="BW1173">
        <v>0</v>
      </c>
      <c r="BX1173">
        <v>0</v>
      </c>
      <c r="BY1173">
        <v>0</v>
      </c>
      <c r="BZ1173">
        <v>0</v>
      </c>
      <c r="CA1173">
        <v>0</v>
      </c>
      <c r="CB1173">
        <v>0</v>
      </c>
      <c r="CC1173">
        <v>0</v>
      </c>
      <c r="CD1173">
        <v>1</v>
      </c>
      <c r="CE1173">
        <v>0</v>
      </c>
      <c r="CF1173">
        <v>0</v>
      </c>
      <c r="CG1173">
        <v>0</v>
      </c>
      <c r="CH1173">
        <v>0</v>
      </c>
      <c r="CI1173">
        <v>0</v>
      </c>
      <c r="CJ1173">
        <v>0</v>
      </c>
      <c r="CK1173">
        <v>0</v>
      </c>
      <c r="CL1173">
        <v>0</v>
      </c>
      <c r="CM1173">
        <v>0</v>
      </c>
      <c r="CN1173">
        <v>0</v>
      </c>
    </row>
    <row r="1174" spans="1:92">
      <c r="A1174" t="s">
        <v>2525</v>
      </c>
      <c r="B1174" t="s">
        <v>25</v>
      </c>
      <c r="C1174" t="s">
        <v>26</v>
      </c>
      <c r="D1174" t="s">
        <v>88</v>
      </c>
      <c r="E1174" t="s">
        <v>89</v>
      </c>
      <c r="F1174" t="s">
        <v>263</v>
      </c>
      <c r="G1174" t="s">
        <v>2526</v>
      </c>
      <c r="H1174" t="s">
        <v>2527</v>
      </c>
      <c r="I1174">
        <v>100</v>
      </c>
      <c r="J1174" s="1">
        <v>0.9</v>
      </c>
      <c r="K1174" t="s">
        <v>26</v>
      </c>
      <c r="L1174" t="s">
        <v>88</v>
      </c>
      <c r="M1174" t="s">
        <v>89</v>
      </c>
      <c r="N1174" t="s">
        <v>172</v>
      </c>
      <c r="O1174" t="s">
        <v>175</v>
      </c>
      <c r="P1174" t="s">
        <v>1538</v>
      </c>
      <c r="Q1174">
        <v>6</v>
      </c>
      <c r="R1174">
        <v>0.206649999999999</v>
      </c>
      <c r="S1174">
        <f t="shared" si="36"/>
        <v>1</v>
      </c>
      <c r="T1174">
        <f t="shared" si="37"/>
        <v>1</v>
      </c>
      <c r="U1174">
        <v>0</v>
      </c>
      <c r="V1174">
        <v>0</v>
      </c>
      <c r="W1174">
        <v>0</v>
      </c>
      <c r="X1174">
        <v>0</v>
      </c>
      <c r="Y1174">
        <v>0</v>
      </c>
      <c r="Z1174">
        <v>0</v>
      </c>
      <c r="AA1174">
        <v>0</v>
      </c>
      <c r="AB1174">
        <v>0</v>
      </c>
      <c r="AC1174">
        <v>0</v>
      </c>
      <c r="AD1174">
        <v>0</v>
      </c>
      <c r="AE1174">
        <v>0</v>
      </c>
      <c r="AF1174">
        <v>0</v>
      </c>
      <c r="AG1174">
        <v>0</v>
      </c>
      <c r="AH1174">
        <v>0</v>
      </c>
      <c r="AI1174">
        <v>0</v>
      </c>
      <c r="AJ1174">
        <v>0</v>
      </c>
      <c r="AK1174">
        <v>0</v>
      </c>
      <c r="AL1174">
        <v>0</v>
      </c>
      <c r="AM1174">
        <v>0</v>
      </c>
      <c r="AN1174">
        <v>0</v>
      </c>
      <c r="AO1174">
        <v>0</v>
      </c>
      <c r="AP1174">
        <v>0</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v>0</v>
      </c>
      <c r="BR1174">
        <v>0</v>
      </c>
      <c r="BS1174">
        <v>0</v>
      </c>
      <c r="BT1174">
        <v>0</v>
      </c>
      <c r="BU1174">
        <v>0</v>
      </c>
      <c r="BV1174">
        <v>0</v>
      </c>
      <c r="BW1174">
        <v>0</v>
      </c>
      <c r="BX1174">
        <v>0</v>
      </c>
      <c r="BY1174">
        <v>0</v>
      </c>
      <c r="BZ1174">
        <v>0</v>
      </c>
      <c r="CA1174">
        <v>0</v>
      </c>
      <c r="CB1174">
        <v>0</v>
      </c>
      <c r="CC1174">
        <v>0</v>
      </c>
      <c r="CD1174">
        <v>0</v>
      </c>
      <c r="CE1174">
        <v>0</v>
      </c>
      <c r="CF1174">
        <v>0</v>
      </c>
      <c r="CG1174">
        <v>0</v>
      </c>
      <c r="CH1174">
        <v>0</v>
      </c>
      <c r="CI1174">
        <v>0</v>
      </c>
      <c r="CJ1174">
        <v>0</v>
      </c>
      <c r="CK1174">
        <v>0</v>
      </c>
      <c r="CL1174">
        <v>0</v>
      </c>
      <c r="CM1174">
        <v>1</v>
      </c>
      <c r="CN1174">
        <v>0</v>
      </c>
    </row>
    <row r="1175" spans="1:92">
      <c r="A1175" t="s">
        <v>2542</v>
      </c>
      <c r="B1175" t="s">
        <v>25</v>
      </c>
      <c r="C1175" t="s">
        <v>26</v>
      </c>
      <c r="D1175" t="s">
        <v>88</v>
      </c>
      <c r="E1175" t="s">
        <v>89</v>
      </c>
      <c r="F1175" t="s">
        <v>32</v>
      </c>
      <c r="G1175" t="s">
        <v>306</v>
      </c>
      <c r="H1175" t="s">
        <v>307</v>
      </c>
      <c r="I1175">
        <v>100</v>
      </c>
      <c r="J1175" s="1">
        <v>0.91</v>
      </c>
      <c r="K1175" t="s">
        <v>26</v>
      </c>
      <c r="L1175" t="s">
        <v>88</v>
      </c>
      <c r="M1175" t="s">
        <v>44</v>
      </c>
      <c r="P1175" t="s">
        <v>308</v>
      </c>
      <c r="Q1175">
        <v>6</v>
      </c>
      <c r="R1175">
        <v>6.1309999999999698E-2</v>
      </c>
      <c r="S1175">
        <f t="shared" si="36"/>
        <v>1</v>
      </c>
      <c r="T1175">
        <f t="shared" si="37"/>
        <v>1</v>
      </c>
      <c r="U1175">
        <v>0</v>
      </c>
      <c r="V1175">
        <v>0</v>
      </c>
      <c r="W1175">
        <v>0</v>
      </c>
      <c r="X1175">
        <v>0</v>
      </c>
      <c r="Y1175">
        <v>0</v>
      </c>
      <c r="Z1175">
        <v>0</v>
      </c>
      <c r="AA1175">
        <v>0</v>
      </c>
      <c r="AB1175">
        <v>0</v>
      </c>
      <c r="AC1175">
        <v>0</v>
      </c>
      <c r="AD1175">
        <v>0</v>
      </c>
      <c r="AE1175">
        <v>0</v>
      </c>
      <c r="AF1175">
        <v>0</v>
      </c>
      <c r="AG1175">
        <v>0</v>
      </c>
      <c r="AH1175">
        <v>0</v>
      </c>
      <c r="AI1175">
        <v>0</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v>0</v>
      </c>
      <c r="BR1175">
        <v>0</v>
      </c>
      <c r="BS1175">
        <v>0</v>
      </c>
      <c r="BT1175">
        <v>0</v>
      </c>
      <c r="BU1175">
        <v>0</v>
      </c>
      <c r="BV1175">
        <v>0</v>
      </c>
      <c r="BW1175">
        <v>0</v>
      </c>
      <c r="BX1175">
        <v>0</v>
      </c>
      <c r="BY1175">
        <v>0</v>
      </c>
      <c r="BZ1175">
        <v>0</v>
      </c>
      <c r="CA1175">
        <v>0</v>
      </c>
      <c r="CB1175">
        <v>0</v>
      </c>
      <c r="CC1175">
        <v>0</v>
      </c>
      <c r="CD1175">
        <v>0</v>
      </c>
      <c r="CE1175">
        <v>0</v>
      </c>
      <c r="CF1175">
        <v>0</v>
      </c>
      <c r="CG1175">
        <v>0</v>
      </c>
      <c r="CH1175">
        <v>0</v>
      </c>
      <c r="CI1175">
        <v>0</v>
      </c>
      <c r="CJ1175">
        <v>0</v>
      </c>
      <c r="CK1175">
        <v>0</v>
      </c>
      <c r="CL1175">
        <v>0</v>
      </c>
      <c r="CM1175">
        <v>0</v>
      </c>
      <c r="CN1175">
        <v>1</v>
      </c>
    </row>
    <row r="1176" spans="1:92">
      <c r="J1176" s="1"/>
    </row>
    <row r="1177" spans="1:92">
      <c r="J1177" s="1"/>
    </row>
    <row r="1178" spans="1:92">
      <c r="J1178" s="1"/>
      <c r="L1178" t="s">
        <v>2611</v>
      </c>
      <c r="M1178" t="s">
        <v>11</v>
      </c>
      <c r="N1178" t="s">
        <v>12</v>
      </c>
      <c r="U1178" t="str">
        <f>U1</f>
        <v>To.1.2</v>
      </c>
      <c r="V1178" t="str">
        <f t="shared" ref="V1178:CG1178" si="38">V1</f>
        <v>To.1.10</v>
      </c>
      <c r="W1178" t="str">
        <f t="shared" si="38"/>
        <v>To.3.2</v>
      </c>
      <c r="X1178" t="str">
        <f t="shared" si="38"/>
        <v>To.3.10</v>
      </c>
      <c r="Y1178" t="str">
        <f t="shared" si="38"/>
        <v>p0z0.1.2</v>
      </c>
      <c r="Z1178" t="str">
        <f t="shared" si="38"/>
        <v>p0z0.1.10</v>
      </c>
      <c r="AA1178" t="str">
        <f t="shared" si="38"/>
        <v>p0z0.2.2</v>
      </c>
      <c r="AB1178" t="str">
        <f t="shared" si="38"/>
        <v>p0z0.2.10</v>
      </c>
      <c r="AC1178" t="str">
        <f t="shared" si="38"/>
        <v>p0z0.3.2</v>
      </c>
      <c r="AD1178" t="str">
        <f t="shared" si="38"/>
        <v>p0z0.3.10</v>
      </c>
      <c r="AE1178" t="str">
        <f t="shared" si="38"/>
        <v>p1z0.1.2</v>
      </c>
      <c r="AF1178" t="str">
        <f t="shared" si="38"/>
        <v>p1z0.1.10</v>
      </c>
      <c r="AG1178" t="str">
        <f t="shared" si="38"/>
        <v>p1z0.2.2</v>
      </c>
      <c r="AH1178" t="str">
        <f t="shared" si="38"/>
        <v>p1z0.2.10</v>
      </c>
      <c r="AI1178" t="str">
        <f t="shared" si="38"/>
        <v>p1z0.3.2</v>
      </c>
      <c r="AJ1178" t="str">
        <f t="shared" si="38"/>
        <v>p1z0.3.10</v>
      </c>
      <c r="AK1178" t="str">
        <f t="shared" si="38"/>
        <v>p2z0.1.2</v>
      </c>
      <c r="AL1178" t="str">
        <f t="shared" si="38"/>
        <v>p2z0.1.10</v>
      </c>
      <c r="AM1178" t="str">
        <f t="shared" si="38"/>
        <v>p2z0.2.2</v>
      </c>
      <c r="AN1178" t="str">
        <f t="shared" si="38"/>
        <v>p2z0.2.10</v>
      </c>
      <c r="AO1178" t="str">
        <f t="shared" si="38"/>
        <v>p2z0.3.2</v>
      </c>
      <c r="AP1178" t="str">
        <f t="shared" si="38"/>
        <v>p2z0.3.10</v>
      </c>
      <c r="AQ1178" t="str">
        <f t="shared" si="38"/>
        <v>p3z0.1.2</v>
      </c>
      <c r="AR1178" t="str">
        <f t="shared" si="38"/>
        <v>p3z0.1.10</v>
      </c>
      <c r="AS1178" t="str">
        <f t="shared" si="38"/>
        <v>p3z0.2.10</v>
      </c>
      <c r="AT1178" t="str">
        <f t="shared" si="38"/>
        <v>p3z0.3.2</v>
      </c>
      <c r="AU1178" t="str">
        <f t="shared" si="38"/>
        <v>p0z1.1.2</v>
      </c>
      <c r="AV1178" t="str">
        <f t="shared" si="38"/>
        <v>p0z1.1.10</v>
      </c>
      <c r="AW1178" t="str">
        <f t="shared" si="38"/>
        <v>p0z1.2.2</v>
      </c>
      <c r="AX1178" t="str">
        <f t="shared" si="38"/>
        <v>p0z1.2.10</v>
      </c>
      <c r="AY1178" t="str">
        <f t="shared" si="38"/>
        <v>p0z1.3.2</v>
      </c>
      <c r="AZ1178" t="str">
        <f t="shared" si="38"/>
        <v>p0z1.3.10</v>
      </c>
      <c r="BA1178" t="str">
        <f t="shared" si="38"/>
        <v>p1z1.1.2</v>
      </c>
      <c r="BB1178" t="str">
        <f t="shared" si="38"/>
        <v>p1z1.1.10</v>
      </c>
      <c r="BC1178" t="str">
        <f t="shared" si="38"/>
        <v>p1z1.2.2</v>
      </c>
      <c r="BD1178" t="str">
        <f t="shared" si="38"/>
        <v>p1z1.2.10</v>
      </c>
      <c r="BE1178" t="str">
        <f t="shared" si="38"/>
        <v>p1z1.3.2</v>
      </c>
      <c r="BF1178" t="str">
        <f t="shared" si="38"/>
        <v>p1z1.3.10</v>
      </c>
      <c r="BG1178" t="str">
        <f t="shared" si="38"/>
        <v>p2z1.1.2</v>
      </c>
      <c r="BH1178" t="str">
        <f t="shared" si="38"/>
        <v>p2z1.1.10</v>
      </c>
      <c r="BI1178" t="str">
        <f t="shared" si="38"/>
        <v>p2z1.2.2</v>
      </c>
      <c r="BJ1178" t="str">
        <f t="shared" si="38"/>
        <v>p2z1.2.10</v>
      </c>
      <c r="BK1178" t="str">
        <f t="shared" si="38"/>
        <v>p2z1.3.2</v>
      </c>
      <c r="BL1178" t="str">
        <f t="shared" si="38"/>
        <v>p2z1.3.10</v>
      </c>
      <c r="BM1178" t="str">
        <f t="shared" si="38"/>
        <v>p3z1.1.2</v>
      </c>
      <c r="BN1178" t="str">
        <f t="shared" si="38"/>
        <v>p3z1.1.10</v>
      </c>
      <c r="BO1178" t="str">
        <f t="shared" si="38"/>
        <v>p3z1.3.2</v>
      </c>
      <c r="BP1178" t="str">
        <f t="shared" si="38"/>
        <v>p3z1.3.10</v>
      </c>
      <c r="BQ1178" t="str">
        <f t="shared" si="38"/>
        <v>p0z2.1.2</v>
      </c>
      <c r="BR1178" t="str">
        <f t="shared" si="38"/>
        <v>p0z2.1.10</v>
      </c>
      <c r="BS1178" t="str">
        <f t="shared" si="38"/>
        <v>p0z2.2.2</v>
      </c>
      <c r="BT1178" t="str">
        <f t="shared" si="38"/>
        <v>p0z2.2.10</v>
      </c>
      <c r="BU1178" t="str">
        <f t="shared" si="38"/>
        <v>p0z2.3.2</v>
      </c>
      <c r="BV1178" t="str">
        <f t="shared" si="38"/>
        <v>p0z2.3.10</v>
      </c>
      <c r="BW1178" t="str">
        <f t="shared" si="38"/>
        <v>p1z2.1.2</v>
      </c>
      <c r="BX1178" t="str">
        <f t="shared" si="38"/>
        <v>p1z2.1.10</v>
      </c>
      <c r="BY1178" t="str">
        <f t="shared" si="38"/>
        <v>p1z2.2.2</v>
      </c>
      <c r="BZ1178" t="str">
        <f t="shared" si="38"/>
        <v>p1z2.2.10</v>
      </c>
      <c r="CA1178" t="str">
        <f t="shared" si="38"/>
        <v>p1z2.3.2</v>
      </c>
      <c r="CB1178" t="str">
        <f t="shared" si="38"/>
        <v>p1z2.3.10</v>
      </c>
      <c r="CC1178" t="str">
        <f t="shared" si="38"/>
        <v>p2z2.1.2</v>
      </c>
      <c r="CD1178" t="str">
        <f t="shared" si="38"/>
        <v>p2z2.1.10</v>
      </c>
      <c r="CE1178" t="str">
        <f t="shared" si="38"/>
        <v>p2z2.2.2</v>
      </c>
      <c r="CF1178" t="str">
        <f t="shared" si="38"/>
        <v>p2z2.2.10</v>
      </c>
      <c r="CG1178" t="str">
        <f t="shared" si="38"/>
        <v>p2z2.3.2</v>
      </c>
      <c r="CH1178" t="str">
        <f t="shared" ref="CH1178:CN1178" si="39">CH1</f>
        <v>p2z2.3.10</v>
      </c>
      <c r="CI1178" t="str">
        <f t="shared" si="39"/>
        <v>p3z2.1.2</v>
      </c>
      <c r="CJ1178" t="str">
        <f t="shared" si="39"/>
        <v>p3z2.1.10</v>
      </c>
      <c r="CK1178" t="str">
        <f t="shared" si="39"/>
        <v>p3z2.2.2</v>
      </c>
      <c r="CL1178" t="str">
        <f t="shared" si="39"/>
        <v>p3z2.2.10</v>
      </c>
      <c r="CM1178" t="str">
        <f t="shared" si="39"/>
        <v>p3z2.3.2</v>
      </c>
      <c r="CN1178" t="str">
        <f t="shared" si="39"/>
        <v>p3z2.3.10</v>
      </c>
    </row>
    <row r="1179" spans="1:92">
      <c r="J1179" s="1"/>
      <c r="L1179" t="s">
        <v>2615</v>
      </c>
      <c r="M1179" t="s">
        <v>47</v>
      </c>
      <c r="N1179" t="s">
        <v>343</v>
      </c>
      <c r="U1179">
        <f>SUMIFS(U$2:U$1175,$L$2:$L$1175,"="&amp;$M1179,$M$2:$M$1175,"="&amp;$N1179)</f>
        <v>0</v>
      </c>
      <c r="V1179">
        <f t="shared" ref="V1179:CG1180" si="40">SUMIFS(V$2:V$1175,$L$2:$L$1175,"="&amp;$M1179,$M$2:$M$1175,"="&amp;$N1179)</f>
        <v>0</v>
      </c>
      <c r="W1179">
        <f t="shared" si="40"/>
        <v>8</v>
      </c>
      <c r="X1179">
        <f t="shared" si="40"/>
        <v>0</v>
      </c>
      <c r="Y1179">
        <f t="shared" si="40"/>
        <v>0</v>
      </c>
      <c r="Z1179">
        <f t="shared" si="40"/>
        <v>0</v>
      </c>
      <c r="AA1179">
        <f t="shared" si="40"/>
        <v>1</v>
      </c>
      <c r="AB1179">
        <f t="shared" si="40"/>
        <v>0</v>
      </c>
      <c r="AC1179">
        <f t="shared" si="40"/>
        <v>0</v>
      </c>
      <c r="AD1179">
        <f t="shared" si="40"/>
        <v>0</v>
      </c>
      <c r="AE1179">
        <f t="shared" si="40"/>
        <v>0</v>
      </c>
      <c r="AF1179">
        <f t="shared" si="40"/>
        <v>0</v>
      </c>
      <c r="AG1179">
        <f t="shared" si="40"/>
        <v>0</v>
      </c>
      <c r="AH1179">
        <f t="shared" si="40"/>
        <v>0</v>
      </c>
      <c r="AI1179">
        <f t="shared" si="40"/>
        <v>0</v>
      </c>
      <c r="AJ1179">
        <f t="shared" si="40"/>
        <v>0</v>
      </c>
      <c r="AK1179">
        <f t="shared" si="40"/>
        <v>0</v>
      </c>
      <c r="AL1179">
        <f t="shared" si="40"/>
        <v>0</v>
      </c>
      <c r="AM1179">
        <f t="shared" si="40"/>
        <v>0</v>
      </c>
      <c r="AN1179">
        <f t="shared" si="40"/>
        <v>0</v>
      </c>
      <c r="AO1179">
        <f t="shared" si="40"/>
        <v>0</v>
      </c>
      <c r="AP1179">
        <f t="shared" si="40"/>
        <v>0</v>
      </c>
      <c r="AQ1179">
        <f t="shared" si="40"/>
        <v>0</v>
      </c>
      <c r="AR1179">
        <f t="shared" si="40"/>
        <v>0</v>
      </c>
      <c r="AS1179">
        <f t="shared" si="40"/>
        <v>1</v>
      </c>
      <c r="AT1179">
        <f t="shared" si="40"/>
        <v>1</v>
      </c>
      <c r="AU1179">
        <f t="shared" si="40"/>
        <v>0</v>
      </c>
      <c r="AV1179">
        <f t="shared" si="40"/>
        <v>0</v>
      </c>
      <c r="AW1179">
        <f t="shared" si="40"/>
        <v>0</v>
      </c>
      <c r="AX1179">
        <f t="shared" si="40"/>
        <v>0</v>
      </c>
      <c r="AY1179">
        <f t="shared" si="40"/>
        <v>0</v>
      </c>
      <c r="AZ1179">
        <f t="shared" si="40"/>
        <v>0</v>
      </c>
      <c r="BA1179">
        <f t="shared" si="40"/>
        <v>0</v>
      </c>
      <c r="BB1179">
        <f t="shared" si="40"/>
        <v>0</v>
      </c>
      <c r="BC1179">
        <f t="shared" si="40"/>
        <v>0</v>
      </c>
      <c r="BD1179">
        <f t="shared" si="40"/>
        <v>0</v>
      </c>
      <c r="BE1179">
        <f t="shared" si="40"/>
        <v>0</v>
      </c>
      <c r="BF1179">
        <f t="shared" si="40"/>
        <v>0</v>
      </c>
      <c r="BG1179">
        <f t="shared" si="40"/>
        <v>0</v>
      </c>
      <c r="BH1179">
        <f t="shared" si="40"/>
        <v>0</v>
      </c>
      <c r="BI1179">
        <f t="shared" si="40"/>
        <v>0</v>
      </c>
      <c r="BJ1179">
        <f t="shared" si="40"/>
        <v>0</v>
      </c>
      <c r="BK1179">
        <f t="shared" si="40"/>
        <v>0</v>
      </c>
      <c r="BL1179">
        <f t="shared" si="40"/>
        <v>0</v>
      </c>
      <c r="BM1179">
        <f t="shared" si="40"/>
        <v>0</v>
      </c>
      <c r="BN1179">
        <f t="shared" si="40"/>
        <v>0</v>
      </c>
      <c r="BO1179">
        <f t="shared" si="40"/>
        <v>1</v>
      </c>
      <c r="BP1179">
        <f t="shared" si="40"/>
        <v>0</v>
      </c>
      <c r="BQ1179">
        <f t="shared" si="40"/>
        <v>0</v>
      </c>
      <c r="BR1179">
        <f t="shared" si="40"/>
        <v>0</v>
      </c>
      <c r="BS1179">
        <f t="shared" si="40"/>
        <v>0</v>
      </c>
      <c r="BT1179">
        <f t="shared" si="40"/>
        <v>0</v>
      </c>
      <c r="BU1179">
        <f t="shared" si="40"/>
        <v>0</v>
      </c>
      <c r="BV1179">
        <f t="shared" si="40"/>
        <v>0</v>
      </c>
      <c r="BW1179">
        <f t="shared" si="40"/>
        <v>0</v>
      </c>
      <c r="BX1179">
        <f t="shared" si="40"/>
        <v>0</v>
      </c>
      <c r="BY1179">
        <f t="shared" si="40"/>
        <v>0</v>
      </c>
      <c r="BZ1179">
        <f t="shared" si="40"/>
        <v>0</v>
      </c>
      <c r="CA1179">
        <f t="shared" si="40"/>
        <v>1</v>
      </c>
      <c r="CB1179">
        <f t="shared" si="40"/>
        <v>0</v>
      </c>
      <c r="CC1179">
        <f t="shared" si="40"/>
        <v>0</v>
      </c>
      <c r="CD1179">
        <f t="shared" si="40"/>
        <v>0</v>
      </c>
      <c r="CE1179">
        <f t="shared" si="40"/>
        <v>0</v>
      </c>
      <c r="CF1179">
        <f t="shared" si="40"/>
        <v>0</v>
      </c>
      <c r="CG1179">
        <f t="shared" si="40"/>
        <v>0</v>
      </c>
      <c r="CH1179">
        <f t="shared" ref="CH1179:CN1183" si="41">SUMIFS(CH$2:CH$1175,$L$2:$L$1175,"="&amp;$M1179,$M$2:$M$1175,"="&amp;$N1179)</f>
        <v>0</v>
      </c>
      <c r="CI1179">
        <f t="shared" si="41"/>
        <v>0</v>
      </c>
      <c r="CJ1179">
        <f t="shared" si="41"/>
        <v>0</v>
      </c>
      <c r="CK1179">
        <f t="shared" si="41"/>
        <v>29</v>
      </c>
      <c r="CL1179">
        <f t="shared" si="41"/>
        <v>0</v>
      </c>
      <c r="CM1179">
        <f t="shared" si="41"/>
        <v>0</v>
      </c>
      <c r="CN1179">
        <f t="shared" si="41"/>
        <v>0</v>
      </c>
    </row>
    <row r="1180" spans="1:92">
      <c r="J1180" s="1"/>
      <c r="L1180" t="s">
        <v>2613</v>
      </c>
      <c r="M1180" t="s">
        <v>47</v>
      </c>
      <c r="N1180" t="s">
        <v>566</v>
      </c>
      <c r="U1180">
        <f t="shared" ref="U1180:AJ1214" si="42">SUMIFS(U$2:U$1175,$L$2:$L$1175,"="&amp;$M1180,$M$2:$M$1175,"="&amp;$N1180)</f>
        <v>71</v>
      </c>
      <c r="V1180">
        <f t="shared" si="42"/>
        <v>0</v>
      </c>
      <c r="W1180">
        <f t="shared" si="42"/>
        <v>19</v>
      </c>
      <c r="X1180">
        <f t="shared" si="42"/>
        <v>0</v>
      </c>
      <c r="Y1180">
        <f t="shared" si="42"/>
        <v>0</v>
      </c>
      <c r="Z1180">
        <f t="shared" si="42"/>
        <v>0</v>
      </c>
      <c r="AA1180">
        <f t="shared" si="42"/>
        <v>0</v>
      </c>
      <c r="AB1180">
        <f t="shared" si="42"/>
        <v>34</v>
      </c>
      <c r="AC1180">
        <f t="shared" si="42"/>
        <v>0</v>
      </c>
      <c r="AD1180">
        <f t="shared" si="42"/>
        <v>15</v>
      </c>
      <c r="AE1180">
        <f t="shared" si="42"/>
        <v>0</v>
      </c>
      <c r="AF1180">
        <f t="shared" si="42"/>
        <v>0</v>
      </c>
      <c r="AG1180">
        <f t="shared" si="42"/>
        <v>0</v>
      </c>
      <c r="AH1180">
        <f t="shared" si="42"/>
        <v>0</v>
      </c>
      <c r="AI1180">
        <f t="shared" si="42"/>
        <v>0</v>
      </c>
      <c r="AJ1180">
        <f t="shared" si="42"/>
        <v>0</v>
      </c>
      <c r="AK1180">
        <f t="shared" si="40"/>
        <v>0</v>
      </c>
      <c r="AL1180">
        <f t="shared" si="40"/>
        <v>0</v>
      </c>
      <c r="AM1180">
        <f t="shared" si="40"/>
        <v>123</v>
      </c>
      <c r="AN1180">
        <f t="shared" si="40"/>
        <v>0</v>
      </c>
      <c r="AO1180">
        <f t="shared" si="40"/>
        <v>0</v>
      </c>
      <c r="AP1180">
        <f t="shared" si="40"/>
        <v>0</v>
      </c>
      <c r="AQ1180">
        <f t="shared" si="40"/>
        <v>0</v>
      </c>
      <c r="AR1180">
        <f t="shared" si="40"/>
        <v>0</v>
      </c>
      <c r="AS1180">
        <f t="shared" si="40"/>
        <v>0</v>
      </c>
      <c r="AT1180">
        <f t="shared" si="40"/>
        <v>6</v>
      </c>
      <c r="AU1180">
        <f t="shared" si="40"/>
        <v>0</v>
      </c>
      <c r="AV1180">
        <f t="shared" si="40"/>
        <v>11</v>
      </c>
      <c r="AW1180">
        <f t="shared" si="40"/>
        <v>8</v>
      </c>
      <c r="AX1180">
        <f t="shared" si="40"/>
        <v>0</v>
      </c>
      <c r="AY1180">
        <f t="shared" si="40"/>
        <v>15</v>
      </c>
      <c r="AZ1180">
        <f t="shared" si="40"/>
        <v>4</v>
      </c>
      <c r="BA1180">
        <f t="shared" si="40"/>
        <v>0</v>
      </c>
      <c r="BB1180">
        <f t="shared" si="40"/>
        <v>0</v>
      </c>
      <c r="BC1180">
        <f t="shared" si="40"/>
        <v>0</v>
      </c>
      <c r="BD1180">
        <f t="shared" si="40"/>
        <v>1</v>
      </c>
      <c r="BE1180">
        <f t="shared" si="40"/>
        <v>0</v>
      </c>
      <c r="BF1180">
        <f t="shared" si="40"/>
        <v>0</v>
      </c>
      <c r="BG1180">
        <f t="shared" si="40"/>
        <v>0</v>
      </c>
      <c r="BH1180">
        <f t="shared" si="40"/>
        <v>0</v>
      </c>
      <c r="BI1180">
        <f t="shared" si="40"/>
        <v>0</v>
      </c>
      <c r="BJ1180">
        <f t="shared" si="40"/>
        <v>0</v>
      </c>
      <c r="BK1180">
        <f t="shared" si="40"/>
        <v>0</v>
      </c>
      <c r="BL1180">
        <f t="shared" si="40"/>
        <v>14</v>
      </c>
      <c r="BM1180">
        <f t="shared" si="40"/>
        <v>0</v>
      </c>
      <c r="BN1180">
        <f t="shared" si="40"/>
        <v>0</v>
      </c>
      <c r="BO1180">
        <f t="shared" si="40"/>
        <v>68</v>
      </c>
      <c r="BP1180">
        <f t="shared" si="40"/>
        <v>0</v>
      </c>
      <c r="BQ1180">
        <f t="shared" si="40"/>
        <v>0</v>
      </c>
      <c r="BR1180">
        <f t="shared" si="40"/>
        <v>0</v>
      </c>
      <c r="BS1180">
        <f t="shared" si="40"/>
        <v>20</v>
      </c>
      <c r="BT1180">
        <f t="shared" si="40"/>
        <v>1</v>
      </c>
      <c r="BU1180">
        <f t="shared" si="40"/>
        <v>0</v>
      </c>
      <c r="BV1180">
        <f t="shared" si="40"/>
        <v>0</v>
      </c>
      <c r="BW1180">
        <f t="shared" si="40"/>
        <v>1</v>
      </c>
      <c r="BX1180">
        <f t="shared" si="40"/>
        <v>48</v>
      </c>
      <c r="BY1180">
        <f t="shared" si="40"/>
        <v>2</v>
      </c>
      <c r="BZ1180">
        <f t="shared" si="40"/>
        <v>0</v>
      </c>
      <c r="CA1180">
        <f t="shared" si="40"/>
        <v>0</v>
      </c>
      <c r="CB1180">
        <f t="shared" si="40"/>
        <v>0</v>
      </c>
      <c r="CC1180">
        <f t="shared" si="40"/>
        <v>0</v>
      </c>
      <c r="CD1180">
        <f t="shared" si="40"/>
        <v>2</v>
      </c>
      <c r="CE1180">
        <f t="shared" si="40"/>
        <v>0</v>
      </c>
      <c r="CF1180">
        <f t="shared" si="40"/>
        <v>0</v>
      </c>
      <c r="CG1180">
        <f t="shared" si="40"/>
        <v>0</v>
      </c>
      <c r="CH1180">
        <f t="shared" si="41"/>
        <v>14</v>
      </c>
      <c r="CI1180">
        <f t="shared" si="41"/>
        <v>0</v>
      </c>
      <c r="CJ1180">
        <f t="shared" si="41"/>
        <v>0</v>
      </c>
      <c r="CK1180">
        <f t="shared" si="41"/>
        <v>0</v>
      </c>
      <c r="CL1180">
        <f t="shared" si="41"/>
        <v>0</v>
      </c>
      <c r="CM1180">
        <f t="shared" si="41"/>
        <v>0</v>
      </c>
      <c r="CN1180">
        <f t="shared" si="41"/>
        <v>0</v>
      </c>
    </row>
    <row r="1181" spans="1:92">
      <c r="J1181" s="1"/>
      <c r="L1181" t="s">
        <v>2614</v>
      </c>
      <c r="M1181" t="s">
        <v>47</v>
      </c>
      <c r="N1181" t="s">
        <v>59</v>
      </c>
      <c r="U1181">
        <f t="shared" si="42"/>
        <v>0</v>
      </c>
      <c r="V1181">
        <f t="shared" ref="V1181:CG1184" si="43">SUMIFS(V$2:V$1175,$L$2:$L$1175,"="&amp;$M1181,$M$2:$M$1175,"="&amp;$N1181)</f>
        <v>10</v>
      </c>
      <c r="W1181">
        <f t="shared" si="43"/>
        <v>0</v>
      </c>
      <c r="X1181">
        <f t="shared" si="43"/>
        <v>0</v>
      </c>
      <c r="Y1181">
        <f t="shared" si="43"/>
        <v>0</v>
      </c>
      <c r="Z1181">
        <f t="shared" si="43"/>
        <v>0</v>
      </c>
      <c r="AA1181">
        <f t="shared" si="43"/>
        <v>0</v>
      </c>
      <c r="AB1181">
        <f t="shared" si="43"/>
        <v>0</v>
      </c>
      <c r="AC1181">
        <f t="shared" si="43"/>
        <v>0</v>
      </c>
      <c r="AD1181">
        <f t="shared" si="43"/>
        <v>0</v>
      </c>
      <c r="AE1181">
        <f t="shared" si="43"/>
        <v>0</v>
      </c>
      <c r="AF1181">
        <f t="shared" si="43"/>
        <v>0</v>
      </c>
      <c r="AG1181">
        <f t="shared" si="43"/>
        <v>0</v>
      </c>
      <c r="AH1181">
        <f t="shared" si="43"/>
        <v>0</v>
      </c>
      <c r="AI1181">
        <f t="shared" si="43"/>
        <v>0</v>
      </c>
      <c r="AJ1181">
        <f t="shared" si="43"/>
        <v>0</v>
      </c>
      <c r="AK1181">
        <f t="shared" si="43"/>
        <v>0</v>
      </c>
      <c r="AL1181">
        <f t="shared" si="43"/>
        <v>0</v>
      </c>
      <c r="AM1181">
        <f t="shared" si="43"/>
        <v>0</v>
      </c>
      <c r="AN1181">
        <f t="shared" si="43"/>
        <v>0</v>
      </c>
      <c r="AO1181">
        <f t="shared" si="43"/>
        <v>0</v>
      </c>
      <c r="AP1181">
        <f t="shared" si="43"/>
        <v>0</v>
      </c>
      <c r="AQ1181">
        <f t="shared" si="43"/>
        <v>0</v>
      </c>
      <c r="AR1181">
        <f t="shared" si="43"/>
        <v>33</v>
      </c>
      <c r="AS1181">
        <f t="shared" si="43"/>
        <v>0</v>
      </c>
      <c r="AT1181">
        <f t="shared" si="43"/>
        <v>0</v>
      </c>
      <c r="AU1181">
        <f t="shared" si="43"/>
        <v>0</v>
      </c>
      <c r="AV1181">
        <f t="shared" si="43"/>
        <v>6</v>
      </c>
      <c r="AW1181">
        <f t="shared" si="43"/>
        <v>0</v>
      </c>
      <c r="AX1181">
        <f t="shared" si="43"/>
        <v>99</v>
      </c>
      <c r="AY1181">
        <f t="shared" si="43"/>
        <v>0</v>
      </c>
      <c r="AZ1181">
        <f t="shared" si="43"/>
        <v>0</v>
      </c>
      <c r="BA1181">
        <f t="shared" si="43"/>
        <v>0</v>
      </c>
      <c r="BB1181">
        <f t="shared" si="43"/>
        <v>2</v>
      </c>
      <c r="BC1181">
        <f t="shared" si="43"/>
        <v>0</v>
      </c>
      <c r="BD1181">
        <f t="shared" si="43"/>
        <v>0</v>
      </c>
      <c r="BE1181">
        <f t="shared" si="43"/>
        <v>0</v>
      </c>
      <c r="BF1181">
        <f t="shared" si="43"/>
        <v>0</v>
      </c>
      <c r="BG1181">
        <f t="shared" si="43"/>
        <v>0</v>
      </c>
      <c r="BH1181">
        <f t="shared" si="43"/>
        <v>0</v>
      </c>
      <c r="BI1181">
        <f t="shared" si="43"/>
        <v>0</v>
      </c>
      <c r="BJ1181">
        <f t="shared" si="43"/>
        <v>0</v>
      </c>
      <c r="BK1181">
        <f t="shared" si="43"/>
        <v>0</v>
      </c>
      <c r="BL1181">
        <f t="shared" si="43"/>
        <v>0</v>
      </c>
      <c r="BM1181">
        <f t="shared" si="43"/>
        <v>0</v>
      </c>
      <c r="BN1181">
        <f t="shared" si="43"/>
        <v>0</v>
      </c>
      <c r="BO1181">
        <f t="shared" si="43"/>
        <v>0</v>
      </c>
      <c r="BP1181">
        <f t="shared" si="43"/>
        <v>0</v>
      </c>
      <c r="BQ1181">
        <f t="shared" si="43"/>
        <v>3</v>
      </c>
      <c r="BR1181">
        <f t="shared" si="43"/>
        <v>7</v>
      </c>
      <c r="BS1181">
        <f t="shared" si="43"/>
        <v>2</v>
      </c>
      <c r="BT1181">
        <f t="shared" si="43"/>
        <v>0</v>
      </c>
      <c r="BU1181">
        <f t="shared" si="43"/>
        <v>0</v>
      </c>
      <c r="BV1181">
        <f t="shared" si="43"/>
        <v>0</v>
      </c>
      <c r="BW1181">
        <f t="shared" si="43"/>
        <v>0</v>
      </c>
      <c r="BX1181">
        <f t="shared" si="43"/>
        <v>0</v>
      </c>
      <c r="BY1181">
        <f t="shared" si="43"/>
        <v>0</v>
      </c>
      <c r="BZ1181">
        <f t="shared" si="43"/>
        <v>12</v>
      </c>
      <c r="CA1181">
        <f t="shared" si="43"/>
        <v>0</v>
      </c>
      <c r="CB1181">
        <f t="shared" si="43"/>
        <v>0</v>
      </c>
      <c r="CC1181">
        <f t="shared" si="43"/>
        <v>0</v>
      </c>
      <c r="CD1181">
        <f t="shared" si="43"/>
        <v>0</v>
      </c>
      <c r="CE1181">
        <f t="shared" si="43"/>
        <v>0</v>
      </c>
      <c r="CF1181">
        <f t="shared" si="43"/>
        <v>0</v>
      </c>
      <c r="CG1181">
        <f t="shared" si="43"/>
        <v>0</v>
      </c>
      <c r="CH1181">
        <f t="shared" si="41"/>
        <v>0</v>
      </c>
      <c r="CI1181">
        <f t="shared" si="41"/>
        <v>0</v>
      </c>
      <c r="CJ1181">
        <f t="shared" si="41"/>
        <v>0</v>
      </c>
      <c r="CK1181">
        <f t="shared" si="41"/>
        <v>0</v>
      </c>
      <c r="CL1181">
        <f t="shared" si="41"/>
        <v>0</v>
      </c>
      <c r="CM1181">
        <f t="shared" si="41"/>
        <v>0</v>
      </c>
      <c r="CN1181">
        <f t="shared" si="41"/>
        <v>1</v>
      </c>
    </row>
    <row r="1182" spans="1:92">
      <c r="J1182" s="1"/>
      <c r="L1182" t="s">
        <v>2615</v>
      </c>
      <c r="M1182" t="s">
        <v>47</v>
      </c>
      <c r="N1182" t="s">
        <v>48</v>
      </c>
      <c r="U1182">
        <f t="shared" si="42"/>
        <v>30661</v>
      </c>
      <c r="V1182">
        <f t="shared" si="43"/>
        <v>19917</v>
      </c>
      <c r="W1182">
        <f t="shared" si="43"/>
        <v>17988</v>
      </c>
      <c r="X1182">
        <f t="shared" si="43"/>
        <v>28227</v>
      </c>
      <c r="Y1182">
        <f t="shared" si="43"/>
        <v>11938</v>
      </c>
      <c r="Z1182">
        <f t="shared" si="43"/>
        <v>7393</v>
      </c>
      <c r="AA1182">
        <f t="shared" si="43"/>
        <v>10010</v>
      </c>
      <c r="AB1182">
        <f t="shared" si="43"/>
        <v>10063</v>
      </c>
      <c r="AC1182">
        <f t="shared" si="43"/>
        <v>5519</v>
      </c>
      <c r="AD1182">
        <f t="shared" si="43"/>
        <v>3536</v>
      </c>
      <c r="AE1182">
        <f t="shared" si="43"/>
        <v>16761</v>
      </c>
      <c r="AF1182">
        <f t="shared" si="43"/>
        <v>10092</v>
      </c>
      <c r="AG1182">
        <f t="shared" si="43"/>
        <v>8403</v>
      </c>
      <c r="AH1182">
        <f t="shared" si="43"/>
        <v>4123</v>
      </c>
      <c r="AI1182">
        <f t="shared" si="43"/>
        <v>6448</v>
      </c>
      <c r="AJ1182">
        <f t="shared" si="43"/>
        <v>7901</v>
      </c>
      <c r="AK1182">
        <f t="shared" si="43"/>
        <v>14556</v>
      </c>
      <c r="AL1182">
        <f t="shared" si="43"/>
        <v>11422</v>
      </c>
      <c r="AM1182">
        <f t="shared" si="43"/>
        <v>9986</v>
      </c>
      <c r="AN1182">
        <f t="shared" si="43"/>
        <v>11512</v>
      </c>
      <c r="AO1182">
        <f t="shared" si="43"/>
        <v>6942</v>
      </c>
      <c r="AP1182">
        <f t="shared" si="43"/>
        <v>9007</v>
      </c>
      <c r="AQ1182">
        <f t="shared" si="43"/>
        <v>20082</v>
      </c>
      <c r="AR1182">
        <f t="shared" si="43"/>
        <v>13645</v>
      </c>
      <c r="AS1182">
        <f t="shared" si="43"/>
        <v>10811</v>
      </c>
      <c r="AT1182">
        <f t="shared" si="43"/>
        <v>12835</v>
      </c>
      <c r="AU1182">
        <f t="shared" si="43"/>
        <v>10390</v>
      </c>
      <c r="AV1182">
        <f t="shared" si="43"/>
        <v>6678</v>
      </c>
      <c r="AW1182">
        <f t="shared" si="43"/>
        <v>6007</v>
      </c>
      <c r="AX1182">
        <f t="shared" si="43"/>
        <v>10111</v>
      </c>
      <c r="AY1182">
        <f t="shared" si="43"/>
        <v>4866</v>
      </c>
      <c r="AZ1182">
        <f t="shared" si="43"/>
        <v>3126</v>
      </c>
      <c r="BA1182">
        <f t="shared" si="43"/>
        <v>5368</v>
      </c>
      <c r="BB1182">
        <f t="shared" si="43"/>
        <v>4202</v>
      </c>
      <c r="BC1182">
        <f t="shared" si="43"/>
        <v>7162</v>
      </c>
      <c r="BD1182">
        <f t="shared" si="43"/>
        <v>4389</v>
      </c>
      <c r="BE1182">
        <f t="shared" si="43"/>
        <v>8637</v>
      </c>
      <c r="BF1182">
        <f t="shared" si="43"/>
        <v>4495</v>
      </c>
      <c r="BG1182">
        <f t="shared" si="43"/>
        <v>10602</v>
      </c>
      <c r="BH1182">
        <f t="shared" si="43"/>
        <v>7253</v>
      </c>
      <c r="BI1182">
        <f t="shared" si="43"/>
        <v>10347</v>
      </c>
      <c r="BJ1182">
        <f t="shared" si="43"/>
        <v>11773</v>
      </c>
      <c r="BK1182">
        <f t="shared" si="43"/>
        <v>8901</v>
      </c>
      <c r="BL1182">
        <f t="shared" si="43"/>
        <v>6583</v>
      </c>
      <c r="BM1182">
        <f t="shared" si="43"/>
        <v>16655</v>
      </c>
      <c r="BN1182">
        <f t="shared" si="43"/>
        <v>11808</v>
      </c>
      <c r="BO1182">
        <f t="shared" si="43"/>
        <v>5016</v>
      </c>
      <c r="BP1182">
        <f t="shared" si="43"/>
        <v>3776</v>
      </c>
      <c r="BQ1182">
        <f t="shared" si="43"/>
        <v>5725</v>
      </c>
      <c r="BR1182">
        <f t="shared" si="43"/>
        <v>4526</v>
      </c>
      <c r="BS1182">
        <f t="shared" si="43"/>
        <v>2137</v>
      </c>
      <c r="BT1182">
        <f t="shared" si="43"/>
        <v>2033</v>
      </c>
      <c r="BU1182">
        <f t="shared" si="43"/>
        <v>9509</v>
      </c>
      <c r="BV1182">
        <f t="shared" si="43"/>
        <v>7844</v>
      </c>
      <c r="BW1182">
        <f t="shared" si="43"/>
        <v>10483</v>
      </c>
      <c r="BX1182">
        <f t="shared" si="43"/>
        <v>10913</v>
      </c>
      <c r="BY1182">
        <f t="shared" si="43"/>
        <v>3000</v>
      </c>
      <c r="BZ1182">
        <f t="shared" si="43"/>
        <v>1653</v>
      </c>
      <c r="CA1182">
        <f t="shared" si="43"/>
        <v>2597</v>
      </c>
      <c r="CB1182">
        <f t="shared" si="43"/>
        <v>4079</v>
      </c>
      <c r="CC1182">
        <f t="shared" si="43"/>
        <v>11731</v>
      </c>
      <c r="CD1182">
        <f t="shared" si="43"/>
        <v>7822</v>
      </c>
      <c r="CE1182">
        <f t="shared" si="43"/>
        <v>5198</v>
      </c>
      <c r="CF1182">
        <f t="shared" si="43"/>
        <v>2789</v>
      </c>
      <c r="CG1182">
        <f t="shared" si="43"/>
        <v>7593</v>
      </c>
      <c r="CH1182">
        <f t="shared" si="41"/>
        <v>6151</v>
      </c>
      <c r="CI1182">
        <f t="shared" si="41"/>
        <v>26005</v>
      </c>
      <c r="CJ1182">
        <f t="shared" si="41"/>
        <v>11588</v>
      </c>
      <c r="CK1182">
        <f t="shared" si="41"/>
        <v>6774</v>
      </c>
      <c r="CL1182">
        <f t="shared" si="41"/>
        <v>3736</v>
      </c>
      <c r="CM1182">
        <f t="shared" si="41"/>
        <v>6202</v>
      </c>
      <c r="CN1182">
        <f t="shared" si="41"/>
        <v>2890</v>
      </c>
    </row>
    <row r="1183" spans="1:92">
      <c r="J1183" s="1"/>
      <c r="L1183" t="s">
        <v>2615</v>
      </c>
      <c r="M1183" t="s">
        <v>47</v>
      </c>
      <c r="N1183" t="s">
        <v>29</v>
      </c>
      <c r="U1183">
        <f t="shared" si="42"/>
        <v>2</v>
      </c>
      <c r="V1183">
        <f t="shared" si="43"/>
        <v>116</v>
      </c>
      <c r="W1183">
        <f t="shared" si="43"/>
        <v>26</v>
      </c>
      <c r="X1183">
        <f t="shared" si="43"/>
        <v>38</v>
      </c>
      <c r="Y1183">
        <f t="shared" si="43"/>
        <v>7</v>
      </c>
      <c r="Z1183">
        <f t="shared" si="43"/>
        <v>8</v>
      </c>
      <c r="AA1183">
        <f t="shared" si="43"/>
        <v>3</v>
      </c>
      <c r="AB1183">
        <f t="shared" si="43"/>
        <v>0</v>
      </c>
      <c r="AC1183">
        <f t="shared" si="43"/>
        <v>31</v>
      </c>
      <c r="AD1183">
        <f t="shared" si="43"/>
        <v>0</v>
      </c>
      <c r="AE1183">
        <f t="shared" si="43"/>
        <v>7</v>
      </c>
      <c r="AF1183">
        <f t="shared" si="43"/>
        <v>0</v>
      </c>
      <c r="AG1183">
        <f t="shared" si="43"/>
        <v>10</v>
      </c>
      <c r="AH1183">
        <f t="shared" si="43"/>
        <v>4</v>
      </c>
      <c r="AI1183">
        <f t="shared" si="43"/>
        <v>68</v>
      </c>
      <c r="AJ1183">
        <f t="shared" si="43"/>
        <v>0</v>
      </c>
      <c r="AK1183">
        <f t="shared" si="43"/>
        <v>14</v>
      </c>
      <c r="AL1183">
        <f t="shared" si="43"/>
        <v>26</v>
      </c>
      <c r="AM1183">
        <f t="shared" si="43"/>
        <v>2</v>
      </c>
      <c r="AN1183">
        <f t="shared" si="43"/>
        <v>0</v>
      </c>
      <c r="AO1183">
        <f t="shared" si="43"/>
        <v>128</v>
      </c>
      <c r="AP1183">
        <f t="shared" si="43"/>
        <v>0</v>
      </c>
      <c r="AQ1183">
        <f t="shared" si="43"/>
        <v>11</v>
      </c>
      <c r="AR1183">
        <f t="shared" si="43"/>
        <v>7</v>
      </c>
      <c r="AS1183">
        <f t="shared" si="43"/>
        <v>0</v>
      </c>
      <c r="AT1183">
        <f t="shared" si="43"/>
        <v>8</v>
      </c>
      <c r="AU1183">
        <f t="shared" si="43"/>
        <v>26</v>
      </c>
      <c r="AV1183">
        <f t="shared" si="43"/>
        <v>36</v>
      </c>
      <c r="AW1183">
        <f t="shared" si="43"/>
        <v>103</v>
      </c>
      <c r="AX1183">
        <f t="shared" si="43"/>
        <v>20</v>
      </c>
      <c r="AY1183">
        <f t="shared" si="43"/>
        <v>18</v>
      </c>
      <c r="AZ1183">
        <f t="shared" si="43"/>
        <v>0</v>
      </c>
      <c r="BA1183">
        <f t="shared" si="43"/>
        <v>0</v>
      </c>
      <c r="BB1183">
        <f t="shared" si="43"/>
        <v>0</v>
      </c>
      <c r="BC1183">
        <f t="shared" si="43"/>
        <v>24</v>
      </c>
      <c r="BD1183">
        <f t="shared" si="43"/>
        <v>25</v>
      </c>
      <c r="BE1183">
        <f t="shared" si="43"/>
        <v>17</v>
      </c>
      <c r="BF1183">
        <f t="shared" si="43"/>
        <v>25</v>
      </c>
      <c r="BG1183">
        <f t="shared" si="43"/>
        <v>28</v>
      </c>
      <c r="BH1183">
        <f t="shared" si="43"/>
        <v>39</v>
      </c>
      <c r="BI1183">
        <f t="shared" si="43"/>
        <v>38</v>
      </c>
      <c r="BJ1183">
        <f t="shared" si="43"/>
        <v>6</v>
      </c>
      <c r="BK1183">
        <f t="shared" si="43"/>
        <v>1</v>
      </c>
      <c r="BL1183">
        <f t="shared" si="43"/>
        <v>3</v>
      </c>
      <c r="BM1183">
        <f t="shared" si="43"/>
        <v>32</v>
      </c>
      <c r="BN1183">
        <f t="shared" si="43"/>
        <v>26</v>
      </c>
      <c r="BO1183">
        <f t="shared" si="43"/>
        <v>4</v>
      </c>
      <c r="BP1183">
        <f t="shared" si="43"/>
        <v>5</v>
      </c>
      <c r="BQ1183">
        <f t="shared" si="43"/>
        <v>9</v>
      </c>
      <c r="BR1183">
        <f t="shared" si="43"/>
        <v>28</v>
      </c>
      <c r="BS1183">
        <f t="shared" si="43"/>
        <v>35</v>
      </c>
      <c r="BT1183">
        <f t="shared" si="43"/>
        <v>0</v>
      </c>
      <c r="BU1183">
        <f t="shared" si="43"/>
        <v>10</v>
      </c>
      <c r="BV1183">
        <f t="shared" si="43"/>
        <v>1</v>
      </c>
      <c r="BW1183">
        <f t="shared" si="43"/>
        <v>21</v>
      </c>
      <c r="BX1183">
        <f t="shared" si="43"/>
        <v>15</v>
      </c>
      <c r="BY1183">
        <f t="shared" si="43"/>
        <v>31</v>
      </c>
      <c r="BZ1183">
        <f t="shared" si="43"/>
        <v>52</v>
      </c>
      <c r="CA1183">
        <f t="shared" si="43"/>
        <v>12</v>
      </c>
      <c r="CB1183">
        <f t="shared" si="43"/>
        <v>0</v>
      </c>
      <c r="CC1183">
        <f t="shared" si="43"/>
        <v>60</v>
      </c>
      <c r="CD1183">
        <f t="shared" si="43"/>
        <v>16</v>
      </c>
      <c r="CE1183">
        <f t="shared" si="43"/>
        <v>3</v>
      </c>
      <c r="CF1183">
        <f t="shared" si="43"/>
        <v>15</v>
      </c>
      <c r="CG1183">
        <f t="shared" si="43"/>
        <v>39</v>
      </c>
      <c r="CH1183">
        <f t="shared" si="41"/>
        <v>48</v>
      </c>
      <c r="CI1183">
        <f t="shared" si="41"/>
        <v>4</v>
      </c>
      <c r="CJ1183">
        <f t="shared" si="41"/>
        <v>183</v>
      </c>
      <c r="CK1183">
        <f t="shared" si="41"/>
        <v>4</v>
      </c>
      <c r="CL1183">
        <f t="shared" si="41"/>
        <v>16</v>
      </c>
      <c r="CM1183">
        <f t="shared" si="41"/>
        <v>2</v>
      </c>
      <c r="CN1183">
        <f t="shared" si="41"/>
        <v>12</v>
      </c>
    </row>
    <row r="1184" spans="1:92">
      <c r="J1184" s="1"/>
      <c r="L1184" t="s">
        <v>2612</v>
      </c>
      <c r="M1184" t="s">
        <v>47</v>
      </c>
      <c r="N1184" t="s">
        <v>35</v>
      </c>
      <c r="U1184">
        <f t="shared" si="42"/>
        <v>2430</v>
      </c>
      <c r="V1184">
        <f t="shared" si="43"/>
        <v>1842</v>
      </c>
      <c r="W1184">
        <f t="shared" si="43"/>
        <v>1772</v>
      </c>
      <c r="X1184">
        <f t="shared" si="43"/>
        <v>2530</v>
      </c>
      <c r="Y1184">
        <f t="shared" si="43"/>
        <v>1378</v>
      </c>
      <c r="Z1184">
        <f t="shared" si="43"/>
        <v>689</v>
      </c>
      <c r="AA1184">
        <f t="shared" si="43"/>
        <v>1079</v>
      </c>
      <c r="AB1184">
        <f t="shared" si="43"/>
        <v>983</v>
      </c>
      <c r="AC1184">
        <f t="shared" si="43"/>
        <v>1797</v>
      </c>
      <c r="AD1184">
        <f t="shared" si="43"/>
        <v>636</v>
      </c>
      <c r="AE1184">
        <f t="shared" si="43"/>
        <v>1077</v>
      </c>
      <c r="AF1184">
        <f t="shared" si="43"/>
        <v>869</v>
      </c>
      <c r="AG1184">
        <f t="shared" si="43"/>
        <v>1177</v>
      </c>
      <c r="AH1184">
        <f t="shared" si="43"/>
        <v>713</v>
      </c>
      <c r="AI1184">
        <f t="shared" si="43"/>
        <v>1426</v>
      </c>
      <c r="AJ1184">
        <f t="shared" si="43"/>
        <v>1246</v>
      </c>
      <c r="AK1184">
        <f t="shared" si="43"/>
        <v>1667</v>
      </c>
      <c r="AL1184">
        <f t="shared" si="43"/>
        <v>1406</v>
      </c>
      <c r="AM1184">
        <f t="shared" si="43"/>
        <v>1013</v>
      </c>
      <c r="AN1184">
        <f t="shared" si="43"/>
        <v>873</v>
      </c>
      <c r="AO1184">
        <f t="shared" si="43"/>
        <v>2009</v>
      </c>
      <c r="AP1184">
        <f t="shared" si="43"/>
        <v>614</v>
      </c>
      <c r="AQ1184">
        <f t="shared" si="43"/>
        <v>1322</v>
      </c>
      <c r="AR1184">
        <f t="shared" si="43"/>
        <v>967</v>
      </c>
      <c r="AS1184">
        <f t="shared" si="43"/>
        <v>711</v>
      </c>
      <c r="AT1184">
        <f t="shared" si="43"/>
        <v>2621</v>
      </c>
      <c r="AU1184">
        <f t="shared" si="43"/>
        <v>1294</v>
      </c>
      <c r="AV1184">
        <f t="shared" si="43"/>
        <v>604</v>
      </c>
      <c r="AW1184">
        <f t="shared" si="43"/>
        <v>1456</v>
      </c>
      <c r="AX1184">
        <f t="shared" si="43"/>
        <v>1633</v>
      </c>
      <c r="AY1184">
        <f t="shared" si="43"/>
        <v>1161</v>
      </c>
      <c r="AZ1184">
        <f t="shared" si="43"/>
        <v>969</v>
      </c>
      <c r="BA1184">
        <f t="shared" si="43"/>
        <v>2018</v>
      </c>
      <c r="BB1184">
        <f t="shared" si="43"/>
        <v>388</v>
      </c>
      <c r="BC1184">
        <f t="shared" si="43"/>
        <v>1787</v>
      </c>
      <c r="BD1184">
        <f t="shared" si="43"/>
        <v>813</v>
      </c>
      <c r="BE1184">
        <f t="shared" si="43"/>
        <v>2125</v>
      </c>
      <c r="BF1184">
        <f t="shared" si="43"/>
        <v>921</v>
      </c>
      <c r="BG1184">
        <f t="shared" si="43"/>
        <v>1407</v>
      </c>
      <c r="BH1184">
        <f t="shared" si="43"/>
        <v>659</v>
      </c>
      <c r="BI1184">
        <f t="shared" si="43"/>
        <v>2007</v>
      </c>
      <c r="BJ1184">
        <f t="shared" si="43"/>
        <v>828</v>
      </c>
      <c r="BK1184">
        <f t="shared" si="43"/>
        <v>1357</v>
      </c>
      <c r="BL1184">
        <f t="shared" si="43"/>
        <v>1340</v>
      </c>
      <c r="BM1184">
        <f t="shared" si="43"/>
        <v>1305</v>
      </c>
      <c r="BN1184">
        <f t="shared" si="43"/>
        <v>777</v>
      </c>
      <c r="BO1184">
        <f t="shared" si="43"/>
        <v>1906</v>
      </c>
      <c r="BP1184">
        <f t="shared" si="43"/>
        <v>1045</v>
      </c>
      <c r="BQ1184">
        <f t="shared" si="43"/>
        <v>1578</v>
      </c>
      <c r="BR1184">
        <f t="shared" si="43"/>
        <v>664</v>
      </c>
      <c r="BS1184">
        <f t="shared" si="43"/>
        <v>1722</v>
      </c>
      <c r="BT1184">
        <f t="shared" si="43"/>
        <v>770</v>
      </c>
      <c r="BU1184">
        <f t="shared" si="43"/>
        <v>2261</v>
      </c>
      <c r="BV1184">
        <f t="shared" si="43"/>
        <v>1049</v>
      </c>
      <c r="BW1184">
        <f t="shared" si="43"/>
        <v>1421</v>
      </c>
      <c r="BX1184">
        <f t="shared" si="43"/>
        <v>931</v>
      </c>
      <c r="BY1184">
        <f t="shared" si="43"/>
        <v>2344</v>
      </c>
      <c r="BZ1184">
        <f t="shared" si="43"/>
        <v>1101</v>
      </c>
      <c r="CA1184">
        <f t="shared" si="43"/>
        <v>2403</v>
      </c>
      <c r="CB1184">
        <f t="shared" si="43"/>
        <v>945</v>
      </c>
      <c r="CC1184">
        <f t="shared" si="43"/>
        <v>1288</v>
      </c>
      <c r="CD1184">
        <f t="shared" si="43"/>
        <v>481</v>
      </c>
      <c r="CE1184">
        <f t="shared" si="43"/>
        <v>1599</v>
      </c>
      <c r="CF1184">
        <f t="shared" si="43"/>
        <v>669</v>
      </c>
      <c r="CG1184">
        <f t="shared" ref="CG1184:CN1187" si="44">SUMIFS(CG$2:CG$1175,$L$2:$L$1175,"="&amp;$M1184,$M$2:$M$1175,"="&amp;$N1184)</f>
        <v>2409</v>
      </c>
      <c r="CH1184">
        <f t="shared" si="44"/>
        <v>1062</v>
      </c>
      <c r="CI1184">
        <f t="shared" si="44"/>
        <v>1334</v>
      </c>
      <c r="CJ1184">
        <f t="shared" si="44"/>
        <v>668</v>
      </c>
      <c r="CK1184">
        <f t="shared" si="44"/>
        <v>2099</v>
      </c>
      <c r="CL1184">
        <f t="shared" si="44"/>
        <v>858</v>
      </c>
      <c r="CM1184">
        <f t="shared" si="44"/>
        <v>2629</v>
      </c>
      <c r="CN1184">
        <f t="shared" si="44"/>
        <v>829</v>
      </c>
    </row>
    <row r="1185" spans="10:92">
      <c r="J1185" s="1"/>
      <c r="L1185" t="s">
        <v>2613</v>
      </c>
      <c r="M1185" t="s">
        <v>47</v>
      </c>
      <c r="N1185" t="s">
        <v>1647</v>
      </c>
      <c r="U1185">
        <f t="shared" si="42"/>
        <v>0</v>
      </c>
      <c r="V1185">
        <f t="shared" ref="V1185:CG1188" si="45">SUMIFS(V$2:V$1175,$L$2:$L$1175,"="&amp;$M1185,$M$2:$M$1175,"="&amp;$N1185)</f>
        <v>0</v>
      </c>
      <c r="W1185">
        <f t="shared" si="45"/>
        <v>0</v>
      </c>
      <c r="X1185">
        <f t="shared" si="45"/>
        <v>0</v>
      </c>
      <c r="Y1185">
        <f t="shared" si="45"/>
        <v>0</v>
      </c>
      <c r="Z1185">
        <f t="shared" si="45"/>
        <v>1</v>
      </c>
      <c r="AA1185">
        <f t="shared" si="45"/>
        <v>0</v>
      </c>
      <c r="AB1185">
        <f t="shared" si="45"/>
        <v>0</v>
      </c>
      <c r="AC1185">
        <f t="shared" si="45"/>
        <v>0</v>
      </c>
      <c r="AD1185">
        <f t="shared" si="45"/>
        <v>0</v>
      </c>
      <c r="AE1185">
        <f t="shared" si="45"/>
        <v>0</v>
      </c>
      <c r="AF1185">
        <f t="shared" si="45"/>
        <v>0</v>
      </c>
      <c r="AG1185">
        <f t="shared" si="45"/>
        <v>0</v>
      </c>
      <c r="AH1185">
        <f t="shared" si="45"/>
        <v>0</v>
      </c>
      <c r="AI1185">
        <f t="shared" si="45"/>
        <v>0</v>
      </c>
      <c r="AJ1185">
        <f t="shared" si="45"/>
        <v>0</v>
      </c>
      <c r="AK1185">
        <f t="shared" si="45"/>
        <v>0</v>
      </c>
      <c r="AL1185">
        <f t="shared" si="45"/>
        <v>0</v>
      </c>
      <c r="AM1185">
        <f t="shared" si="45"/>
        <v>0</v>
      </c>
      <c r="AN1185">
        <f t="shared" si="45"/>
        <v>0</v>
      </c>
      <c r="AO1185">
        <f t="shared" si="45"/>
        <v>0</v>
      </c>
      <c r="AP1185">
        <f t="shared" si="45"/>
        <v>0</v>
      </c>
      <c r="AQ1185">
        <f t="shared" si="45"/>
        <v>0</v>
      </c>
      <c r="AR1185">
        <f t="shared" si="45"/>
        <v>0</v>
      </c>
      <c r="AS1185">
        <f t="shared" si="45"/>
        <v>0</v>
      </c>
      <c r="AT1185">
        <f t="shared" si="45"/>
        <v>0</v>
      </c>
      <c r="AU1185">
        <f t="shared" si="45"/>
        <v>0</v>
      </c>
      <c r="AV1185">
        <f t="shared" si="45"/>
        <v>0</v>
      </c>
      <c r="AW1185">
        <f t="shared" si="45"/>
        <v>0</v>
      </c>
      <c r="AX1185">
        <f t="shared" si="45"/>
        <v>0</v>
      </c>
      <c r="AY1185">
        <f t="shared" si="45"/>
        <v>0</v>
      </c>
      <c r="AZ1185">
        <f t="shared" si="45"/>
        <v>0</v>
      </c>
      <c r="BA1185">
        <f t="shared" si="45"/>
        <v>0</v>
      </c>
      <c r="BB1185">
        <f t="shared" si="45"/>
        <v>0</v>
      </c>
      <c r="BC1185">
        <f t="shared" si="45"/>
        <v>0</v>
      </c>
      <c r="BD1185">
        <f t="shared" si="45"/>
        <v>0</v>
      </c>
      <c r="BE1185">
        <f t="shared" si="45"/>
        <v>0</v>
      </c>
      <c r="BF1185">
        <f t="shared" si="45"/>
        <v>0</v>
      </c>
      <c r="BG1185">
        <f t="shared" si="45"/>
        <v>0</v>
      </c>
      <c r="BH1185">
        <f t="shared" si="45"/>
        <v>0</v>
      </c>
      <c r="BI1185">
        <f t="shared" si="45"/>
        <v>0</v>
      </c>
      <c r="BJ1185">
        <f t="shared" si="45"/>
        <v>0</v>
      </c>
      <c r="BK1185">
        <f t="shared" si="45"/>
        <v>0</v>
      </c>
      <c r="BL1185">
        <f t="shared" si="45"/>
        <v>0</v>
      </c>
      <c r="BM1185">
        <f t="shared" si="45"/>
        <v>0</v>
      </c>
      <c r="BN1185">
        <f t="shared" si="45"/>
        <v>0</v>
      </c>
      <c r="BO1185">
        <f t="shared" si="45"/>
        <v>0</v>
      </c>
      <c r="BP1185">
        <f t="shared" si="45"/>
        <v>0</v>
      </c>
      <c r="BQ1185">
        <f t="shared" si="45"/>
        <v>0</v>
      </c>
      <c r="BR1185">
        <f t="shared" si="45"/>
        <v>0</v>
      </c>
      <c r="BS1185">
        <f t="shared" si="45"/>
        <v>0</v>
      </c>
      <c r="BT1185">
        <f t="shared" si="45"/>
        <v>0</v>
      </c>
      <c r="BU1185">
        <f t="shared" si="45"/>
        <v>0</v>
      </c>
      <c r="BV1185">
        <f t="shared" si="45"/>
        <v>0</v>
      </c>
      <c r="BW1185">
        <f t="shared" si="45"/>
        <v>0</v>
      </c>
      <c r="BX1185">
        <f t="shared" si="45"/>
        <v>0</v>
      </c>
      <c r="BY1185">
        <f t="shared" si="45"/>
        <v>1</v>
      </c>
      <c r="BZ1185">
        <f t="shared" si="45"/>
        <v>0</v>
      </c>
      <c r="CA1185">
        <f t="shared" si="45"/>
        <v>0</v>
      </c>
      <c r="CB1185">
        <f t="shared" si="45"/>
        <v>0</v>
      </c>
      <c r="CC1185">
        <f t="shared" si="45"/>
        <v>0</v>
      </c>
      <c r="CD1185">
        <f t="shared" si="45"/>
        <v>0</v>
      </c>
      <c r="CE1185">
        <f t="shared" si="45"/>
        <v>0</v>
      </c>
      <c r="CF1185">
        <f t="shared" si="45"/>
        <v>0</v>
      </c>
      <c r="CG1185">
        <f t="shared" si="45"/>
        <v>0</v>
      </c>
      <c r="CH1185">
        <f t="shared" si="44"/>
        <v>0</v>
      </c>
      <c r="CI1185">
        <f t="shared" si="44"/>
        <v>0</v>
      </c>
      <c r="CJ1185">
        <f t="shared" si="44"/>
        <v>0</v>
      </c>
      <c r="CK1185">
        <f t="shared" si="44"/>
        <v>0</v>
      </c>
      <c r="CL1185">
        <f t="shared" si="44"/>
        <v>0</v>
      </c>
      <c r="CM1185">
        <f t="shared" si="44"/>
        <v>0</v>
      </c>
      <c r="CN1185">
        <f t="shared" si="44"/>
        <v>0</v>
      </c>
    </row>
    <row r="1186" spans="10:92">
      <c r="J1186" s="1"/>
      <c r="L1186" t="s">
        <v>2613</v>
      </c>
      <c r="M1186" t="s">
        <v>47</v>
      </c>
      <c r="N1186" t="s">
        <v>36</v>
      </c>
      <c r="U1186">
        <f t="shared" si="42"/>
        <v>0</v>
      </c>
      <c r="V1186">
        <f t="shared" si="45"/>
        <v>0</v>
      </c>
      <c r="W1186">
        <f t="shared" si="45"/>
        <v>0</v>
      </c>
      <c r="X1186">
        <f t="shared" si="45"/>
        <v>0</v>
      </c>
      <c r="Y1186">
        <f t="shared" si="45"/>
        <v>0</v>
      </c>
      <c r="Z1186">
        <f t="shared" si="45"/>
        <v>0</v>
      </c>
      <c r="AA1186">
        <f t="shared" si="45"/>
        <v>11</v>
      </c>
      <c r="AB1186">
        <f t="shared" si="45"/>
        <v>0</v>
      </c>
      <c r="AC1186">
        <f t="shared" si="45"/>
        <v>0</v>
      </c>
      <c r="AD1186">
        <f t="shared" si="45"/>
        <v>0</v>
      </c>
      <c r="AE1186">
        <f t="shared" si="45"/>
        <v>0</v>
      </c>
      <c r="AF1186">
        <f t="shared" si="45"/>
        <v>0</v>
      </c>
      <c r="AG1186">
        <f t="shared" si="45"/>
        <v>0</v>
      </c>
      <c r="AH1186">
        <f t="shared" si="45"/>
        <v>0</v>
      </c>
      <c r="AI1186">
        <f t="shared" si="45"/>
        <v>0</v>
      </c>
      <c r="AJ1186">
        <f t="shared" si="45"/>
        <v>0</v>
      </c>
      <c r="AK1186">
        <f t="shared" si="45"/>
        <v>0</v>
      </c>
      <c r="AL1186">
        <f t="shared" si="45"/>
        <v>0</v>
      </c>
      <c r="AM1186">
        <f t="shared" si="45"/>
        <v>0</v>
      </c>
      <c r="AN1186">
        <f t="shared" si="45"/>
        <v>0</v>
      </c>
      <c r="AO1186">
        <f t="shared" si="45"/>
        <v>0</v>
      </c>
      <c r="AP1186">
        <f t="shared" si="45"/>
        <v>0</v>
      </c>
      <c r="AQ1186">
        <f t="shared" si="45"/>
        <v>0</v>
      </c>
      <c r="AR1186">
        <f t="shared" si="45"/>
        <v>0</v>
      </c>
      <c r="AS1186">
        <f t="shared" si="45"/>
        <v>0</v>
      </c>
      <c r="AT1186">
        <f t="shared" si="45"/>
        <v>0</v>
      </c>
      <c r="AU1186">
        <f t="shared" si="45"/>
        <v>0</v>
      </c>
      <c r="AV1186">
        <f t="shared" si="45"/>
        <v>0</v>
      </c>
      <c r="AW1186">
        <f t="shared" si="45"/>
        <v>0</v>
      </c>
      <c r="AX1186">
        <f t="shared" si="45"/>
        <v>0</v>
      </c>
      <c r="AY1186">
        <f t="shared" si="45"/>
        <v>0</v>
      </c>
      <c r="AZ1186">
        <f t="shared" si="45"/>
        <v>0</v>
      </c>
      <c r="BA1186">
        <f t="shared" si="45"/>
        <v>0</v>
      </c>
      <c r="BB1186">
        <f t="shared" si="45"/>
        <v>0</v>
      </c>
      <c r="BC1186">
        <f t="shared" si="45"/>
        <v>0</v>
      </c>
      <c r="BD1186">
        <f t="shared" si="45"/>
        <v>0</v>
      </c>
      <c r="BE1186">
        <f t="shared" si="45"/>
        <v>0</v>
      </c>
      <c r="BF1186">
        <f t="shared" si="45"/>
        <v>0</v>
      </c>
      <c r="BG1186">
        <f t="shared" si="45"/>
        <v>0</v>
      </c>
      <c r="BH1186">
        <f t="shared" si="45"/>
        <v>0</v>
      </c>
      <c r="BI1186">
        <f t="shared" si="45"/>
        <v>0</v>
      </c>
      <c r="BJ1186">
        <f t="shared" si="45"/>
        <v>1</v>
      </c>
      <c r="BK1186">
        <f t="shared" si="45"/>
        <v>0</v>
      </c>
      <c r="BL1186">
        <f t="shared" si="45"/>
        <v>0</v>
      </c>
      <c r="BM1186">
        <f t="shared" si="45"/>
        <v>0</v>
      </c>
      <c r="BN1186">
        <f t="shared" si="45"/>
        <v>0</v>
      </c>
      <c r="BO1186">
        <f t="shared" si="45"/>
        <v>0</v>
      </c>
      <c r="BP1186">
        <f t="shared" si="45"/>
        <v>0</v>
      </c>
      <c r="BQ1186">
        <f t="shared" si="45"/>
        <v>0</v>
      </c>
      <c r="BR1186">
        <f t="shared" si="45"/>
        <v>0</v>
      </c>
      <c r="BS1186">
        <f t="shared" si="45"/>
        <v>0</v>
      </c>
      <c r="BT1186">
        <f t="shared" si="45"/>
        <v>0</v>
      </c>
      <c r="BU1186">
        <f t="shared" si="45"/>
        <v>0</v>
      </c>
      <c r="BV1186">
        <f t="shared" si="45"/>
        <v>0</v>
      </c>
      <c r="BW1186">
        <f t="shared" si="45"/>
        <v>0</v>
      </c>
      <c r="BX1186">
        <f t="shared" si="45"/>
        <v>0</v>
      </c>
      <c r="BY1186">
        <f t="shared" si="45"/>
        <v>0</v>
      </c>
      <c r="BZ1186">
        <f t="shared" si="45"/>
        <v>0</v>
      </c>
      <c r="CA1186">
        <f t="shared" si="45"/>
        <v>0</v>
      </c>
      <c r="CB1186">
        <f t="shared" si="45"/>
        <v>0</v>
      </c>
      <c r="CC1186">
        <f t="shared" si="45"/>
        <v>0</v>
      </c>
      <c r="CD1186">
        <f t="shared" si="45"/>
        <v>0</v>
      </c>
      <c r="CE1186">
        <f t="shared" si="45"/>
        <v>0</v>
      </c>
      <c r="CF1186">
        <f t="shared" si="45"/>
        <v>0</v>
      </c>
      <c r="CG1186">
        <f t="shared" si="45"/>
        <v>0</v>
      </c>
      <c r="CH1186">
        <f t="shared" si="44"/>
        <v>0</v>
      </c>
      <c r="CI1186">
        <f t="shared" si="44"/>
        <v>0</v>
      </c>
      <c r="CJ1186">
        <f t="shared" si="44"/>
        <v>0</v>
      </c>
      <c r="CK1186">
        <f t="shared" si="44"/>
        <v>0</v>
      </c>
      <c r="CL1186">
        <f t="shared" si="44"/>
        <v>0</v>
      </c>
      <c r="CM1186">
        <f t="shared" si="44"/>
        <v>0</v>
      </c>
      <c r="CN1186">
        <f t="shared" si="44"/>
        <v>0</v>
      </c>
    </row>
    <row r="1187" spans="10:92">
      <c r="J1187" s="1"/>
      <c r="L1187" t="s">
        <v>2615</v>
      </c>
      <c r="M1187" t="s">
        <v>88</v>
      </c>
      <c r="N1187" t="s">
        <v>343</v>
      </c>
      <c r="U1187">
        <f t="shared" si="42"/>
        <v>37</v>
      </c>
      <c r="V1187">
        <f t="shared" si="45"/>
        <v>11</v>
      </c>
      <c r="W1187">
        <f t="shared" si="45"/>
        <v>26</v>
      </c>
      <c r="X1187">
        <f t="shared" si="45"/>
        <v>63</v>
      </c>
      <c r="Y1187">
        <f t="shared" si="45"/>
        <v>29</v>
      </c>
      <c r="Z1187">
        <f t="shared" si="45"/>
        <v>56</v>
      </c>
      <c r="AA1187">
        <f t="shared" si="45"/>
        <v>30</v>
      </c>
      <c r="AB1187">
        <f t="shared" si="45"/>
        <v>8</v>
      </c>
      <c r="AC1187">
        <f t="shared" si="45"/>
        <v>11</v>
      </c>
      <c r="AD1187">
        <f t="shared" si="45"/>
        <v>10</v>
      </c>
      <c r="AE1187">
        <f t="shared" si="45"/>
        <v>19</v>
      </c>
      <c r="AF1187">
        <f t="shared" si="45"/>
        <v>16</v>
      </c>
      <c r="AG1187">
        <f t="shared" si="45"/>
        <v>119</v>
      </c>
      <c r="AH1187">
        <f t="shared" si="45"/>
        <v>11</v>
      </c>
      <c r="AI1187">
        <f t="shared" si="45"/>
        <v>71</v>
      </c>
      <c r="AJ1187">
        <f t="shared" si="45"/>
        <v>13</v>
      </c>
      <c r="AK1187">
        <f t="shared" si="45"/>
        <v>63</v>
      </c>
      <c r="AL1187">
        <f t="shared" si="45"/>
        <v>85</v>
      </c>
      <c r="AM1187">
        <f t="shared" si="45"/>
        <v>0</v>
      </c>
      <c r="AN1187">
        <f t="shared" si="45"/>
        <v>19</v>
      </c>
      <c r="AO1187">
        <f t="shared" si="45"/>
        <v>19</v>
      </c>
      <c r="AP1187">
        <f t="shared" si="45"/>
        <v>2</v>
      </c>
      <c r="AQ1187">
        <f t="shared" si="45"/>
        <v>34</v>
      </c>
      <c r="AR1187">
        <f t="shared" si="45"/>
        <v>20</v>
      </c>
      <c r="AS1187">
        <f t="shared" si="45"/>
        <v>16</v>
      </c>
      <c r="AT1187">
        <f t="shared" si="45"/>
        <v>71</v>
      </c>
      <c r="AU1187">
        <f t="shared" si="45"/>
        <v>35</v>
      </c>
      <c r="AV1187">
        <f t="shared" si="45"/>
        <v>4</v>
      </c>
      <c r="AW1187">
        <f t="shared" si="45"/>
        <v>48</v>
      </c>
      <c r="AX1187">
        <f t="shared" si="45"/>
        <v>3</v>
      </c>
      <c r="AY1187">
        <f t="shared" si="45"/>
        <v>44</v>
      </c>
      <c r="AZ1187">
        <f t="shared" si="45"/>
        <v>19</v>
      </c>
      <c r="BA1187">
        <f t="shared" si="45"/>
        <v>0</v>
      </c>
      <c r="BB1187">
        <f t="shared" si="45"/>
        <v>3</v>
      </c>
      <c r="BC1187">
        <f t="shared" si="45"/>
        <v>32</v>
      </c>
      <c r="BD1187">
        <f t="shared" si="45"/>
        <v>2</v>
      </c>
      <c r="BE1187">
        <f t="shared" si="45"/>
        <v>27</v>
      </c>
      <c r="BF1187">
        <f t="shared" si="45"/>
        <v>11</v>
      </c>
      <c r="BG1187">
        <f t="shared" si="45"/>
        <v>13</v>
      </c>
      <c r="BH1187">
        <f t="shared" si="45"/>
        <v>2</v>
      </c>
      <c r="BI1187">
        <f t="shared" si="45"/>
        <v>103</v>
      </c>
      <c r="BJ1187">
        <f t="shared" si="45"/>
        <v>4</v>
      </c>
      <c r="BK1187">
        <f t="shared" si="45"/>
        <v>70</v>
      </c>
      <c r="BL1187">
        <f t="shared" si="45"/>
        <v>14</v>
      </c>
      <c r="BM1187">
        <f t="shared" si="45"/>
        <v>121</v>
      </c>
      <c r="BN1187">
        <f t="shared" si="45"/>
        <v>3</v>
      </c>
      <c r="BO1187">
        <f t="shared" si="45"/>
        <v>78</v>
      </c>
      <c r="BP1187">
        <f t="shared" si="45"/>
        <v>59</v>
      </c>
      <c r="BQ1187">
        <f t="shared" si="45"/>
        <v>37</v>
      </c>
      <c r="BR1187">
        <f t="shared" si="45"/>
        <v>6</v>
      </c>
      <c r="BS1187">
        <f t="shared" si="45"/>
        <v>62</v>
      </c>
      <c r="BT1187">
        <f t="shared" si="45"/>
        <v>0</v>
      </c>
      <c r="BU1187">
        <f t="shared" si="45"/>
        <v>62</v>
      </c>
      <c r="BV1187">
        <f t="shared" si="45"/>
        <v>30</v>
      </c>
      <c r="BW1187">
        <f t="shared" si="45"/>
        <v>14</v>
      </c>
      <c r="BX1187">
        <f t="shared" si="45"/>
        <v>8</v>
      </c>
      <c r="BY1187">
        <f t="shared" si="45"/>
        <v>45</v>
      </c>
      <c r="BZ1187">
        <f t="shared" si="45"/>
        <v>54</v>
      </c>
      <c r="CA1187">
        <f t="shared" si="45"/>
        <v>13</v>
      </c>
      <c r="CB1187">
        <f t="shared" si="45"/>
        <v>2</v>
      </c>
      <c r="CC1187">
        <f t="shared" si="45"/>
        <v>53</v>
      </c>
      <c r="CD1187">
        <f t="shared" si="45"/>
        <v>1</v>
      </c>
      <c r="CE1187">
        <f t="shared" si="45"/>
        <v>2</v>
      </c>
      <c r="CF1187">
        <f t="shared" si="45"/>
        <v>0</v>
      </c>
      <c r="CG1187">
        <f t="shared" si="45"/>
        <v>49</v>
      </c>
      <c r="CH1187">
        <f t="shared" si="44"/>
        <v>26</v>
      </c>
      <c r="CI1187">
        <f t="shared" si="44"/>
        <v>13</v>
      </c>
      <c r="CJ1187">
        <f t="shared" si="44"/>
        <v>1</v>
      </c>
      <c r="CK1187">
        <f t="shared" si="44"/>
        <v>89</v>
      </c>
      <c r="CL1187">
        <f t="shared" si="44"/>
        <v>36</v>
      </c>
      <c r="CM1187">
        <f t="shared" si="44"/>
        <v>37</v>
      </c>
      <c r="CN1187">
        <f t="shared" si="44"/>
        <v>24</v>
      </c>
    </row>
    <row r="1188" spans="10:92">
      <c r="J1188" s="1"/>
      <c r="L1188" t="s">
        <v>2615</v>
      </c>
      <c r="M1188" t="s">
        <v>88</v>
      </c>
      <c r="N1188" t="s">
        <v>89</v>
      </c>
      <c r="U1188">
        <f t="shared" si="42"/>
        <v>4120</v>
      </c>
      <c r="V1188">
        <f t="shared" si="45"/>
        <v>1717</v>
      </c>
      <c r="W1188">
        <f t="shared" si="45"/>
        <v>2153</v>
      </c>
      <c r="X1188">
        <f t="shared" si="45"/>
        <v>2757</v>
      </c>
      <c r="Y1188">
        <f t="shared" si="45"/>
        <v>2194</v>
      </c>
      <c r="Z1188">
        <f t="shared" si="45"/>
        <v>715</v>
      </c>
      <c r="AA1188">
        <f t="shared" si="45"/>
        <v>1806</v>
      </c>
      <c r="AB1188">
        <f t="shared" si="45"/>
        <v>916</v>
      </c>
      <c r="AC1188">
        <f t="shared" si="45"/>
        <v>1902</v>
      </c>
      <c r="AD1188">
        <f t="shared" si="45"/>
        <v>1121</v>
      </c>
      <c r="AE1188">
        <f t="shared" si="45"/>
        <v>1435</v>
      </c>
      <c r="AF1188">
        <f t="shared" si="45"/>
        <v>604</v>
      </c>
      <c r="AG1188">
        <f t="shared" si="45"/>
        <v>2279</v>
      </c>
      <c r="AH1188">
        <f t="shared" si="45"/>
        <v>521</v>
      </c>
      <c r="AI1188">
        <f t="shared" si="45"/>
        <v>2380</v>
      </c>
      <c r="AJ1188">
        <f t="shared" si="45"/>
        <v>647</v>
      </c>
      <c r="AK1188">
        <f t="shared" si="45"/>
        <v>1833</v>
      </c>
      <c r="AL1188">
        <f t="shared" si="45"/>
        <v>2353</v>
      </c>
      <c r="AM1188">
        <f t="shared" si="45"/>
        <v>968</v>
      </c>
      <c r="AN1188">
        <f t="shared" si="45"/>
        <v>694</v>
      </c>
      <c r="AO1188">
        <f t="shared" si="45"/>
        <v>2294</v>
      </c>
      <c r="AP1188">
        <f t="shared" si="45"/>
        <v>960</v>
      </c>
      <c r="AQ1188">
        <f t="shared" si="45"/>
        <v>1749</v>
      </c>
      <c r="AR1188">
        <f t="shared" si="45"/>
        <v>497</v>
      </c>
      <c r="AS1188">
        <f t="shared" si="45"/>
        <v>721</v>
      </c>
      <c r="AT1188">
        <f t="shared" si="45"/>
        <v>2417</v>
      </c>
      <c r="AU1188">
        <f t="shared" si="45"/>
        <v>2373</v>
      </c>
      <c r="AV1188">
        <f t="shared" si="45"/>
        <v>606</v>
      </c>
      <c r="AW1188">
        <f t="shared" si="45"/>
        <v>2421</v>
      </c>
      <c r="AX1188">
        <f t="shared" si="45"/>
        <v>1335</v>
      </c>
      <c r="AY1188">
        <f t="shared" si="45"/>
        <v>2319</v>
      </c>
      <c r="AZ1188">
        <f t="shared" si="45"/>
        <v>1388</v>
      </c>
      <c r="BA1188">
        <f t="shared" si="45"/>
        <v>2864</v>
      </c>
      <c r="BB1188">
        <f t="shared" si="45"/>
        <v>579</v>
      </c>
      <c r="BC1188">
        <f t="shared" si="45"/>
        <v>2123</v>
      </c>
      <c r="BD1188">
        <f t="shared" si="45"/>
        <v>858</v>
      </c>
      <c r="BE1188">
        <f t="shared" si="45"/>
        <v>2136</v>
      </c>
      <c r="BF1188">
        <f t="shared" si="45"/>
        <v>781</v>
      </c>
      <c r="BG1188">
        <f t="shared" si="45"/>
        <v>1985</v>
      </c>
      <c r="BH1188">
        <f t="shared" si="45"/>
        <v>1005</v>
      </c>
      <c r="BI1188">
        <f t="shared" si="45"/>
        <v>2124</v>
      </c>
      <c r="BJ1188">
        <f t="shared" si="45"/>
        <v>1699</v>
      </c>
      <c r="BK1188">
        <f t="shared" si="45"/>
        <v>2522</v>
      </c>
      <c r="BL1188">
        <f t="shared" si="45"/>
        <v>1621</v>
      </c>
      <c r="BM1188">
        <f t="shared" si="45"/>
        <v>2056</v>
      </c>
      <c r="BN1188">
        <f t="shared" si="45"/>
        <v>635</v>
      </c>
      <c r="BO1188">
        <f t="shared" si="45"/>
        <v>3236</v>
      </c>
      <c r="BP1188">
        <f t="shared" si="45"/>
        <v>1045</v>
      </c>
      <c r="BQ1188">
        <f t="shared" si="45"/>
        <v>3110</v>
      </c>
      <c r="BR1188">
        <f t="shared" si="45"/>
        <v>651</v>
      </c>
      <c r="BS1188">
        <f t="shared" si="45"/>
        <v>3085</v>
      </c>
      <c r="BT1188">
        <f t="shared" si="45"/>
        <v>1153</v>
      </c>
      <c r="BU1188">
        <f t="shared" si="45"/>
        <v>2151</v>
      </c>
      <c r="BV1188">
        <f t="shared" si="45"/>
        <v>1337</v>
      </c>
      <c r="BW1188">
        <f t="shared" si="45"/>
        <v>1235</v>
      </c>
      <c r="BX1188">
        <f t="shared" si="45"/>
        <v>714</v>
      </c>
      <c r="BY1188">
        <f t="shared" si="45"/>
        <v>2675</v>
      </c>
      <c r="BZ1188">
        <f t="shared" si="45"/>
        <v>1810</v>
      </c>
      <c r="CA1188">
        <f t="shared" si="45"/>
        <v>3091</v>
      </c>
      <c r="CB1188">
        <f t="shared" si="45"/>
        <v>1221</v>
      </c>
      <c r="CC1188">
        <f t="shared" si="45"/>
        <v>1928</v>
      </c>
      <c r="CD1188">
        <f t="shared" si="45"/>
        <v>1460</v>
      </c>
      <c r="CE1188">
        <f t="shared" si="45"/>
        <v>3203</v>
      </c>
      <c r="CF1188">
        <f t="shared" si="45"/>
        <v>1873</v>
      </c>
      <c r="CG1188">
        <f t="shared" ref="CG1188:CN1191" si="46">SUMIFS(CG$2:CG$1175,$L$2:$L$1175,"="&amp;$M1188,$M$2:$M$1175,"="&amp;$N1188)</f>
        <v>2580</v>
      </c>
      <c r="CH1188">
        <f t="shared" si="46"/>
        <v>1795</v>
      </c>
      <c r="CI1188">
        <f t="shared" si="46"/>
        <v>1384</v>
      </c>
      <c r="CJ1188">
        <f t="shared" si="46"/>
        <v>1164</v>
      </c>
      <c r="CK1188">
        <f t="shared" si="46"/>
        <v>2526</v>
      </c>
      <c r="CL1188">
        <f t="shared" si="46"/>
        <v>1593</v>
      </c>
      <c r="CM1188">
        <f t="shared" si="46"/>
        <v>3413</v>
      </c>
      <c r="CN1188">
        <f t="shared" si="46"/>
        <v>1277</v>
      </c>
    </row>
    <row r="1189" spans="10:92">
      <c r="J1189" s="1"/>
      <c r="L1189" t="s">
        <v>2615</v>
      </c>
      <c r="M1189" t="s">
        <v>88</v>
      </c>
      <c r="N1189" t="s">
        <v>430</v>
      </c>
      <c r="U1189">
        <f t="shared" si="42"/>
        <v>0</v>
      </c>
      <c r="V1189">
        <f t="shared" ref="V1189:CG1192" si="47">SUMIFS(V$2:V$1175,$L$2:$L$1175,"="&amp;$M1189,$M$2:$M$1175,"="&amp;$N1189)</f>
        <v>0</v>
      </c>
      <c r="W1189">
        <f t="shared" si="47"/>
        <v>0</v>
      </c>
      <c r="X1189">
        <f t="shared" si="47"/>
        <v>15</v>
      </c>
      <c r="Y1189">
        <f t="shared" si="47"/>
        <v>9</v>
      </c>
      <c r="Z1189">
        <f t="shared" si="47"/>
        <v>10</v>
      </c>
      <c r="AA1189">
        <f t="shared" si="47"/>
        <v>27</v>
      </c>
      <c r="AB1189">
        <f t="shared" si="47"/>
        <v>1</v>
      </c>
      <c r="AC1189">
        <f t="shared" si="47"/>
        <v>9</v>
      </c>
      <c r="AD1189">
        <f t="shared" si="47"/>
        <v>3</v>
      </c>
      <c r="AE1189">
        <f t="shared" si="47"/>
        <v>21</v>
      </c>
      <c r="AF1189">
        <f t="shared" si="47"/>
        <v>1</v>
      </c>
      <c r="AG1189">
        <f t="shared" si="47"/>
        <v>12</v>
      </c>
      <c r="AH1189">
        <f t="shared" si="47"/>
        <v>3</v>
      </c>
      <c r="AI1189">
        <f t="shared" si="47"/>
        <v>7</v>
      </c>
      <c r="AJ1189">
        <f t="shared" si="47"/>
        <v>0</v>
      </c>
      <c r="AK1189">
        <f t="shared" si="47"/>
        <v>11</v>
      </c>
      <c r="AL1189">
        <f t="shared" si="47"/>
        <v>6</v>
      </c>
      <c r="AM1189">
        <f t="shared" si="47"/>
        <v>3</v>
      </c>
      <c r="AN1189">
        <f t="shared" si="47"/>
        <v>1</v>
      </c>
      <c r="AO1189">
        <f t="shared" si="47"/>
        <v>13</v>
      </c>
      <c r="AP1189">
        <f t="shared" si="47"/>
        <v>0</v>
      </c>
      <c r="AQ1189">
        <f t="shared" si="47"/>
        <v>5</v>
      </c>
      <c r="AR1189">
        <f t="shared" si="47"/>
        <v>1</v>
      </c>
      <c r="AS1189">
        <f t="shared" si="47"/>
        <v>2</v>
      </c>
      <c r="AT1189">
        <f t="shared" si="47"/>
        <v>5</v>
      </c>
      <c r="AU1189">
        <f t="shared" si="47"/>
        <v>31</v>
      </c>
      <c r="AV1189">
        <f t="shared" si="47"/>
        <v>1</v>
      </c>
      <c r="AW1189">
        <f t="shared" si="47"/>
        <v>29</v>
      </c>
      <c r="AX1189">
        <f t="shared" si="47"/>
        <v>46</v>
      </c>
      <c r="AY1189">
        <f t="shared" si="47"/>
        <v>14</v>
      </c>
      <c r="AZ1189">
        <f t="shared" si="47"/>
        <v>3</v>
      </c>
      <c r="BA1189">
        <f t="shared" si="47"/>
        <v>6</v>
      </c>
      <c r="BB1189">
        <f t="shared" si="47"/>
        <v>0</v>
      </c>
      <c r="BC1189">
        <f t="shared" si="47"/>
        <v>24</v>
      </c>
      <c r="BD1189">
        <f t="shared" si="47"/>
        <v>0</v>
      </c>
      <c r="BE1189">
        <f t="shared" si="47"/>
        <v>3</v>
      </c>
      <c r="BF1189">
        <f t="shared" si="47"/>
        <v>9</v>
      </c>
      <c r="BG1189">
        <f t="shared" si="47"/>
        <v>10</v>
      </c>
      <c r="BH1189">
        <f t="shared" si="47"/>
        <v>0</v>
      </c>
      <c r="BI1189">
        <f t="shared" si="47"/>
        <v>7</v>
      </c>
      <c r="BJ1189">
        <f t="shared" si="47"/>
        <v>1</v>
      </c>
      <c r="BK1189">
        <f t="shared" si="47"/>
        <v>1</v>
      </c>
      <c r="BL1189">
        <f t="shared" si="47"/>
        <v>0</v>
      </c>
      <c r="BM1189">
        <f t="shared" si="47"/>
        <v>0</v>
      </c>
      <c r="BN1189">
        <f t="shared" si="47"/>
        <v>0</v>
      </c>
      <c r="BO1189">
        <f t="shared" si="47"/>
        <v>8</v>
      </c>
      <c r="BP1189">
        <f t="shared" si="47"/>
        <v>4</v>
      </c>
      <c r="BQ1189">
        <f t="shared" si="47"/>
        <v>34</v>
      </c>
      <c r="BR1189">
        <f t="shared" si="47"/>
        <v>0</v>
      </c>
      <c r="BS1189">
        <f t="shared" si="47"/>
        <v>45</v>
      </c>
      <c r="BT1189">
        <f t="shared" si="47"/>
        <v>17</v>
      </c>
      <c r="BU1189">
        <f t="shared" si="47"/>
        <v>14</v>
      </c>
      <c r="BV1189">
        <f t="shared" si="47"/>
        <v>0</v>
      </c>
      <c r="BW1189">
        <f t="shared" si="47"/>
        <v>4</v>
      </c>
      <c r="BX1189">
        <f t="shared" si="47"/>
        <v>0</v>
      </c>
      <c r="BY1189">
        <f t="shared" si="47"/>
        <v>44</v>
      </c>
      <c r="BZ1189">
        <f t="shared" si="47"/>
        <v>63</v>
      </c>
      <c r="CA1189">
        <f t="shared" si="47"/>
        <v>12</v>
      </c>
      <c r="CB1189">
        <f t="shared" si="47"/>
        <v>0</v>
      </c>
      <c r="CC1189">
        <f t="shared" si="47"/>
        <v>10</v>
      </c>
      <c r="CD1189">
        <f t="shared" si="47"/>
        <v>0</v>
      </c>
      <c r="CE1189">
        <f t="shared" si="47"/>
        <v>0</v>
      </c>
      <c r="CF1189">
        <f t="shared" si="47"/>
        <v>0</v>
      </c>
      <c r="CG1189">
        <f t="shared" si="47"/>
        <v>28</v>
      </c>
      <c r="CH1189">
        <f t="shared" si="46"/>
        <v>0</v>
      </c>
      <c r="CI1189">
        <f t="shared" si="46"/>
        <v>9</v>
      </c>
      <c r="CJ1189">
        <f t="shared" si="46"/>
        <v>1</v>
      </c>
      <c r="CK1189">
        <f t="shared" si="46"/>
        <v>20</v>
      </c>
      <c r="CL1189">
        <f t="shared" si="46"/>
        <v>0</v>
      </c>
      <c r="CM1189">
        <f t="shared" si="46"/>
        <v>15</v>
      </c>
      <c r="CN1189">
        <f t="shared" si="46"/>
        <v>0</v>
      </c>
    </row>
    <row r="1190" spans="10:92">
      <c r="J1190" s="1"/>
      <c r="L1190" t="s">
        <v>2615</v>
      </c>
      <c r="M1190" t="s">
        <v>88</v>
      </c>
      <c r="N1190" t="s">
        <v>567</v>
      </c>
      <c r="U1190">
        <f t="shared" si="42"/>
        <v>0</v>
      </c>
      <c r="V1190">
        <f t="shared" si="47"/>
        <v>0</v>
      </c>
      <c r="W1190">
        <f t="shared" si="47"/>
        <v>0</v>
      </c>
      <c r="X1190">
        <f t="shared" si="47"/>
        <v>0</v>
      </c>
      <c r="Y1190">
        <f t="shared" si="47"/>
        <v>0</v>
      </c>
      <c r="Z1190">
        <f t="shared" si="47"/>
        <v>7</v>
      </c>
      <c r="AA1190">
        <f t="shared" si="47"/>
        <v>0</v>
      </c>
      <c r="AB1190">
        <f t="shared" si="47"/>
        <v>0</v>
      </c>
      <c r="AC1190">
        <f t="shared" si="47"/>
        <v>0</v>
      </c>
      <c r="AD1190">
        <f t="shared" si="47"/>
        <v>0</v>
      </c>
      <c r="AE1190">
        <f t="shared" si="47"/>
        <v>0</v>
      </c>
      <c r="AF1190">
        <f t="shared" si="47"/>
        <v>0</v>
      </c>
      <c r="AG1190">
        <f t="shared" si="47"/>
        <v>0</v>
      </c>
      <c r="AH1190">
        <f t="shared" si="47"/>
        <v>0</v>
      </c>
      <c r="AI1190">
        <f t="shared" si="47"/>
        <v>0</v>
      </c>
      <c r="AJ1190">
        <f t="shared" si="47"/>
        <v>0</v>
      </c>
      <c r="AK1190">
        <f t="shared" si="47"/>
        <v>0</v>
      </c>
      <c r="AL1190">
        <f t="shared" si="47"/>
        <v>0</v>
      </c>
      <c r="AM1190">
        <f t="shared" si="47"/>
        <v>0</v>
      </c>
      <c r="AN1190">
        <f t="shared" si="47"/>
        <v>0</v>
      </c>
      <c r="AO1190">
        <f t="shared" si="47"/>
        <v>0</v>
      </c>
      <c r="AP1190">
        <f t="shared" si="47"/>
        <v>16</v>
      </c>
      <c r="AQ1190">
        <f t="shared" si="47"/>
        <v>0</v>
      </c>
      <c r="AR1190">
        <f t="shared" si="47"/>
        <v>0</v>
      </c>
      <c r="AS1190">
        <f t="shared" si="47"/>
        <v>0</v>
      </c>
      <c r="AT1190">
        <f t="shared" si="47"/>
        <v>0</v>
      </c>
      <c r="AU1190">
        <f t="shared" si="47"/>
        <v>0</v>
      </c>
      <c r="AV1190">
        <f t="shared" si="47"/>
        <v>0</v>
      </c>
      <c r="AW1190">
        <f t="shared" si="47"/>
        <v>0</v>
      </c>
      <c r="AX1190">
        <f t="shared" si="47"/>
        <v>0</v>
      </c>
      <c r="AY1190">
        <f t="shared" si="47"/>
        <v>0</v>
      </c>
      <c r="AZ1190">
        <f t="shared" si="47"/>
        <v>0</v>
      </c>
      <c r="BA1190">
        <f t="shared" si="47"/>
        <v>0</v>
      </c>
      <c r="BB1190">
        <f t="shared" si="47"/>
        <v>0</v>
      </c>
      <c r="BC1190">
        <f t="shared" si="47"/>
        <v>0</v>
      </c>
      <c r="BD1190">
        <f t="shared" si="47"/>
        <v>0</v>
      </c>
      <c r="BE1190">
        <f t="shared" si="47"/>
        <v>0</v>
      </c>
      <c r="BF1190">
        <f t="shared" si="47"/>
        <v>0</v>
      </c>
      <c r="BG1190">
        <f t="shared" si="47"/>
        <v>0</v>
      </c>
      <c r="BH1190">
        <f t="shared" si="47"/>
        <v>0</v>
      </c>
      <c r="BI1190">
        <f t="shared" si="47"/>
        <v>0</v>
      </c>
      <c r="BJ1190">
        <f t="shared" si="47"/>
        <v>0</v>
      </c>
      <c r="BK1190">
        <f t="shared" si="47"/>
        <v>0</v>
      </c>
      <c r="BL1190">
        <f t="shared" si="47"/>
        <v>0</v>
      </c>
      <c r="BM1190">
        <f t="shared" si="47"/>
        <v>0</v>
      </c>
      <c r="BN1190">
        <f t="shared" si="47"/>
        <v>0</v>
      </c>
      <c r="BO1190">
        <f t="shared" si="47"/>
        <v>0</v>
      </c>
      <c r="BP1190">
        <f t="shared" si="47"/>
        <v>0</v>
      </c>
      <c r="BQ1190">
        <f t="shared" si="47"/>
        <v>0</v>
      </c>
      <c r="BR1190">
        <f t="shared" si="47"/>
        <v>0</v>
      </c>
      <c r="BS1190">
        <f t="shared" si="47"/>
        <v>0</v>
      </c>
      <c r="BT1190">
        <f t="shared" si="47"/>
        <v>0</v>
      </c>
      <c r="BU1190">
        <f t="shared" si="47"/>
        <v>0</v>
      </c>
      <c r="BV1190">
        <f t="shared" si="47"/>
        <v>0</v>
      </c>
      <c r="BW1190">
        <f t="shared" si="47"/>
        <v>0</v>
      </c>
      <c r="BX1190">
        <f t="shared" si="47"/>
        <v>0</v>
      </c>
      <c r="BY1190">
        <f t="shared" si="47"/>
        <v>0</v>
      </c>
      <c r="BZ1190">
        <f t="shared" si="47"/>
        <v>0</v>
      </c>
      <c r="CA1190">
        <f t="shared" si="47"/>
        <v>0</v>
      </c>
      <c r="CB1190">
        <f t="shared" si="47"/>
        <v>0</v>
      </c>
      <c r="CC1190">
        <f t="shared" si="47"/>
        <v>7</v>
      </c>
      <c r="CD1190">
        <f t="shared" si="47"/>
        <v>6</v>
      </c>
      <c r="CE1190">
        <f t="shared" si="47"/>
        <v>0</v>
      </c>
      <c r="CF1190">
        <f t="shared" si="47"/>
        <v>0</v>
      </c>
      <c r="CG1190">
        <f t="shared" si="47"/>
        <v>0</v>
      </c>
      <c r="CH1190">
        <f t="shared" si="46"/>
        <v>0</v>
      </c>
      <c r="CI1190">
        <f t="shared" si="46"/>
        <v>0</v>
      </c>
      <c r="CJ1190">
        <f t="shared" si="46"/>
        <v>15</v>
      </c>
      <c r="CK1190">
        <f t="shared" si="46"/>
        <v>0</v>
      </c>
      <c r="CL1190">
        <f t="shared" si="46"/>
        <v>0</v>
      </c>
      <c r="CM1190">
        <f t="shared" si="46"/>
        <v>0</v>
      </c>
      <c r="CN1190">
        <f t="shared" si="46"/>
        <v>7</v>
      </c>
    </row>
    <row r="1191" spans="10:92">
      <c r="J1191" s="1"/>
      <c r="L1191" t="s">
        <v>2615</v>
      </c>
      <c r="M1191" t="s">
        <v>88</v>
      </c>
      <c r="N1191" t="s">
        <v>234</v>
      </c>
      <c r="U1191">
        <f t="shared" si="42"/>
        <v>177</v>
      </c>
      <c r="V1191">
        <f t="shared" si="47"/>
        <v>115</v>
      </c>
      <c r="W1191">
        <f t="shared" si="47"/>
        <v>93</v>
      </c>
      <c r="X1191">
        <f t="shared" si="47"/>
        <v>2</v>
      </c>
      <c r="Y1191">
        <f t="shared" si="47"/>
        <v>82</v>
      </c>
      <c r="Z1191">
        <f t="shared" si="47"/>
        <v>76</v>
      </c>
      <c r="AA1191">
        <f t="shared" si="47"/>
        <v>100</v>
      </c>
      <c r="AB1191">
        <f t="shared" si="47"/>
        <v>28</v>
      </c>
      <c r="AC1191">
        <f t="shared" si="47"/>
        <v>93</v>
      </c>
      <c r="AD1191">
        <f t="shared" si="47"/>
        <v>27</v>
      </c>
      <c r="AE1191">
        <f t="shared" si="47"/>
        <v>56</v>
      </c>
      <c r="AF1191">
        <f t="shared" si="47"/>
        <v>17</v>
      </c>
      <c r="AG1191">
        <f t="shared" si="47"/>
        <v>135</v>
      </c>
      <c r="AH1191">
        <f t="shared" si="47"/>
        <v>23</v>
      </c>
      <c r="AI1191">
        <f t="shared" si="47"/>
        <v>45</v>
      </c>
      <c r="AJ1191">
        <f t="shared" si="47"/>
        <v>145</v>
      </c>
      <c r="AK1191">
        <f t="shared" si="47"/>
        <v>115</v>
      </c>
      <c r="AL1191">
        <f t="shared" si="47"/>
        <v>8</v>
      </c>
      <c r="AM1191">
        <f t="shared" si="47"/>
        <v>103</v>
      </c>
      <c r="AN1191">
        <f t="shared" si="47"/>
        <v>53</v>
      </c>
      <c r="AO1191">
        <f t="shared" si="47"/>
        <v>102</v>
      </c>
      <c r="AP1191">
        <f t="shared" si="47"/>
        <v>29</v>
      </c>
      <c r="AQ1191">
        <f t="shared" si="47"/>
        <v>84</v>
      </c>
      <c r="AR1191">
        <f t="shared" si="47"/>
        <v>84</v>
      </c>
      <c r="AS1191">
        <f t="shared" si="47"/>
        <v>22</v>
      </c>
      <c r="AT1191">
        <f t="shared" si="47"/>
        <v>88</v>
      </c>
      <c r="AU1191">
        <f t="shared" si="47"/>
        <v>109</v>
      </c>
      <c r="AV1191">
        <f t="shared" si="47"/>
        <v>9</v>
      </c>
      <c r="AW1191">
        <f t="shared" si="47"/>
        <v>107</v>
      </c>
      <c r="AX1191">
        <f t="shared" si="47"/>
        <v>5</v>
      </c>
      <c r="AY1191">
        <f t="shared" si="47"/>
        <v>102</v>
      </c>
      <c r="AZ1191">
        <f t="shared" si="47"/>
        <v>11</v>
      </c>
      <c r="BA1191">
        <f t="shared" si="47"/>
        <v>7</v>
      </c>
      <c r="BB1191">
        <f t="shared" si="47"/>
        <v>18</v>
      </c>
      <c r="BC1191">
        <f t="shared" si="47"/>
        <v>106</v>
      </c>
      <c r="BD1191">
        <f t="shared" si="47"/>
        <v>34</v>
      </c>
      <c r="BE1191">
        <f t="shared" si="47"/>
        <v>101</v>
      </c>
      <c r="BF1191">
        <f t="shared" si="47"/>
        <v>60</v>
      </c>
      <c r="BG1191">
        <f t="shared" si="47"/>
        <v>55</v>
      </c>
      <c r="BH1191">
        <f t="shared" si="47"/>
        <v>25</v>
      </c>
      <c r="BI1191">
        <f t="shared" si="47"/>
        <v>94</v>
      </c>
      <c r="BJ1191">
        <f t="shared" si="47"/>
        <v>14</v>
      </c>
      <c r="BK1191">
        <f t="shared" si="47"/>
        <v>104</v>
      </c>
      <c r="BL1191">
        <f t="shared" si="47"/>
        <v>132</v>
      </c>
      <c r="BM1191">
        <f t="shared" si="47"/>
        <v>151</v>
      </c>
      <c r="BN1191">
        <f t="shared" si="47"/>
        <v>24</v>
      </c>
      <c r="BO1191">
        <f t="shared" si="47"/>
        <v>95</v>
      </c>
      <c r="BP1191">
        <f t="shared" si="47"/>
        <v>75</v>
      </c>
      <c r="BQ1191">
        <f t="shared" si="47"/>
        <v>147</v>
      </c>
      <c r="BR1191">
        <f t="shared" si="47"/>
        <v>13</v>
      </c>
      <c r="BS1191">
        <f t="shared" si="47"/>
        <v>145</v>
      </c>
      <c r="BT1191">
        <f t="shared" si="47"/>
        <v>117</v>
      </c>
      <c r="BU1191">
        <f t="shared" si="47"/>
        <v>71</v>
      </c>
      <c r="BV1191">
        <f t="shared" si="47"/>
        <v>6</v>
      </c>
      <c r="BW1191">
        <f t="shared" si="47"/>
        <v>132</v>
      </c>
      <c r="BX1191">
        <f t="shared" si="47"/>
        <v>1</v>
      </c>
      <c r="BY1191">
        <f t="shared" si="47"/>
        <v>178</v>
      </c>
      <c r="BZ1191">
        <f t="shared" si="47"/>
        <v>63</v>
      </c>
      <c r="CA1191">
        <f t="shared" si="47"/>
        <v>139</v>
      </c>
      <c r="CB1191">
        <f t="shared" si="47"/>
        <v>25</v>
      </c>
      <c r="CC1191">
        <f t="shared" si="47"/>
        <v>19</v>
      </c>
      <c r="CD1191">
        <f t="shared" si="47"/>
        <v>15</v>
      </c>
      <c r="CE1191">
        <f t="shared" si="47"/>
        <v>78</v>
      </c>
      <c r="CF1191">
        <f t="shared" si="47"/>
        <v>31</v>
      </c>
      <c r="CG1191">
        <f t="shared" si="47"/>
        <v>144</v>
      </c>
      <c r="CH1191">
        <f t="shared" si="46"/>
        <v>121</v>
      </c>
      <c r="CI1191">
        <f t="shared" si="46"/>
        <v>41</v>
      </c>
      <c r="CJ1191">
        <f t="shared" si="46"/>
        <v>52</v>
      </c>
      <c r="CK1191">
        <f t="shared" si="46"/>
        <v>26</v>
      </c>
      <c r="CL1191">
        <f t="shared" si="46"/>
        <v>91</v>
      </c>
      <c r="CM1191">
        <f t="shared" si="46"/>
        <v>177</v>
      </c>
      <c r="CN1191">
        <f t="shared" si="46"/>
        <v>52</v>
      </c>
    </row>
    <row r="1192" spans="10:92">
      <c r="J1192" s="1"/>
      <c r="L1192" t="s">
        <v>2615</v>
      </c>
      <c r="M1192" t="s">
        <v>88</v>
      </c>
      <c r="N1192" t="s">
        <v>44</v>
      </c>
      <c r="U1192">
        <f t="shared" si="42"/>
        <v>3</v>
      </c>
      <c r="V1192">
        <f t="shared" si="47"/>
        <v>50</v>
      </c>
      <c r="W1192">
        <f t="shared" si="47"/>
        <v>180</v>
      </c>
      <c r="X1192">
        <f t="shared" si="47"/>
        <v>66</v>
      </c>
      <c r="Y1192">
        <f t="shared" si="47"/>
        <v>6</v>
      </c>
      <c r="Z1192">
        <f t="shared" si="47"/>
        <v>41</v>
      </c>
      <c r="AA1192">
        <f t="shared" si="47"/>
        <v>3</v>
      </c>
      <c r="AB1192">
        <f t="shared" si="47"/>
        <v>261</v>
      </c>
      <c r="AC1192">
        <f t="shared" si="47"/>
        <v>8</v>
      </c>
      <c r="AD1192">
        <f t="shared" si="47"/>
        <v>61</v>
      </c>
      <c r="AE1192">
        <f t="shared" si="47"/>
        <v>19</v>
      </c>
      <c r="AF1192">
        <f t="shared" si="47"/>
        <v>78</v>
      </c>
      <c r="AG1192">
        <f t="shared" si="47"/>
        <v>16</v>
      </c>
      <c r="AH1192">
        <f t="shared" si="47"/>
        <v>91</v>
      </c>
      <c r="AI1192">
        <f t="shared" si="47"/>
        <v>21</v>
      </c>
      <c r="AJ1192">
        <f t="shared" si="47"/>
        <v>165</v>
      </c>
      <c r="AK1192">
        <f t="shared" si="47"/>
        <v>22</v>
      </c>
      <c r="AL1192">
        <f t="shared" si="47"/>
        <v>23</v>
      </c>
      <c r="AM1192">
        <f t="shared" si="47"/>
        <v>11</v>
      </c>
      <c r="AN1192">
        <f t="shared" si="47"/>
        <v>98</v>
      </c>
      <c r="AO1192">
        <f t="shared" si="47"/>
        <v>30</v>
      </c>
      <c r="AP1192">
        <f t="shared" si="47"/>
        <v>112</v>
      </c>
      <c r="AQ1192">
        <f t="shared" si="47"/>
        <v>5</v>
      </c>
      <c r="AR1192">
        <f t="shared" si="47"/>
        <v>79</v>
      </c>
      <c r="AS1192">
        <f t="shared" si="47"/>
        <v>84</v>
      </c>
      <c r="AT1192">
        <f t="shared" si="47"/>
        <v>69</v>
      </c>
      <c r="AU1192">
        <f t="shared" si="47"/>
        <v>12</v>
      </c>
      <c r="AV1192">
        <f t="shared" si="47"/>
        <v>96</v>
      </c>
      <c r="AW1192">
        <f t="shared" si="47"/>
        <v>28</v>
      </c>
      <c r="AX1192">
        <f t="shared" si="47"/>
        <v>64</v>
      </c>
      <c r="AY1192">
        <f t="shared" si="47"/>
        <v>22</v>
      </c>
      <c r="AZ1192">
        <f t="shared" si="47"/>
        <v>138</v>
      </c>
      <c r="BA1192">
        <f t="shared" si="47"/>
        <v>0</v>
      </c>
      <c r="BB1192">
        <f t="shared" si="47"/>
        <v>194</v>
      </c>
      <c r="BC1192">
        <f t="shared" si="47"/>
        <v>2</v>
      </c>
      <c r="BD1192">
        <f t="shared" si="47"/>
        <v>83</v>
      </c>
      <c r="BE1192">
        <f t="shared" si="47"/>
        <v>30</v>
      </c>
      <c r="BF1192">
        <f t="shared" si="47"/>
        <v>118</v>
      </c>
      <c r="BG1192">
        <f t="shared" si="47"/>
        <v>77</v>
      </c>
      <c r="BH1192">
        <f t="shared" si="47"/>
        <v>96</v>
      </c>
      <c r="BI1192">
        <f t="shared" si="47"/>
        <v>16</v>
      </c>
      <c r="BJ1192">
        <f t="shared" si="47"/>
        <v>163</v>
      </c>
      <c r="BK1192">
        <f t="shared" si="47"/>
        <v>23</v>
      </c>
      <c r="BL1192">
        <f t="shared" si="47"/>
        <v>39</v>
      </c>
      <c r="BM1192">
        <f t="shared" si="47"/>
        <v>0</v>
      </c>
      <c r="BN1192">
        <f t="shared" si="47"/>
        <v>277</v>
      </c>
      <c r="BO1192">
        <f t="shared" si="47"/>
        <v>33</v>
      </c>
      <c r="BP1192">
        <f t="shared" si="47"/>
        <v>108</v>
      </c>
      <c r="BQ1192">
        <f t="shared" si="47"/>
        <v>36</v>
      </c>
      <c r="BR1192">
        <f t="shared" si="47"/>
        <v>124</v>
      </c>
      <c r="BS1192">
        <f t="shared" si="47"/>
        <v>12</v>
      </c>
      <c r="BT1192">
        <f t="shared" si="47"/>
        <v>87</v>
      </c>
      <c r="BU1192">
        <f t="shared" si="47"/>
        <v>45</v>
      </c>
      <c r="BV1192">
        <f t="shared" si="47"/>
        <v>77</v>
      </c>
      <c r="BW1192">
        <f t="shared" si="47"/>
        <v>26</v>
      </c>
      <c r="BX1192">
        <f t="shared" si="47"/>
        <v>77</v>
      </c>
      <c r="BY1192">
        <f t="shared" si="47"/>
        <v>48</v>
      </c>
      <c r="BZ1192">
        <f t="shared" si="47"/>
        <v>139</v>
      </c>
      <c r="CA1192">
        <f t="shared" si="47"/>
        <v>104</v>
      </c>
      <c r="CB1192">
        <f t="shared" si="47"/>
        <v>55</v>
      </c>
      <c r="CC1192">
        <f t="shared" si="47"/>
        <v>40</v>
      </c>
      <c r="CD1192">
        <f t="shared" si="47"/>
        <v>59</v>
      </c>
      <c r="CE1192">
        <f t="shared" si="47"/>
        <v>15</v>
      </c>
      <c r="CF1192">
        <f t="shared" si="47"/>
        <v>256</v>
      </c>
      <c r="CG1192">
        <f t="shared" ref="CG1192:CN1195" si="48">SUMIFS(CG$2:CG$1175,$L$2:$L$1175,"="&amp;$M1192,$M$2:$M$1175,"="&amp;$N1192)</f>
        <v>105</v>
      </c>
      <c r="CH1192">
        <f t="shared" si="48"/>
        <v>190</v>
      </c>
      <c r="CI1192">
        <f t="shared" si="48"/>
        <v>20</v>
      </c>
      <c r="CJ1192">
        <f t="shared" si="48"/>
        <v>119</v>
      </c>
      <c r="CK1192">
        <f t="shared" si="48"/>
        <v>66</v>
      </c>
      <c r="CL1192">
        <f t="shared" si="48"/>
        <v>150</v>
      </c>
      <c r="CM1192">
        <f t="shared" si="48"/>
        <v>82</v>
      </c>
      <c r="CN1192">
        <f t="shared" si="48"/>
        <v>152</v>
      </c>
    </row>
    <row r="1193" spans="10:92">
      <c r="J1193" s="1"/>
      <c r="L1193" t="s">
        <v>2612</v>
      </c>
      <c r="M1193" t="s">
        <v>27</v>
      </c>
      <c r="N1193" t="s">
        <v>28</v>
      </c>
      <c r="U1193">
        <f t="shared" si="42"/>
        <v>3472</v>
      </c>
      <c r="V1193">
        <f t="shared" ref="V1193:CG1196" si="49">SUMIFS(V$2:V$1175,$L$2:$L$1175,"="&amp;$M1193,$M$2:$M$1175,"="&amp;$N1193)</f>
        <v>19017</v>
      </c>
      <c r="W1193">
        <f t="shared" si="49"/>
        <v>18926</v>
      </c>
      <c r="X1193">
        <f t="shared" si="49"/>
        <v>2872</v>
      </c>
      <c r="Y1193">
        <f t="shared" si="49"/>
        <v>7951</v>
      </c>
      <c r="Z1193">
        <f t="shared" si="49"/>
        <v>30183</v>
      </c>
      <c r="AA1193">
        <f t="shared" si="49"/>
        <v>11271</v>
      </c>
      <c r="AB1193">
        <f t="shared" si="49"/>
        <v>28229</v>
      </c>
      <c r="AC1193">
        <f t="shared" si="49"/>
        <v>11796</v>
      </c>
      <c r="AD1193">
        <f t="shared" si="49"/>
        <v>36307</v>
      </c>
      <c r="AE1193">
        <f t="shared" si="49"/>
        <v>6835</v>
      </c>
      <c r="AF1193">
        <f t="shared" si="49"/>
        <v>28693</v>
      </c>
      <c r="AG1193">
        <f t="shared" si="49"/>
        <v>6319</v>
      </c>
      <c r="AH1193">
        <f t="shared" si="49"/>
        <v>36520</v>
      </c>
      <c r="AI1193">
        <f t="shared" si="49"/>
        <v>9182</v>
      </c>
      <c r="AJ1193">
        <f t="shared" si="49"/>
        <v>31296</v>
      </c>
      <c r="AK1193">
        <f t="shared" si="49"/>
        <v>8563</v>
      </c>
      <c r="AL1193">
        <f t="shared" si="49"/>
        <v>9824</v>
      </c>
      <c r="AM1193">
        <f t="shared" si="49"/>
        <v>26381</v>
      </c>
      <c r="AN1193">
        <f t="shared" si="49"/>
        <v>27682</v>
      </c>
      <c r="AO1193">
        <f t="shared" si="49"/>
        <v>13763</v>
      </c>
      <c r="AP1193">
        <f t="shared" si="49"/>
        <v>31920</v>
      </c>
      <c r="AQ1193">
        <f t="shared" si="49"/>
        <v>9221</v>
      </c>
      <c r="AR1193">
        <f t="shared" si="49"/>
        <v>26625</v>
      </c>
      <c r="AS1193">
        <f t="shared" si="49"/>
        <v>31766</v>
      </c>
      <c r="AT1193">
        <f t="shared" si="49"/>
        <v>12151</v>
      </c>
      <c r="AU1193">
        <f t="shared" si="49"/>
        <v>9402</v>
      </c>
      <c r="AV1193">
        <f t="shared" si="49"/>
        <v>36528</v>
      </c>
      <c r="AW1193">
        <f t="shared" si="49"/>
        <v>9566</v>
      </c>
      <c r="AX1193">
        <f t="shared" si="49"/>
        <v>27676</v>
      </c>
      <c r="AY1193">
        <f t="shared" si="49"/>
        <v>11290</v>
      </c>
      <c r="AZ1193">
        <f t="shared" si="49"/>
        <v>37505</v>
      </c>
      <c r="BA1193">
        <f t="shared" si="49"/>
        <v>9391</v>
      </c>
      <c r="BB1193">
        <f t="shared" si="49"/>
        <v>38909</v>
      </c>
      <c r="BC1193">
        <f t="shared" si="49"/>
        <v>8609</v>
      </c>
      <c r="BD1193">
        <f t="shared" si="49"/>
        <v>37432</v>
      </c>
      <c r="BE1193">
        <f t="shared" si="49"/>
        <v>9520</v>
      </c>
      <c r="BF1193">
        <f t="shared" si="49"/>
        <v>37257</v>
      </c>
      <c r="BG1193">
        <f t="shared" si="49"/>
        <v>12312</v>
      </c>
      <c r="BH1193">
        <f t="shared" si="49"/>
        <v>34434</v>
      </c>
      <c r="BI1193">
        <f t="shared" si="49"/>
        <v>9501</v>
      </c>
      <c r="BJ1193">
        <f t="shared" si="49"/>
        <v>26686</v>
      </c>
      <c r="BK1193">
        <f t="shared" si="49"/>
        <v>7672</v>
      </c>
      <c r="BL1193">
        <f t="shared" si="49"/>
        <v>25808</v>
      </c>
      <c r="BM1193">
        <f t="shared" si="49"/>
        <v>7051</v>
      </c>
      <c r="BN1193">
        <f t="shared" si="49"/>
        <v>23976</v>
      </c>
      <c r="BO1193">
        <f t="shared" si="49"/>
        <v>10655</v>
      </c>
      <c r="BP1193">
        <f t="shared" si="49"/>
        <v>35328</v>
      </c>
      <c r="BQ1193">
        <f t="shared" si="49"/>
        <v>11824</v>
      </c>
      <c r="BR1193">
        <f t="shared" si="49"/>
        <v>38162</v>
      </c>
      <c r="BS1193">
        <f t="shared" si="49"/>
        <v>11282</v>
      </c>
      <c r="BT1193">
        <f t="shared" si="49"/>
        <v>37113</v>
      </c>
      <c r="BU1193">
        <f t="shared" si="49"/>
        <v>8386</v>
      </c>
      <c r="BV1193">
        <f t="shared" si="49"/>
        <v>31144</v>
      </c>
      <c r="BW1193">
        <f t="shared" si="49"/>
        <v>7692</v>
      </c>
      <c r="BX1193">
        <f t="shared" si="49"/>
        <v>26204</v>
      </c>
      <c r="BY1193">
        <f t="shared" si="49"/>
        <v>13114</v>
      </c>
      <c r="BZ1193">
        <f t="shared" si="49"/>
        <v>34894</v>
      </c>
      <c r="CA1193">
        <f t="shared" si="49"/>
        <v>15062</v>
      </c>
      <c r="CB1193">
        <f t="shared" si="49"/>
        <v>35175</v>
      </c>
      <c r="CC1193">
        <f t="shared" si="49"/>
        <v>16073</v>
      </c>
      <c r="CD1193">
        <f t="shared" si="49"/>
        <v>31876</v>
      </c>
      <c r="CE1193">
        <f t="shared" si="49"/>
        <v>11934</v>
      </c>
      <c r="CF1193">
        <f t="shared" si="49"/>
        <v>34789</v>
      </c>
      <c r="CG1193">
        <f t="shared" si="49"/>
        <v>12420</v>
      </c>
      <c r="CH1193">
        <f t="shared" si="48"/>
        <v>29829</v>
      </c>
      <c r="CI1193">
        <f t="shared" si="48"/>
        <v>6311</v>
      </c>
      <c r="CJ1193">
        <f t="shared" si="48"/>
        <v>28119</v>
      </c>
      <c r="CK1193">
        <f t="shared" si="48"/>
        <v>12048</v>
      </c>
      <c r="CL1193">
        <f t="shared" si="48"/>
        <v>34767</v>
      </c>
      <c r="CM1193">
        <f t="shared" si="48"/>
        <v>12781</v>
      </c>
      <c r="CN1193">
        <f t="shared" si="48"/>
        <v>39097</v>
      </c>
    </row>
    <row r="1194" spans="10:92">
      <c r="J1194" s="1"/>
      <c r="L1194" t="s">
        <v>2615</v>
      </c>
      <c r="M1194" t="s">
        <v>27</v>
      </c>
      <c r="N1194" t="s">
        <v>119</v>
      </c>
      <c r="U1194">
        <f t="shared" si="42"/>
        <v>1566</v>
      </c>
      <c r="V1194">
        <f t="shared" si="49"/>
        <v>1734</v>
      </c>
      <c r="W1194">
        <f t="shared" si="49"/>
        <v>1407</v>
      </c>
      <c r="X1194">
        <f t="shared" si="49"/>
        <v>3080</v>
      </c>
      <c r="Y1194">
        <f t="shared" si="49"/>
        <v>665</v>
      </c>
      <c r="Z1194">
        <f t="shared" si="49"/>
        <v>355</v>
      </c>
      <c r="AA1194">
        <f t="shared" si="49"/>
        <v>951</v>
      </c>
      <c r="AB1194">
        <f t="shared" si="49"/>
        <v>863</v>
      </c>
      <c r="AC1194">
        <f t="shared" si="49"/>
        <v>1088</v>
      </c>
      <c r="AD1194">
        <f t="shared" si="49"/>
        <v>379</v>
      </c>
      <c r="AE1194">
        <f t="shared" si="49"/>
        <v>894</v>
      </c>
      <c r="AF1194">
        <f t="shared" si="49"/>
        <v>517</v>
      </c>
      <c r="AG1194">
        <f t="shared" si="49"/>
        <v>1480</v>
      </c>
      <c r="AH1194">
        <f t="shared" si="49"/>
        <v>479</v>
      </c>
      <c r="AI1194">
        <f t="shared" si="49"/>
        <v>1492</v>
      </c>
      <c r="AJ1194">
        <f t="shared" si="49"/>
        <v>958</v>
      </c>
      <c r="AK1194">
        <f t="shared" si="49"/>
        <v>2221</v>
      </c>
      <c r="AL1194">
        <f t="shared" si="49"/>
        <v>1516</v>
      </c>
      <c r="AM1194">
        <f t="shared" si="49"/>
        <v>398</v>
      </c>
      <c r="AN1194">
        <f t="shared" si="49"/>
        <v>1033</v>
      </c>
      <c r="AO1194">
        <f t="shared" si="49"/>
        <v>2088</v>
      </c>
      <c r="AP1194">
        <f t="shared" si="49"/>
        <v>495</v>
      </c>
      <c r="AQ1194">
        <f t="shared" si="49"/>
        <v>1088</v>
      </c>
      <c r="AR1194">
        <f t="shared" si="49"/>
        <v>1315</v>
      </c>
      <c r="AS1194">
        <f t="shared" si="49"/>
        <v>1093</v>
      </c>
      <c r="AT1194">
        <f t="shared" si="49"/>
        <v>2333</v>
      </c>
      <c r="AU1194">
        <f t="shared" si="49"/>
        <v>982</v>
      </c>
      <c r="AV1194">
        <f t="shared" si="49"/>
        <v>485</v>
      </c>
      <c r="AW1194">
        <f t="shared" si="49"/>
        <v>921</v>
      </c>
      <c r="AX1194">
        <f t="shared" si="49"/>
        <v>1057</v>
      </c>
      <c r="AY1194">
        <f t="shared" si="49"/>
        <v>1911</v>
      </c>
      <c r="AZ1194">
        <f t="shared" si="49"/>
        <v>827</v>
      </c>
      <c r="BA1194">
        <f t="shared" si="49"/>
        <v>332</v>
      </c>
      <c r="BB1194">
        <f t="shared" si="49"/>
        <v>72</v>
      </c>
      <c r="BC1194">
        <f t="shared" si="49"/>
        <v>603</v>
      </c>
      <c r="BD1194">
        <f t="shared" si="49"/>
        <v>377</v>
      </c>
      <c r="BE1194">
        <f t="shared" si="49"/>
        <v>1771</v>
      </c>
      <c r="BF1194">
        <f t="shared" si="49"/>
        <v>390</v>
      </c>
      <c r="BG1194">
        <f t="shared" si="49"/>
        <v>1105</v>
      </c>
      <c r="BH1194">
        <f t="shared" si="49"/>
        <v>363</v>
      </c>
      <c r="BI1194">
        <f t="shared" si="49"/>
        <v>1590</v>
      </c>
      <c r="BJ1194">
        <f t="shared" si="49"/>
        <v>322</v>
      </c>
      <c r="BK1194">
        <f t="shared" si="49"/>
        <v>1792</v>
      </c>
      <c r="BL1194">
        <f t="shared" si="49"/>
        <v>1389</v>
      </c>
      <c r="BM1194">
        <f t="shared" si="49"/>
        <v>1373</v>
      </c>
      <c r="BN1194">
        <f t="shared" si="49"/>
        <v>625</v>
      </c>
      <c r="BO1194">
        <f t="shared" si="49"/>
        <v>2266</v>
      </c>
      <c r="BP1194">
        <f t="shared" si="49"/>
        <v>407</v>
      </c>
      <c r="BQ1194">
        <f t="shared" si="49"/>
        <v>762</v>
      </c>
      <c r="BR1194">
        <f t="shared" si="49"/>
        <v>559</v>
      </c>
      <c r="BS1194">
        <f t="shared" si="49"/>
        <v>2281</v>
      </c>
      <c r="BT1194">
        <f t="shared" si="49"/>
        <v>479</v>
      </c>
      <c r="BU1194">
        <f t="shared" si="49"/>
        <v>1582</v>
      </c>
      <c r="BV1194">
        <f t="shared" si="49"/>
        <v>291</v>
      </c>
      <c r="BW1194">
        <f t="shared" si="49"/>
        <v>1386</v>
      </c>
      <c r="BX1194">
        <f t="shared" si="49"/>
        <v>936</v>
      </c>
      <c r="BY1194">
        <f t="shared" si="49"/>
        <v>1306</v>
      </c>
      <c r="BZ1194">
        <f t="shared" si="49"/>
        <v>457</v>
      </c>
      <c r="CA1194">
        <f t="shared" si="49"/>
        <v>1406</v>
      </c>
      <c r="CB1194">
        <f t="shared" si="49"/>
        <v>511</v>
      </c>
      <c r="CC1194">
        <f t="shared" si="49"/>
        <v>894</v>
      </c>
      <c r="CD1194">
        <f t="shared" si="49"/>
        <v>540</v>
      </c>
      <c r="CE1194">
        <f t="shared" si="49"/>
        <v>2513</v>
      </c>
      <c r="CF1194">
        <f t="shared" si="49"/>
        <v>1358</v>
      </c>
      <c r="CG1194">
        <f t="shared" si="49"/>
        <v>2349</v>
      </c>
      <c r="CH1194">
        <f t="shared" si="48"/>
        <v>788</v>
      </c>
      <c r="CI1194">
        <f t="shared" si="48"/>
        <v>1486</v>
      </c>
      <c r="CJ1194">
        <f t="shared" si="48"/>
        <v>778</v>
      </c>
      <c r="CK1194">
        <f t="shared" si="48"/>
        <v>2861</v>
      </c>
      <c r="CL1194">
        <f t="shared" si="48"/>
        <v>681</v>
      </c>
      <c r="CM1194">
        <f t="shared" si="48"/>
        <v>1581</v>
      </c>
      <c r="CN1194">
        <f t="shared" si="48"/>
        <v>477</v>
      </c>
    </row>
    <row r="1195" spans="10:92">
      <c r="J1195" s="1"/>
      <c r="L1195" t="s">
        <v>2613</v>
      </c>
      <c r="M1195" t="s">
        <v>27</v>
      </c>
      <c r="N1195" t="s">
        <v>256</v>
      </c>
      <c r="U1195">
        <f t="shared" si="42"/>
        <v>99</v>
      </c>
      <c r="V1195">
        <f t="shared" si="49"/>
        <v>0</v>
      </c>
      <c r="W1195">
        <f t="shared" si="49"/>
        <v>39</v>
      </c>
      <c r="X1195">
        <f t="shared" si="49"/>
        <v>93</v>
      </c>
      <c r="Y1195">
        <f t="shared" si="49"/>
        <v>95</v>
      </c>
      <c r="Z1195">
        <f t="shared" si="49"/>
        <v>51</v>
      </c>
      <c r="AA1195">
        <f t="shared" si="49"/>
        <v>161</v>
      </c>
      <c r="AB1195">
        <f t="shared" si="49"/>
        <v>38</v>
      </c>
      <c r="AC1195">
        <f t="shared" si="49"/>
        <v>117</v>
      </c>
      <c r="AD1195">
        <f t="shared" si="49"/>
        <v>13</v>
      </c>
      <c r="AE1195">
        <f t="shared" si="49"/>
        <v>61</v>
      </c>
      <c r="AF1195">
        <f t="shared" si="49"/>
        <v>43</v>
      </c>
      <c r="AG1195">
        <f t="shared" si="49"/>
        <v>85</v>
      </c>
      <c r="AH1195">
        <f t="shared" si="49"/>
        <v>72</v>
      </c>
      <c r="AI1195">
        <f t="shared" si="49"/>
        <v>36</v>
      </c>
      <c r="AJ1195">
        <f t="shared" si="49"/>
        <v>31</v>
      </c>
      <c r="AK1195">
        <f t="shared" si="49"/>
        <v>85</v>
      </c>
      <c r="AL1195">
        <f t="shared" si="49"/>
        <v>80</v>
      </c>
      <c r="AM1195">
        <f t="shared" si="49"/>
        <v>171</v>
      </c>
      <c r="AN1195">
        <f t="shared" si="49"/>
        <v>65</v>
      </c>
      <c r="AO1195">
        <f t="shared" si="49"/>
        <v>68</v>
      </c>
      <c r="AP1195">
        <f t="shared" si="49"/>
        <v>6</v>
      </c>
      <c r="AQ1195">
        <f t="shared" si="49"/>
        <v>26</v>
      </c>
      <c r="AR1195">
        <f t="shared" si="49"/>
        <v>51</v>
      </c>
      <c r="AS1195">
        <f t="shared" si="49"/>
        <v>29</v>
      </c>
      <c r="AT1195">
        <f t="shared" si="49"/>
        <v>85</v>
      </c>
      <c r="AU1195">
        <f t="shared" si="49"/>
        <v>133</v>
      </c>
      <c r="AV1195">
        <f t="shared" si="49"/>
        <v>6</v>
      </c>
      <c r="AW1195">
        <f t="shared" si="49"/>
        <v>109</v>
      </c>
      <c r="AX1195">
        <f t="shared" si="49"/>
        <v>46</v>
      </c>
      <c r="AY1195">
        <f t="shared" si="49"/>
        <v>93</v>
      </c>
      <c r="AZ1195">
        <f t="shared" si="49"/>
        <v>42</v>
      </c>
      <c r="BA1195">
        <f t="shared" si="49"/>
        <v>143</v>
      </c>
      <c r="BB1195">
        <f t="shared" si="49"/>
        <v>9</v>
      </c>
      <c r="BC1195">
        <f t="shared" si="49"/>
        <v>87</v>
      </c>
      <c r="BD1195">
        <f t="shared" si="49"/>
        <v>36</v>
      </c>
      <c r="BE1195">
        <f t="shared" si="49"/>
        <v>93</v>
      </c>
      <c r="BF1195">
        <f t="shared" si="49"/>
        <v>28</v>
      </c>
      <c r="BG1195">
        <f t="shared" si="49"/>
        <v>99</v>
      </c>
      <c r="BH1195">
        <f t="shared" si="49"/>
        <v>59</v>
      </c>
      <c r="BI1195">
        <f t="shared" si="49"/>
        <v>80</v>
      </c>
      <c r="BJ1195">
        <f t="shared" si="49"/>
        <v>147</v>
      </c>
      <c r="BK1195">
        <f t="shared" si="49"/>
        <v>54</v>
      </c>
      <c r="BL1195">
        <f t="shared" si="49"/>
        <v>70</v>
      </c>
      <c r="BM1195">
        <f t="shared" si="49"/>
        <v>10</v>
      </c>
      <c r="BN1195">
        <f t="shared" si="49"/>
        <v>168</v>
      </c>
      <c r="BO1195">
        <f t="shared" si="49"/>
        <v>185</v>
      </c>
      <c r="BP1195">
        <f t="shared" si="49"/>
        <v>67</v>
      </c>
      <c r="BQ1195">
        <f t="shared" si="49"/>
        <v>128</v>
      </c>
      <c r="BR1195">
        <f t="shared" si="49"/>
        <v>25</v>
      </c>
      <c r="BS1195">
        <f t="shared" si="49"/>
        <v>111</v>
      </c>
      <c r="BT1195">
        <f t="shared" si="49"/>
        <v>190</v>
      </c>
      <c r="BU1195">
        <f t="shared" si="49"/>
        <v>157</v>
      </c>
      <c r="BV1195">
        <f t="shared" si="49"/>
        <v>15</v>
      </c>
      <c r="BW1195">
        <f t="shared" si="49"/>
        <v>80</v>
      </c>
      <c r="BX1195">
        <f t="shared" si="49"/>
        <v>49</v>
      </c>
      <c r="BY1195">
        <f t="shared" si="49"/>
        <v>138</v>
      </c>
      <c r="BZ1195">
        <f t="shared" si="49"/>
        <v>45</v>
      </c>
      <c r="CA1195">
        <f t="shared" si="49"/>
        <v>167</v>
      </c>
      <c r="CB1195">
        <f t="shared" si="49"/>
        <v>62</v>
      </c>
      <c r="CC1195">
        <f t="shared" si="49"/>
        <v>83</v>
      </c>
      <c r="CD1195">
        <f t="shared" si="49"/>
        <v>34</v>
      </c>
      <c r="CE1195">
        <f t="shared" si="49"/>
        <v>20</v>
      </c>
      <c r="CF1195">
        <f t="shared" si="49"/>
        <v>65</v>
      </c>
      <c r="CG1195">
        <f t="shared" si="49"/>
        <v>135</v>
      </c>
      <c r="CH1195">
        <f t="shared" si="48"/>
        <v>83</v>
      </c>
      <c r="CI1195">
        <f t="shared" si="48"/>
        <v>48</v>
      </c>
      <c r="CJ1195">
        <f t="shared" si="48"/>
        <v>53</v>
      </c>
      <c r="CK1195">
        <f t="shared" si="48"/>
        <v>62</v>
      </c>
      <c r="CL1195">
        <f t="shared" si="48"/>
        <v>75</v>
      </c>
      <c r="CM1195">
        <f t="shared" si="48"/>
        <v>108</v>
      </c>
      <c r="CN1195">
        <f t="shared" si="48"/>
        <v>47</v>
      </c>
    </row>
    <row r="1196" spans="10:92">
      <c r="J1196" s="1"/>
      <c r="L1196" t="s">
        <v>2615</v>
      </c>
      <c r="M1196" t="s">
        <v>27</v>
      </c>
      <c r="N1196" t="s">
        <v>412</v>
      </c>
      <c r="U1196">
        <f t="shared" si="42"/>
        <v>14</v>
      </c>
      <c r="V1196">
        <f t="shared" si="49"/>
        <v>5</v>
      </c>
      <c r="W1196">
        <f t="shared" si="49"/>
        <v>2</v>
      </c>
      <c r="X1196">
        <f t="shared" si="49"/>
        <v>34</v>
      </c>
      <c r="Y1196">
        <f t="shared" si="49"/>
        <v>7</v>
      </c>
      <c r="Z1196">
        <f t="shared" si="49"/>
        <v>0</v>
      </c>
      <c r="AA1196">
        <f t="shared" si="49"/>
        <v>14</v>
      </c>
      <c r="AB1196">
        <f t="shared" si="49"/>
        <v>0</v>
      </c>
      <c r="AC1196">
        <f t="shared" si="49"/>
        <v>6</v>
      </c>
      <c r="AD1196">
        <f t="shared" si="49"/>
        <v>0</v>
      </c>
      <c r="AE1196">
        <f t="shared" si="49"/>
        <v>4</v>
      </c>
      <c r="AF1196">
        <f t="shared" si="49"/>
        <v>0</v>
      </c>
      <c r="AG1196">
        <f t="shared" si="49"/>
        <v>0</v>
      </c>
      <c r="AH1196">
        <f t="shared" si="49"/>
        <v>0</v>
      </c>
      <c r="AI1196">
        <f t="shared" si="49"/>
        <v>4</v>
      </c>
      <c r="AJ1196">
        <f t="shared" si="49"/>
        <v>0</v>
      </c>
      <c r="AK1196">
        <f t="shared" si="49"/>
        <v>8</v>
      </c>
      <c r="AL1196">
        <f t="shared" si="49"/>
        <v>17</v>
      </c>
      <c r="AM1196">
        <f t="shared" si="49"/>
        <v>2</v>
      </c>
      <c r="AN1196">
        <f t="shared" si="49"/>
        <v>2</v>
      </c>
      <c r="AO1196">
        <f t="shared" si="49"/>
        <v>31</v>
      </c>
      <c r="AP1196">
        <f t="shared" si="49"/>
        <v>0</v>
      </c>
      <c r="AQ1196">
        <f t="shared" si="49"/>
        <v>3</v>
      </c>
      <c r="AR1196">
        <f t="shared" si="49"/>
        <v>1</v>
      </c>
      <c r="AS1196">
        <f t="shared" si="49"/>
        <v>1</v>
      </c>
      <c r="AT1196">
        <f t="shared" si="49"/>
        <v>12</v>
      </c>
      <c r="AU1196">
        <f t="shared" si="49"/>
        <v>6</v>
      </c>
      <c r="AV1196">
        <f t="shared" si="49"/>
        <v>0</v>
      </c>
      <c r="AW1196">
        <f t="shared" si="49"/>
        <v>10</v>
      </c>
      <c r="AX1196">
        <f t="shared" si="49"/>
        <v>0</v>
      </c>
      <c r="AY1196">
        <f t="shared" si="49"/>
        <v>7</v>
      </c>
      <c r="AZ1196">
        <f t="shared" si="49"/>
        <v>0</v>
      </c>
      <c r="BA1196">
        <f t="shared" si="49"/>
        <v>2</v>
      </c>
      <c r="BB1196">
        <f t="shared" si="49"/>
        <v>0</v>
      </c>
      <c r="BC1196">
        <f t="shared" si="49"/>
        <v>14</v>
      </c>
      <c r="BD1196">
        <f t="shared" si="49"/>
        <v>0</v>
      </c>
      <c r="BE1196">
        <f t="shared" si="49"/>
        <v>6</v>
      </c>
      <c r="BF1196">
        <f t="shared" si="49"/>
        <v>6</v>
      </c>
      <c r="BG1196">
        <f t="shared" si="49"/>
        <v>11</v>
      </c>
      <c r="BH1196">
        <f t="shared" si="49"/>
        <v>0</v>
      </c>
      <c r="BI1196">
        <f t="shared" si="49"/>
        <v>17</v>
      </c>
      <c r="BJ1196">
        <f t="shared" si="49"/>
        <v>0</v>
      </c>
      <c r="BK1196">
        <f t="shared" si="49"/>
        <v>2</v>
      </c>
      <c r="BL1196">
        <f t="shared" si="49"/>
        <v>5</v>
      </c>
      <c r="BM1196">
        <f t="shared" si="49"/>
        <v>6</v>
      </c>
      <c r="BN1196">
        <f t="shared" si="49"/>
        <v>0</v>
      </c>
      <c r="BO1196">
        <f t="shared" si="49"/>
        <v>8</v>
      </c>
      <c r="BP1196">
        <f t="shared" si="49"/>
        <v>0</v>
      </c>
      <c r="BQ1196">
        <f t="shared" si="49"/>
        <v>16</v>
      </c>
      <c r="BR1196">
        <f t="shared" si="49"/>
        <v>0</v>
      </c>
      <c r="BS1196">
        <f t="shared" si="49"/>
        <v>2</v>
      </c>
      <c r="BT1196">
        <f t="shared" si="49"/>
        <v>0</v>
      </c>
      <c r="BU1196">
        <f t="shared" si="49"/>
        <v>2</v>
      </c>
      <c r="BV1196">
        <f t="shared" si="49"/>
        <v>0</v>
      </c>
      <c r="BW1196">
        <f t="shared" si="49"/>
        <v>2</v>
      </c>
      <c r="BX1196">
        <f t="shared" si="49"/>
        <v>0</v>
      </c>
      <c r="BY1196">
        <f t="shared" si="49"/>
        <v>17</v>
      </c>
      <c r="BZ1196">
        <f t="shared" si="49"/>
        <v>3</v>
      </c>
      <c r="CA1196">
        <f t="shared" si="49"/>
        <v>10</v>
      </c>
      <c r="CB1196">
        <f t="shared" si="49"/>
        <v>28</v>
      </c>
      <c r="CC1196">
        <f t="shared" si="49"/>
        <v>16</v>
      </c>
      <c r="CD1196">
        <f t="shared" si="49"/>
        <v>0</v>
      </c>
      <c r="CE1196">
        <f t="shared" si="49"/>
        <v>10</v>
      </c>
      <c r="CF1196">
        <f t="shared" si="49"/>
        <v>0</v>
      </c>
      <c r="CG1196">
        <f t="shared" ref="CG1196:CN1199" si="50">SUMIFS(CG$2:CG$1175,$L$2:$L$1175,"="&amp;$M1196,$M$2:$M$1175,"="&amp;$N1196)</f>
        <v>10</v>
      </c>
      <c r="CH1196">
        <f t="shared" si="50"/>
        <v>1</v>
      </c>
      <c r="CI1196">
        <f t="shared" si="50"/>
        <v>4</v>
      </c>
      <c r="CJ1196">
        <f t="shared" si="50"/>
        <v>18</v>
      </c>
      <c r="CK1196">
        <f t="shared" si="50"/>
        <v>6</v>
      </c>
      <c r="CL1196">
        <f t="shared" si="50"/>
        <v>0</v>
      </c>
      <c r="CM1196">
        <f t="shared" si="50"/>
        <v>30</v>
      </c>
      <c r="CN1196">
        <f t="shared" si="50"/>
        <v>7</v>
      </c>
    </row>
    <row r="1197" spans="10:92">
      <c r="J1197" s="1"/>
      <c r="L1197" t="s">
        <v>2614</v>
      </c>
      <c r="M1197" t="s">
        <v>27</v>
      </c>
      <c r="N1197" t="s">
        <v>59</v>
      </c>
      <c r="U1197">
        <f t="shared" si="42"/>
        <v>816</v>
      </c>
      <c r="V1197">
        <f t="shared" ref="V1197:CG1200" si="51">SUMIFS(V$2:V$1175,$L$2:$L$1175,"="&amp;$M1197,$M$2:$M$1175,"="&amp;$N1197)</f>
        <v>249</v>
      </c>
      <c r="W1197">
        <f t="shared" si="51"/>
        <v>465</v>
      </c>
      <c r="X1197">
        <f t="shared" si="51"/>
        <v>594</v>
      </c>
      <c r="Y1197">
        <f t="shared" si="51"/>
        <v>1946</v>
      </c>
      <c r="Z1197">
        <f t="shared" si="51"/>
        <v>994</v>
      </c>
      <c r="AA1197">
        <f t="shared" si="51"/>
        <v>2638</v>
      </c>
      <c r="AB1197">
        <f t="shared" si="51"/>
        <v>1189</v>
      </c>
      <c r="AC1197">
        <f t="shared" si="51"/>
        <v>2087</v>
      </c>
      <c r="AD1197">
        <f t="shared" si="51"/>
        <v>733</v>
      </c>
      <c r="AE1197">
        <f t="shared" si="51"/>
        <v>1850</v>
      </c>
      <c r="AF1197">
        <f t="shared" si="51"/>
        <v>587</v>
      </c>
      <c r="AG1197">
        <f t="shared" si="51"/>
        <v>2989</v>
      </c>
      <c r="AH1197">
        <f t="shared" si="51"/>
        <v>737</v>
      </c>
      <c r="AI1197">
        <f t="shared" si="51"/>
        <v>2264</v>
      </c>
      <c r="AJ1197">
        <f t="shared" si="51"/>
        <v>616</v>
      </c>
      <c r="AK1197">
        <f t="shared" si="51"/>
        <v>2413</v>
      </c>
      <c r="AL1197">
        <f t="shared" si="51"/>
        <v>4706</v>
      </c>
      <c r="AM1197">
        <f t="shared" si="51"/>
        <v>1925</v>
      </c>
      <c r="AN1197">
        <f t="shared" si="51"/>
        <v>813</v>
      </c>
      <c r="AO1197">
        <f t="shared" si="51"/>
        <v>2674</v>
      </c>
      <c r="AP1197">
        <f t="shared" si="51"/>
        <v>850</v>
      </c>
      <c r="AQ1197">
        <f t="shared" si="51"/>
        <v>2619</v>
      </c>
      <c r="AR1197">
        <f t="shared" si="51"/>
        <v>866</v>
      </c>
      <c r="AS1197">
        <f t="shared" si="51"/>
        <v>727</v>
      </c>
      <c r="AT1197">
        <f t="shared" si="51"/>
        <v>3578</v>
      </c>
      <c r="AU1197">
        <f t="shared" si="51"/>
        <v>1937</v>
      </c>
      <c r="AV1197">
        <f t="shared" si="51"/>
        <v>430</v>
      </c>
      <c r="AW1197">
        <f t="shared" si="51"/>
        <v>2690</v>
      </c>
      <c r="AX1197">
        <f t="shared" si="51"/>
        <v>805</v>
      </c>
      <c r="AY1197">
        <f t="shared" si="51"/>
        <v>2442</v>
      </c>
      <c r="AZ1197">
        <f t="shared" si="51"/>
        <v>346</v>
      </c>
      <c r="BA1197">
        <f t="shared" si="51"/>
        <v>3558</v>
      </c>
      <c r="BB1197">
        <f t="shared" si="51"/>
        <v>477</v>
      </c>
      <c r="BC1197">
        <f t="shared" si="51"/>
        <v>2387</v>
      </c>
      <c r="BD1197">
        <f t="shared" si="51"/>
        <v>531</v>
      </c>
      <c r="BE1197">
        <f t="shared" si="51"/>
        <v>1814</v>
      </c>
      <c r="BF1197">
        <f t="shared" si="51"/>
        <v>609</v>
      </c>
      <c r="BG1197">
        <f t="shared" si="51"/>
        <v>2258</v>
      </c>
      <c r="BH1197">
        <f t="shared" si="51"/>
        <v>468</v>
      </c>
      <c r="BI1197">
        <f t="shared" si="51"/>
        <v>2705</v>
      </c>
      <c r="BJ1197">
        <f t="shared" si="51"/>
        <v>1155</v>
      </c>
      <c r="BK1197">
        <f t="shared" si="51"/>
        <v>2815</v>
      </c>
      <c r="BL1197">
        <f t="shared" si="51"/>
        <v>1069</v>
      </c>
      <c r="BM1197">
        <f t="shared" si="51"/>
        <v>2677</v>
      </c>
      <c r="BN1197">
        <f t="shared" si="51"/>
        <v>1254</v>
      </c>
      <c r="BO1197">
        <f t="shared" si="51"/>
        <v>5020</v>
      </c>
      <c r="BP1197">
        <f t="shared" si="51"/>
        <v>1073</v>
      </c>
      <c r="BQ1197">
        <f t="shared" si="51"/>
        <v>2647</v>
      </c>
      <c r="BR1197">
        <f t="shared" si="51"/>
        <v>609</v>
      </c>
      <c r="BS1197">
        <f t="shared" si="51"/>
        <v>3104</v>
      </c>
      <c r="BT1197">
        <f t="shared" si="51"/>
        <v>904</v>
      </c>
      <c r="BU1197">
        <f t="shared" si="51"/>
        <v>2413</v>
      </c>
      <c r="BV1197">
        <f t="shared" si="51"/>
        <v>796</v>
      </c>
      <c r="BW1197">
        <f t="shared" si="51"/>
        <v>1725</v>
      </c>
      <c r="BX1197">
        <f t="shared" si="51"/>
        <v>1007</v>
      </c>
      <c r="BY1197">
        <f t="shared" si="51"/>
        <v>1626</v>
      </c>
      <c r="BZ1197">
        <f t="shared" si="51"/>
        <v>823</v>
      </c>
      <c r="CA1197">
        <f t="shared" si="51"/>
        <v>2287</v>
      </c>
      <c r="CB1197">
        <f t="shared" si="51"/>
        <v>781</v>
      </c>
      <c r="CC1197">
        <f t="shared" si="51"/>
        <v>1391</v>
      </c>
      <c r="CD1197">
        <f t="shared" si="51"/>
        <v>853</v>
      </c>
      <c r="CE1197">
        <f t="shared" si="51"/>
        <v>2459</v>
      </c>
      <c r="CF1197">
        <f t="shared" si="51"/>
        <v>806</v>
      </c>
      <c r="CG1197">
        <f t="shared" si="51"/>
        <v>1909</v>
      </c>
      <c r="CH1197">
        <f t="shared" si="50"/>
        <v>756</v>
      </c>
      <c r="CI1197">
        <f t="shared" si="50"/>
        <v>1397</v>
      </c>
      <c r="CJ1197">
        <f t="shared" si="50"/>
        <v>867</v>
      </c>
      <c r="CK1197">
        <f t="shared" si="50"/>
        <v>4565</v>
      </c>
      <c r="CL1197">
        <f t="shared" si="50"/>
        <v>1582</v>
      </c>
      <c r="CM1197">
        <f t="shared" si="50"/>
        <v>4688</v>
      </c>
      <c r="CN1197">
        <f t="shared" si="50"/>
        <v>951</v>
      </c>
    </row>
    <row r="1198" spans="10:92">
      <c r="J1198" s="1"/>
      <c r="L1198" t="s">
        <v>2615</v>
      </c>
      <c r="M1198" t="s">
        <v>27</v>
      </c>
      <c r="N1198" t="s">
        <v>625</v>
      </c>
      <c r="U1198">
        <f t="shared" si="42"/>
        <v>0</v>
      </c>
      <c r="V1198">
        <f t="shared" si="51"/>
        <v>0</v>
      </c>
      <c r="W1198">
        <f t="shared" si="51"/>
        <v>0</v>
      </c>
      <c r="X1198">
        <f t="shared" si="51"/>
        <v>0</v>
      </c>
      <c r="Y1198">
        <f t="shared" si="51"/>
        <v>1</v>
      </c>
      <c r="Z1198">
        <f t="shared" si="51"/>
        <v>0</v>
      </c>
      <c r="AA1198">
        <f t="shared" si="51"/>
        <v>0</v>
      </c>
      <c r="AB1198">
        <f t="shared" si="51"/>
        <v>0</v>
      </c>
      <c r="AC1198">
        <f t="shared" si="51"/>
        <v>6</v>
      </c>
      <c r="AD1198">
        <f t="shared" si="51"/>
        <v>0</v>
      </c>
      <c r="AE1198">
        <f t="shared" si="51"/>
        <v>1</v>
      </c>
      <c r="AF1198">
        <f t="shared" si="51"/>
        <v>4</v>
      </c>
      <c r="AG1198">
        <f t="shared" si="51"/>
        <v>0</v>
      </c>
      <c r="AH1198">
        <f t="shared" si="51"/>
        <v>2</v>
      </c>
      <c r="AI1198">
        <f t="shared" si="51"/>
        <v>0</v>
      </c>
      <c r="AJ1198">
        <f t="shared" si="51"/>
        <v>0</v>
      </c>
      <c r="AK1198">
        <f t="shared" si="51"/>
        <v>0</v>
      </c>
      <c r="AL1198">
        <f t="shared" si="51"/>
        <v>0</v>
      </c>
      <c r="AM1198">
        <f t="shared" si="51"/>
        <v>0</v>
      </c>
      <c r="AN1198">
        <f t="shared" si="51"/>
        <v>1</v>
      </c>
      <c r="AO1198">
        <f t="shared" si="51"/>
        <v>0</v>
      </c>
      <c r="AP1198">
        <f t="shared" si="51"/>
        <v>0</v>
      </c>
      <c r="AQ1198">
        <f t="shared" si="51"/>
        <v>0</v>
      </c>
      <c r="AR1198">
        <f t="shared" si="51"/>
        <v>0</v>
      </c>
      <c r="AS1198">
        <f t="shared" si="51"/>
        <v>1</v>
      </c>
      <c r="AT1198">
        <f t="shared" si="51"/>
        <v>1</v>
      </c>
      <c r="AU1198">
        <f t="shared" si="51"/>
        <v>2</v>
      </c>
      <c r="AV1198">
        <f t="shared" si="51"/>
        <v>0</v>
      </c>
      <c r="AW1198">
        <f t="shared" si="51"/>
        <v>0</v>
      </c>
      <c r="AX1198">
        <f t="shared" si="51"/>
        <v>0</v>
      </c>
      <c r="AY1198">
        <f t="shared" si="51"/>
        <v>0</v>
      </c>
      <c r="AZ1198">
        <f t="shared" si="51"/>
        <v>0</v>
      </c>
      <c r="BA1198">
        <f t="shared" si="51"/>
        <v>18</v>
      </c>
      <c r="BB1198">
        <f t="shared" si="51"/>
        <v>0</v>
      </c>
      <c r="BC1198">
        <f t="shared" si="51"/>
        <v>1</v>
      </c>
      <c r="BD1198">
        <f t="shared" si="51"/>
        <v>1</v>
      </c>
      <c r="BE1198">
        <f t="shared" si="51"/>
        <v>3</v>
      </c>
      <c r="BF1198">
        <f t="shared" si="51"/>
        <v>1</v>
      </c>
      <c r="BG1198">
        <f t="shared" si="51"/>
        <v>0</v>
      </c>
      <c r="BH1198">
        <f t="shared" si="51"/>
        <v>2</v>
      </c>
      <c r="BI1198">
        <f t="shared" si="51"/>
        <v>3</v>
      </c>
      <c r="BJ1198">
        <f t="shared" si="51"/>
        <v>0</v>
      </c>
      <c r="BK1198">
        <f t="shared" si="51"/>
        <v>0</v>
      </c>
      <c r="BL1198">
        <f t="shared" si="51"/>
        <v>3</v>
      </c>
      <c r="BM1198">
        <f t="shared" si="51"/>
        <v>0</v>
      </c>
      <c r="BN1198">
        <f t="shared" si="51"/>
        <v>0</v>
      </c>
      <c r="BO1198">
        <f t="shared" si="51"/>
        <v>0</v>
      </c>
      <c r="BP1198">
        <f t="shared" si="51"/>
        <v>0</v>
      </c>
      <c r="BQ1198">
        <f t="shared" si="51"/>
        <v>1</v>
      </c>
      <c r="BR1198">
        <f t="shared" si="51"/>
        <v>0</v>
      </c>
      <c r="BS1198">
        <f t="shared" si="51"/>
        <v>1</v>
      </c>
      <c r="BT1198">
        <f t="shared" si="51"/>
        <v>0</v>
      </c>
      <c r="BU1198">
        <f t="shared" si="51"/>
        <v>0</v>
      </c>
      <c r="BV1198">
        <f t="shared" si="51"/>
        <v>0</v>
      </c>
      <c r="BW1198">
        <f t="shared" si="51"/>
        <v>26</v>
      </c>
      <c r="BX1198">
        <f t="shared" si="51"/>
        <v>11</v>
      </c>
      <c r="BY1198">
        <f t="shared" si="51"/>
        <v>0</v>
      </c>
      <c r="BZ1198">
        <f t="shared" si="51"/>
        <v>0</v>
      </c>
      <c r="CA1198">
        <f t="shared" si="51"/>
        <v>0</v>
      </c>
      <c r="CB1198">
        <f t="shared" si="51"/>
        <v>0</v>
      </c>
      <c r="CC1198">
        <f t="shared" si="51"/>
        <v>0</v>
      </c>
      <c r="CD1198">
        <f t="shared" si="51"/>
        <v>0</v>
      </c>
      <c r="CE1198">
        <f t="shared" si="51"/>
        <v>0</v>
      </c>
      <c r="CF1198">
        <f t="shared" si="51"/>
        <v>0</v>
      </c>
      <c r="CG1198">
        <f t="shared" si="51"/>
        <v>1</v>
      </c>
      <c r="CH1198">
        <f t="shared" si="50"/>
        <v>0</v>
      </c>
      <c r="CI1198">
        <f t="shared" si="50"/>
        <v>0</v>
      </c>
      <c r="CJ1198">
        <f t="shared" si="50"/>
        <v>0</v>
      </c>
      <c r="CK1198">
        <f t="shared" si="50"/>
        <v>0</v>
      </c>
      <c r="CL1198">
        <f t="shared" si="50"/>
        <v>0</v>
      </c>
      <c r="CM1198">
        <f t="shared" si="50"/>
        <v>3</v>
      </c>
      <c r="CN1198">
        <f t="shared" si="50"/>
        <v>5</v>
      </c>
    </row>
    <row r="1199" spans="10:92">
      <c r="J1199" s="1"/>
      <c r="L1199" t="s">
        <v>2612</v>
      </c>
      <c r="M1199" t="s">
        <v>27</v>
      </c>
      <c r="N1199" t="s">
        <v>35</v>
      </c>
      <c r="U1199">
        <f t="shared" si="42"/>
        <v>3931</v>
      </c>
      <c r="V1199">
        <f t="shared" si="51"/>
        <v>3574</v>
      </c>
      <c r="W1199">
        <f t="shared" si="51"/>
        <v>5195</v>
      </c>
      <c r="X1199">
        <f t="shared" si="51"/>
        <v>7228</v>
      </c>
      <c r="Y1199">
        <f t="shared" si="51"/>
        <v>19229</v>
      </c>
      <c r="Z1199">
        <f t="shared" si="51"/>
        <v>8196</v>
      </c>
      <c r="AA1199">
        <f t="shared" si="51"/>
        <v>17420</v>
      </c>
      <c r="AB1199">
        <f t="shared" si="51"/>
        <v>6544</v>
      </c>
      <c r="AC1199">
        <f t="shared" si="51"/>
        <v>18444</v>
      </c>
      <c r="AD1199">
        <f t="shared" si="51"/>
        <v>5806</v>
      </c>
      <c r="AE1199">
        <f t="shared" si="51"/>
        <v>16765</v>
      </c>
      <c r="AF1199">
        <f t="shared" si="51"/>
        <v>7231</v>
      </c>
      <c r="AG1199">
        <f t="shared" si="51"/>
        <v>22789</v>
      </c>
      <c r="AH1199">
        <f t="shared" si="51"/>
        <v>5554</v>
      </c>
      <c r="AI1199">
        <f t="shared" si="51"/>
        <v>20921</v>
      </c>
      <c r="AJ1199">
        <f t="shared" si="51"/>
        <v>5466</v>
      </c>
      <c r="AK1199">
        <f t="shared" si="51"/>
        <v>14510</v>
      </c>
      <c r="AL1199">
        <f t="shared" si="51"/>
        <v>14715</v>
      </c>
      <c r="AM1199">
        <f t="shared" si="51"/>
        <v>7885</v>
      </c>
      <c r="AN1199">
        <f t="shared" si="51"/>
        <v>6023</v>
      </c>
      <c r="AO1199">
        <f t="shared" si="51"/>
        <v>14220</v>
      </c>
      <c r="AP1199">
        <f t="shared" si="51"/>
        <v>4923</v>
      </c>
      <c r="AQ1199">
        <f t="shared" si="51"/>
        <v>10589</v>
      </c>
      <c r="AR1199">
        <f t="shared" si="51"/>
        <v>5036</v>
      </c>
      <c r="AS1199">
        <f t="shared" si="51"/>
        <v>3276</v>
      </c>
      <c r="AT1199">
        <f t="shared" si="51"/>
        <v>9821</v>
      </c>
      <c r="AU1199">
        <f t="shared" si="51"/>
        <v>18116</v>
      </c>
      <c r="AV1199">
        <f t="shared" si="51"/>
        <v>3725</v>
      </c>
      <c r="AW1199">
        <f t="shared" si="51"/>
        <v>21466</v>
      </c>
      <c r="AX1199">
        <f t="shared" si="51"/>
        <v>5797</v>
      </c>
      <c r="AY1199">
        <f t="shared" si="51"/>
        <v>21829</v>
      </c>
      <c r="AZ1199">
        <f t="shared" si="51"/>
        <v>4254</v>
      </c>
      <c r="BA1199">
        <f t="shared" si="51"/>
        <v>21075</v>
      </c>
      <c r="BB1199">
        <f t="shared" si="51"/>
        <v>4578</v>
      </c>
      <c r="BC1199">
        <f t="shared" si="51"/>
        <v>22068</v>
      </c>
      <c r="BD1199">
        <f t="shared" si="51"/>
        <v>4279</v>
      </c>
      <c r="BE1199">
        <f t="shared" si="51"/>
        <v>18596</v>
      </c>
      <c r="BF1199">
        <f t="shared" si="51"/>
        <v>4086</v>
      </c>
      <c r="BG1199">
        <f t="shared" si="51"/>
        <v>15555</v>
      </c>
      <c r="BH1199">
        <f t="shared" si="51"/>
        <v>4598</v>
      </c>
      <c r="BI1199">
        <f t="shared" si="51"/>
        <v>17605</v>
      </c>
      <c r="BJ1199">
        <f t="shared" si="51"/>
        <v>5934</v>
      </c>
      <c r="BK1199">
        <f t="shared" si="51"/>
        <v>21278</v>
      </c>
      <c r="BL1199">
        <f t="shared" si="51"/>
        <v>9449</v>
      </c>
      <c r="BM1199">
        <f t="shared" si="51"/>
        <v>14849</v>
      </c>
      <c r="BN1199">
        <f t="shared" si="51"/>
        <v>9232</v>
      </c>
      <c r="BO1199">
        <f t="shared" si="51"/>
        <v>17109</v>
      </c>
      <c r="BP1199">
        <f t="shared" si="51"/>
        <v>5798</v>
      </c>
      <c r="BQ1199">
        <f t="shared" si="51"/>
        <v>18560</v>
      </c>
      <c r="BR1199">
        <f t="shared" si="51"/>
        <v>3732</v>
      </c>
      <c r="BS1199">
        <f t="shared" si="51"/>
        <v>19327</v>
      </c>
      <c r="BT1199">
        <f t="shared" si="51"/>
        <v>5603</v>
      </c>
      <c r="BU1199">
        <f t="shared" si="51"/>
        <v>18428</v>
      </c>
      <c r="BV1199">
        <f t="shared" si="51"/>
        <v>6483</v>
      </c>
      <c r="BW1199">
        <f t="shared" si="51"/>
        <v>21618</v>
      </c>
      <c r="BX1199">
        <f t="shared" si="51"/>
        <v>7671</v>
      </c>
      <c r="BY1199">
        <f t="shared" si="51"/>
        <v>17456</v>
      </c>
      <c r="BZ1199">
        <f t="shared" si="51"/>
        <v>6783</v>
      </c>
      <c r="CA1199">
        <f t="shared" si="51"/>
        <v>16836</v>
      </c>
      <c r="CB1199">
        <f t="shared" si="51"/>
        <v>5743</v>
      </c>
      <c r="CC1199">
        <f t="shared" si="51"/>
        <v>12567</v>
      </c>
      <c r="CD1199">
        <f t="shared" si="51"/>
        <v>5991</v>
      </c>
      <c r="CE1199">
        <f t="shared" si="51"/>
        <v>18253</v>
      </c>
      <c r="CF1199">
        <f t="shared" si="51"/>
        <v>5076</v>
      </c>
      <c r="CG1199">
        <f t="shared" si="51"/>
        <v>14670</v>
      </c>
      <c r="CH1199">
        <f t="shared" si="50"/>
        <v>7435</v>
      </c>
      <c r="CI1199">
        <f t="shared" si="50"/>
        <v>10132</v>
      </c>
      <c r="CJ1199">
        <f t="shared" si="50"/>
        <v>5115</v>
      </c>
      <c r="CK1199">
        <f t="shared" si="50"/>
        <v>13206</v>
      </c>
      <c r="CL1199">
        <f t="shared" si="50"/>
        <v>5005</v>
      </c>
      <c r="CM1199">
        <f t="shared" si="50"/>
        <v>14155</v>
      </c>
      <c r="CN1199">
        <f t="shared" si="50"/>
        <v>3179</v>
      </c>
    </row>
    <row r="1200" spans="10:92">
      <c r="J1200" s="1"/>
      <c r="L1200" t="s">
        <v>2612</v>
      </c>
      <c r="M1200" t="s">
        <v>27</v>
      </c>
      <c r="N1200" t="s">
        <v>940</v>
      </c>
      <c r="U1200">
        <f t="shared" si="42"/>
        <v>0</v>
      </c>
      <c r="V1200">
        <f t="shared" si="51"/>
        <v>0</v>
      </c>
      <c r="W1200">
        <f t="shared" si="51"/>
        <v>0</v>
      </c>
      <c r="X1200">
        <f t="shared" si="51"/>
        <v>0</v>
      </c>
      <c r="Y1200">
        <f t="shared" si="51"/>
        <v>0</v>
      </c>
      <c r="Z1200">
        <f t="shared" si="51"/>
        <v>0</v>
      </c>
      <c r="AA1200">
        <f t="shared" si="51"/>
        <v>0</v>
      </c>
      <c r="AB1200">
        <f t="shared" si="51"/>
        <v>0</v>
      </c>
      <c r="AC1200">
        <f t="shared" si="51"/>
        <v>0</v>
      </c>
      <c r="AD1200">
        <f t="shared" si="51"/>
        <v>0</v>
      </c>
      <c r="AE1200">
        <f t="shared" si="51"/>
        <v>0</v>
      </c>
      <c r="AF1200">
        <f t="shared" si="51"/>
        <v>0</v>
      </c>
      <c r="AG1200">
        <f t="shared" si="51"/>
        <v>2</v>
      </c>
      <c r="AH1200">
        <f t="shared" si="51"/>
        <v>0</v>
      </c>
      <c r="AI1200">
        <f t="shared" si="51"/>
        <v>0</v>
      </c>
      <c r="AJ1200">
        <f t="shared" si="51"/>
        <v>0</v>
      </c>
      <c r="AK1200">
        <f t="shared" si="51"/>
        <v>0</v>
      </c>
      <c r="AL1200">
        <f t="shared" si="51"/>
        <v>0</v>
      </c>
      <c r="AM1200">
        <f t="shared" si="51"/>
        <v>0</v>
      </c>
      <c r="AN1200">
        <f t="shared" si="51"/>
        <v>0</v>
      </c>
      <c r="AO1200">
        <f t="shared" si="51"/>
        <v>1</v>
      </c>
      <c r="AP1200">
        <f t="shared" si="51"/>
        <v>0</v>
      </c>
      <c r="AQ1200">
        <f t="shared" si="51"/>
        <v>3</v>
      </c>
      <c r="AR1200">
        <f t="shared" si="51"/>
        <v>0</v>
      </c>
      <c r="AS1200">
        <f t="shared" si="51"/>
        <v>0</v>
      </c>
      <c r="AT1200">
        <f t="shared" si="51"/>
        <v>3</v>
      </c>
      <c r="AU1200">
        <f t="shared" si="51"/>
        <v>0</v>
      </c>
      <c r="AV1200">
        <f t="shared" si="51"/>
        <v>0</v>
      </c>
      <c r="AW1200">
        <f t="shared" si="51"/>
        <v>0</v>
      </c>
      <c r="AX1200">
        <f t="shared" si="51"/>
        <v>0</v>
      </c>
      <c r="AY1200">
        <f t="shared" si="51"/>
        <v>0</v>
      </c>
      <c r="AZ1200">
        <f t="shared" si="51"/>
        <v>0</v>
      </c>
      <c r="BA1200">
        <f t="shared" si="51"/>
        <v>0</v>
      </c>
      <c r="BB1200">
        <f t="shared" si="51"/>
        <v>0</v>
      </c>
      <c r="BC1200">
        <f t="shared" si="51"/>
        <v>0</v>
      </c>
      <c r="BD1200">
        <f t="shared" si="51"/>
        <v>0</v>
      </c>
      <c r="BE1200">
        <f t="shared" si="51"/>
        <v>0</v>
      </c>
      <c r="BF1200">
        <f t="shared" si="51"/>
        <v>0</v>
      </c>
      <c r="BG1200">
        <f t="shared" si="51"/>
        <v>0</v>
      </c>
      <c r="BH1200">
        <f t="shared" si="51"/>
        <v>0</v>
      </c>
      <c r="BI1200">
        <f t="shared" si="51"/>
        <v>0</v>
      </c>
      <c r="BJ1200">
        <f t="shared" si="51"/>
        <v>0</v>
      </c>
      <c r="BK1200">
        <f t="shared" si="51"/>
        <v>0</v>
      </c>
      <c r="BL1200">
        <f t="shared" si="51"/>
        <v>0</v>
      </c>
      <c r="BM1200">
        <f t="shared" si="51"/>
        <v>0</v>
      </c>
      <c r="BN1200">
        <f t="shared" si="51"/>
        <v>0</v>
      </c>
      <c r="BO1200">
        <f t="shared" si="51"/>
        <v>0</v>
      </c>
      <c r="BP1200">
        <f t="shared" si="51"/>
        <v>0</v>
      </c>
      <c r="BQ1200">
        <f t="shared" si="51"/>
        <v>0</v>
      </c>
      <c r="BR1200">
        <f t="shared" si="51"/>
        <v>0</v>
      </c>
      <c r="BS1200">
        <f t="shared" si="51"/>
        <v>0</v>
      </c>
      <c r="BT1200">
        <f t="shared" si="51"/>
        <v>0</v>
      </c>
      <c r="BU1200">
        <f t="shared" si="51"/>
        <v>0</v>
      </c>
      <c r="BV1200">
        <f t="shared" si="51"/>
        <v>0</v>
      </c>
      <c r="BW1200">
        <f t="shared" si="51"/>
        <v>3</v>
      </c>
      <c r="BX1200">
        <f t="shared" si="51"/>
        <v>0</v>
      </c>
      <c r="BY1200">
        <f t="shared" si="51"/>
        <v>0</v>
      </c>
      <c r="BZ1200">
        <f t="shared" si="51"/>
        <v>0</v>
      </c>
      <c r="CA1200">
        <f t="shared" si="51"/>
        <v>0</v>
      </c>
      <c r="CB1200">
        <f t="shared" si="51"/>
        <v>0</v>
      </c>
      <c r="CC1200">
        <f t="shared" si="51"/>
        <v>0</v>
      </c>
      <c r="CD1200">
        <f t="shared" si="51"/>
        <v>0</v>
      </c>
      <c r="CE1200">
        <f t="shared" si="51"/>
        <v>0</v>
      </c>
      <c r="CF1200">
        <f t="shared" si="51"/>
        <v>8</v>
      </c>
      <c r="CG1200">
        <f t="shared" ref="CG1200:CN1203" si="52">SUMIFS(CG$2:CG$1175,$L$2:$L$1175,"="&amp;$M1200,$M$2:$M$1175,"="&amp;$N1200)</f>
        <v>0</v>
      </c>
      <c r="CH1200">
        <f t="shared" si="52"/>
        <v>0</v>
      </c>
      <c r="CI1200">
        <f t="shared" si="52"/>
        <v>0</v>
      </c>
      <c r="CJ1200">
        <f t="shared" si="52"/>
        <v>0</v>
      </c>
      <c r="CK1200">
        <f t="shared" si="52"/>
        <v>1</v>
      </c>
      <c r="CL1200">
        <f t="shared" si="52"/>
        <v>0</v>
      </c>
      <c r="CM1200">
        <f t="shared" si="52"/>
        <v>0</v>
      </c>
      <c r="CN1200">
        <f t="shared" si="52"/>
        <v>0</v>
      </c>
    </row>
    <row r="1201" spans="10:92">
      <c r="J1201" s="1"/>
      <c r="L1201" t="s">
        <v>2615</v>
      </c>
      <c r="M1201" t="s">
        <v>27</v>
      </c>
      <c r="N1201" t="s">
        <v>1446</v>
      </c>
      <c r="U1201">
        <f t="shared" si="42"/>
        <v>0</v>
      </c>
      <c r="V1201">
        <f t="shared" ref="V1201:CG1204" si="53">SUMIFS(V$2:V$1175,$L$2:$L$1175,"="&amp;$M1201,$M$2:$M$1175,"="&amp;$N1201)</f>
        <v>0</v>
      </c>
      <c r="W1201">
        <f t="shared" si="53"/>
        <v>0</v>
      </c>
      <c r="X1201">
        <f t="shared" si="53"/>
        <v>0</v>
      </c>
      <c r="Y1201">
        <f t="shared" si="53"/>
        <v>0</v>
      </c>
      <c r="Z1201">
        <f t="shared" si="53"/>
        <v>0</v>
      </c>
      <c r="AA1201">
        <f t="shared" si="53"/>
        <v>2</v>
      </c>
      <c r="AB1201">
        <f t="shared" si="53"/>
        <v>0</v>
      </c>
      <c r="AC1201">
        <f t="shared" si="53"/>
        <v>0</v>
      </c>
      <c r="AD1201">
        <f t="shared" si="53"/>
        <v>0</v>
      </c>
      <c r="AE1201">
        <f t="shared" si="53"/>
        <v>0</v>
      </c>
      <c r="AF1201">
        <f t="shared" si="53"/>
        <v>0</v>
      </c>
      <c r="AG1201">
        <f t="shared" si="53"/>
        <v>0</v>
      </c>
      <c r="AH1201">
        <f t="shared" si="53"/>
        <v>0</v>
      </c>
      <c r="AI1201">
        <f t="shared" si="53"/>
        <v>5</v>
      </c>
      <c r="AJ1201">
        <f t="shared" si="53"/>
        <v>0</v>
      </c>
      <c r="AK1201">
        <f t="shared" si="53"/>
        <v>0</v>
      </c>
      <c r="AL1201">
        <f t="shared" si="53"/>
        <v>0</v>
      </c>
      <c r="AM1201">
        <f t="shared" si="53"/>
        <v>0</v>
      </c>
      <c r="AN1201">
        <f t="shared" si="53"/>
        <v>0</v>
      </c>
      <c r="AO1201">
        <f t="shared" si="53"/>
        <v>0</v>
      </c>
      <c r="AP1201">
        <f t="shared" si="53"/>
        <v>0</v>
      </c>
      <c r="AQ1201">
        <f t="shared" si="53"/>
        <v>0</v>
      </c>
      <c r="AR1201">
        <f t="shared" si="53"/>
        <v>0</v>
      </c>
      <c r="AS1201">
        <f t="shared" si="53"/>
        <v>0</v>
      </c>
      <c r="AT1201">
        <f t="shared" si="53"/>
        <v>0</v>
      </c>
      <c r="AU1201">
        <f t="shared" si="53"/>
        <v>0</v>
      </c>
      <c r="AV1201">
        <f t="shared" si="53"/>
        <v>0</v>
      </c>
      <c r="AW1201">
        <f t="shared" si="53"/>
        <v>0</v>
      </c>
      <c r="AX1201">
        <f t="shared" si="53"/>
        <v>0</v>
      </c>
      <c r="AY1201">
        <f t="shared" si="53"/>
        <v>0</v>
      </c>
      <c r="AZ1201">
        <f t="shared" si="53"/>
        <v>0</v>
      </c>
      <c r="BA1201">
        <f t="shared" si="53"/>
        <v>0</v>
      </c>
      <c r="BB1201">
        <f t="shared" si="53"/>
        <v>0</v>
      </c>
      <c r="BC1201">
        <f t="shared" si="53"/>
        <v>1</v>
      </c>
      <c r="BD1201">
        <f t="shared" si="53"/>
        <v>0</v>
      </c>
      <c r="BE1201">
        <f t="shared" si="53"/>
        <v>0</v>
      </c>
      <c r="BF1201">
        <f t="shared" si="53"/>
        <v>0</v>
      </c>
      <c r="BG1201">
        <f t="shared" si="53"/>
        <v>0</v>
      </c>
      <c r="BH1201">
        <f t="shared" si="53"/>
        <v>0</v>
      </c>
      <c r="BI1201">
        <f t="shared" si="53"/>
        <v>0</v>
      </c>
      <c r="BJ1201">
        <f t="shared" si="53"/>
        <v>0</v>
      </c>
      <c r="BK1201">
        <f t="shared" si="53"/>
        <v>0</v>
      </c>
      <c r="BL1201">
        <f t="shared" si="53"/>
        <v>0</v>
      </c>
      <c r="BM1201">
        <f t="shared" si="53"/>
        <v>0</v>
      </c>
      <c r="BN1201">
        <f t="shared" si="53"/>
        <v>0</v>
      </c>
      <c r="BO1201">
        <f t="shared" si="53"/>
        <v>0</v>
      </c>
      <c r="BP1201">
        <f t="shared" si="53"/>
        <v>0</v>
      </c>
      <c r="BQ1201">
        <f t="shared" si="53"/>
        <v>0</v>
      </c>
      <c r="BR1201">
        <f t="shared" si="53"/>
        <v>0</v>
      </c>
      <c r="BS1201">
        <f t="shared" si="53"/>
        <v>0</v>
      </c>
      <c r="BT1201">
        <f t="shared" si="53"/>
        <v>0</v>
      </c>
      <c r="BU1201">
        <f t="shared" si="53"/>
        <v>0</v>
      </c>
      <c r="BV1201">
        <f t="shared" si="53"/>
        <v>0</v>
      </c>
      <c r="BW1201">
        <f t="shared" si="53"/>
        <v>0</v>
      </c>
      <c r="BX1201">
        <f t="shared" si="53"/>
        <v>0</v>
      </c>
      <c r="BY1201">
        <f t="shared" si="53"/>
        <v>0</v>
      </c>
      <c r="BZ1201">
        <f t="shared" si="53"/>
        <v>0</v>
      </c>
      <c r="CA1201">
        <f t="shared" si="53"/>
        <v>7</v>
      </c>
      <c r="CB1201">
        <f t="shared" si="53"/>
        <v>0</v>
      </c>
      <c r="CC1201">
        <f t="shared" si="53"/>
        <v>0</v>
      </c>
      <c r="CD1201">
        <f t="shared" si="53"/>
        <v>0</v>
      </c>
      <c r="CE1201">
        <f t="shared" si="53"/>
        <v>0</v>
      </c>
      <c r="CF1201">
        <f t="shared" si="53"/>
        <v>0</v>
      </c>
      <c r="CG1201">
        <f t="shared" si="53"/>
        <v>0</v>
      </c>
      <c r="CH1201">
        <f t="shared" si="52"/>
        <v>0</v>
      </c>
      <c r="CI1201">
        <f t="shared" si="52"/>
        <v>0</v>
      </c>
      <c r="CJ1201">
        <f t="shared" si="52"/>
        <v>0</v>
      </c>
      <c r="CK1201">
        <f t="shared" si="52"/>
        <v>0</v>
      </c>
      <c r="CL1201">
        <f t="shared" si="52"/>
        <v>0</v>
      </c>
      <c r="CM1201">
        <f t="shared" si="52"/>
        <v>0</v>
      </c>
      <c r="CN1201">
        <f t="shared" si="52"/>
        <v>0</v>
      </c>
    </row>
    <row r="1202" spans="10:92">
      <c r="J1202" s="1"/>
      <c r="L1202" t="s">
        <v>2615</v>
      </c>
      <c r="M1202" t="s">
        <v>27</v>
      </c>
      <c r="N1202" t="s">
        <v>49</v>
      </c>
      <c r="U1202">
        <f t="shared" si="42"/>
        <v>75</v>
      </c>
      <c r="V1202">
        <f t="shared" si="53"/>
        <v>60</v>
      </c>
      <c r="W1202">
        <f t="shared" si="53"/>
        <v>32</v>
      </c>
      <c r="X1202">
        <f t="shared" si="53"/>
        <v>55</v>
      </c>
      <c r="Y1202">
        <f t="shared" si="53"/>
        <v>51</v>
      </c>
      <c r="Z1202">
        <f t="shared" si="53"/>
        <v>34</v>
      </c>
      <c r="AA1202">
        <f t="shared" si="53"/>
        <v>64</v>
      </c>
      <c r="AB1202">
        <f t="shared" si="53"/>
        <v>14</v>
      </c>
      <c r="AC1202">
        <f t="shared" si="53"/>
        <v>89</v>
      </c>
      <c r="AD1202">
        <f t="shared" si="53"/>
        <v>2</v>
      </c>
      <c r="AE1202">
        <f t="shared" si="53"/>
        <v>45</v>
      </c>
      <c r="AF1202">
        <f t="shared" si="53"/>
        <v>21</v>
      </c>
      <c r="AG1202">
        <f t="shared" si="53"/>
        <v>43</v>
      </c>
      <c r="AH1202">
        <f t="shared" si="53"/>
        <v>13</v>
      </c>
      <c r="AI1202">
        <f t="shared" si="53"/>
        <v>92</v>
      </c>
      <c r="AJ1202">
        <f t="shared" si="53"/>
        <v>88</v>
      </c>
      <c r="AK1202">
        <f t="shared" si="53"/>
        <v>42</v>
      </c>
      <c r="AL1202">
        <f t="shared" si="53"/>
        <v>199</v>
      </c>
      <c r="AM1202">
        <f t="shared" si="53"/>
        <v>27</v>
      </c>
      <c r="AN1202">
        <f t="shared" si="53"/>
        <v>28</v>
      </c>
      <c r="AO1202">
        <f t="shared" si="53"/>
        <v>15</v>
      </c>
      <c r="AP1202">
        <f t="shared" si="53"/>
        <v>5</v>
      </c>
      <c r="AQ1202">
        <f t="shared" si="53"/>
        <v>13</v>
      </c>
      <c r="AR1202">
        <f t="shared" si="53"/>
        <v>7</v>
      </c>
      <c r="AS1202">
        <f t="shared" si="53"/>
        <v>13</v>
      </c>
      <c r="AT1202">
        <f t="shared" si="53"/>
        <v>39</v>
      </c>
      <c r="AU1202">
        <f t="shared" si="53"/>
        <v>77</v>
      </c>
      <c r="AV1202">
        <f t="shared" si="53"/>
        <v>33</v>
      </c>
      <c r="AW1202">
        <f t="shared" si="53"/>
        <v>49</v>
      </c>
      <c r="AX1202">
        <f t="shared" si="53"/>
        <v>53</v>
      </c>
      <c r="AY1202">
        <f t="shared" si="53"/>
        <v>131</v>
      </c>
      <c r="AZ1202">
        <f t="shared" si="53"/>
        <v>35</v>
      </c>
      <c r="BA1202">
        <f t="shared" si="53"/>
        <v>6</v>
      </c>
      <c r="BB1202">
        <f t="shared" si="53"/>
        <v>27</v>
      </c>
      <c r="BC1202">
        <f t="shared" si="53"/>
        <v>49</v>
      </c>
      <c r="BD1202">
        <f t="shared" si="53"/>
        <v>57</v>
      </c>
      <c r="BE1202">
        <f t="shared" si="53"/>
        <v>41</v>
      </c>
      <c r="BF1202">
        <f t="shared" si="53"/>
        <v>94</v>
      </c>
      <c r="BG1202">
        <f t="shared" si="53"/>
        <v>40</v>
      </c>
      <c r="BH1202">
        <f t="shared" si="53"/>
        <v>60</v>
      </c>
      <c r="BI1202">
        <f t="shared" si="53"/>
        <v>68</v>
      </c>
      <c r="BJ1202">
        <f t="shared" si="53"/>
        <v>17</v>
      </c>
      <c r="BK1202">
        <f t="shared" si="53"/>
        <v>42</v>
      </c>
      <c r="BL1202">
        <f t="shared" si="53"/>
        <v>47</v>
      </c>
      <c r="BM1202">
        <f t="shared" si="53"/>
        <v>78</v>
      </c>
      <c r="BN1202">
        <f t="shared" si="53"/>
        <v>9</v>
      </c>
      <c r="BO1202">
        <f t="shared" si="53"/>
        <v>10</v>
      </c>
      <c r="BP1202">
        <f t="shared" si="53"/>
        <v>31</v>
      </c>
      <c r="BQ1202">
        <f t="shared" si="53"/>
        <v>170</v>
      </c>
      <c r="BR1202">
        <f t="shared" si="53"/>
        <v>35</v>
      </c>
      <c r="BS1202">
        <f t="shared" si="53"/>
        <v>29</v>
      </c>
      <c r="BT1202">
        <f t="shared" si="53"/>
        <v>15</v>
      </c>
      <c r="BU1202">
        <f t="shared" si="53"/>
        <v>79</v>
      </c>
      <c r="BV1202">
        <f t="shared" si="53"/>
        <v>35</v>
      </c>
      <c r="BW1202">
        <f t="shared" si="53"/>
        <v>72</v>
      </c>
      <c r="BX1202">
        <f t="shared" si="53"/>
        <v>82</v>
      </c>
      <c r="BY1202">
        <f t="shared" si="53"/>
        <v>82</v>
      </c>
      <c r="BZ1202">
        <f t="shared" si="53"/>
        <v>97</v>
      </c>
      <c r="CA1202">
        <f t="shared" si="53"/>
        <v>80</v>
      </c>
      <c r="CB1202">
        <f t="shared" si="53"/>
        <v>13</v>
      </c>
      <c r="CC1202">
        <f t="shared" si="53"/>
        <v>77</v>
      </c>
      <c r="CD1202">
        <f t="shared" si="53"/>
        <v>50</v>
      </c>
      <c r="CE1202">
        <f t="shared" si="53"/>
        <v>140</v>
      </c>
      <c r="CF1202">
        <f t="shared" si="53"/>
        <v>75</v>
      </c>
      <c r="CG1202">
        <f t="shared" si="53"/>
        <v>112</v>
      </c>
      <c r="CH1202">
        <f t="shared" si="52"/>
        <v>43</v>
      </c>
      <c r="CI1202">
        <f t="shared" si="52"/>
        <v>55</v>
      </c>
      <c r="CJ1202">
        <f t="shared" si="52"/>
        <v>47</v>
      </c>
      <c r="CK1202">
        <f t="shared" si="52"/>
        <v>49</v>
      </c>
      <c r="CL1202">
        <f t="shared" si="52"/>
        <v>80</v>
      </c>
      <c r="CM1202">
        <f t="shared" si="52"/>
        <v>111</v>
      </c>
      <c r="CN1202">
        <f t="shared" si="52"/>
        <v>29</v>
      </c>
    </row>
    <row r="1203" spans="10:92">
      <c r="J1203" s="1"/>
      <c r="L1203" t="s">
        <v>2613</v>
      </c>
      <c r="M1203" t="s">
        <v>27</v>
      </c>
      <c r="N1203" t="s">
        <v>491</v>
      </c>
      <c r="U1203">
        <f t="shared" si="42"/>
        <v>0</v>
      </c>
      <c r="V1203">
        <f t="shared" si="53"/>
        <v>2</v>
      </c>
      <c r="W1203">
        <f t="shared" si="53"/>
        <v>16</v>
      </c>
      <c r="X1203">
        <f t="shared" si="53"/>
        <v>22</v>
      </c>
      <c r="Y1203">
        <f t="shared" si="53"/>
        <v>1</v>
      </c>
      <c r="Z1203">
        <f t="shared" si="53"/>
        <v>0</v>
      </c>
      <c r="AA1203">
        <f t="shared" si="53"/>
        <v>0</v>
      </c>
      <c r="AB1203">
        <f t="shared" si="53"/>
        <v>2</v>
      </c>
      <c r="AC1203">
        <f t="shared" si="53"/>
        <v>17</v>
      </c>
      <c r="AD1203">
        <f t="shared" si="53"/>
        <v>4</v>
      </c>
      <c r="AE1203">
        <f t="shared" si="53"/>
        <v>2</v>
      </c>
      <c r="AF1203">
        <f t="shared" si="53"/>
        <v>11</v>
      </c>
      <c r="AG1203">
        <f t="shared" si="53"/>
        <v>7</v>
      </c>
      <c r="AH1203">
        <f t="shared" si="53"/>
        <v>16</v>
      </c>
      <c r="AI1203">
        <f t="shared" si="53"/>
        <v>6</v>
      </c>
      <c r="AJ1203">
        <f t="shared" si="53"/>
        <v>1</v>
      </c>
      <c r="AK1203">
        <f t="shared" si="53"/>
        <v>10</v>
      </c>
      <c r="AL1203">
        <f t="shared" si="53"/>
        <v>0</v>
      </c>
      <c r="AM1203">
        <f t="shared" si="53"/>
        <v>0</v>
      </c>
      <c r="AN1203">
        <f t="shared" si="53"/>
        <v>4</v>
      </c>
      <c r="AO1203">
        <f t="shared" si="53"/>
        <v>5</v>
      </c>
      <c r="AP1203">
        <f t="shared" si="53"/>
        <v>0</v>
      </c>
      <c r="AQ1203">
        <f t="shared" si="53"/>
        <v>0</v>
      </c>
      <c r="AR1203">
        <f t="shared" si="53"/>
        <v>1</v>
      </c>
      <c r="AS1203">
        <f t="shared" si="53"/>
        <v>1</v>
      </c>
      <c r="AT1203">
        <f t="shared" si="53"/>
        <v>8</v>
      </c>
      <c r="AU1203">
        <f t="shared" si="53"/>
        <v>2</v>
      </c>
      <c r="AV1203">
        <f t="shared" si="53"/>
        <v>0</v>
      </c>
      <c r="AW1203">
        <f t="shared" si="53"/>
        <v>1</v>
      </c>
      <c r="AX1203">
        <f t="shared" si="53"/>
        <v>0</v>
      </c>
      <c r="AY1203">
        <f t="shared" si="53"/>
        <v>5</v>
      </c>
      <c r="AZ1203">
        <f t="shared" si="53"/>
        <v>2</v>
      </c>
      <c r="BA1203">
        <f t="shared" si="53"/>
        <v>0</v>
      </c>
      <c r="BB1203">
        <f t="shared" si="53"/>
        <v>3</v>
      </c>
      <c r="BC1203">
        <f t="shared" si="53"/>
        <v>4</v>
      </c>
      <c r="BD1203">
        <f t="shared" si="53"/>
        <v>3</v>
      </c>
      <c r="BE1203">
        <f t="shared" si="53"/>
        <v>8</v>
      </c>
      <c r="BF1203">
        <f t="shared" si="53"/>
        <v>2</v>
      </c>
      <c r="BG1203">
        <f t="shared" si="53"/>
        <v>4</v>
      </c>
      <c r="BH1203">
        <f t="shared" si="53"/>
        <v>3</v>
      </c>
      <c r="BI1203">
        <f t="shared" si="53"/>
        <v>3</v>
      </c>
      <c r="BJ1203">
        <f t="shared" si="53"/>
        <v>0</v>
      </c>
      <c r="BK1203">
        <f t="shared" si="53"/>
        <v>1</v>
      </c>
      <c r="BL1203">
        <f t="shared" si="53"/>
        <v>3</v>
      </c>
      <c r="BM1203">
        <f t="shared" si="53"/>
        <v>1</v>
      </c>
      <c r="BN1203">
        <f t="shared" si="53"/>
        <v>0</v>
      </c>
      <c r="BO1203">
        <f t="shared" si="53"/>
        <v>0</v>
      </c>
      <c r="BP1203">
        <f t="shared" si="53"/>
        <v>6</v>
      </c>
      <c r="BQ1203">
        <f t="shared" si="53"/>
        <v>1</v>
      </c>
      <c r="BR1203">
        <f t="shared" si="53"/>
        <v>3</v>
      </c>
      <c r="BS1203">
        <f t="shared" si="53"/>
        <v>16</v>
      </c>
      <c r="BT1203">
        <f t="shared" si="53"/>
        <v>3</v>
      </c>
      <c r="BU1203">
        <f t="shared" si="53"/>
        <v>1</v>
      </c>
      <c r="BV1203">
        <f t="shared" si="53"/>
        <v>0</v>
      </c>
      <c r="BW1203">
        <f t="shared" si="53"/>
        <v>3</v>
      </c>
      <c r="BX1203">
        <f t="shared" si="53"/>
        <v>21</v>
      </c>
      <c r="BY1203">
        <f t="shared" si="53"/>
        <v>13</v>
      </c>
      <c r="BZ1203">
        <f t="shared" si="53"/>
        <v>37</v>
      </c>
      <c r="CA1203">
        <f t="shared" si="53"/>
        <v>18</v>
      </c>
      <c r="CB1203">
        <f t="shared" si="53"/>
        <v>24</v>
      </c>
      <c r="CC1203">
        <f t="shared" si="53"/>
        <v>5</v>
      </c>
      <c r="CD1203">
        <f t="shared" si="53"/>
        <v>11</v>
      </c>
      <c r="CE1203">
        <f t="shared" si="53"/>
        <v>5</v>
      </c>
      <c r="CF1203">
        <f t="shared" si="53"/>
        <v>0</v>
      </c>
      <c r="CG1203">
        <f t="shared" si="53"/>
        <v>18</v>
      </c>
      <c r="CH1203">
        <f t="shared" si="52"/>
        <v>2</v>
      </c>
      <c r="CI1203">
        <f t="shared" si="52"/>
        <v>8</v>
      </c>
      <c r="CJ1203">
        <f t="shared" si="52"/>
        <v>25</v>
      </c>
      <c r="CK1203">
        <f t="shared" si="52"/>
        <v>5</v>
      </c>
      <c r="CL1203">
        <f t="shared" si="52"/>
        <v>23</v>
      </c>
      <c r="CM1203">
        <f t="shared" si="52"/>
        <v>14</v>
      </c>
      <c r="CN1203">
        <f t="shared" si="52"/>
        <v>18</v>
      </c>
    </row>
    <row r="1204" spans="10:92">
      <c r="J1204" s="1"/>
      <c r="L1204" t="s">
        <v>2612</v>
      </c>
      <c r="M1204" t="s">
        <v>27</v>
      </c>
      <c r="N1204" t="s">
        <v>78</v>
      </c>
      <c r="U1204">
        <f t="shared" si="42"/>
        <v>0</v>
      </c>
      <c r="V1204">
        <f t="shared" si="53"/>
        <v>1</v>
      </c>
      <c r="W1204">
        <f t="shared" si="53"/>
        <v>0</v>
      </c>
      <c r="X1204">
        <f t="shared" si="53"/>
        <v>0</v>
      </c>
      <c r="Y1204">
        <f t="shared" si="53"/>
        <v>0</v>
      </c>
      <c r="Z1204">
        <f t="shared" si="53"/>
        <v>0</v>
      </c>
      <c r="AA1204">
        <f t="shared" si="53"/>
        <v>0</v>
      </c>
      <c r="AB1204">
        <f t="shared" si="53"/>
        <v>0</v>
      </c>
      <c r="AC1204">
        <f t="shared" si="53"/>
        <v>0</v>
      </c>
      <c r="AD1204">
        <f t="shared" si="53"/>
        <v>0</v>
      </c>
      <c r="AE1204">
        <f t="shared" si="53"/>
        <v>0</v>
      </c>
      <c r="AF1204">
        <f t="shared" si="53"/>
        <v>0</v>
      </c>
      <c r="AG1204">
        <f t="shared" si="53"/>
        <v>0</v>
      </c>
      <c r="AH1204">
        <f t="shared" si="53"/>
        <v>0</v>
      </c>
      <c r="AI1204">
        <f t="shared" si="53"/>
        <v>0</v>
      </c>
      <c r="AJ1204">
        <f t="shared" si="53"/>
        <v>0</v>
      </c>
      <c r="AK1204">
        <f t="shared" si="53"/>
        <v>0</v>
      </c>
      <c r="AL1204">
        <f t="shared" si="53"/>
        <v>0</v>
      </c>
      <c r="AM1204">
        <f t="shared" si="53"/>
        <v>0</v>
      </c>
      <c r="AN1204">
        <f t="shared" si="53"/>
        <v>0</v>
      </c>
      <c r="AO1204">
        <f t="shared" si="53"/>
        <v>0</v>
      </c>
      <c r="AP1204">
        <f t="shared" si="53"/>
        <v>0</v>
      </c>
      <c r="AQ1204">
        <f t="shared" si="53"/>
        <v>0</v>
      </c>
      <c r="AR1204">
        <f t="shared" si="53"/>
        <v>1</v>
      </c>
      <c r="AS1204">
        <f t="shared" si="53"/>
        <v>0</v>
      </c>
      <c r="AT1204">
        <f t="shared" si="53"/>
        <v>0</v>
      </c>
      <c r="AU1204">
        <f t="shared" si="53"/>
        <v>0</v>
      </c>
      <c r="AV1204">
        <f t="shared" si="53"/>
        <v>0</v>
      </c>
      <c r="AW1204">
        <f t="shared" si="53"/>
        <v>0</v>
      </c>
      <c r="AX1204">
        <f t="shared" si="53"/>
        <v>0</v>
      </c>
      <c r="AY1204">
        <f t="shared" si="53"/>
        <v>0</v>
      </c>
      <c r="AZ1204">
        <f t="shared" si="53"/>
        <v>2</v>
      </c>
      <c r="BA1204">
        <f t="shared" si="53"/>
        <v>0</v>
      </c>
      <c r="BB1204">
        <f t="shared" si="53"/>
        <v>0</v>
      </c>
      <c r="BC1204">
        <f t="shared" si="53"/>
        <v>0</v>
      </c>
      <c r="BD1204">
        <f t="shared" si="53"/>
        <v>2</v>
      </c>
      <c r="BE1204">
        <f t="shared" si="53"/>
        <v>2</v>
      </c>
      <c r="BF1204">
        <f t="shared" si="53"/>
        <v>0</v>
      </c>
      <c r="BG1204">
        <f t="shared" si="53"/>
        <v>0</v>
      </c>
      <c r="BH1204">
        <f t="shared" si="53"/>
        <v>0</v>
      </c>
      <c r="BI1204">
        <f t="shared" si="53"/>
        <v>0</v>
      </c>
      <c r="BJ1204">
        <f t="shared" si="53"/>
        <v>0</v>
      </c>
      <c r="BK1204">
        <f t="shared" si="53"/>
        <v>0</v>
      </c>
      <c r="BL1204">
        <f t="shared" si="53"/>
        <v>0</v>
      </c>
      <c r="BM1204">
        <f t="shared" si="53"/>
        <v>0</v>
      </c>
      <c r="BN1204">
        <f t="shared" si="53"/>
        <v>0</v>
      </c>
      <c r="BO1204">
        <f t="shared" si="53"/>
        <v>0</v>
      </c>
      <c r="BP1204">
        <f t="shared" si="53"/>
        <v>0</v>
      </c>
      <c r="BQ1204">
        <f t="shared" si="53"/>
        <v>0</v>
      </c>
      <c r="BR1204">
        <f t="shared" si="53"/>
        <v>0</v>
      </c>
      <c r="BS1204">
        <f t="shared" si="53"/>
        <v>0</v>
      </c>
      <c r="BT1204">
        <f t="shared" si="53"/>
        <v>0</v>
      </c>
      <c r="BU1204">
        <f t="shared" si="53"/>
        <v>0</v>
      </c>
      <c r="BV1204">
        <f t="shared" si="53"/>
        <v>0</v>
      </c>
      <c r="BW1204">
        <f t="shared" si="53"/>
        <v>0</v>
      </c>
      <c r="BX1204">
        <f t="shared" si="53"/>
        <v>0</v>
      </c>
      <c r="BY1204">
        <f t="shared" si="53"/>
        <v>0</v>
      </c>
      <c r="BZ1204">
        <f t="shared" si="53"/>
        <v>0</v>
      </c>
      <c r="CA1204">
        <f t="shared" si="53"/>
        <v>0</v>
      </c>
      <c r="CB1204">
        <f t="shared" si="53"/>
        <v>0</v>
      </c>
      <c r="CC1204">
        <f t="shared" si="53"/>
        <v>0</v>
      </c>
      <c r="CD1204">
        <f t="shared" si="53"/>
        <v>0</v>
      </c>
      <c r="CE1204">
        <f t="shared" si="53"/>
        <v>0</v>
      </c>
      <c r="CF1204">
        <f t="shared" si="53"/>
        <v>0</v>
      </c>
      <c r="CG1204">
        <f t="shared" ref="CG1204:CN1207" si="54">SUMIFS(CG$2:CG$1175,$L$2:$L$1175,"="&amp;$M1204,$M$2:$M$1175,"="&amp;$N1204)</f>
        <v>0</v>
      </c>
      <c r="CH1204">
        <f t="shared" si="54"/>
        <v>0</v>
      </c>
      <c r="CI1204">
        <f t="shared" si="54"/>
        <v>0</v>
      </c>
      <c r="CJ1204">
        <f t="shared" si="54"/>
        <v>0</v>
      </c>
      <c r="CK1204">
        <f t="shared" si="54"/>
        <v>0</v>
      </c>
      <c r="CL1204">
        <f t="shared" si="54"/>
        <v>0</v>
      </c>
      <c r="CM1204">
        <f t="shared" si="54"/>
        <v>0</v>
      </c>
      <c r="CN1204">
        <f t="shared" si="54"/>
        <v>0</v>
      </c>
    </row>
    <row r="1205" spans="10:92">
      <c r="J1205" s="1"/>
      <c r="L1205" t="s">
        <v>2613</v>
      </c>
      <c r="M1205" t="s">
        <v>27</v>
      </c>
      <c r="N1205" t="s">
        <v>77</v>
      </c>
      <c r="U1205">
        <f t="shared" si="42"/>
        <v>3</v>
      </c>
      <c r="V1205">
        <f t="shared" ref="V1205:CG1208" si="55">SUMIFS(V$2:V$1175,$L$2:$L$1175,"="&amp;$M1205,$M$2:$M$1175,"="&amp;$N1205)</f>
        <v>14</v>
      </c>
      <c r="W1205">
        <f t="shared" si="55"/>
        <v>73</v>
      </c>
      <c r="X1205">
        <f t="shared" si="55"/>
        <v>24</v>
      </c>
      <c r="Y1205">
        <f t="shared" si="55"/>
        <v>4</v>
      </c>
      <c r="Z1205">
        <f t="shared" si="55"/>
        <v>2</v>
      </c>
      <c r="AA1205">
        <f t="shared" si="55"/>
        <v>1</v>
      </c>
      <c r="AB1205">
        <f t="shared" si="55"/>
        <v>1</v>
      </c>
      <c r="AC1205">
        <f t="shared" si="55"/>
        <v>1</v>
      </c>
      <c r="AD1205">
        <f t="shared" si="55"/>
        <v>39</v>
      </c>
      <c r="AE1205">
        <f t="shared" si="55"/>
        <v>0</v>
      </c>
      <c r="AF1205">
        <f t="shared" si="55"/>
        <v>0</v>
      </c>
      <c r="AG1205">
        <f t="shared" si="55"/>
        <v>0</v>
      </c>
      <c r="AH1205">
        <f t="shared" si="55"/>
        <v>0</v>
      </c>
      <c r="AI1205">
        <f t="shared" si="55"/>
        <v>7</v>
      </c>
      <c r="AJ1205">
        <f t="shared" si="55"/>
        <v>12</v>
      </c>
      <c r="AK1205">
        <f t="shared" si="55"/>
        <v>0</v>
      </c>
      <c r="AL1205">
        <f t="shared" si="55"/>
        <v>45</v>
      </c>
      <c r="AM1205">
        <f t="shared" si="55"/>
        <v>0</v>
      </c>
      <c r="AN1205">
        <f t="shared" si="55"/>
        <v>7</v>
      </c>
      <c r="AO1205">
        <f t="shared" si="55"/>
        <v>0</v>
      </c>
      <c r="AP1205">
        <f t="shared" si="55"/>
        <v>1</v>
      </c>
      <c r="AQ1205">
        <f t="shared" si="55"/>
        <v>0</v>
      </c>
      <c r="AR1205">
        <f t="shared" si="55"/>
        <v>0</v>
      </c>
      <c r="AS1205">
        <f t="shared" si="55"/>
        <v>0</v>
      </c>
      <c r="AT1205">
        <f t="shared" si="55"/>
        <v>2</v>
      </c>
      <c r="AU1205">
        <f t="shared" si="55"/>
        <v>3</v>
      </c>
      <c r="AV1205">
        <f t="shared" si="55"/>
        <v>1</v>
      </c>
      <c r="AW1205">
        <f t="shared" si="55"/>
        <v>2</v>
      </c>
      <c r="AX1205">
        <f t="shared" si="55"/>
        <v>0</v>
      </c>
      <c r="AY1205">
        <f t="shared" si="55"/>
        <v>0</v>
      </c>
      <c r="AZ1205">
        <f t="shared" si="55"/>
        <v>1</v>
      </c>
      <c r="BA1205">
        <f t="shared" si="55"/>
        <v>0</v>
      </c>
      <c r="BB1205">
        <f t="shared" si="55"/>
        <v>0</v>
      </c>
      <c r="BC1205">
        <f t="shared" si="55"/>
        <v>0</v>
      </c>
      <c r="BD1205">
        <f t="shared" si="55"/>
        <v>0</v>
      </c>
      <c r="BE1205">
        <f t="shared" si="55"/>
        <v>0</v>
      </c>
      <c r="BF1205">
        <f t="shared" si="55"/>
        <v>0</v>
      </c>
      <c r="BG1205">
        <f t="shared" si="55"/>
        <v>0</v>
      </c>
      <c r="BH1205">
        <f t="shared" si="55"/>
        <v>1</v>
      </c>
      <c r="BI1205">
        <f t="shared" si="55"/>
        <v>0</v>
      </c>
      <c r="BJ1205">
        <f t="shared" si="55"/>
        <v>0</v>
      </c>
      <c r="BK1205">
        <f t="shared" si="55"/>
        <v>1</v>
      </c>
      <c r="BL1205">
        <f t="shared" si="55"/>
        <v>18</v>
      </c>
      <c r="BM1205">
        <f t="shared" si="55"/>
        <v>0</v>
      </c>
      <c r="BN1205">
        <f t="shared" si="55"/>
        <v>0</v>
      </c>
      <c r="BO1205">
        <f t="shared" si="55"/>
        <v>0</v>
      </c>
      <c r="BP1205">
        <f t="shared" si="55"/>
        <v>0</v>
      </c>
      <c r="BQ1205">
        <f t="shared" si="55"/>
        <v>1</v>
      </c>
      <c r="BR1205">
        <f t="shared" si="55"/>
        <v>4</v>
      </c>
      <c r="BS1205">
        <f t="shared" si="55"/>
        <v>1</v>
      </c>
      <c r="BT1205">
        <f t="shared" si="55"/>
        <v>3</v>
      </c>
      <c r="BU1205">
        <f t="shared" si="55"/>
        <v>3</v>
      </c>
      <c r="BV1205">
        <f t="shared" si="55"/>
        <v>0</v>
      </c>
      <c r="BW1205">
        <f t="shared" si="55"/>
        <v>3</v>
      </c>
      <c r="BX1205">
        <f t="shared" si="55"/>
        <v>0</v>
      </c>
      <c r="BY1205">
        <f t="shared" si="55"/>
        <v>18</v>
      </c>
      <c r="BZ1205">
        <f t="shared" si="55"/>
        <v>0</v>
      </c>
      <c r="CA1205">
        <f t="shared" si="55"/>
        <v>2</v>
      </c>
      <c r="CB1205">
        <f t="shared" si="55"/>
        <v>1</v>
      </c>
      <c r="CC1205">
        <f t="shared" si="55"/>
        <v>2</v>
      </c>
      <c r="CD1205">
        <f t="shared" si="55"/>
        <v>9</v>
      </c>
      <c r="CE1205">
        <f t="shared" si="55"/>
        <v>0</v>
      </c>
      <c r="CF1205">
        <f t="shared" si="55"/>
        <v>0</v>
      </c>
      <c r="CG1205">
        <f t="shared" si="55"/>
        <v>8</v>
      </c>
      <c r="CH1205">
        <f t="shared" si="54"/>
        <v>23</v>
      </c>
      <c r="CI1205">
        <f t="shared" si="54"/>
        <v>0</v>
      </c>
      <c r="CJ1205">
        <f t="shared" si="54"/>
        <v>15</v>
      </c>
      <c r="CK1205">
        <f t="shared" si="54"/>
        <v>4</v>
      </c>
      <c r="CL1205">
        <f t="shared" si="54"/>
        <v>24</v>
      </c>
      <c r="CM1205">
        <f t="shared" si="54"/>
        <v>0</v>
      </c>
      <c r="CN1205">
        <f t="shared" si="54"/>
        <v>5</v>
      </c>
    </row>
    <row r="1206" spans="10:92">
      <c r="J1206" s="1"/>
      <c r="L1206" t="s">
        <v>2612</v>
      </c>
      <c r="M1206" t="s">
        <v>27</v>
      </c>
      <c r="N1206" t="s">
        <v>36</v>
      </c>
      <c r="U1206">
        <f t="shared" si="42"/>
        <v>400</v>
      </c>
      <c r="V1206">
        <f t="shared" si="55"/>
        <v>146</v>
      </c>
      <c r="W1206">
        <f t="shared" si="55"/>
        <v>224</v>
      </c>
      <c r="X1206">
        <f t="shared" si="55"/>
        <v>679</v>
      </c>
      <c r="Y1206">
        <f t="shared" si="55"/>
        <v>689</v>
      </c>
      <c r="Z1206">
        <f t="shared" si="55"/>
        <v>106</v>
      </c>
      <c r="AA1206">
        <f t="shared" si="55"/>
        <v>728</v>
      </c>
      <c r="AB1206">
        <f t="shared" si="55"/>
        <v>33</v>
      </c>
      <c r="AC1206">
        <f t="shared" si="55"/>
        <v>1662</v>
      </c>
      <c r="AD1206">
        <f t="shared" si="55"/>
        <v>62</v>
      </c>
      <c r="AE1206">
        <f t="shared" si="55"/>
        <v>624</v>
      </c>
      <c r="AF1206">
        <f t="shared" si="55"/>
        <v>122</v>
      </c>
      <c r="AG1206">
        <f t="shared" si="55"/>
        <v>864</v>
      </c>
      <c r="AH1206">
        <f t="shared" si="55"/>
        <v>101</v>
      </c>
      <c r="AI1206">
        <f t="shared" si="55"/>
        <v>1812</v>
      </c>
      <c r="AJ1206">
        <f t="shared" si="55"/>
        <v>88</v>
      </c>
      <c r="AK1206">
        <f t="shared" si="55"/>
        <v>520</v>
      </c>
      <c r="AL1206">
        <f t="shared" si="55"/>
        <v>1201</v>
      </c>
      <c r="AM1206">
        <f t="shared" si="55"/>
        <v>194</v>
      </c>
      <c r="AN1206">
        <f t="shared" si="55"/>
        <v>146</v>
      </c>
      <c r="AO1206">
        <f t="shared" si="55"/>
        <v>1605</v>
      </c>
      <c r="AP1206">
        <f t="shared" si="55"/>
        <v>113</v>
      </c>
      <c r="AQ1206">
        <f t="shared" si="55"/>
        <v>591</v>
      </c>
      <c r="AR1206">
        <f t="shared" si="55"/>
        <v>20</v>
      </c>
      <c r="AS1206">
        <f t="shared" si="55"/>
        <v>66</v>
      </c>
      <c r="AT1206">
        <f t="shared" si="55"/>
        <v>856</v>
      </c>
      <c r="AU1206">
        <f t="shared" si="55"/>
        <v>730</v>
      </c>
      <c r="AV1206">
        <f t="shared" si="55"/>
        <v>57</v>
      </c>
      <c r="AW1206">
        <f t="shared" si="55"/>
        <v>847</v>
      </c>
      <c r="AX1206">
        <f t="shared" si="55"/>
        <v>51</v>
      </c>
      <c r="AY1206">
        <f t="shared" si="55"/>
        <v>830</v>
      </c>
      <c r="AZ1206">
        <f t="shared" si="55"/>
        <v>64</v>
      </c>
      <c r="BA1206">
        <f t="shared" si="55"/>
        <v>550</v>
      </c>
      <c r="BB1206">
        <f t="shared" si="55"/>
        <v>36</v>
      </c>
      <c r="BC1206">
        <f t="shared" si="55"/>
        <v>1027</v>
      </c>
      <c r="BD1206">
        <f t="shared" si="55"/>
        <v>30</v>
      </c>
      <c r="BE1206">
        <f t="shared" si="55"/>
        <v>739</v>
      </c>
      <c r="BF1206">
        <f t="shared" si="55"/>
        <v>243</v>
      </c>
      <c r="BG1206">
        <f t="shared" si="55"/>
        <v>628</v>
      </c>
      <c r="BH1206">
        <f t="shared" si="55"/>
        <v>108</v>
      </c>
      <c r="BI1206">
        <f t="shared" si="55"/>
        <v>359</v>
      </c>
      <c r="BJ1206">
        <f t="shared" si="55"/>
        <v>14</v>
      </c>
      <c r="BK1206">
        <f t="shared" si="55"/>
        <v>673</v>
      </c>
      <c r="BL1206">
        <f t="shared" si="55"/>
        <v>274</v>
      </c>
      <c r="BM1206">
        <f t="shared" si="55"/>
        <v>961</v>
      </c>
      <c r="BN1206">
        <f t="shared" si="55"/>
        <v>406</v>
      </c>
      <c r="BO1206">
        <f t="shared" si="55"/>
        <v>888</v>
      </c>
      <c r="BP1206">
        <f t="shared" si="55"/>
        <v>159</v>
      </c>
      <c r="BQ1206">
        <f t="shared" si="55"/>
        <v>599</v>
      </c>
      <c r="BR1206">
        <f t="shared" si="55"/>
        <v>71</v>
      </c>
      <c r="BS1206">
        <f t="shared" si="55"/>
        <v>1556</v>
      </c>
      <c r="BT1206">
        <f t="shared" si="55"/>
        <v>88</v>
      </c>
      <c r="BU1206">
        <f t="shared" si="55"/>
        <v>752</v>
      </c>
      <c r="BV1206">
        <f t="shared" si="55"/>
        <v>80</v>
      </c>
      <c r="BW1206">
        <f t="shared" si="55"/>
        <v>754</v>
      </c>
      <c r="BX1206">
        <f t="shared" si="55"/>
        <v>170</v>
      </c>
      <c r="BY1206">
        <f t="shared" si="55"/>
        <v>1789</v>
      </c>
      <c r="BZ1206">
        <f t="shared" si="55"/>
        <v>106</v>
      </c>
      <c r="CA1206">
        <f t="shared" si="55"/>
        <v>1301</v>
      </c>
      <c r="CB1206">
        <f t="shared" si="55"/>
        <v>152</v>
      </c>
      <c r="CC1206">
        <f t="shared" si="55"/>
        <v>712</v>
      </c>
      <c r="CD1206">
        <f t="shared" si="55"/>
        <v>55</v>
      </c>
      <c r="CE1206">
        <f t="shared" si="55"/>
        <v>1505</v>
      </c>
      <c r="CF1206">
        <f t="shared" si="55"/>
        <v>570</v>
      </c>
      <c r="CG1206">
        <f t="shared" si="55"/>
        <v>844</v>
      </c>
      <c r="CH1206">
        <f t="shared" si="54"/>
        <v>186</v>
      </c>
      <c r="CI1206">
        <f t="shared" si="54"/>
        <v>528</v>
      </c>
      <c r="CJ1206">
        <f t="shared" si="54"/>
        <v>176</v>
      </c>
      <c r="CK1206">
        <f t="shared" si="54"/>
        <v>1777</v>
      </c>
      <c r="CL1206">
        <f t="shared" si="54"/>
        <v>159</v>
      </c>
      <c r="CM1206">
        <f t="shared" si="54"/>
        <v>944</v>
      </c>
      <c r="CN1206">
        <f t="shared" si="54"/>
        <v>80</v>
      </c>
    </row>
    <row r="1207" spans="10:92">
      <c r="J1207" s="1"/>
      <c r="L1207" t="s">
        <v>2612</v>
      </c>
      <c r="M1207" t="s">
        <v>27</v>
      </c>
      <c r="N1207" t="s">
        <v>263</v>
      </c>
      <c r="U1207">
        <f t="shared" si="42"/>
        <v>4</v>
      </c>
      <c r="V1207">
        <f t="shared" si="55"/>
        <v>7</v>
      </c>
      <c r="W1207">
        <f t="shared" si="55"/>
        <v>0</v>
      </c>
      <c r="X1207">
        <f t="shared" si="55"/>
        <v>0</v>
      </c>
      <c r="Y1207">
        <f t="shared" si="55"/>
        <v>21</v>
      </c>
      <c r="Z1207">
        <f t="shared" si="55"/>
        <v>0</v>
      </c>
      <c r="AA1207">
        <f t="shared" si="55"/>
        <v>0</v>
      </c>
      <c r="AB1207">
        <f t="shared" si="55"/>
        <v>1</v>
      </c>
      <c r="AC1207">
        <f t="shared" si="55"/>
        <v>3</v>
      </c>
      <c r="AD1207">
        <f t="shared" si="55"/>
        <v>4</v>
      </c>
      <c r="AE1207">
        <f t="shared" si="55"/>
        <v>0</v>
      </c>
      <c r="AF1207">
        <f t="shared" si="55"/>
        <v>0</v>
      </c>
      <c r="AG1207">
        <f t="shared" si="55"/>
        <v>0</v>
      </c>
      <c r="AH1207">
        <f t="shared" si="55"/>
        <v>3</v>
      </c>
      <c r="AI1207">
        <f t="shared" si="55"/>
        <v>3</v>
      </c>
      <c r="AJ1207">
        <f t="shared" si="55"/>
        <v>2</v>
      </c>
      <c r="AK1207">
        <f t="shared" si="55"/>
        <v>0</v>
      </c>
      <c r="AL1207">
        <f t="shared" si="55"/>
        <v>0</v>
      </c>
      <c r="AM1207">
        <f t="shared" si="55"/>
        <v>1</v>
      </c>
      <c r="AN1207">
        <f t="shared" si="55"/>
        <v>14</v>
      </c>
      <c r="AO1207">
        <f t="shared" si="55"/>
        <v>0</v>
      </c>
      <c r="AP1207">
        <f t="shared" si="55"/>
        <v>0</v>
      </c>
      <c r="AQ1207">
        <f t="shared" si="55"/>
        <v>0</v>
      </c>
      <c r="AR1207">
        <f t="shared" si="55"/>
        <v>0</v>
      </c>
      <c r="AS1207">
        <f t="shared" si="55"/>
        <v>3</v>
      </c>
      <c r="AT1207">
        <f t="shared" si="55"/>
        <v>0</v>
      </c>
      <c r="AU1207">
        <f t="shared" si="55"/>
        <v>0</v>
      </c>
      <c r="AV1207">
        <f t="shared" si="55"/>
        <v>4</v>
      </c>
      <c r="AW1207">
        <f t="shared" si="55"/>
        <v>0</v>
      </c>
      <c r="AX1207">
        <f t="shared" si="55"/>
        <v>0</v>
      </c>
      <c r="AY1207">
        <f t="shared" si="55"/>
        <v>4</v>
      </c>
      <c r="AZ1207">
        <f t="shared" si="55"/>
        <v>0</v>
      </c>
      <c r="BA1207">
        <f t="shared" si="55"/>
        <v>0</v>
      </c>
      <c r="BB1207">
        <f t="shared" si="55"/>
        <v>0</v>
      </c>
      <c r="BC1207">
        <f t="shared" si="55"/>
        <v>0</v>
      </c>
      <c r="BD1207">
        <f t="shared" si="55"/>
        <v>2</v>
      </c>
      <c r="BE1207">
        <f t="shared" si="55"/>
        <v>2</v>
      </c>
      <c r="BF1207">
        <f t="shared" si="55"/>
        <v>1</v>
      </c>
      <c r="BG1207">
        <f t="shared" si="55"/>
        <v>0</v>
      </c>
      <c r="BH1207">
        <f t="shared" si="55"/>
        <v>0</v>
      </c>
      <c r="BI1207">
        <f t="shared" si="55"/>
        <v>0</v>
      </c>
      <c r="BJ1207">
        <f t="shared" si="55"/>
        <v>7</v>
      </c>
      <c r="BK1207">
        <f t="shared" si="55"/>
        <v>0</v>
      </c>
      <c r="BL1207">
        <f t="shared" si="55"/>
        <v>0</v>
      </c>
      <c r="BM1207">
        <f t="shared" si="55"/>
        <v>33</v>
      </c>
      <c r="BN1207">
        <f t="shared" si="55"/>
        <v>0</v>
      </c>
      <c r="BO1207">
        <f t="shared" si="55"/>
        <v>0</v>
      </c>
      <c r="BP1207">
        <f t="shared" si="55"/>
        <v>0</v>
      </c>
      <c r="BQ1207">
        <f t="shared" si="55"/>
        <v>0</v>
      </c>
      <c r="BR1207">
        <f t="shared" si="55"/>
        <v>4</v>
      </c>
      <c r="BS1207">
        <f t="shared" si="55"/>
        <v>0</v>
      </c>
      <c r="BT1207">
        <f t="shared" si="55"/>
        <v>0</v>
      </c>
      <c r="BU1207">
        <f t="shared" si="55"/>
        <v>0</v>
      </c>
      <c r="BV1207">
        <f t="shared" si="55"/>
        <v>0</v>
      </c>
      <c r="BW1207">
        <f t="shared" si="55"/>
        <v>0</v>
      </c>
      <c r="BX1207">
        <f t="shared" si="55"/>
        <v>0</v>
      </c>
      <c r="BY1207">
        <f t="shared" si="55"/>
        <v>0</v>
      </c>
      <c r="BZ1207">
        <f t="shared" si="55"/>
        <v>0</v>
      </c>
      <c r="CA1207">
        <f t="shared" si="55"/>
        <v>0</v>
      </c>
      <c r="CB1207">
        <f t="shared" si="55"/>
        <v>0</v>
      </c>
      <c r="CC1207">
        <f t="shared" si="55"/>
        <v>0</v>
      </c>
      <c r="CD1207">
        <f t="shared" si="55"/>
        <v>1</v>
      </c>
      <c r="CE1207">
        <f t="shared" si="55"/>
        <v>0</v>
      </c>
      <c r="CF1207">
        <f t="shared" si="55"/>
        <v>1</v>
      </c>
      <c r="CG1207">
        <f t="shared" si="55"/>
        <v>0</v>
      </c>
      <c r="CH1207">
        <f t="shared" si="54"/>
        <v>0</v>
      </c>
      <c r="CI1207">
        <f t="shared" si="54"/>
        <v>0</v>
      </c>
      <c r="CJ1207">
        <f t="shared" si="54"/>
        <v>0</v>
      </c>
      <c r="CK1207">
        <f t="shared" si="54"/>
        <v>0</v>
      </c>
      <c r="CL1207">
        <f t="shared" si="54"/>
        <v>0</v>
      </c>
      <c r="CM1207">
        <f t="shared" si="54"/>
        <v>0</v>
      </c>
      <c r="CN1207">
        <f t="shared" si="54"/>
        <v>4</v>
      </c>
    </row>
    <row r="1208" spans="10:92">
      <c r="J1208" s="1"/>
      <c r="L1208" t="s">
        <v>2612</v>
      </c>
      <c r="M1208" t="s">
        <v>27</v>
      </c>
      <c r="N1208" t="s">
        <v>409</v>
      </c>
      <c r="U1208">
        <f t="shared" si="42"/>
        <v>0</v>
      </c>
      <c r="V1208">
        <f t="shared" si="55"/>
        <v>0</v>
      </c>
      <c r="W1208">
        <f t="shared" si="55"/>
        <v>0</v>
      </c>
      <c r="X1208">
        <f t="shared" si="55"/>
        <v>0</v>
      </c>
      <c r="Y1208">
        <f t="shared" si="55"/>
        <v>0</v>
      </c>
      <c r="Z1208">
        <f t="shared" si="55"/>
        <v>0</v>
      </c>
      <c r="AA1208">
        <f t="shared" si="55"/>
        <v>0</v>
      </c>
      <c r="AB1208">
        <f t="shared" si="55"/>
        <v>0</v>
      </c>
      <c r="AC1208">
        <f t="shared" si="55"/>
        <v>0</v>
      </c>
      <c r="AD1208">
        <f t="shared" si="55"/>
        <v>0</v>
      </c>
      <c r="AE1208">
        <f t="shared" si="55"/>
        <v>0</v>
      </c>
      <c r="AF1208">
        <f t="shared" si="55"/>
        <v>0</v>
      </c>
      <c r="AG1208">
        <f t="shared" si="55"/>
        <v>0</v>
      </c>
      <c r="AH1208">
        <f t="shared" si="55"/>
        <v>0</v>
      </c>
      <c r="AI1208">
        <f t="shared" si="55"/>
        <v>0</v>
      </c>
      <c r="AJ1208">
        <f t="shared" si="55"/>
        <v>1</v>
      </c>
      <c r="AK1208">
        <f t="shared" si="55"/>
        <v>0</v>
      </c>
      <c r="AL1208">
        <f t="shared" si="55"/>
        <v>0</v>
      </c>
      <c r="AM1208">
        <f t="shared" si="55"/>
        <v>0</v>
      </c>
      <c r="AN1208">
        <f t="shared" si="55"/>
        <v>0</v>
      </c>
      <c r="AO1208">
        <f t="shared" si="55"/>
        <v>0</v>
      </c>
      <c r="AP1208">
        <f t="shared" si="55"/>
        <v>0</v>
      </c>
      <c r="AQ1208">
        <f t="shared" si="55"/>
        <v>0</v>
      </c>
      <c r="AR1208">
        <f t="shared" si="55"/>
        <v>0</v>
      </c>
      <c r="AS1208">
        <f t="shared" si="55"/>
        <v>0</v>
      </c>
      <c r="AT1208">
        <f t="shared" si="55"/>
        <v>0</v>
      </c>
      <c r="AU1208">
        <f t="shared" si="55"/>
        <v>0</v>
      </c>
      <c r="AV1208">
        <f t="shared" si="55"/>
        <v>0</v>
      </c>
      <c r="AW1208">
        <f t="shared" si="55"/>
        <v>0</v>
      </c>
      <c r="AX1208">
        <f t="shared" si="55"/>
        <v>0</v>
      </c>
      <c r="AY1208">
        <f t="shared" si="55"/>
        <v>0</v>
      </c>
      <c r="AZ1208">
        <f t="shared" si="55"/>
        <v>0</v>
      </c>
      <c r="BA1208">
        <f t="shared" si="55"/>
        <v>0</v>
      </c>
      <c r="BB1208">
        <f t="shared" si="55"/>
        <v>0</v>
      </c>
      <c r="BC1208">
        <f t="shared" si="55"/>
        <v>0</v>
      </c>
      <c r="BD1208">
        <f t="shared" si="55"/>
        <v>0</v>
      </c>
      <c r="BE1208">
        <f t="shared" si="55"/>
        <v>0</v>
      </c>
      <c r="BF1208">
        <f t="shared" si="55"/>
        <v>0</v>
      </c>
      <c r="BG1208">
        <f t="shared" si="55"/>
        <v>0</v>
      </c>
      <c r="BH1208">
        <f t="shared" si="55"/>
        <v>0</v>
      </c>
      <c r="BI1208">
        <f t="shared" si="55"/>
        <v>0</v>
      </c>
      <c r="BJ1208">
        <f t="shared" si="55"/>
        <v>0</v>
      </c>
      <c r="BK1208">
        <f t="shared" si="55"/>
        <v>0</v>
      </c>
      <c r="BL1208">
        <f t="shared" si="55"/>
        <v>0</v>
      </c>
      <c r="BM1208">
        <f t="shared" si="55"/>
        <v>0</v>
      </c>
      <c r="BN1208">
        <f t="shared" si="55"/>
        <v>0</v>
      </c>
      <c r="BO1208">
        <f t="shared" si="55"/>
        <v>0</v>
      </c>
      <c r="BP1208">
        <f t="shared" si="55"/>
        <v>0</v>
      </c>
      <c r="BQ1208">
        <f t="shared" si="55"/>
        <v>0</v>
      </c>
      <c r="BR1208">
        <f t="shared" si="55"/>
        <v>0</v>
      </c>
      <c r="BS1208">
        <f t="shared" si="55"/>
        <v>0</v>
      </c>
      <c r="BT1208">
        <f t="shared" si="55"/>
        <v>0</v>
      </c>
      <c r="BU1208">
        <f t="shared" si="55"/>
        <v>0</v>
      </c>
      <c r="BV1208">
        <f t="shared" si="55"/>
        <v>0</v>
      </c>
      <c r="BW1208">
        <f t="shared" si="55"/>
        <v>0</v>
      </c>
      <c r="BX1208">
        <f t="shared" si="55"/>
        <v>0</v>
      </c>
      <c r="BY1208">
        <f t="shared" si="55"/>
        <v>0</v>
      </c>
      <c r="BZ1208">
        <f t="shared" si="55"/>
        <v>0</v>
      </c>
      <c r="CA1208">
        <f t="shared" si="55"/>
        <v>0</v>
      </c>
      <c r="CB1208">
        <f t="shared" si="55"/>
        <v>0</v>
      </c>
      <c r="CC1208">
        <f t="shared" si="55"/>
        <v>0</v>
      </c>
      <c r="CD1208">
        <f t="shared" si="55"/>
        <v>0</v>
      </c>
      <c r="CE1208">
        <f t="shared" si="55"/>
        <v>0</v>
      </c>
      <c r="CF1208">
        <f t="shared" si="55"/>
        <v>1</v>
      </c>
      <c r="CG1208">
        <f t="shared" ref="CG1208:CN1211" si="56">SUMIFS(CG$2:CG$1175,$L$2:$L$1175,"="&amp;$M1208,$M$2:$M$1175,"="&amp;$N1208)</f>
        <v>0</v>
      </c>
      <c r="CH1208">
        <f t="shared" si="56"/>
        <v>0</v>
      </c>
      <c r="CI1208">
        <f t="shared" si="56"/>
        <v>0</v>
      </c>
      <c r="CJ1208">
        <f t="shared" si="56"/>
        <v>0</v>
      </c>
      <c r="CK1208">
        <f t="shared" si="56"/>
        <v>0</v>
      </c>
      <c r="CL1208">
        <f t="shared" si="56"/>
        <v>1</v>
      </c>
      <c r="CM1208">
        <f t="shared" si="56"/>
        <v>0</v>
      </c>
      <c r="CN1208">
        <f t="shared" si="56"/>
        <v>0</v>
      </c>
    </row>
    <row r="1209" spans="10:92">
      <c r="J1209" s="1"/>
      <c r="L1209" t="s">
        <v>2612</v>
      </c>
      <c r="M1209" t="s">
        <v>27</v>
      </c>
      <c r="N1209" t="s">
        <v>81</v>
      </c>
      <c r="U1209">
        <f t="shared" si="42"/>
        <v>1261</v>
      </c>
      <c r="V1209">
        <f t="shared" ref="V1209:CG1212" si="57">SUMIFS(V$2:V$1175,$L$2:$L$1175,"="&amp;$M1209,$M$2:$M$1175,"="&amp;$N1209)</f>
        <v>840</v>
      </c>
      <c r="W1209">
        <f t="shared" si="57"/>
        <v>1076</v>
      </c>
      <c r="X1209">
        <f t="shared" si="57"/>
        <v>1081</v>
      </c>
      <c r="Y1209">
        <f t="shared" si="57"/>
        <v>1544</v>
      </c>
      <c r="Z1209">
        <f t="shared" si="57"/>
        <v>813</v>
      </c>
      <c r="AA1209">
        <f t="shared" si="57"/>
        <v>1639</v>
      </c>
      <c r="AB1209">
        <f t="shared" si="57"/>
        <v>494</v>
      </c>
      <c r="AC1209">
        <f t="shared" si="57"/>
        <v>2275</v>
      </c>
      <c r="AD1209">
        <f t="shared" si="57"/>
        <v>770</v>
      </c>
      <c r="AE1209">
        <f t="shared" si="57"/>
        <v>1393</v>
      </c>
      <c r="AF1209">
        <f t="shared" si="57"/>
        <v>678</v>
      </c>
      <c r="AG1209">
        <f t="shared" si="57"/>
        <v>1551</v>
      </c>
      <c r="AH1209">
        <f t="shared" si="57"/>
        <v>776</v>
      </c>
      <c r="AI1209">
        <f t="shared" si="57"/>
        <v>1739</v>
      </c>
      <c r="AJ1209">
        <f t="shared" si="57"/>
        <v>880</v>
      </c>
      <c r="AK1209">
        <f t="shared" si="57"/>
        <v>1433</v>
      </c>
      <c r="AL1209">
        <f t="shared" si="57"/>
        <v>773</v>
      </c>
      <c r="AM1209">
        <f t="shared" si="57"/>
        <v>577</v>
      </c>
      <c r="AN1209">
        <f t="shared" si="57"/>
        <v>671</v>
      </c>
      <c r="AO1209">
        <f t="shared" si="57"/>
        <v>1895</v>
      </c>
      <c r="AP1209">
        <f t="shared" si="57"/>
        <v>817</v>
      </c>
      <c r="AQ1209">
        <f t="shared" si="57"/>
        <v>1086</v>
      </c>
      <c r="AR1209">
        <f t="shared" si="57"/>
        <v>575</v>
      </c>
      <c r="AS1209">
        <f t="shared" si="57"/>
        <v>483</v>
      </c>
      <c r="AT1209">
        <f t="shared" si="57"/>
        <v>1159</v>
      </c>
      <c r="AU1209">
        <f t="shared" si="57"/>
        <v>1945</v>
      </c>
      <c r="AV1209">
        <f t="shared" si="57"/>
        <v>456</v>
      </c>
      <c r="AW1209">
        <f t="shared" si="57"/>
        <v>2001</v>
      </c>
      <c r="AX1209">
        <f t="shared" si="57"/>
        <v>858</v>
      </c>
      <c r="AY1209">
        <f t="shared" si="57"/>
        <v>1245</v>
      </c>
      <c r="AZ1209">
        <f t="shared" si="57"/>
        <v>983</v>
      </c>
      <c r="BA1209">
        <f t="shared" si="57"/>
        <v>2029</v>
      </c>
      <c r="BB1209">
        <f t="shared" si="57"/>
        <v>256</v>
      </c>
      <c r="BC1209">
        <f t="shared" si="57"/>
        <v>1688</v>
      </c>
      <c r="BD1209">
        <f t="shared" si="57"/>
        <v>750</v>
      </c>
      <c r="BE1209">
        <f t="shared" si="57"/>
        <v>1716</v>
      </c>
      <c r="BF1209">
        <f t="shared" si="57"/>
        <v>545</v>
      </c>
      <c r="BG1209">
        <f t="shared" si="57"/>
        <v>1646</v>
      </c>
      <c r="BH1209">
        <f t="shared" si="57"/>
        <v>489</v>
      </c>
      <c r="BI1209">
        <f t="shared" si="57"/>
        <v>1591</v>
      </c>
      <c r="BJ1209">
        <f t="shared" si="57"/>
        <v>980</v>
      </c>
      <c r="BK1209">
        <f t="shared" si="57"/>
        <v>1069</v>
      </c>
      <c r="BL1209">
        <f t="shared" si="57"/>
        <v>941</v>
      </c>
      <c r="BM1209">
        <f t="shared" si="57"/>
        <v>1191</v>
      </c>
      <c r="BN1209">
        <f t="shared" si="57"/>
        <v>626</v>
      </c>
      <c r="BO1209">
        <f t="shared" si="57"/>
        <v>1651</v>
      </c>
      <c r="BP1209">
        <f t="shared" si="57"/>
        <v>659</v>
      </c>
      <c r="BQ1209">
        <f t="shared" si="57"/>
        <v>2214</v>
      </c>
      <c r="BR1209">
        <f t="shared" si="57"/>
        <v>480</v>
      </c>
      <c r="BS1209">
        <f t="shared" si="57"/>
        <v>2211</v>
      </c>
      <c r="BT1209">
        <f t="shared" si="57"/>
        <v>804</v>
      </c>
      <c r="BU1209">
        <f t="shared" si="57"/>
        <v>1658</v>
      </c>
      <c r="BV1209">
        <f t="shared" si="57"/>
        <v>461</v>
      </c>
      <c r="BW1209">
        <f t="shared" si="57"/>
        <v>1013</v>
      </c>
      <c r="BX1209">
        <f t="shared" si="57"/>
        <v>696</v>
      </c>
      <c r="BY1209">
        <f t="shared" si="57"/>
        <v>2279</v>
      </c>
      <c r="BZ1209">
        <f t="shared" si="57"/>
        <v>1185</v>
      </c>
      <c r="CA1209">
        <f t="shared" si="57"/>
        <v>1782</v>
      </c>
      <c r="CB1209">
        <f t="shared" si="57"/>
        <v>725</v>
      </c>
      <c r="CC1209">
        <f t="shared" si="57"/>
        <v>1240</v>
      </c>
      <c r="CD1209">
        <f t="shared" si="57"/>
        <v>484</v>
      </c>
      <c r="CE1209">
        <f t="shared" si="57"/>
        <v>1456</v>
      </c>
      <c r="CF1209">
        <f t="shared" si="57"/>
        <v>1308</v>
      </c>
      <c r="CG1209">
        <f t="shared" si="57"/>
        <v>1684</v>
      </c>
      <c r="CH1209">
        <f t="shared" si="56"/>
        <v>842</v>
      </c>
      <c r="CI1209">
        <f t="shared" si="56"/>
        <v>501</v>
      </c>
      <c r="CJ1209">
        <f t="shared" si="56"/>
        <v>510</v>
      </c>
      <c r="CK1209">
        <f t="shared" si="56"/>
        <v>1903</v>
      </c>
      <c r="CL1209">
        <f t="shared" si="56"/>
        <v>703</v>
      </c>
      <c r="CM1209">
        <f t="shared" si="56"/>
        <v>1228</v>
      </c>
      <c r="CN1209">
        <f t="shared" si="56"/>
        <v>614</v>
      </c>
    </row>
    <row r="1210" spans="10:92">
      <c r="J1210" s="1"/>
      <c r="L1210" t="s">
        <v>2612</v>
      </c>
      <c r="M1210" t="s">
        <v>27</v>
      </c>
      <c r="N1210" t="s">
        <v>880</v>
      </c>
      <c r="U1210">
        <f t="shared" si="42"/>
        <v>0</v>
      </c>
      <c r="V1210">
        <f t="shared" si="57"/>
        <v>1</v>
      </c>
      <c r="W1210">
        <f t="shared" si="57"/>
        <v>33</v>
      </c>
      <c r="X1210">
        <f t="shared" si="57"/>
        <v>0</v>
      </c>
      <c r="Y1210">
        <f t="shared" si="57"/>
        <v>0</v>
      </c>
      <c r="Z1210">
        <f t="shared" si="57"/>
        <v>15</v>
      </c>
      <c r="AA1210">
        <f t="shared" si="57"/>
        <v>0</v>
      </c>
      <c r="AB1210">
        <f t="shared" si="57"/>
        <v>2</v>
      </c>
      <c r="AC1210">
        <f t="shared" si="57"/>
        <v>2</v>
      </c>
      <c r="AD1210">
        <f t="shared" si="57"/>
        <v>91</v>
      </c>
      <c r="AE1210">
        <f t="shared" si="57"/>
        <v>0</v>
      </c>
      <c r="AF1210">
        <f t="shared" si="57"/>
        <v>1</v>
      </c>
      <c r="AG1210">
        <f t="shared" si="57"/>
        <v>0</v>
      </c>
      <c r="AH1210">
        <f t="shared" si="57"/>
        <v>1</v>
      </c>
      <c r="AI1210">
        <f t="shared" si="57"/>
        <v>1</v>
      </c>
      <c r="AJ1210">
        <f t="shared" si="57"/>
        <v>0</v>
      </c>
      <c r="AK1210">
        <f t="shared" si="57"/>
        <v>0</v>
      </c>
      <c r="AL1210">
        <f t="shared" si="57"/>
        <v>0</v>
      </c>
      <c r="AM1210">
        <f t="shared" si="57"/>
        <v>0</v>
      </c>
      <c r="AN1210">
        <f t="shared" si="57"/>
        <v>8</v>
      </c>
      <c r="AO1210">
        <f t="shared" si="57"/>
        <v>0</v>
      </c>
      <c r="AP1210">
        <f t="shared" si="57"/>
        <v>0</v>
      </c>
      <c r="AQ1210">
        <f t="shared" si="57"/>
        <v>5</v>
      </c>
      <c r="AR1210">
        <f t="shared" si="57"/>
        <v>0</v>
      </c>
      <c r="AS1210">
        <f t="shared" si="57"/>
        <v>0</v>
      </c>
      <c r="AT1210">
        <f t="shared" si="57"/>
        <v>8</v>
      </c>
      <c r="AU1210">
        <f t="shared" si="57"/>
        <v>11</v>
      </c>
      <c r="AV1210">
        <f t="shared" si="57"/>
        <v>0</v>
      </c>
      <c r="AW1210">
        <f t="shared" si="57"/>
        <v>4</v>
      </c>
      <c r="AX1210">
        <f t="shared" si="57"/>
        <v>2</v>
      </c>
      <c r="AY1210">
        <f t="shared" si="57"/>
        <v>0</v>
      </c>
      <c r="AZ1210">
        <f t="shared" si="57"/>
        <v>48</v>
      </c>
      <c r="BA1210">
        <f t="shared" si="57"/>
        <v>0</v>
      </c>
      <c r="BB1210">
        <f t="shared" si="57"/>
        <v>2</v>
      </c>
      <c r="BC1210">
        <f t="shared" si="57"/>
        <v>0</v>
      </c>
      <c r="BD1210">
        <f t="shared" si="57"/>
        <v>0</v>
      </c>
      <c r="BE1210">
        <f t="shared" si="57"/>
        <v>4</v>
      </c>
      <c r="BF1210">
        <f t="shared" si="57"/>
        <v>3</v>
      </c>
      <c r="BG1210">
        <f t="shared" si="57"/>
        <v>0</v>
      </c>
      <c r="BH1210">
        <f t="shared" si="57"/>
        <v>39</v>
      </c>
      <c r="BI1210">
        <f t="shared" si="57"/>
        <v>2</v>
      </c>
      <c r="BJ1210">
        <f t="shared" si="57"/>
        <v>7</v>
      </c>
      <c r="BK1210">
        <f t="shared" si="57"/>
        <v>0</v>
      </c>
      <c r="BL1210">
        <f t="shared" si="57"/>
        <v>0</v>
      </c>
      <c r="BM1210">
        <f t="shared" si="57"/>
        <v>0</v>
      </c>
      <c r="BN1210">
        <f t="shared" si="57"/>
        <v>0</v>
      </c>
      <c r="BO1210">
        <f t="shared" si="57"/>
        <v>0</v>
      </c>
      <c r="BP1210">
        <f t="shared" si="57"/>
        <v>1</v>
      </c>
      <c r="BQ1210">
        <f t="shared" si="57"/>
        <v>5</v>
      </c>
      <c r="BR1210">
        <f t="shared" si="57"/>
        <v>4</v>
      </c>
      <c r="BS1210">
        <f t="shared" si="57"/>
        <v>0</v>
      </c>
      <c r="BT1210">
        <f t="shared" si="57"/>
        <v>0</v>
      </c>
      <c r="BU1210">
        <f t="shared" si="57"/>
        <v>1</v>
      </c>
      <c r="BV1210">
        <f t="shared" si="57"/>
        <v>12</v>
      </c>
      <c r="BW1210">
        <f t="shared" si="57"/>
        <v>3</v>
      </c>
      <c r="BX1210">
        <f t="shared" si="57"/>
        <v>2</v>
      </c>
      <c r="BY1210">
        <f t="shared" si="57"/>
        <v>1</v>
      </c>
      <c r="BZ1210">
        <f t="shared" si="57"/>
        <v>0</v>
      </c>
      <c r="CA1210">
        <f t="shared" si="57"/>
        <v>7</v>
      </c>
      <c r="CB1210">
        <f t="shared" si="57"/>
        <v>13</v>
      </c>
      <c r="CC1210">
        <f t="shared" si="57"/>
        <v>0</v>
      </c>
      <c r="CD1210">
        <f t="shared" si="57"/>
        <v>0</v>
      </c>
      <c r="CE1210">
        <f t="shared" si="57"/>
        <v>0</v>
      </c>
      <c r="CF1210">
        <f t="shared" si="57"/>
        <v>0</v>
      </c>
      <c r="CG1210">
        <f t="shared" si="57"/>
        <v>0</v>
      </c>
      <c r="CH1210">
        <f t="shared" si="56"/>
        <v>14</v>
      </c>
      <c r="CI1210">
        <f t="shared" si="56"/>
        <v>9</v>
      </c>
      <c r="CJ1210">
        <f t="shared" si="56"/>
        <v>1</v>
      </c>
      <c r="CK1210">
        <f t="shared" si="56"/>
        <v>0</v>
      </c>
      <c r="CL1210">
        <f t="shared" si="56"/>
        <v>0</v>
      </c>
      <c r="CM1210">
        <f t="shared" si="56"/>
        <v>1</v>
      </c>
      <c r="CN1210">
        <f t="shared" si="56"/>
        <v>10</v>
      </c>
    </row>
    <row r="1211" spans="10:92">
      <c r="J1211" s="1"/>
      <c r="L1211" t="s">
        <v>2612</v>
      </c>
      <c r="M1211" t="s">
        <v>27</v>
      </c>
      <c r="N1211" t="s">
        <v>231</v>
      </c>
      <c r="U1211">
        <f t="shared" si="42"/>
        <v>0</v>
      </c>
      <c r="V1211">
        <f t="shared" si="57"/>
        <v>0</v>
      </c>
      <c r="W1211">
        <f t="shared" si="57"/>
        <v>0</v>
      </c>
      <c r="X1211">
        <f t="shared" si="57"/>
        <v>0</v>
      </c>
      <c r="Y1211">
        <f t="shared" si="57"/>
        <v>0</v>
      </c>
      <c r="Z1211">
        <f t="shared" si="57"/>
        <v>1</v>
      </c>
      <c r="AA1211">
        <f t="shared" si="57"/>
        <v>1</v>
      </c>
      <c r="AB1211">
        <f t="shared" si="57"/>
        <v>1</v>
      </c>
      <c r="AC1211">
        <f t="shared" si="57"/>
        <v>0</v>
      </c>
      <c r="AD1211">
        <f t="shared" si="57"/>
        <v>0</v>
      </c>
      <c r="AE1211">
        <f t="shared" si="57"/>
        <v>2</v>
      </c>
      <c r="AF1211">
        <f t="shared" si="57"/>
        <v>0</v>
      </c>
      <c r="AG1211">
        <f t="shared" si="57"/>
        <v>4</v>
      </c>
      <c r="AH1211">
        <f t="shared" si="57"/>
        <v>0</v>
      </c>
      <c r="AI1211">
        <f t="shared" si="57"/>
        <v>0</v>
      </c>
      <c r="AJ1211">
        <f t="shared" si="57"/>
        <v>2</v>
      </c>
      <c r="AK1211">
        <f t="shared" si="57"/>
        <v>0</v>
      </c>
      <c r="AL1211">
        <f t="shared" si="57"/>
        <v>18</v>
      </c>
      <c r="AM1211">
        <f t="shared" si="57"/>
        <v>2</v>
      </c>
      <c r="AN1211">
        <f t="shared" si="57"/>
        <v>1</v>
      </c>
      <c r="AO1211">
        <f t="shared" si="57"/>
        <v>8</v>
      </c>
      <c r="AP1211">
        <f t="shared" si="57"/>
        <v>0</v>
      </c>
      <c r="AQ1211">
        <f t="shared" si="57"/>
        <v>14</v>
      </c>
      <c r="AR1211">
        <f t="shared" si="57"/>
        <v>2</v>
      </c>
      <c r="AS1211">
        <f t="shared" si="57"/>
        <v>0</v>
      </c>
      <c r="AT1211">
        <f t="shared" si="57"/>
        <v>23</v>
      </c>
      <c r="AU1211">
        <f t="shared" si="57"/>
        <v>0</v>
      </c>
      <c r="AV1211">
        <f t="shared" si="57"/>
        <v>0</v>
      </c>
      <c r="AW1211">
        <f t="shared" si="57"/>
        <v>0</v>
      </c>
      <c r="AX1211">
        <f t="shared" si="57"/>
        <v>0</v>
      </c>
      <c r="AY1211">
        <f t="shared" si="57"/>
        <v>2</v>
      </c>
      <c r="AZ1211">
        <f t="shared" si="57"/>
        <v>0</v>
      </c>
      <c r="BA1211">
        <f t="shared" si="57"/>
        <v>0</v>
      </c>
      <c r="BB1211">
        <f t="shared" si="57"/>
        <v>0</v>
      </c>
      <c r="BC1211">
        <f t="shared" si="57"/>
        <v>0</v>
      </c>
      <c r="BD1211">
        <f t="shared" si="57"/>
        <v>0</v>
      </c>
      <c r="BE1211">
        <f t="shared" si="57"/>
        <v>0</v>
      </c>
      <c r="BF1211">
        <f t="shared" si="57"/>
        <v>0</v>
      </c>
      <c r="BG1211">
        <f t="shared" si="57"/>
        <v>10</v>
      </c>
      <c r="BH1211">
        <f t="shared" si="57"/>
        <v>1</v>
      </c>
      <c r="BI1211">
        <f t="shared" si="57"/>
        <v>6</v>
      </c>
      <c r="BJ1211">
        <f t="shared" si="57"/>
        <v>1</v>
      </c>
      <c r="BK1211">
        <f t="shared" si="57"/>
        <v>3</v>
      </c>
      <c r="BL1211">
        <f t="shared" si="57"/>
        <v>2</v>
      </c>
      <c r="BM1211">
        <f t="shared" si="57"/>
        <v>11</v>
      </c>
      <c r="BN1211">
        <f t="shared" si="57"/>
        <v>0</v>
      </c>
      <c r="BO1211">
        <f t="shared" si="57"/>
        <v>25</v>
      </c>
      <c r="BP1211">
        <f t="shared" si="57"/>
        <v>2</v>
      </c>
      <c r="BQ1211">
        <f t="shared" si="57"/>
        <v>2</v>
      </c>
      <c r="BR1211">
        <f t="shared" si="57"/>
        <v>0</v>
      </c>
      <c r="BS1211">
        <f t="shared" si="57"/>
        <v>4</v>
      </c>
      <c r="BT1211">
        <f t="shared" si="57"/>
        <v>0</v>
      </c>
      <c r="BU1211">
        <f t="shared" si="57"/>
        <v>0</v>
      </c>
      <c r="BV1211">
        <f t="shared" si="57"/>
        <v>0</v>
      </c>
      <c r="BW1211">
        <f t="shared" si="57"/>
        <v>0</v>
      </c>
      <c r="BX1211">
        <f t="shared" si="57"/>
        <v>0</v>
      </c>
      <c r="BY1211">
        <f t="shared" si="57"/>
        <v>6</v>
      </c>
      <c r="BZ1211">
        <f t="shared" si="57"/>
        <v>0</v>
      </c>
      <c r="CA1211">
        <f t="shared" si="57"/>
        <v>3</v>
      </c>
      <c r="CB1211">
        <f t="shared" si="57"/>
        <v>1</v>
      </c>
      <c r="CC1211">
        <f t="shared" si="57"/>
        <v>3</v>
      </c>
      <c r="CD1211">
        <f t="shared" si="57"/>
        <v>0</v>
      </c>
      <c r="CE1211">
        <f t="shared" si="57"/>
        <v>0</v>
      </c>
      <c r="CF1211">
        <f t="shared" si="57"/>
        <v>0</v>
      </c>
      <c r="CG1211">
        <f t="shared" si="57"/>
        <v>14</v>
      </c>
      <c r="CH1211">
        <f t="shared" si="56"/>
        <v>3</v>
      </c>
      <c r="CI1211">
        <f t="shared" si="56"/>
        <v>10</v>
      </c>
      <c r="CJ1211">
        <f t="shared" si="56"/>
        <v>5</v>
      </c>
      <c r="CK1211">
        <f t="shared" si="56"/>
        <v>22</v>
      </c>
      <c r="CL1211">
        <f t="shared" si="56"/>
        <v>6</v>
      </c>
      <c r="CM1211">
        <f t="shared" si="56"/>
        <v>18</v>
      </c>
      <c r="CN1211">
        <f t="shared" si="56"/>
        <v>3</v>
      </c>
    </row>
    <row r="1212" spans="10:92">
      <c r="J1212" s="1"/>
      <c r="L1212" t="s">
        <v>2612</v>
      </c>
      <c r="M1212" t="s">
        <v>27</v>
      </c>
      <c r="N1212" t="s">
        <v>376</v>
      </c>
      <c r="U1212">
        <f t="shared" si="42"/>
        <v>3</v>
      </c>
      <c r="V1212">
        <f t="shared" si="57"/>
        <v>0</v>
      </c>
      <c r="W1212">
        <f t="shared" si="57"/>
        <v>25</v>
      </c>
      <c r="X1212">
        <f t="shared" si="57"/>
        <v>76</v>
      </c>
      <c r="Y1212">
        <f t="shared" si="57"/>
        <v>15</v>
      </c>
      <c r="Z1212">
        <f t="shared" si="57"/>
        <v>14</v>
      </c>
      <c r="AA1212">
        <f t="shared" si="57"/>
        <v>31</v>
      </c>
      <c r="AB1212">
        <f t="shared" si="57"/>
        <v>1</v>
      </c>
      <c r="AC1212">
        <f t="shared" si="57"/>
        <v>2</v>
      </c>
      <c r="AD1212">
        <f t="shared" si="57"/>
        <v>5</v>
      </c>
      <c r="AE1212">
        <f t="shared" si="57"/>
        <v>56</v>
      </c>
      <c r="AF1212">
        <f t="shared" si="57"/>
        <v>0</v>
      </c>
      <c r="AG1212">
        <f t="shared" si="57"/>
        <v>2</v>
      </c>
      <c r="AH1212">
        <f t="shared" si="57"/>
        <v>10</v>
      </c>
      <c r="AI1212">
        <f t="shared" si="57"/>
        <v>51</v>
      </c>
      <c r="AJ1212">
        <f t="shared" si="57"/>
        <v>1</v>
      </c>
      <c r="AK1212">
        <f t="shared" si="57"/>
        <v>59</v>
      </c>
      <c r="AL1212">
        <f t="shared" si="57"/>
        <v>134</v>
      </c>
      <c r="AM1212">
        <f t="shared" si="57"/>
        <v>0</v>
      </c>
      <c r="AN1212">
        <f t="shared" si="57"/>
        <v>11</v>
      </c>
      <c r="AO1212">
        <f t="shared" si="57"/>
        <v>35</v>
      </c>
      <c r="AP1212">
        <f t="shared" si="57"/>
        <v>0</v>
      </c>
      <c r="AQ1212">
        <f t="shared" si="57"/>
        <v>21</v>
      </c>
      <c r="AR1212">
        <f t="shared" si="57"/>
        <v>2</v>
      </c>
      <c r="AS1212">
        <f t="shared" si="57"/>
        <v>1</v>
      </c>
      <c r="AT1212">
        <f t="shared" si="57"/>
        <v>24</v>
      </c>
      <c r="AU1212">
        <f t="shared" si="57"/>
        <v>15</v>
      </c>
      <c r="AV1212">
        <f t="shared" si="57"/>
        <v>3</v>
      </c>
      <c r="AW1212">
        <f t="shared" si="57"/>
        <v>38</v>
      </c>
      <c r="AX1212">
        <f t="shared" si="57"/>
        <v>0</v>
      </c>
      <c r="AY1212">
        <f t="shared" si="57"/>
        <v>21</v>
      </c>
      <c r="AZ1212">
        <f t="shared" si="57"/>
        <v>5</v>
      </c>
      <c r="BA1212">
        <f t="shared" si="57"/>
        <v>4</v>
      </c>
      <c r="BB1212">
        <f t="shared" si="57"/>
        <v>0</v>
      </c>
      <c r="BC1212">
        <f t="shared" si="57"/>
        <v>71</v>
      </c>
      <c r="BD1212">
        <f t="shared" si="57"/>
        <v>7</v>
      </c>
      <c r="BE1212">
        <f t="shared" si="57"/>
        <v>10</v>
      </c>
      <c r="BF1212">
        <f t="shared" si="57"/>
        <v>2</v>
      </c>
      <c r="BG1212">
        <f t="shared" si="57"/>
        <v>10</v>
      </c>
      <c r="BH1212">
        <f t="shared" si="57"/>
        <v>0</v>
      </c>
      <c r="BI1212">
        <f t="shared" si="57"/>
        <v>10</v>
      </c>
      <c r="BJ1212">
        <f t="shared" si="57"/>
        <v>1</v>
      </c>
      <c r="BK1212">
        <f t="shared" si="57"/>
        <v>33</v>
      </c>
      <c r="BL1212">
        <f t="shared" si="57"/>
        <v>0</v>
      </c>
      <c r="BM1212">
        <f t="shared" si="57"/>
        <v>17</v>
      </c>
      <c r="BN1212">
        <f t="shared" si="57"/>
        <v>0</v>
      </c>
      <c r="BO1212">
        <f t="shared" si="57"/>
        <v>35</v>
      </c>
      <c r="BP1212">
        <f t="shared" si="57"/>
        <v>20</v>
      </c>
      <c r="BQ1212">
        <f t="shared" si="57"/>
        <v>37</v>
      </c>
      <c r="BR1212">
        <f t="shared" si="57"/>
        <v>12</v>
      </c>
      <c r="BS1212">
        <f t="shared" si="57"/>
        <v>8</v>
      </c>
      <c r="BT1212">
        <f t="shared" si="57"/>
        <v>247</v>
      </c>
      <c r="BU1212">
        <f t="shared" si="57"/>
        <v>43</v>
      </c>
      <c r="BV1212">
        <f t="shared" si="57"/>
        <v>15</v>
      </c>
      <c r="BW1212">
        <f t="shared" si="57"/>
        <v>12</v>
      </c>
      <c r="BX1212">
        <f t="shared" si="57"/>
        <v>0</v>
      </c>
      <c r="BY1212">
        <f t="shared" si="57"/>
        <v>16</v>
      </c>
      <c r="BZ1212">
        <f t="shared" si="57"/>
        <v>13</v>
      </c>
      <c r="CA1212">
        <f t="shared" si="57"/>
        <v>13</v>
      </c>
      <c r="CB1212">
        <f t="shared" si="57"/>
        <v>28</v>
      </c>
      <c r="CC1212">
        <f t="shared" si="57"/>
        <v>0</v>
      </c>
      <c r="CD1212">
        <f t="shared" si="57"/>
        <v>0</v>
      </c>
      <c r="CE1212">
        <f t="shared" si="57"/>
        <v>75</v>
      </c>
      <c r="CF1212">
        <f t="shared" si="57"/>
        <v>38</v>
      </c>
      <c r="CG1212">
        <f t="shared" ref="CG1212:CN1214" si="58">SUMIFS(CG$2:CG$1175,$L$2:$L$1175,"="&amp;$M1212,$M$2:$M$1175,"="&amp;$N1212)</f>
        <v>12</v>
      </c>
      <c r="CH1212">
        <f t="shared" si="58"/>
        <v>16</v>
      </c>
      <c r="CI1212">
        <f t="shared" si="58"/>
        <v>4</v>
      </c>
      <c r="CJ1212">
        <f t="shared" si="58"/>
        <v>2</v>
      </c>
      <c r="CK1212">
        <f t="shared" si="58"/>
        <v>70</v>
      </c>
      <c r="CL1212">
        <f t="shared" si="58"/>
        <v>0</v>
      </c>
      <c r="CM1212">
        <f t="shared" si="58"/>
        <v>64</v>
      </c>
      <c r="CN1212">
        <f t="shared" si="58"/>
        <v>13</v>
      </c>
    </row>
    <row r="1213" spans="10:92">
      <c r="J1213" s="1"/>
      <c r="L1213" t="s">
        <v>2612</v>
      </c>
      <c r="M1213" t="s">
        <v>27</v>
      </c>
      <c r="N1213" t="s">
        <v>110</v>
      </c>
      <c r="U1213">
        <f t="shared" si="42"/>
        <v>826</v>
      </c>
      <c r="V1213">
        <f t="shared" ref="V1213:CG1214" si="59">SUMIFS(V$2:V$1175,$L$2:$L$1175,"="&amp;$M1213,$M$2:$M$1175,"="&amp;$N1213)</f>
        <v>572</v>
      </c>
      <c r="W1213">
        <f t="shared" si="59"/>
        <v>219</v>
      </c>
      <c r="X1213">
        <f t="shared" si="59"/>
        <v>443</v>
      </c>
      <c r="Y1213">
        <f t="shared" si="59"/>
        <v>2042</v>
      </c>
      <c r="Z1213">
        <f t="shared" si="59"/>
        <v>226</v>
      </c>
      <c r="AA1213">
        <f t="shared" si="59"/>
        <v>1922</v>
      </c>
      <c r="AB1213">
        <f t="shared" si="59"/>
        <v>294</v>
      </c>
      <c r="AC1213">
        <f t="shared" si="59"/>
        <v>2940</v>
      </c>
      <c r="AD1213">
        <f t="shared" si="59"/>
        <v>337</v>
      </c>
      <c r="AE1213">
        <f t="shared" si="59"/>
        <v>2000</v>
      </c>
      <c r="AF1213">
        <f t="shared" si="59"/>
        <v>407</v>
      </c>
      <c r="AG1213">
        <f t="shared" si="59"/>
        <v>1649</v>
      </c>
      <c r="AH1213">
        <f t="shared" si="59"/>
        <v>222</v>
      </c>
      <c r="AI1213">
        <f t="shared" si="59"/>
        <v>1850</v>
      </c>
      <c r="AJ1213">
        <f t="shared" si="59"/>
        <v>441</v>
      </c>
      <c r="AK1213">
        <f t="shared" si="59"/>
        <v>1788</v>
      </c>
      <c r="AL1213">
        <f t="shared" si="59"/>
        <v>1423</v>
      </c>
      <c r="AM1213">
        <f t="shared" si="59"/>
        <v>228</v>
      </c>
      <c r="AN1213">
        <f t="shared" si="59"/>
        <v>227</v>
      </c>
      <c r="AO1213">
        <f t="shared" si="59"/>
        <v>1979</v>
      </c>
      <c r="AP1213">
        <f t="shared" si="59"/>
        <v>130</v>
      </c>
      <c r="AQ1213">
        <f t="shared" si="59"/>
        <v>1422</v>
      </c>
      <c r="AR1213">
        <f t="shared" si="59"/>
        <v>165</v>
      </c>
      <c r="AS1213">
        <f t="shared" si="59"/>
        <v>169</v>
      </c>
      <c r="AT1213">
        <f t="shared" si="59"/>
        <v>1679</v>
      </c>
      <c r="AU1213">
        <f t="shared" si="59"/>
        <v>2278</v>
      </c>
      <c r="AV1213">
        <f t="shared" si="59"/>
        <v>212</v>
      </c>
      <c r="AW1213">
        <f t="shared" si="59"/>
        <v>2016</v>
      </c>
      <c r="AX1213">
        <f t="shared" si="59"/>
        <v>336</v>
      </c>
      <c r="AY1213">
        <f t="shared" si="59"/>
        <v>1560</v>
      </c>
      <c r="AZ1213">
        <f t="shared" si="59"/>
        <v>216</v>
      </c>
      <c r="BA1213">
        <f t="shared" si="59"/>
        <v>2570</v>
      </c>
      <c r="BB1213">
        <f t="shared" si="59"/>
        <v>244</v>
      </c>
      <c r="BC1213">
        <f t="shared" si="59"/>
        <v>2032</v>
      </c>
      <c r="BD1213">
        <f t="shared" si="59"/>
        <v>278</v>
      </c>
      <c r="BE1213">
        <f t="shared" si="59"/>
        <v>2501</v>
      </c>
      <c r="BF1213">
        <f t="shared" si="59"/>
        <v>305</v>
      </c>
      <c r="BG1213">
        <f t="shared" si="59"/>
        <v>2048</v>
      </c>
      <c r="BH1213">
        <f t="shared" si="59"/>
        <v>269</v>
      </c>
      <c r="BI1213">
        <f t="shared" si="59"/>
        <v>1633</v>
      </c>
      <c r="BJ1213">
        <f t="shared" si="59"/>
        <v>237</v>
      </c>
      <c r="BK1213">
        <f t="shared" si="59"/>
        <v>1524</v>
      </c>
      <c r="BL1213">
        <f t="shared" si="59"/>
        <v>1104</v>
      </c>
      <c r="BM1213">
        <f t="shared" si="59"/>
        <v>1274</v>
      </c>
      <c r="BN1213">
        <f t="shared" si="59"/>
        <v>154</v>
      </c>
      <c r="BO1213">
        <f t="shared" si="59"/>
        <v>1554</v>
      </c>
      <c r="BP1213">
        <f t="shared" si="59"/>
        <v>332</v>
      </c>
      <c r="BQ1213">
        <f t="shared" si="59"/>
        <v>2274</v>
      </c>
      <c r="BR1213">
        <f t="shared" si="59"/>
        <v>268</v>
      </c>
      <c r="BS1213">
        <f t="shared" si="59"/>
        <v>2735</v>
      </c>
      <c r="BT1213">
        <f t="shared" si="59"/>
        <v>373</v>
      </c>
      <c r="BU1213">
        <f t="shared" si="59"/>
        <v>2267</v>
      </c>
      <c r="BV1213">
        <f t="shared" si="59"/>
        <v>324</v>
      </c>
      <c r="BW1213">
        <f t="shared" si="59"/>
        <v>2171</v>
      </c>
      <c r="BX1213">
        <f t="shared" si="59"/>
        <v>440</v>
      </c>
      <c r="BY1213">
        <f t="shared" si="59"/>
        <v>3552</v>
      </c>
      <c r="BZ1213">
        <f t="shared" si="59"/>
        <v>600</v>
      </c>
      <c r="CA1213">
        <f t="shared" si="59"/>
        <v>2505</v>
      </c>
      <c r="CB1213">
        <f t="shared" si="59"/>
        <v>415</v>
      </c>
      <c r="CC1213">
        <f t="shared" si="59"/>
        <v>1710</v>
      </c>
      <c r="CD1213">
        <f t="shared" si="59"/>
        <v>230</v>
      </c>
      <c r="CE1213">
        <f t="shared" si="59"/>
        <v>1465</v>
      </c>
      <c r="CF1213">
        <f t="shared" si="59"/>
        <v>272</v>
      </c>
      <c r="CG1213">
        <f t="shared" si="59"/>
        <v>2738</v>
      </c>
      <c r="CH1213">
        <f t="shared" si="58"/>
        <v>566</v>
      </c>
      <c r="CI1213">
        <f t="shared" si="58"/>
        <v>642</v>
      </c>
      <c r="CJ1213">
        <f t="shared" si="58"/>
        <v>473</v>
      </c>
      <c r="CK1213">
        <f t="shared" si="58"/>
        <v>1758</v>
      </c>
      <c r="CL1213">
        <f t="shared" si="58"/>
        <v>414</v>
      </c>
      <c r="CM1213">
        <f t="shared" si="58"/>
        <v>1607</v>
      </c>
      <c r="CN1213">
        <f t="shared" si="58"/>
        <v>214</v>
      </c>
    </row>
    <row r="1214" spans="10:92">
      <c r="J1214" s="1"/>
      <c r="L1214" t="s">
        <v>2615</v>
      </c>
      <c r="M1214" t="s">
        <v>27</v>
      </c>
      <c r="U1214">
        <f t="shared" si="42"/>
        <v>29</v>
      </c>
      <c r="V1214">
        <f t="shared" si="59"/>
        <v>0</v>
      </c>
      <c r="W1214">
        <f t="shared" si="59"/>
        <v>3</v>
      </c>
      <c r="X1214">
        <f t="shared" si="59"/>
        <v>21</v>
      </c>
      <c r="Y1214">
        <f t="shared" si="59"/>
        <v>96</v>
      </c>
      <c r="Z1214">
        <f t="shared" si="59"/>
        <v>14</v>
      </c>
      <c r="AA1214">
        <f t="shared" si="59"/>
        <v>87</v>
      </c>
      <c r="AB1214">
        <f t="shared" si="59"/>
        <v>0</v>
      </c>
      <c r="AC1214">
        <f t="shared" si="59"/>
        <v>95</v>
      </c>
      <c r="AD1214">
        <f t="shared" si="59"/>
        <v>39</v>
      </c>
      <c r="AE1214">
        <f t="shared" si="59"/>
        <v>73</v>
      </c>
      <c r="AF1214">
        <f t="shared" si="59"/>
        <v>8</v>
      </c>
      <c r="AG1214">
        <f t="shared" si="59"/>
        <v>65</v>
      </c>
      <c r="AH1214">
        <f t="shared" si="59"/>
        <v>5</v>
      </c>
      <c r="AI1214">
        <f t="shared" si="59"/>
        <v>69</v>
      </c>
      <c r="AJ1214">
        <f t="shared" si="59"/>
        <v>0</v>
      </c>
      <c r="AK1214">
        <f t="shared" si="59"/>
        <v>67</v>
      </c>
      <c r="AL1214">
        <f t="shared" si="59"/>
        <v>20</v>
      </c>
      <c r="AM1214">
        <f t="shared" si="59"/>
        <v>0</v>
      </c>
      <c r="AN1214">
        <f t="shared" si="59"/>
        <v>14</v>
      </c>
      <c r="AO1214">
        <f t="shared" si="59"/>
        <v>76</v>
      </c>
      <c r="AP1214">
        <f t="shared" si="59"/>
        <v>0</v>
      </c>
      <c r="AQ1214">
        <f t="shared" si="59"/>
        <v>7</v>
      </c>
      <c r="AR1214">
        <f t="shared" si="59"/>
        <v>0</v>
      </c>
      <c r="AS1214">
        <f t="shared" si="59"/>
        <v>3</v>
      </c>
      <c r="AT1214">
        <f t="shared" si="59"/>
        <v>97</v>
      </c>
      <c r="AU1214">
        <f t="shared" si="59"/>
        <v>91</v>
      </c>
      <c r="AV1214">
        <f t="shared" si="59"/>
        <v>9</v>
      </c>
      <c r="AW1214">
        <f t="shared" si="59"/>
        <v>73</v>
      </c>
      <c r="AX1214">
        <f t="shared" si="59"/>
        <v>3</v>
      </c>
      <c r="AY1214">
        <f t="shared" si="59"/>
        <v>69</v>
      </c>
      <c r="AZ1214">
        <f t="shared" si="59"/>
        <v>12</v>
      </c>
      <c r="BA1214">
        <f t="shared" si="59"/>
        <v>59</v>
      </c>
      <c r="BB1214">
        <f t="shared" si="59"/>
        <v>1</v>
      </c>
      <c r="BC1214">
        <f t="shared" si="59"/>
        <v>99</v>
      </c>
      <c r="BD1214">
        <f t="shared" si="59"/>
        <v>10</v>
      </c>
      <c r="BE1214">
        <f t="shared" si="59"/>
        <v>98</v>
      </c>
      <c r="BF1214">
        <f t="shared" si="59"/>
        <v>8</v>
      </c>
      <c r="BG1214">
        <f t="shared" si="59"/>
        <v>97</v>
      </c>
      <c r="BH1214">
        <f t="shared" si="59"/>
        <v>27</v>
      </c>
      <c r="BI1214">
        <f t="shared" si="59"/>
        <v>91</v>
      </c>
      <c r="BJ1214">
        <f t="shared" si="59"/>
        <v>3</v>
      </c>
      <c r="BK1214">
        <f t="shared" si="59"/>
        <v>62</v>
      </c>
      <c r="BL1214">
        <f t="shared" si="59"/>
        <v>72</v>
      </c>
      <c r="BM1214">
        <f t="shared" si="59"/>
        <v>148</v>
      </c>
      <c r="BN1214">
        <f t="shared" si="59"/>
        <v>0</v>
      </c>
      <c r="BO1214">
        <f t="shared" si="59"/>
        <v>149</v>
      </c>
      <c r="BP1214">
        <f t="shared" si="59"/>
        <v>0</v>
      </c>
      <c r="BQ1214">
        <f t="shared" si="59"/>
        <v>80</v>
      </c>
      <c r="BR1214">
        <f t="shared" si="59"/>
        <v>13</v>
      </c>
      <c r="BS1214">
        <f t="shared" si="59"/>
        <v>67</v>
      </c>
      <c r="BT1214">
        <f t="shared" si="59"/>
        <v>0</v>
      </c>
      <c r="BU1214">
        <f t="shared" si="59"/>
        <v>105</v>
      </c>
      <c r="BV1214">
        <f t="shared" si="59"/>
        <v>0</v>
      </c>
      <c r="BW1214">
        <f t="shared" si="59"/>
        <v>100</v>
      </c>
      <c r="BX1214">
        <f t="shared" si="59"/>
        <v>4</v>
      </c>
      <c r="BY1214">
        <f t="shared" si="59"/>
        <v>219</v>
      </c>
      <c r="BZ1214">
        <f t="shared" si="59"/>
        <v>10</v>
      </c>
      <c r="CA1214">
        <f t="shared" si="59"/>
        <v>142</v>
      </c>
      <c r="CB1214">
        <f t="shared" si="59"/>
        <v>1</v>
      </c>
      <c r="CC1214">
        <f t="shared" si="59"/>
        <v>91</v>
      </c>
      <c r="CD1214">
        <f t="shared" si="59"/>
        <v>4</v>
      </c>
      <c r="CE1214">
        <f t="shared" si="59"/>
        <v>67</v>
      </c>
      <c r="CF1214">
        <f t="shared" si="59"/>
        <v>0</v>
      </c>
      <c r="CG1214">
        <f t="shared" si="59"/>
        <v>129</v>
      </c>
      <c r="CH1214">
        <f t="shared" si="58"/>
        <v>6</v>
      </c>
      <c r="CI1214">
        <f t="shared" si="58"/>
        <v>55</v>
      </c>
      <c r="CJ1214">
        <f t="shared" si="58"/>
        <v>5</v>
      </c>
      <c r="CK1214">
        <f t="shared" si="58"/>
        <v>30</v>
      </c>
      <c r="CL1214">
        <f t="shared" si="58"/>
        <v>0</v>
      </c>
      <c r="CM1214">
        <f t="shared" si="58"/>
        <v>110</v>
      </c>
      <c r="CN1214">
        <f t="shared" si="58"/>
        <v>3</v>
      </c>
    </row>
    <row r="1215" spans="10:92">
      <c r="J1215" s="1"/>
    </row>
    <row r="1216" spans="10:92">
      <c r="J1216" s="1"/>
      <c r="T1216" t="s">
        <v>2616</v>
      </c>
      <c r="U1216" t="str">
        <f t="shared" ref="U1216:AZ1216" si="60">U1178</f>
        <v>To.1.2</v>
      </c>
      <c r="V1216" t="str">
        <f t="shared" si="60"/>
        <v>To.1.10</v>
      </c>
      <c r="W1216" t="str">
        <f t="shared" si="60"/>
        <v>To.3.2</v>
      </c>
      <c r="X1216" t="str">
        <f t="shared" si="60"/>
        <v>To.3.10</v>
      </c>
      <c r="Y1216" t="str">
        <f t="shared" si="60"/>
        <v>p0z0.1.2</v>
      </c>
      <c r="Z1216" t="str">
        <f t="shared" si="60"/>
        <v>p0z0.1.10</v>
      </c>
      <c r="AA1216" t="str">
        <f t="shared" si="60"/>
        <v>p0z0.2.2</v>
      </c>
      <c r="AB1216" t="str">
        <f t="shared" si="60"/>
        <v>p0z0.2.10</v>
      </c>
      <c r="AC1216" t="str">
        <f t="shared" si="60"/>
        <v>p0z0.3.2</v>
      </c>
      <c r="AD1216" t="str">
        <f t="shared" si="60"/>
        <v>p0z0.3.10</v>
      </c>
      <c r="AE1216" t="str">
        <f t="shared" si="60"/>
        <v>p1z0.1.2</v>
      </c>
      <c r="AF1216" t="str">
        <f t="shared" si="60"/>
        <v>p1z0.1.10</v>
      </c>
      <c r="AG1216" t="str">
        <f t="shared" si="60"/>
        <v>p1z0.2.2</v>
      </c>
      <c r="AH1216" t="str">
        <f t="shared" si="60"/>
        <v>p1z0.2.10</v>
      </c>
      <c r="AI1216" t="str">
        <f t="shared" si="60"/>
        <v>p1z0.3.2</v>
      </c>
      <c r="AJ1216" t="str">
        <f t="shared" si="60"/>
        <v>p1z0.3.10</v>
      </c>
      <c r="AK1216" t="str">
        <f t="shared" si="60"/>
        <v>p2z0.1.2</v>
      </c>
      <c r="AL1216" t="str">
        <f t="shared" si="60"/>
        <v>p2z0.1.10</v>
      </c>
      <c r="AM1216" t="str">
        <f t="shared" si="60"/>
        <v>p2z0.2.2</v>
      </c>
      <c r="AN1216" t="str">
        <f t="shared" si="60"/>
        <v>p2z0.2.10</v>
      </c>
      <c r="AO1216" t="str">
        <f t="shared" si="60"/>
        <v>p2z0.3.2</v>
      </c>
      <c r="AP1216" t="str">
        <f t="shared" si="60"/>
        <v>p2z0.3.10</v>
      </c>
      <c r="AQ1216" t="str">
        <f t="shared" si="60"/>
        <v>p3z0.1.2</v>
      </c>
      <c r="AR1216" t="str">
        <f t="shared" si="60"/>
        <v>p3z0.1.10</v>
      </c>
      <c r="AS1216" t="str">
        <f t="shared" si="60"/>
        <v>p3z0.2.10</v>
      </c>
      <c r="AT1216" t="str">
        <f t="shared" si="60"/>
        <v>p3z0.3.2</v>
      </c>
      <c r="AU1216" t="str">
        <f t="shared" si="60"/>
        <v>p0z1.1.2</v>
      </c>
      <c r="AV1216" t="str">
        <f t="shared" si="60"/>
        <v>p0z1.1.10</v>
      </c>
      <c r="AW1216" t="str">
        <f t="shared" si="60"/>
        <v>p0z1.2.2</v>
      </c>
      <c r="AX1216" t="str">
        <f t="shared" si="60"/>
        <v>p0z1.2.10</v>
      </c>
      <c r="AY1216" t="str">
        <f t="shared" si="60"/>
        <v>p0z1.3.2</v>
      </c>
      <c r="AZ1216" t="str">
        <f t="shared" si="60"/>
        <v>p0z1.3.10</v>
      </c>
      <c r="BA1216" t="str">
        <f t="shared" ref="BA1216:CF1216" si="61">BA1178</f>
        <v>p1z1.1.2</v>
      </c>
      <c r="BB1216" t="str">
        <f t="shared" si="61"/>
        <v>p1z1.1.10</v>
      </c>
      <c r="BC1216" t="str">
        <f t="shared" si="61"/>
        <v>p1z1.2.2</v>
      </c>
      <c r="BD1216" t="str">
        <f t="shared" si="61"/>
        <v>p1z1.2.10</v>
      </c>
      <c r="BE1216" t="str">
        <f t="shared" si="61"/>
        <v>p1z1.3.2</v>
      </c>
      <c r="BF1216" t="str">
        <f t="shared" si="61"/>
        <v>p1z1.3.10</v>
      </c>
      <c r="BG1216" t="str">
        <f t="shared" si="61"/>
        <v>p2z1.1.2</v>
      </c>
      <c r="BH1216" t="str">
        <f t="shared" si="61"/>
        <v>p2z1.1.10</v>
      </c>
      <c r="BI1216" t="str">
        <f t="shared" si="61"/>
        <v>p2z1.2.2</v>
      </c>
      <c r="BJ1216" t="str">
        <f t="shared" si="61"/>
        <v>p2z1.2.10</v>
      </c>
      <c r="BK1216" t="str">
        <f t="shared" si="61"/>
        <v>p2z1.3.2</v>
      </c>
      <c r="BL1216" t="str">
        <f t="shared" si="61"/>
        <v>p2z1.3.10</v>
      </c>
      <c r="BM1216" t="str">
        <f t="shared" si="61"/>
        <v>p3z1.1.2</v>
      </c>
      <c r="BN1216" t="str">
        <f t="shared" si="61"/>
        <v>p3z1.1.10</v>
      </c>
      <c r="BO1216" t="str">
        <f t="shared" si="61"/>
        <v>p3z1.3.2</v>
      </c>
      <c r="BP1216" t="str">
        <f t="shared" si="61"/>
        <v>p3z1.3.10</v>
      </c>
      <c r="BQ1216" t="str">
        <f t="shared" si="61"/>
        <v>p0z2.1.2</v>
      </c>
      <c r="BR1216" t="str">
        <f t="shared" si="61"/>
        <v>p0z2.1.10</v>
      </c>
      <c r="BS1216" t="str">
        <f t="shared" si="61"/>
        <v>p0z2.2.2</v>
      </c>
      <c r="BT1216" t="str">
        <f t="shared" si="61"/>
        <v>p0z2.2.10</v>
      </c>
      <c r="BU1216" t="str">
        <f t="shared" si="61"/>
        <v>p0z2.3.2</v>
      </c>
      <c r="BV1216" t="str">
        <f t="shared" si="61"/>
        <v>p0z2.3.10</v>
      </c>
      <c r="BW1216" t="str">
        <f t="shared" si="61"/>
        <v>p1z2.1.2</v>
      </c>
      <c r="BX1216" t="str">
        <f t="shared" si="61"/>
        <v>p1z2.1.10</v>
      </c>
      <c r="BY1216" t="str">
        <f t="shared" si="61"/>
        <v>p1z2.2.2</v>
      </c>
      <c r="BZ1216" t="str">
        <f t="shared" si="61"/>
        <v>p1z2.2.10</v>
      </c>
      <c r="CA1216" t="str">
        <f t="shared" si="61"/>
        <v>p1z2.3.2</v>
      </c>
      <c r="CB1216" t="str">
        <f t="shared" si="61"/>
        <v>p1z2.3.10</v>
      </c>
      <c r="CC1216" t="str">
        <f t="shared" si="61"/>
        <v>p2z2.1.2</v>
      </c>
      <c r="CD1216" t="str">
        <f t="shared" si="61"/>
        <v>p2z2.1.10</v>
      </c>
      <c r="CE1216" t="str">
        <f t="shared" si="61"/>
        <v>p2z2.2.2</v>
      </c>
      <c r="CF1216" t="str">
        <f t="shared" si="61"/>
        <v>p2z2.2.10</v>
      </c>
      <c r="CG1216" t="str">
        <f t="shared" ref="CG1216:CN1216" si="62">CG1178</f>
        <v>p2z2.3.2</v>
      </c>
      <c r="CH1216" t="str">
        <f t="shared" si="62"/>
        <v>p2z2.3.10</v>
      </c>
      <c r="CI1216" t="str">
        <f t="shared" si="62"/>
        <v>p3z2.1.2</v>
      </c>
      <c r="CJ1216" t="str">
        <f t="shared" si="62"/>
        <v>p3z2.1.10</v>
      </c>
      <c r="CK1216" t="str">
        <f t="shared" si="62"/>
        <v>p3z2.2.2</v>
      </c>
      <c r="CL1216" t="str">
        <f t="shared" si="62"/>
        <v>p3z2.2.10</v>
      </c>
      <c r="CM1216" t="str">
        <f t="shared" si="62"/>
        <v>p3z2.3.2</v>
      </c>
      <c r="CN1216" t="str">
        <f t="shared" si="62"/>
        <v>p3z2.3.10</v>
      </c>
    </row>
    <row r="1217" spans="10:92">
      <c r="J1217" s="1"/>
      <c r="T1217" t="s">
        <v>2617</v>
      </c>
      <c r="U1217" t="s">
        <v>2618</v>
      </c>
      <c r="V1217" t="s">
        <v>2618</v>
      </c>
      <c r="W1217" t="s">
        <v>2618</v>
      </c>
      <c r="X1217" t="s">
        <v>2618</v>
      </c>
      <c r="Y1217" s="3">
        <f>VALUE(RIGHT(LEFT(Y1216,2),1))</f>
        <v>0</v>
      </c>
      <c r="Z1217" s="3">
        <f t="shared" ref="Z1217:CK1217" si="63">VALUE(RIGHT(LEFT(Z1216,2),1))</f>
        <v>0</v>
      </c>
      <c r="AA1217" s="3">
        <f t="shared" si="63"/>
        <v>0</v>
      </c>
      <c r="AB1217" s="3">
        <f t="shared" si="63"/>
        <v>0</v>
      </c>
      <c r="AC1217" s="3">
        <f t="shared" si="63"/>
        <v>0</v>
      </c>
      <c r="AD1217" s="3">
        <f t="shared" si="63"/>
        <v>0</v>
      </c>
      <c r="AE1217" s="3">
        <f t="shared" si="63"/>
        <v>1</v>
      </c>
      <c r="AF1217" s="3">
        <f t="shared" si="63"/>
        <v>1</v>
      </c>
      <c r="AG1217" s="3">
        <f t="shared" si="63"/>
        <v>1</v>
      </c>
      <c r="AH1217" s="3">
        <f t="shared" si="63"/>
        <v>1</v>
      </c>
      <c r="AI1217" s="3">
        <f t="shared" si="63"/>
        <v>1</v>
      </c>
      <c r="AJ1217" s="3">
        <f t="shared" si="63"/>
        <v>1</v>
      </c>
      <c r="AK1217" s="3">
        <f t="shared" si="63"/>
        <v>2</v>
      </c>
      <c r="AL1217" s="3">
        <f t="shared" si="63"/>
        <v>2</v>
      </c>
      <c r="AM1217" s="3">
        <f t="shared" si="63"/>
        <v>2</v>
      </c>
      <c r="AN1217" s="3">
        <f t="shared" si="63"/>
        <v>2</v>
      </c>
      <c r="AO1217" s="3">
        <f t="shared" si="63"/>
        <v>2</v>
      </c>
      <c r="AP1217" s="3">
        <f t="shared" si="63"/>
        <v>2</v>
      </c>
      <c r="AQ1217" s="3">
        <f t="shared" si="63"/>
        <v>3</v>
      </c>
      <c r="AR1217" s="3">
        <f t="shared" si="63"/>
        <v>3</v>
      </c>
      <c r="AS1217" s="3">
        <f t="shared" si="63"/>
        <v>3</v>
      </c>
      <c r="AT1217" s="3">
        <f t="shared" si="63"/>
        <v>3</v>
      </c>
      <c r="AU1217" s="3">
        <f t="shared" si="63"/>
        <v>0</v>
      </c>
      <c r="AV1217" s="3">
        <f t="shared" si="63"/>
        <v>0</v>
      </c>
      <c r="AW1217" s="3">
        <f t="shared" si="63"/>
        <v>0</v>
      </c>
      <c r="AX1217" s="3">
        <f t="shared" si="63"/>
        <v>0</v>
      </c>
      <c r="AY1217" s="3">
        <f t="shared" si="63"/>
        <v>0</v>
      </c>
      <c r="AZ1217" s="3">
        <f t="shared" si="63"/>
        <v>0</v>
      </c>
      <c r="BA1217" s="3">
        <f t="shared" si="63"/>
        <v>1</v>
      </c>
      <c r="BB1217" s="3">
        <f t="shared" si="63"/>
        <v>1</v>
      </c>
      <c r="BC1217" s="3">
        <f t="shared" si="63"/>
        <v>1</v>
      </c>
      <c r="BD1217" s="3">
        <f t="shared" si="63"/>
        <v>1</v>
      </c>
      <c r="BE1217" s="3">
        <f t="shared" si="63"/>
        <v>1</v>
      </c>
      <c r="BF1217" s="3">
        <f t="shared" si="63"/>
        <v>1</v>
      </c>
      <c r="BG1217" s="3">
        <f t="shared" si="63"/>
        <v>2</v>
      </c>
      <c r="BH1217" s="3">
        <f t="shared" si="63"/>
        <v>2</v>
      </c>
      <c r="BI1217" s="3">
        <f t="shared" si="63"/>
        <v>2</v>
      </c>
      <c r="BJ1217" s="3">
        <f t="shared" si="63"/>
        <v>2</v>
      </c>
      <c r="BK1217" s="3">
        <f t="shared" si="63"/>
        <v>2</v>
      </c>
      <c r="BL1217" s="3">
        <f t="shared" si="63"/>
        <v>2</v>
      </c>
      <c r="BM1217" s="3">
        <f t="shared" si="63"/>
        <v>3</v>
      </c>
      <c r="BN1217" s="3">
        <f t="shared" si="63"/>
        <v>3</v>
      </c>
      <c r="BO1217" s="3">
        <f t="shared" si="63"/>
        <v>3</v>
      </c>
      <c r="BP1217" s="3">
        <f t="shared" si="63"/>
        <v>3</v>
      </c>
      <c r="BQ1217" s="3">
        <f t="shared" si="63"/>
        <v>0</v>
      </c>
      <c r="BR1217" s="3">
        <f t="shared" si="63"/>
        <v>0</v>
      </c>
      <c r="BS1217" s="3">
        <f t="shared" si="63"/>
        <v>0</v>
      </c>
      <c r="BT1217" s="3">
        <f t="shared" si="63"/>
        <v>0</v>
      </c>
      <c r="BU1217" s="3">
        <f t="shared" si="63"/>
        <v>0</v>
      </c>
      <c r="BV1217" s="3">
        <f t="shared" si="63"/>
        <v>0</v>
      </c>
      <c r="BW1217" s="3">
        <f t="shared" si="63"/>
        <v>1</v>
      </c>
      <c r="BX1217" s="3">
        <f t="shared" si="63"/>
        <v>1</v>
      </c>
      <c r="BY1217" s="3">
        <f t="shared" si="63"/>
        <v>1</v>
      </c>
      <c r="BZ1217" s="3">
        <f t="shared" si="63"/>
        <v>1</v>
      </c>
      <c r="CA1217" s="3">
        <f t="shared" si="63"/>
        <v>1</v>
      </c>
      <c r="CB1217" s="3">
        <f t="shared" si="63"/>
        <v>1</v>
      </c>
      <c r="CC1217" s="3">
        <f t="shared" si="63"/>
        <v>2</v>
      </c>
      <c r="CD1217" s="3">
        <f t="shared" si="63"/>
        <v>2</v>
      </c>
      <c r="CE1217" s="3">
        <f t="shared" si="63"/>
        <v>2</v>
      </c>
      <c r="CF1217" s="3">
        <f t="shared" si="63"/>
        <v>2</v>
      </c>
      <c r="CG1217" s="3">
        <f t="shared" si="63"/>
        <v>2</v>
      </c>
      <c r="CH1217" s="3">
        <f t="shared" si="63"/>
        <v>2</v>
      </c>
      <c r="CI1217" s="3">
        <f t="shared" si="63"/>
        <v>3</v>
      </c>
      <c r="CJ1217" s="3">
        <f t="shared" si="63"/>
        <v>3</v>
      </c>
      <c r="CK1217" s="3">
        <f t="shared" si="63"/>
        <v>3</v>
      </c>
      <c r="CL1217" s="3">
        <f t="shared" ref="CL1217:CN1217" si="64">VALUE(RIGHT(LEFT(CL1216,2),1))</f>
        <v>3</v>
      </c>
      <c r="CM1217" s="3">
        <f t="shared" si="64"/>
        <v>3</v>
      </c>
      <c r="CN1217" s="3">
        <f t="shared" si="64"/>
        <v>3</v>
      </c>
    </row>
    <row r="1218" spans="10:92">
      <c r="J1218" s="1"/>
      <c r="T1218" t="s">
        <v>2619</v>
      </c>
      <c r="U1218" t="s">
        <v>2618</v>
      </c>
      <c r="V1218" t="s">
        <v>2618</v>
      </c>
      <c r="W1218" t="s">
        <v>2618</v>
      </c>
      <c r="X1218" t="s">
        <v>2618</v>
      </c>
      <c r="Y1218" s="3">
        <f>VALUE(RIGHT(LEFT(Y1216,4),1))</f>
        <v>0</v>
      </c>
      <c r="Z1218" s="3">
        <f t="shared" ref="Z1218:CK1218" si="65">VALUE(RIGHT(LEFT(Z1216,4),1))</f>
        <v>0</v>
      </c>
      <c r="AA1218" s="3">
        <f t="shared" si="65"/>
        <v>0</v>
      </c>
      <c r="AB1218" s="3">
        <f t="shared" si="65"/>
        <v>0</v>
      </c>
      <c r="AC1218" s="3">
        <f t="shared" si="65"/>
        <v>0</v>
      </c>
      <c r="AD1218" s="3">
        <f t="shared" si="65"/>
        <v>0</v>
      </c>
      <c r="AE1218" s="3">
        <f t="shared" si="65"/>
        <v>0</v>
      </c>
      <c r="AF1218" s="3">
        <f t="shared" si="65"/>
        <v>0</v>
      </c>
      <c r="AG1218" s="3">
        <f t="shared" si="65"/>
        <v>0</v>
      </c>
      <c r="AH1218" s="3">
        <f t="shared" si="65"/>
        <v>0</v>
      </c>
      <c r="AI1218" s="3">
        <f t="shared" si="65"/>
        <v>0</v>
      </c>
      <c r="AJ1218" s="3">
        <f t="shared" si="65"/>
        <v>0</v>
      </c>
      <c r="AK1218" s="3">
        <f t="shared" si="65"/>
        <v>0</v>
      </c>
      <c r="AL1218" s="3">
        <f t="shared" si="65"/>
        <v>0</v>
      </c>
      <c r="AM1218" s="3">
        <f t="shared" si="65"/>
        <v>0</v>
      </c>
      <c r="AN1218" s="3">
        <f t="shared" si="65"/>
        <v>0</v>
      </c>
      <c r="AO1218" s="3">
        <f t="shared" si="65"/>
        <v>0</v>
      </c>
      <c r="AP1218" s="3">
        <f t="shared" si="65"/>
        <v>0</v>
      </c>
      <c r="AQ1218" s="3">
        <f t="shared" si="65"/>
        <v>0</v>
      </c>
      <c r="AR1218" s="3">
        <f t="shared" si="65"/>
        <v>0</v>
      </c>
      <c r="AS1218" s="3">
        <f>VALUE(RIGHT(LEFT(AS1216,4),1))</f>
        <v>0</v>
      </c>
      <c r="AT1218" s="3">
        <f t="shared" si="65"/>
        <v>0</v>
      </c>
      <c r="AU1218" s="3">
        <f t="shared" si="65"/>
        <v>1</v>
      </c>
      <c r="AV1218" s="3">
        <f t="shared" si="65"/>
        <v>1</v>
      </c>
      <c r="AW1218" s="3">
        <f t="shared" si="65"/>
        <v>1</v>
      </c>
      <c r="AX1218" s="3">
        <f t="shared" si="65"/>
        <v>1</v>
      </c>
      <c r="AY1218" s="3">
        <f t="shared" si="65"/>
        <v>1</v>
      </c>
      <c r="AZ1218" s="3">
        <f t="shared" si="65"/>
        <v>1</v>
      </c>
      <c r="BA1218" s="3">
        <f t="shared" si="65"/>
        <v>1</v>
      </c>
      <c r="BB1218" s="3">
        <f t="shared" si="65"/>
        <v>1</v>
      </c>
      <c r="BC1218" s="3">
        <f t="shared" si="65"/>
        <v>1</v>
      </c>
      <c r="BD1218" s="3">
        <f t="shared" si="65"/>
        <v>1</v>
      </c>
      <c r="BE1218" s="3">
        <f t="shared" si="65"/>
        <v>1</v>
      </c>
      <c r="BF1218" s="3">
        <f t="shared" si="65"/>
        <v>1</v>
      </c>
      <c r="BG1218" s="3">
        <f t="shared" si="65"/>
        <v>1</v>
      </c>
      <c r="BH1218" s="3">
        <f t="shared" si="65"/>
        <v>1</v>
      </c>
      <c r="BI1218" s="3">
        <f t="shared" si="65"/>
        <v>1</v>
      </c>
      <c r="BJ1218" s="3">
        <f t="shared" si="65"/>
        <v>1</v>
      </c>
      <c r="BK1218" s="3">
        <f t="shared" si="65"/>
        <v>1</v>
      </c>
      <c r="BL1218" s="3">
        <f t="shared" si="65"/>
        <v>1</v>
      </c>
      <c r="BM1218" s="3">
        <f t="shared" si="65"/>
        <v>1</v>
      </c>
      <c r="BN1218" s="3">
        <f t="shared" si="65"/>
        <v>1</v>
      </c>
      <c r="BO1218" s="3">
        <f t="shared" si="65"/>
        <v>1</v>
      </c>
      <c r="BP1218" s="3">
        <f t="shared" si="65"/>
        <v>1</v>
      </c>
      <c r="BQ1218" s="3">
        <f t="shared" si="65"/>
        <v>2</v>
      </c>
      <c r="BR1218" s="3">
        <f t="shared" si="65"/>
        <v>2</v>
      </c>
      <c r="BS1218" s="3">
        <f t="shared" si="65"/>
        <v>2</v>
      </c>
      <c r="BT1218" s="3">
        <f t="shared" si="65"/>
        <v>2</v>
      </c>
      <c r="BU1218" s="3">
        <f t="shared" si="65"/>
        <v>2</v>
      </c>
      <c r="BV1218" s="3">
        <f t="shared" si="65"/>
        <v>2</v>
      </c>
      <c r="BW1218" s="3">
        <f t="shared" si="65"/>
        <v>2</v>
      </c>
      <c r="BX1218" s="3">
        <f t="shared" si="65"/>
        <v>2</v>
      </c>
      <c r="BY1218" s="3">
        <f t="shared" si="65"/>
        <v>2</v>
      </c>
      <c r="BZ1218" s="3">
        <f t="shared" si="65"/>
        <v>2</v>
      </c>
      <c r="CA1218" s="3">
        <f t="shared" si="65"/>
        <v>2</v>
      </c>
      <c r="CB1218" s="3">
        <f t="shared" si="65"/>
        <v>2</v>
      </c>
      <c r="CC1218" s="3">
        <f t="shared" si="65"/>
        <v>2</v>
      </c>
      <c r="CD1218" s="3">
        <f t="shared" si="65"/>
        <v>2</v>
      </c>
      <c r="CE1218" s="3">
        <f t="shared" si="65"/>
        <v>2</v>
      </c>
      <c r="CF1218" s="3">
        <f t="shared" si="65"/>
        <v>2</v>
      </c>
      <c r="CG1218" s="3">
        <f t="shared" si="65"/>
        <v>2</v>
      </c>
      <c r="CH1218" s="3">
        <f t="shared" si="65"/>
        <v>2</v>
      </c>
      <c r="CI1218" s="3">
        <f t="shared" si="65"/>
        <v>2</v>
      </c>
      <c r="CJ1218" s="3">
        <f t="shared" si="65"/>
        <v>2</v>
      </c>
      <c r="CK1218" s="3">
        <f t="shared" si="65"/>
        <v>2</v>
      </c>
      <c r="CL1218" s="3">
        <f t="shared" ref="CL1218:CN1218" si="66">VALUE(RIGHT(LEFT(CL1216,4),1))</f>
        <v>2</v>
      </c>
      <c r="CM1218" s="3">
        <f t="shared" si="66"/>
        <v>2</v>
      </c>
      <c r="CN1218" s="3">
        <f t="shared" si="66"/>
        <v>2</v>
      </c>
    </row>
    <row r="1219" spans="10:92">
      <c r="J1219" s="1"/>
      <c r="L1219" t="s">
        <v>2615</v>
      </c>
      <c r="T1219" t="str">
        <f>L1219</f>
        <v>heterotrophs</v>
      </c>
      <c r="U1219">
        <f>SUMIF($L$1179:$L$1214,"="&amp;$L1219,U1179:U1214)</f>
        <v>36684</v>
      </c>
      <c r="V1219">
        <f t="shared" ref="V1219:CG1219" si="67">SUMIF($L$1179:$L$1214,"="&amp;$L1219,V1179:V1214)</f>
        <v>23725</v>
      </c>
      <c r="W1219">
        <f t="shared" si="67"/>
        <v>21918</v>
      </c>
      <c r="X1219">
        <f t="shared" si="67"/>
        <v>34358</v>
      </c>
      <c r="Y1219">
        <f t="shared" si="67"/>
        <v>15085</v>
      </c>
      <c r="Z1219">
        <f t="shared" si="67"/>
        <v>8709</v>
      </c>
      <c r="AA1219">
        <f t="shared" si="67"/>
        <v>13098</v>
      </c>
      <c r="AB1219">
        <f t="shared" si="67"/>
        <v>12154</v>
      </c>
      <c r="AC1219">
        <f t="shared" si="67"/>
        <v>8857</v>
      </c>
      <c r="AD1219">
        <f t="shared" si="67"/>
        <v>5178</v>
      </c>
      <c r="AE1219">
        <f t="shared" si="67"/>
        <v>19335</v>
      </c>
      <c r="AF1219">
        <f t="shared" si="67"/>
        <v>11358</v>
      </c>
      <c r="AG1219">
        <f t="shared" si="67"/>
        <v>12562</v>
      </c>
      <c r="AH1219">
        <f t="shared" si="67"/>
        <v>5275</v>
      </c>
      <c r="AI1219">
        <f t="shared" si="67"/>
        <v>10702</v>
      </c>
      <c r="AJ1219">
        <f t="shared" si="67"/>
        <v>9917</v>
      </c>
      <c r="AK1219">
        <f t="shared" si="67"/>
        <v>18952</v>
      </c>
      <c r="AL1219">
        <f t="shared" si="67"/>
        <v>15675</v>
      </c>
      <c r="AM1219">
        <f t="shared" si="67"/>
        <v>11500</v>
      </c>
      <c r="AN1219">
        <f t="shared" si="67"/>
        <v>13455</v>
      </c>
      <c r="AO1219">
        <f t="shared" si="67"/>
        <v>11738</v>
      </c>
      <c r="AP1219">
        <f t="shared" si="67"/>
        <v>10626</v>
      </c>
      <c r="AQ1219">
        <f t="shared" si="67"/>
        <v>23081</v>
      </c>
      <c r="AR1219">
        <f t="shared" si="67"/>
        <v>15656</v>
      </c>
      <c r="AS1219">
        <f t="shared" si="67"/>
        <v>12768</v>
      </c>
      <c r="AT1219">
        <f t="shared" si="67"/>
        <v>17976</v>
      </c>
      <c r="AU1219">
        <f t="shared" si="67"/>
        <v>14134</v>
      </c>
      <c r="AV1219">
        <f t="shared" si="67"/>
        <v>7957</v>
      </c>
      <c r="AW1219">
        <f t="shared" si="67"/>
        <v>9796</v>
      </c>
      <c r="AX1219">
        <f t="shared" si="67"/>
        <v>12697</v>
      </c>
      <c r="AY1219">
        <f t="shared" si="67"/>
        <v>9503</v>
      </c>
      <c r="AZ1219">
        <f t="shared" si="67"/>
        <v>5559</v>
      </c>
      <c r="BA1219">
        <f t="shared" si="67"/>
        <v>8662</v>
      </c>
      <c r="BB1219">
        <f t="shared" si="67"/>
        <v>5096</v>
      </c>
      <c r="BC1219">
        <f t="shared" si="67"/>
        <v>10240</v>
      </c>
      <c r="BD1219">
        <f t="shared" si="67"/>
        <v>5836</v>
      </c>
      <c r="BE1219">
        <f t="shared" si="67"/>
        <v>12870</v>
      </c>
      <c r="BF1219">
        <f t="shared" si="67"/>
        <v>5998</v>
      </c>
      <c r="BG1219">
        <f t="shared" si="67"/>
        <v>14023</v>
      </c>
      <c r="BH1219">
        <f t="shared" si="67"/>
        <v>8872</v>
      </c>
      <c r="BI1219">
        <f t="shared" si="67"/>
        <v>14498</v>
      </c>
      <c r="BJ1219">
        <f t="shared" si="67"/>
        <v>14002</v>
      </c>
      <c r="BK1219">
        <f t="shared" si="67"/>
        <v>13520</v>
      </c>
      <c r="BL1219">
        <f t="shared" si="67"/>
        <v>9908</v>
      </c>
      <c r="BM1219">
        <f t="shared" si="67"/>
        <v>20620</v>
      </c>
      <c r="BN1219">
        <f t="shared" si="67"/>
        <v>13407</v>
      </c>
      <c r="BO1219">
        <f t="shared" si="67"/>
        <v>10904</v>
      </c>
      <c r="BP1219">
        <f t="shared" si="67"/>
        <v>5510</v>
      </c>
      <c r="BQ1219">
        <f t="shared" si="67"/>
        <v>10127</v>
      </c>
      <c r="BR1219">
        <f t="shared" si="67"/>
        <v>5955</v>
      </c>
      <c r="BS1219">
        <f t="shared" si="67"/>
        <v>7901</v>
      </c>
      <c r="BT1219">
        <f t="shared" si="67"/>
        <v>3901</v>
      </c>
      <c r="BU1219">
        <f t="shared" si="67"/>
        <v>13630</v>
      </c>
      <c r="BV1219">
        <f t="shared" si="67"/>
        <v>9621</v>
      </c>
      <c r="BW1219">
        <f t="shared" si="67"/>
        <v>13501</v>
      </c>
      <c r="BX1219">
        <f t="shared" si="67"/>
        <v>12761</v>
      </c>
      <c r="BY1219">
        <f t="shared" si="67"/>
        <v>7645</v>
      </c>
      <c r="BZ1219">
        <f t="shared" si="67"/>
        <v>4401</v>
      </c>
      <c r="CA1219">
        <f t="shared" si="67"/>
        <v>7614</v>
      </c>
      <c r="CB1219">
        <f t="shared" si="67"/>
        <v>5935</v>
      </c>
      <c r="CC1219">
        <f t="shared" si="67"/>
        <v>14926</v>
      </c>
      <c r="CD1219">
        <f t="shared" si="67"/>
        <v>9973</v>
      </c>
      <c r="CE1219">
        <f t="shared" si="67"/>
        <v>11229</v>
      </c>
      <c r="CF1219">
        <f t="shared" si="67"/>
        <v>6397</v>
      </c>
      <c r="CG1219">
        <f t="shared" si="67"/>
        <v>13139</v>
      </c>
      <c r="CH1219">
        <f t="shared" ref="CH1219:CN1219" si="68">SUMIF($L$1179:$L$1214,"="&amp;$L1219,CH1179:CH1214)</f>
        <v>9169</v>
      </c>
      <c r="CI1219">
        <f t="shared" si="68"/>
        <v>29076</v>
      </c>
      <c r="CJ1219">
        <f t="shared" si="68"/>
        <v>13971</v>
      </c>
      <c r="CK1219">
        <f t="shared" si="68"/>
        <v>12480</v>
      </c>
      <c r="CL1219">
        <f t="shared" si="68"/>
        <v>6383</v>
      </c>
      <c r="CM1219">
        <f t="shared" si="68"/>
        <v>11763</v>
      </c>
      <c r="CN1219">
        <f t="shared" si="68"/>
        <v>4935</v>
      </c>
    </row>
    <row r="1220" spans="10:92">
      <c r="J1220" s="1"/>
      <c r="L1220" t="s">
        <v>2612</v>
      </c>
      <c r="T1220" t="str">
        <f t="shared" ref="T1220:T1222" si="69">L1220</f>
        <v>autotrophs</v>
      </c>
      <c r="U1220">
        <f>SUMIF($L$1179:$L$1214,"="&amp;$L1220,U1179:U1214)</f>
        <v>12327</v>
      </c>
      <c r="V1220">
        <f t="shared" ref="V1220:CG1220" si="70">SUMIF($L$1179:$L$1214,"="&amp;$L1220,V1179:V1214)</f>
        <v>26000</v>
      </c>
      <c r="W1220">
        <f t="shared" si="70"/>
        <v>27470</v>
      </c>
      <c r="X1220">
        <f t="shared" si="70"/>
        <v>14909</v>
      </c>
      <c r="Y1220">
        <f t="shared" si="70"/>
        <v>32869</v>
      </c>
      <c r="Z1220">
        <f t="shared" si="70"/>
        <v>40243</v>
      </c>
      <c r="AA1220">
        <f t="shared" si="70"/>
        <v>34091</v>
      </c>
      <c r="AB1220">
        <f t="shared" si="70"/>
        <v>36582</v>
      </c>
      <c r="AC1220">
        <f t="shared" si="70"/>
        <v>38921</v>
      </c>
      <c r="AD1220">
        <f t="shared" si="70"/>
        <v>44018</v>
      </c>
      <c r="AE1220">
        <f t="shared" si="70"/>
        <v>28752</v>
      </c>
      <c r="AF1220">
        <f t="shared" si="70"/>
        <v>38001</v>
      </c>
      <c r="AG1220">
        <f t="shared" si="70"/>
        <v>34357</v>
      </c>
      <c r="AH1220">
        <f t="shared" si="70"/>
        <v>43900</v>
      </c>
      <c r="AI1220">
        <f t="shared" si="70"/>
        <v>36985</v>
      </c>
      <c r="AJ1220">
        <f t="shared" si="70"/>
        <v>39423</v>
      </c>
      <c r="AK1220">
        <f t="shared" si="70"/>
        <v>28540</v>
      </c>
      <c r="AL1220">
        <f t="shared" si="70"/>
        <v>29494</v>
      </c>
      <c r="AM1220">
        <f t="shared" si="70"/>
        <v>36281</v>
      </c>
      <c r="AN1220">
        <f t="shared" si="70"/>
        <v>35656</v>
      </c>
      <c r="AO1220">
        <f t="shared" si="70"/>
        <v>35515</v>
      </c>
      <c r="AP1220">
        <f t="shared" si="70"/>
        <v>38517</v>
      </c>
      <c r="AQ1220">
        <f t="shared" si="70"/>
        <v>24274</v>
      </c>
      <c r="AR1220">
        <f t="shared" si="70"/>
        <v>33393</v>
      </c>
      <c r="AS1220">
        <f t="shared" si="70"/>
        <v>36475</v>
      </c>
      <c r="AT1220">
        <f t="shared" si="70"/>
        <v>28345</v>
      </c>
      <c r="AU1220">
        <f t="shared" si="70"/>
        <v>33791</v>
      </c>
      <c r="AV1220">
        <f t="shared" si="70"/>
        <v>41589</v>
      </c>
      <c r="AW1220">
        <f t="shared" si="70"/>
        <v>37394</v>
      </c>
      <c r="AX1220">
        <f t="shared" si="70"/>
        <v>36353</v>
      </c>
      <c r="AY1220">
        <f t="shared" si="70"/>
        <v>37942</v>
      </c>
      <c r="AZ1220">
        <f t="shared" si="70"/>
        <v>44046</v>
      </c>
      <c r="BA1220">
        <f t="shared" si="70"/>
        <v>37637</v>
      </c>
      <c r="BB1220">
        <f t="shared" si="70"/>
        <v>44413</v>
      </c>
      <c r="BC1220">
        <f t="shared" si="70"/>
        <v>37282</v>
      </c>
      <c r="BD1220">
        <f t="shared" si="70"/>
        <v>43593</v>
      </c>
      <c r="BE1220">
        <f t="shared" si="70"/>
        <v>35215</v>
      </c>
      <c r="BF1220">
        <f t="shared" si="70"/>
        <v>43363</v>
      </c>
      <c r="BG1220">
        <f t="shared" si="70"/>
        <v>33616</v>
      </c>
      <c r="BH1220">
        <f t="shared" si="70"/>
        <v>40597</v>
      </c>
      <c r="BI1220">
        <f t="shared" si="70"/>
        <v>32714</v>
      </c>
      <c r="BJ1220">
        <f t="shared" si="70"/>
        <v>34695</v>
      </c>
      <c r="BK1220">
        <f t="shared" si="70"/>
        <v>33609</v>
      </c>
      <c r="BL1220">
        <f t="shared" si="70"/>
        <v>38918</v>
      </c>
      <c r="BM1220">
        <f t="shared" si="70"/>
        <v>26692</v>
      </c>
      <c r="BN1220">
        <f t="shared" si="70"/>
        <v>35171</v>
      </c>
      <c r="BO1220">
        <f t="shared" si="70"/>
        <v>33823</v>
      </c>
      <c r="BP1220">
        <f t="shared" si="70"/>
        <v>43344</v>
      </c>
      <c r="BQ1220">
        <f t="shared" si="70"/>
        <v>37093</v>
      </c>
      <c r="BR1220">
        <f t="shared" si="70"/>
        <v>43397</v>
      </c>
      <c r="BS1220">
        <f t="shared" si="70"/>
        <v>38845</v>
      </c>
      <c r="BT1220">
        <f t="shared" si="70"/>
        <v>44998</v>
      </c>
      <c r="BU1220">
        <f t="shared" si="70"/>
        <v>33796</v>
      </c>
      <c r="BV1220">
        <f t="shared" si="70"/>
        <v>39568</v>
      </c>
      <c r="BW1220">
        <f t="shared" si="70"/>
        <v>34687</v>
      </c>
      <c r="BX1220">
        <f t="shared" si="70"/>
        <v>36114</v>
      </c>
      <c r="BY1220">
        <f t="shared" si="70"/>
        <v>40557</v>
      </c>
      <c r="BZ1220">
        <f t="shared" si="70"/>
        <v>44682</v>
      </c>
      <c r="CA1220">
        <f t="shared" si="70"/>
        <v>39912</v>
      </c>
      <c r="CB1220">
        <f t="shared" si="70"/>
        <v>43197</v>
      </c>
      <c r="CC1220">
        <f t="shared" si="70"/>
        <v>33593</v>
      </c>
      <c r="CD1220">
        <f t="shared" si="70"/>
        <v>39118</v>
      </c>
      <c r="CE1220">
        <f t="shared" si="70"/>
        <v>36287</v>
      </c>
      <c r="CF1220">
        <f t="shared" si="70"/>
        <v>42732</v>
      </c>
      <c r="CG1220">
        <f t="shared" si="70"/>
        <v>34791</v>
      </c>
      <c r="CH1220">
        <f t="shared" ref="CH1220:CN1220" si="71">SUMIF($L$1179:$L$1214,"="&amp;$L1220,CH1179:CH1214)</f>
        <v>39953</v>
      </c>
      <c r="CI1220">
        <f t="shared" si="71"/>
        <v>19471</v>
      </c>
      <c r="CJ1220">
        <f t="shared" si="71"/>
        <v>35069</v>
      </c>
      <c r="CK1220">
        <f t="shared" si="71"/>
        <v>32884</v>
      </c>
      <c r="CL1220">
        <f t="shared" si="71"/>
        <v>41913</v>
      </c>
      <c r="CM1220">
        <f t="shared" si="71"/>
        <v>33427</v>
      </c>
      <c r="CN1220">
        <f t="shared" si="71"/>
        <v>44043</v>
      </c>
    </row>
    <row r="1221" spans="10:92">
      <c r="J1221" s="1"/>
      <c r="L1221" t="s">
        <v>2613</v>
      </c>
      <c r="T1221" t="str">
        <f t="shared" si="69"/>
        <v>parasites</v>
      </c>
      <c r="U1221">
        <f>SUMIF($L$1179:$L$1214,"="&amp;$L1221,U1179:U1214)</f>
        <v>173</v>
      </c>
      <c r="V1221">
        <f t="shared" ref="V1221:CG1221" si="72">SUMIF($L$1179:$L$1214,"="&amp;$L1221,V1179:V1214)</f>
        <v>16</v>
      </c>
      <c r="W1221">
        <f t="shared" si="72"/>
        <v>147</v>
      </c>
      <c r="X1221">
        <f t="shared" si="72"/>
        <v>139</v>
      </c>
      <c r="Y1221">
        <f t="shared" si="72"/>
        <v>100</v>
      </c>
      <c r="Z1221">
        <f t="shared" si="72"/>
        <v>54</v>
      </c>
      <c r="AA1221">
        <f t="shared" si="72"/>
        <v>173</v>
      </c>
      <c r="AB1221">
        <f t="shared" si="72"/>
        <v>75</v>
      </c>
      <c r="AC1221">
        <f t="shared" si="72"/>
        <v>135</v>
      </c>
      <c r="AD1221">
        <f t="shared" si="72"/>
        <v>71</v>
      </c>
      <c r="AE1221">
        <f t="shared" si="72"/>
        <v>63</v>
      </c>
      <c r="AF1221">
        <f t="shared" si="72"/>
        <v>54</v>
      </c>
      <c r="AG1221">
        <f t="shared" si="72"/>
        <v>92</v>
      </c>
      <c r="AH1221">
        <f t="shared" si="72"/>
        <v>88</v>
      </c>
      <c r="AI1221">
        <f t="shared" si="72"/>
        <v>49</v>
      </c>
      <c r="AJ1221">
        <f t="shared" si="72"/>
        <v>44</v>
      </c>
      <c r="AK1221">
        <f t="shared" si="72"/>
        <v>95</v>
      </c>
      <c r="AL1221">
        <f t="shared" si="72"/>
        <v>125</v>
      </c>
      <c r="AM1221">
        <f t="shared" si="72"/>
        <v>294</v>
      </c>
      <c r="AN1221">
        <f t="shared" si="72"/>
        <v>76</v>
      </c>
      <c r="AO1221">
        <f t="shared" si="72"/>
        <v>73</v>
      </c>
      <c r="AP1221">
        <f t="shared" si="72"/>
        <v>7</v>
      </c>
      <c r="AQ1221">
        <f t="shared" si="72"/>
        <v>26</v>
      </c>
      <c r="AR1221">
        <f t="shared" si="72"/>
        <v>52</v>
      </c>
      <c r="AS1221">
        <f t="shared" si="72"/>
        <v>30</v>
      </c>
      <c r="AT1221">
        <f t="shared" si="72"/>
        <v>101</v>
      </c>
      <c r="AU1221">
        <f t="shared" si="72"/>
        <v>138</v>
      </c>
      <c r="AV1221">
        <f t="shared" si="72"/>
        <v>18</v>
      </c>
      <c r="AW1221">
        <f t="shared" si="72"/>
        <v>120</v>
      </c>
      <c r="AX1221">
        <f t="shared" si="72"/>
        <v>46</v>
      </c>
      <c r="AY1221">
        <f t="shared" si="72"/>
        <v>113</v>
      </c>
      <c r="AZ1221">
        <f t="shared" si="72"/>
        <v>49</v>
      </c>
      <c r="BA1221">
        <f t="shared" si="72"/>
        <v>143</v>
      </c>
      <c r="BB1221">
        <f t="shared" si="72"/>
        <v>12</v>
      </c>
      <c r="BC1221">
        <f t="shared" si="72"/>
        <v>91</v>
      </c>
      <c r="BD1221">
        <f t="shared" si="72"/>
        <v>40</v>
      </c>
      <c r="BE1221">
        <f t="shared" si="72"/>
        <v>101</v>
      </c>
      <c r="BF1221">
        <f t="shared" si="72"/>
        <v>30</v>
      </c>
      <c r="BG1221">
        <f t="shared" si="72"/>
        <v>103</v>
      </c>
      <c r="BH1221">
        <f t="shared" si="72"/>
        <v>63</v>
      </c>
      <c r="BI1221">
        <f t="shared" si="72"/>
        <v>83</v>
      </c>
      <c r="BJ1221">
        <f t="shared" si="72"/>
        <v>148</v>
      </c>
      <c r="BK1221">
        <f t="shared" si="72"/>
        <v>56</v>
      </c>
      <c r="BL1221">
        <f t="shared" si="72"/>
        <v>105</v>
      </c>
      <c r="BM1221">
        <f t="shared" si="72"/>
        <v>11</v>
      </c>
      <c r="BN1221">
        <f t="shared" si="72"/>
        <v>168</v>
      </c>
      <c r="BO1221">
        <f t="shared" si="72"/>
        <v>253</v>
      </c>
      <c r="BP1221">
        <f t="shared" si="72"/>
        <v>73</v>
      </c>
      <c r="BQ1221">
        <f t="shared" si="72"/>
        <v>130</v>
      </c>
      <c r="BR1221">
        <f t="shared" si="72"/>
        <v>32</v>
      </c>
      <c r="BS1221">
        <f t="shared" si="72"/>
        <v>148</v>
      </c>
      <c r="BT1221">
        <f t="shared" si="72"/>
        <v>197</v>
      </c>
      <c r="BU1221">
        <f t="shared" si="72"/>
        <v>161</v>
      </c>
      <c r="BV1221">
        <f t="shared" si="72"/>
        <v>15</v>
      </c>
      <c r="BW1221">
        <f t="shared" si="72"/>
        <v>87</v>
      </c>
      <c r="BX1221">
        <f t="shared" si="72"/>
        <v>118</v>
      </c>
      <c r="BY1221">
        <f t="shared" si="72"/>
        <v>172</v>
      </c>
      <c r="BZ1221">
        <f t="shared" si="72"/>
        <v>82</v>
      </c>
      <c r="CA1221">
        <f t="shared" si="72"/>
        <v>187</v>
      </c>
      <c r="CB1221">
        <f t="shared" si="72"/>
        <v>87</v>
      </c>
      <c r="CC1221">
        <f t="shared" si="72"/>
        <v>90</v>
      </c>
      <c r="CD1221">
        <f t="shared" si="72"/>
        <v>56</v>
      </c>
      <c r="CE1221">
        <f t="shared" si="72"/>
        <v>25</v>
      </c>
      <c r="CF1221">
        <f t="shared" si="72"/>
        <v>65</v>
      </c>
      <c r="CG1221">
        <f t="shared" si="72"/>
        <v>161</v>
      </c>
      <c r="CH1221">
        <f t="shared" ref="CH1221:CN1221" si="73">SUMIF($L$1179:$L$1214,"="&amp;$L1221,CH1179:CH1214)</f>
        <v>122</v>
      </c>
      <c r="CI1221">
        <f t="shared" si="73"/>
        <v>56</v>
      </c>
      <c r="CJ1221">
        <f t="shared" si="73"/>
        <v>93</v>
      </c>
      <c r="CK1221">
        <f t="shared" si="73"/>
        <v>71</v>
      </c>
      <c r="CL1221">
        <f t="shared" si="73"/>
        <v>122</v>
      </c>
      <c r="CM1221">
        <f t="shared" si="73"/>
        <v>122</v>
      </c>
      <c r="CN1221">
        <f t="shared" si="73"/>
        <v>70</v>
      </c>
    </row>
    <row r="1222" spans="10:92">
      <c r="J1222" s="1"/>
      <c r="L1222" t="s">
        <v>2614</v>
      </c>
      <c r="T1222" t="str">
        <f t="shared" si="69"/>
        <v>mixotrophs</v>
      </c>
      <c r="U1222">
        <f>SUMIF($L$1179:$L$1214,"="&amp;$L1222,U1179:U1214)</f>
        <v>816</v>
      </c>
      <c r="V1222">
        <f t="shared" ref="V1222:CG1222" si="74">SUMIF($L$1179:$L$1214,"="&amp;$L1222,V1179:V1214)</f>
        <v>259</v>
      </c>
      <c r="W1222">
        <f t="shared" si="74"/>
        <v>465</v>
      </c>
      <c r="X1222">
        <f t="shared" si="74"/>
        <v>594</v>
      </c>
      <c r="Y1222">
        <f t="shared" si="74"/>
        <v>1946</v>
      </c>
      <c r="Z1222">
        <f t="shared" si="74"/>
        <v>994</v>
      </c>
      <c r="AA1222">
        <f t="shared" si="74"/>
        <v>2638</v>
      </c>
      <c r="AB1222">
        <f t="shared" si="74"/>
        <v>1189</v>
      </c>
      <c r="AC1222">
        <f t="shared" si="74"/>
        <v>2087</v>
      </c>
      <c r="AD1222">
        <f t="shared" si="74"/>
        <v>733</v>
      </c>
      <c r="AE1222">
        <f t="shared" si="74"/>
        <v>1850</v>
      </c>
      <c r="AF1222">
        <f t="shared" si="74"/>
        <v>587</v>
      </c>
      <c r="AG1222">
        <f t="shared" si="74"/>
        <v>2989</v>
      </c>
      <c r="AH1222">
        <f t="shared" si="74"/>
        <v>737</v>
      </c>
      <c r="AI1222">
        <f t="shared" si="74"/>
        <v>2264</v>
      </c>
      <c r="AJ1222">
        <f t="shared" si="74"/>
        <v>616</v>
      </c>
      <c r="AK1222">
        <f t="shared" si="74"/>
        <v>2413</v>
      </c>
      <c r="AL1222">
        <f t="shared" si="74"/>
        <v>4706</v>
      </c>
      <c r="AM1222">
        <f t="shared" si="74"/>
        <v>1925</v>
      </c>
      <c r="AN1222">
        <f t="shared" si="74"/>
        <v>813</v>
      </c>
      <c r="AO1222">
        <f t="shared" si="74"/>
        <v>2674</v>
      </c>
      <c r="AP1222">
        <f t="shared" si="74"/>
        <v>850</v>
      </c>
      <c r="AQ1222">
        <f t="shared" si="74"/>
        <v>2619</v>
      </c>
      <c r="AR1222">
        <f t="shared" si="74"/>
        <v>899</v>
      </c>
      <c r="AS1222">
        <f t="shared" si="74"/>
        <v>727</v>
      </c>
      <c r="AT1222">
        <f t="shared" si="74"/>
        <v>3578</v>
      </c>
      <c r="AU1222">
        <f t="shared" si="74"/>
        <v>1937</v>
      </c>
      <c r="AV1222">
        <f t="shared" si="74"/>
        <v>436</v>
      </c>
      <c r="AW1222">
        <f t="shared" si="74"/>
        <v>2690</v>
      </c>
      <c r="AX1222">
        <f t="shared" si="74"/>
        <v>904</v>
      </c>
      <c r="AY1222">
        <f t="shared" si="74"/>
        <v>2442</v>
      </c>
      <c r="AZ1222">
        <f t="shared" si="74"/>
        <v>346</v>
      </c>
      <c r="BA1222">
        <f t="shared" si="74"/>
        <v>3558</v>
      </c>
      <c r="BB1222">
        <f t="shared" si="74"/>
        <v>479</v>
      </c>
      <c r="BC1222">
        <f t="shared" si="74"/>
        <v>2387</v>
      </c>
      <c r="BD1222">
        <f t="shared" si="74"/>
        <v>531</v>
      </c>
      <c r="BE1222">
        <f t="shared" si="74"/>
        <v>1814</v>
      </c>
      <c r="BF1222">
        <f t="shared" si="74"/>
        <v>609</v>
      </c>
      <c r="BG1222">
        <f t="shared" si="74"/>
        <v>2258</v>
      </c>
      <c r="BH1222">
        <f t="shared" si="74"/>
        <v>468</v>
      </c>
      <c r="BI1222">
        <f t="shared" si="74"/>
        <v>2705</v>
      </c>
      <c r="BJ1222">
        <f t="shared" si="74"/>
        <v>1155</v>
      </c>
      <c r="BK1222">
        <f t="shared" si="74"/>
        <v>2815</v>
      </c>
      <c r="BL1222">
        <f t="shared" si="74"/>
        <v>1069</v>
      </c>
      <c r="BM1222">
        <f t="shared" si="74"/>
        <v>2677</v>
      </c>
      <c r="BN1222">
        <f t="shared" si="74"/>
        <v>1254</v>
      </c>
      <c r="BO1222">
        <f t="shared" si="74"/>
        <v>5020</v>
      </c>
      <c r="BP1222">
        <f t="shared" si="74"/>
        <v>1073</v>
      </c>
      <c r="BQ1222">
        <f t="shared" si="74"/>
        <v>2650</v>
      </c>
      <c r="BR1222">
        <f t="shared" si="74"/>
        <v>616</v>
      </c>
      <c r="BS1222">
        <f t="shared" si="74"/>
        <v>3106</v>
      </c>
      <c r="BT1222">
        <f t="shared" si="74"/>
        <v>904</v>
      </c>
      <c r="BU1222">
        <f t="shared" si="74"/>
        <v>2413</v>
      </c>
      <c r="BV1222">
        <f t="shared" si="74"/>
        <v>796</v>
      </c>
      <c r="BW1222">
        <f t="shared" si="74"/>
        <v>1725</v>
      </c>
      <c r="BX1222">
        <f t="shared" si="74"/>
        <v>1007</v>
      </c>
      <c r="BY1222">
        <f t="shared" si="74"/>
        <v>1626</v>
      </c>
      <c r="BZ1222">
        <f t="shared" si="74"/>
        <v>835</v>
      </c>
      <c r="CA1222">
        <f t="shared" si="74"/>
        <v>2287</v>
      </c>
      <c r="CB1222">
        <f t="shared" si="74"/>
        <v>781</v>
      </c>
      <c r="CC1222">
        <f t="shared" si="74"/>
        <v>1391</v>
      </c>
      <c r="CD1222">
        <f t="shared" si="74"/>
        <v>853</v>
      </c>
      <c r="CE1222">
        <f t="shared" si="74"/>
        <v>2459</v>
      </c>
      <c r="CF1222">
        <f t="shared" si="74"/>
        <v>806</v>
      </c>
      <c r="CG1222">
        <f t="shared" si="74"/>
        <v>1909</v>
      </c>
      <c r="CH1222">
        <f t="shared" ref="CH1222:CN1222" si="75">SUMIF($L$1179:$L$1214,"="&amp;$L1222,CH1179:CH1214)</f>
        <v>756</v>
      </c>
      <c r="CI1222">
        <f t="shared" si="75"/>
        <v>1397</v>
      </c>
      <c r="CJ1222">
        <f t="shared" si="75"/>
        <v>867</v>
      </c>
      <c r="CK1222">
        <f t="shared" si="75"/>
        <v>4565</v>
      </c>
      <c r="CL1222">
        <f t="shared" si="75"/>
        <v>1582</v>
      </c>
      <c r="CM1222">
        <f t="shared" si="75"/>
        <v>4688</v>
      </c>
      <c r="CN1222">
        <f t="shared" si="75"/>
        <v>952</v>
      </c>
    </row>
    <row r="1223" spans="10:92">
      <c r="J1223" s="1"/>
    </row>
    <row r="1224" spans="10:92">
      <c r="J1224" s="1"/>
    </row>
    <row r="1225" spans="10:92">
      <c r="J1225" s="1"/>
    </row>
    <row r="1226" spans="10:92">
      <c r="J1226" s="1"/>
      <c r="AU1226" t="s">
        <v>2672</v>
      </c>
    </row>
    <row r="1227" spans="10:92">
      <c r="J1227" s="1"/>
    </row>
    <row r="1228" spans="10:92">
      <c r="J1228" s="1"/>
    </row>
    <row r="1229" spans="10:92">
      <c r="J1229" s="1"/>
    </row>
    <row r="1230" spans="10:92">
      <c r="J1230" s="1"/>
    </row>
    <row r="1231" spans="10:92">
      <c r="J1231" s="1"/>
    </row>
    <row r="1232" spans="10:92">
      <c r="J1232" s="1"/>
    </row>
    <row r="1233" spans="10:10">
      <c r="J1233" s="1"/>
    </row>
    <row r="1234" spans="10:10">
      <c r="J1234" s="1"/>
    </row>
    <row r="1235" spans="10:10">
      <c r="J1235" s="1"/>
    </row>
    <row r="1236" spans="10:10">
      <c r="J1236" s="1"/>
    </row>
    <row r="1237" spans="10:10">
      <c r="J1237" s="1"/>
    </row>
    <row r="1238" spans="10:10">
      <c r="J1238" s="1"/>
    </row>
    <row r="1239" spans="10:10">
      <c r="J1239" s="1"/>
    </row>
    <row r="1240" spans="10:10">
      <c r="J1240" s="1"/>
    </row>
    <row r="1241" spans="10:10">
      <c r="J1241" s="1"/>
    </row>
    <row r="1242" spans="10:10">
      <c r="J1242" s="1"/>
    </row>
    <row r="1243" spans="10:10">
      <c r="J1243" s="1"/>
    </row>
    <row r="1244" spans="10:10">
      <c r="J1244" s="1"/>
    </row>
    <row r="1245" spans="10:10">
      <c r="J1245" s="1"/>
    </row>
    <row r="1246" spans="10:10">
      <c r="J1246" s="1"/>
    </row>
    <row r="1247" spans="10:10">
      <c r="J1247" s="1"/>
    </row>
    <row r="1248" spans="10:10">
      <c r="J1248" s="1"/>
    </row>
    <row r="1249" spans="10:10">
      <c r="J1249" s="1"/>
    </row>
    <row r="1250" spans="10:10">
      <c r="J1250" s="1"/>
    </row>
    <row r="1251" spans="10:10">
      <c r="J1251" s="1"/>
    </row>
    <row r="1252" spans="10:10">
      <c r="J1252" s="1"/>
    </row>
    <row r="1253" spans="10:10">
      <c r="J1253" s="1"/>
    </row>
    <row r="1254" spans="10:10">
      <c r="J1254" s="1"/>
    </row>
    <row r="1255" spans="10:10">
      <c r="J1255" s="1"/>
    </row>
    <row r="1256" spans="10:10">
      <c r="J1256" s="1"/>
    </row>
    <row r="1257" spans="10:10">
      <c r="J1257" s="1"/>
    </row>
    <row r="1258" spans="10:10">
      <c r="J1258" s="1"/>
    </row>
    <row r="1259" spans="10:10">
      <c r="J1259" s="1"/>
    </row>
    <row r="1260" spans="10:10">
      <c r="J1260" s="1"/>
    </row>
    <row r="1261" spans="10:10">
      <c r="J1261" s="1"/>
    </row>
    <row r="1262" spans="10:10">
      <c r="J1262" s="1"/>
    </row>
    <row r="1263" spans="10:10">
      <c r="J1263" s="1"/>
    </row>
    <row r="1264" spans="10:10">
      <c r="J1264" s="1"/>
    </row>
    <row r="1265" spans="10:20">
      <c r="J1265" s="1"/>
    </row>
    <row r="1266" spans="10:20">
      <c r="J1266" s="1"/>
    </row>
    <row r="1277" spans="10:20">
      <c r="T1277" s="2"/>
    </row>
  </sheetData>
  <sortState ref="A2:EH1284">
    <sortCondition descending="1" ref="T2:T1284"/>
    <sortCondition descending="1" ref="S2:S1284"/>
  </sortState>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2598-31C2-0C48-8B09-4B73714BB33E}">
  <dimension ref="A1:U83"/>
  <sheetViews>
    <sheetView workbookViewId="0">
      <selection activeCell="I81" sqref="I81:U83"/>
    </sheetView>
  </sheetViews>
  <sheetFormatPr baseColWidth="10" defaultRowHeight="16"/>
  <sheetData>
    <row r="1" spans="1:21">
      <c r="A1" t="s">
        <v>14</v>
      </c>
      <c r="B1" t="s">
        <v>15</v>
      </c>
      <c r="C1" t="s">
        <v>2620</v>
      </c>
      <c r="D1" t="s">
        <v>2621</v>
      </c>
      <c r="F1" t="s">
        <v>2622</v>
      </c>
      <c r="G1" t="s">
        <v>2621</v>
      </c>
      <c r="I1" t="s">
        <v>2623</v>
      </c>
      <c r="J1" t="s">
        <v>2624</v>
      </c>
      <c r="K1" t="s">
        <v>2625</v>
      </c>
      <c r="L1" t="s">
        <v>2626</v>
      </c>
      <c r="M1" t="s">
        <v>2627</v>
      </c>
      <c r="N1" t="s">
        <v>2628</v>
      </c>
      <c r="O1" t="s">
        <v>2629</v>
      </c>
      <c r="P1" t="s">
        <v>2630</v>
      </c>
      <c r="Q1" t="s">
        <v>2631</v>
      </c>
      <c r="R1" t="s">
        <v>2632</v>
      </c>
      <c r="S1" t="s">
        <v>2633</v>
      </c>
      <c r="T1" t="s">
        <v>2634</v>
      </c>
      <c r="U1" t="s">
        <v>2635</v>
      </c>
    </row>
    <row r="2" spans="1:21">
      <c r="A2" t="s">
        <v>2636</v>
      </c>
      <c r="B2" t="s">
        <v>2637</v>
      </c>
      <c r="C2" t="s">
        <v>2615</v>
      </c>
      <c r="D2" t="s">
        <v>2638</v>
      </c>
      <c r="E2">
        <v>1</v>
      </c>
      <c r="F2" t="str">
        <f>A2&amp;"_"&amp;B2</f>
        <v>Alveolata_Acavomonas</v>
      </c>
      <c r="G2" t="s">
        <v>2638</v>
      </c>
      <c r="H2" t="str">
        <f>F2&amp;"_"&amp;G2</f>
        <v>Alveolata_Acavomonas_10-80µm</v>
      </c>
      <c r="I2">
        <v>0</v>
      </c>
      <c r="J2">
        <v>0</v>
      </c>
      <c r="K2">
        <v>0</v>
      </c>
      <c r="L2">
        <v>0</v>
      </c>
      <c r="M2">
        <v>0</v>
      </c>
      <c r="N2">
        <v>0</v>
      </c>
      <c r="O2">
        <v>0</v>
      </c>
      <c r="P2">
        <v>0</v>
      </c>
      <c r="Q2">
        <v>0</v>
      </c>
      <c r="R2">
        <v>0</v>
      </c>
      <c r="S2">
        <v>0</v>
      </c>
      <c r="T2">
        <v>0</v>
      </c>
      <c r="U2">
        <v>0</v>
      </c>
    </row>
    <row r="3" spans="1:21">
      <c r="A3" t="s">
        <v>2636</v>
      </c>
      <c r="B3" t="s">
        <v>2639</v>
      </c>
      <c r="C3" t="s">
        <v>2615</v>
      </c>
      <c r="D3" t="s">
        <v>2638</v>
      </c>
      <c r="E3">
        <v>2</v>
      </c>
      <c r="F3" t="str">
        <f t="shared" ref="F3:F65" si="0">A3&amp;"_"&amp;B3</f>
        <v>Alveolata_Apicomplexa</v>
      </c>
      <c r="G3" t="s">
        <v>2638</v>
      </c>
      <c r="H3" t="str">
        <f t="shared" ref="H3:H65" si="1">F3&amp;"_"&amp;G3</f>
        <v>Alveolata_Apicomplexa_10-80µm</v>
      </c>
      <c r="I3">
        <v>0</v>
      </c>
      <c r="J3">
        <v>0</v>
      </c>
      <c r="K3">
        <v>0</v>
      </c>
      <c r="L3">
        <v>0</v>
      </c>
      <c r="M3">
        <v>0</v>
      </c>
      <c r="N3">
        <v>0</v>
      </c>
      <c r="O3">
        <v>0</v>
      </c>
      <c r="P3">
        <v>0</v>
      </c>
      <c r="Q3">
        <v>0</v>
      </c>
      <c r="R3">
        <v>0</v>
      </c>
      <c r="S3">
        <v>0</v>
      </c>
      <c r="T3">
        <v>0</v>
      </c>
      <c r="U3">
        <v>0</v>
      </c>
    </row>
    <row r="4" spans="1:21">
      <c r="A4" t="s">
        <v>2636</v>
      </c>
      <c r="B4" t="s">
        <v>2640</v>
      </c>
      <c r="C4" t="s">
        <v>2615</v>
      </c>
      <c r="D4" t="s">
        <v>2638</v>
      </c>
      <c r="E4">
        <v>3</v>
      </c>
      <c r="F4" t="str">
        <f t="shared" si="0"/>
        <v>Alveolata_Colpodellida</v>
      </c>
      <c r="G4" t="s">
        <v>2638</v>
      </c>
      <c r="H4" t="str">
        <f t="shared" si="1"/>
        <v>Alveolata_Colpodellida_10-80µm</v>
      </c>
      <c r="I4">
        <v>0</v>
      </c>
      <c r="J4">
        <v>0</v>
      </c>
      <c r="K4">
        <v>0</v>
      </c>
      <c r="L4">
        <v>0</v>
      </c>
      <c r="M4">
        <v>0</v>
      </c>
      <c r="N4">
        <v>45.3333333333333</v>
      </c>
      <c r="O4">
        <v>0</v>
      </c>
      <c r="P4">
        <v>4</v>
      </c>
      <c r="Q4">
        <v>0</v>
      </c>
      <c r="R4">
        <v>0</v>
      </c>
      <c r="S4">
        <v>0</v>
      </c>
      <c r="T4">
        <v>0</v>
      </c>
      <c r="U4">
        <v>56.666666666666664</v>
      </c>
    </row>
    <row r="5" spans="1:21">
      <c r="A5" t="s">
        <v>2636</v>
      </c>
      <c r="B5" t="s">
        <v>2641</v>
      </c>
      <c r="C5" t="s">
        <v>2615</v>
      </c>
      <c r="D5" t="s">
        <v>2638</v>
      </c>
      <c r="E5">
        <v>4</v>
      </c>
      <c r="F5" t="str">
        <f t="shared" si="0"/>
        <v>Alveolata_Ciliophora</v>
      </c>
      <c r="G5" t="s">
        <v>2638</v>
      </c>
      <c r="H5" t="str">
        <f t="shared" si="1"/>
        <v>Alveolata_Ciliophora_10-80µm</v>
      </c>
      <c r="I5">
        <v>21076</v>
      </c>
      <c r="J5">
        <v>6766</v>
      </c>
      <c r="K5">
        <v>7159.3333333333358</v>
      </c>
      <c r="L5">
        <v>10365.333333333327</v>
      </c>
      <c r="M5">
        <v>11534.5</v>
      </c>
      <c r="N5">
        <v>6293.3333333333321</v>
      </c>
      <c r="O5">
        <v>3993.6666666666656</v>
      </c>
      <c r="P5">
        <v>8316.3333333333303</v>
      </c>
      <c r="Q5">
        <v>7374</v>
      </c>
      <c r="R5">
        <v>3985.3333333333335</v>
      </c>
      <c r="S5">
        <v>4896.666666666667</v>
      </c>
      <c r="T5">
        <v>5357.9999999999991</v>
      </c>
      <c r="U5">
        <v>5462.6666666666688</v>
      </c>
    </row>
    <row r="6" spans="1:21">
      <c r="A6" t="s">
        <v>2636</v>
      </c>
      <c r="B6" t="s">
        <v>2642</v>
      </c>
      <c r="C6" t="s">
        <v>2615</v>
      </c>
      <c r="D6" t="s">
        <v>2638</v>
      </c>
      <c r="E6">
        <v>5</v>
      </c>
      <c r="F6" t="str">
        <f t="shared" si="0"/>
        <v>Alveolata_Colponemidia</v>
      </c>
      <c r="G6" t="s">
        <v>2638</v>
      </c>
      <c r="H6" t="str">
        <f t="shared" si="1"/>
        <v>Alveolata_Colponemidia_10-80µm</v>
      </c>
      <c r="I6">
        <v>61.5</v>
      </c>
      <c r="J6">
        <v>0</v>
      </c>
      <c r="K6">
        <v>0</v>
      </c>
      <c r="L6">
        <v>0</v>
      </c>
      <c r="M6">
        <v>0</v>
      </c>
      <c r="N6">
        <v>5.333333333333333</v>
      </c>
      <c r="O6">
        <v>9</v>
      </c>
      <c r="P6">
        <v>0</v>
      </c>
      <c r="Q6">
        <v>15.5</v>
      </c>
      <c r="R6">
        <v>0.66666666666666696</v>
      </c>
      <c r="S6">
        <v>0</v>
      </c>
      <c r="T6">
        <v>0</v>
      </c>
      <c r="U6">
        <v>12.666666666666668</v>
      </c>
    </row>
    <row r="7" spans="1:21">
      <c r="A7" t="s">
        <v>2636</v>
      </c>
      <c r="B7" t="s">
        <v>2643</v>
      </c>
      <c r="C7" t="s">
        <v>2612</v>
      </c>
      <c r="D7" t="s">
        <v>2638</v>
      </c>
      <c r="E7">
        <v>6</v>
      </c>
      <c r="F7" t="str">
        <f t="shared" si="0"/>
        <v>Alveolata_Dinophyceae</v>
      </c>
      <c r="G7" t="s">
        <v>2638</v>
      </c>
      <c r="H7" t="str">
        <f t="shared" si="1"/>
        <v>Alveolata_Dinophyceae_10-80µm</v>
      </c>
      <c r="I7">
        <v>2132</v>
      </c>
      <c r="J7">
        <v>744.66666666666595</v>
      </c>
      <c r="K7">
        <v>926.33333333333337</v>
      </c>
      <c r="L7">
        <v>876.66666666666663</v>
      </c>
      <c r="M7">
        <v>807.5</v>
      </c>
      <c r="N7">
        <v>1049.6666666666665</v>
      </c>
      <c r="O7">
        <v>680.33333333333337</v>
      </c>
      <c r="P7">
        <v>925.33333333333326</v>
      </c>
      <c r="Q7">
        <v>870.5</v>
      </c>
      <c r="R7">
        <v>818.00000000000068</v>
      </c>
      <c r="S7">
        <v>940.66666666666708</v>
      </c>
      <c r="T7">
        <v>718.00000000000011</v>
      </c>
      <c r="U7">
        <v>756.33333333333348</v>
      </c>
    </row>
    <row r="8" spans="1:21">
      <c r="A8" t="s">
        <v>2636</v>
      </c>
      <c r="B8" t="s">
        <v>2644</v>
      </c>
      <c r="C8" t="s">
        <v>2615</v>
      </c>
      <c r="D8" t="s">
        <v>2638</v>
      </c>
      <c r="E8">
        <v>7</v>
      </c>
      <c r="F8" t="str">
        <f t="shared" si="0"/>
        <v>Alveolata_Ellobiopsidae</v>
      </c>
      <c r="G8" t="s">
        <v>2638</v>
      </c>
      <c r="H8" t="str">
        <f t="shared" si="1"/>
        <v>Alveolata_Ellobiopsidae_10-80µm</v>
      </c>
      <c r="I8">
        <v>0</v>
      </c>
      <c r="J8">
        <v>0</v>
      </c>
      <c r="K8">
        <v>0</v>
      </c>
      <c r="L8">
        <v>0</v>
      </c>
      <c r="M8">
        <v>0</v>
      </c>
      <c r="N8">
        <v>0</v>
      </c>
      <c r="O8">
        <v>0</v>
      </c>
      <c r="P8">
        <v>0</v>
      </c>
      <c r="Q8">
        <v>0</v>
      </c>
      <c r="R8">
        <v>0</v>
      </c>
      <c r="S8">
        <v>0</v>
      </c>
      <c r="T8">
        <v>0</v>
      </c>
      <c r="U8">
        <v>0</v>
      </c>
    </row>
    <row r="9" spans="1:21">
      <c r="A9" t="s">
        <v>2636</v>
      </c>
      <c r="B9" t="s">
        <v>2645</v>
      </c>
      <c r="C9" t="s">
        <v>2615</v>
      </c>
      <c r="D9" t="s">
        <v>2638</v>
      </c>
      <c r="E9">
        <v>8</v>
      </c>
      <c r="F9" t="str">
        <f t="shared" si="0"/>
        <v>Alveolata_Perkinsozoa</v>
      </c>
      <c r="G9" t="s">
        <v>2638</v>
      </c>
      <c r="H9" t="str">
        <f t="shared" si="1"/>
        <v>Alveolata_Perkinsozoa_10-80µm</v>
      </c>
      <c r="I9">
        <v>0</v>
      </c>
      <c r="J9">
        <v>0</v>
      </c>
      <c r="K9">
        <v>0</v>
      </c>
      <c r="L9">
        <v>0</v>
      </c>
      <c r="M9">
        <v>0</v>
      </c>
      <c r="N9">
        <v>0</v>
      </c>
      <c r="O9">
        <v>0</v>
      </c>
      <c r="P9">
        <v>0</v>
      </c>
      <c r="Q9">
        <v>0</v>
      </c>
      <c r="R9">
        <v>0</v>
      </c>
      <c r="S9">
        <v>0</v>
      </c>
      <c r="T9">
        <v>0</v>
      </c>
      <c r="U9">
        <v>0</v>
      </c>
    </row>
    <row r="10" spans="1:21">
      <c r="A10" t="s">
        <v>2646</v>
      </c>
      <c r="B10" t="s">
        <v>2647</v>
      </c>
      <c r="C10" t="s">
        <v>2615</v>
      </c>
      <c r="D10" t="s">
        <v>2638</v>
      </c>
      <c r="E10">
        <v>9</v>
      </c>
      <c r="F10" t="str">
        <f t="shared" si="0"/>
        <v>Rhizaria_Acantharea</v>
      </c>
      <c r="G10" t="s">
        <v>2638</v>
      </c>
      <c r="H10" t="str">
        <f t="shared" si="1"/>
        <v>Rhizaria_Acantharea_10-80µm</v>
      </c>
      <c r="I10">
        <v>17</v>
      </c>
      <c r="J10">
        <v>21.666666666666632</v>
      </c>
      <c r="K10">
        <v>13.333333333333334</v>
      </c>
      <c r="L10">
        <v>22</v>
      </c>
      <c r="M10">
        <v>7</v>
      </c>
      <c r="N10">
        <v>8.3333333333333339</v>
      </c>
      <c r="O10">
        <v>2.6666666666666665</v>
      </c>
      <c r="P10">
        <v>6.666666666666667</v>
      </c>
      <c r="Q10">
        <v>31</v>
      </c>
      <c r="R10">
        <v>3</v>
      </c>
      <c r="S10">
        <v>20.6666666666667</v>
      </c>
      <c r="T10">
        <v>9</v>
      </c>
      <c r="U10">
        <v>20.3333333333333</v>
      </c>
    </row>
    <row r="11" spans="1:21">
      <c r="A11" t="s">
        <v>2646</v>
      </c>
      <c r="B11" t="s">
        <v>2648</v>
      </c>
      <c r="C11" t="s">
        <v>2615</v>
      </c>
      <c r="D11" t="s">
        <v>2638</v>
      </c>
      <c r="E11">
        <v>10</v>
      </c>
      <c r="F11" t="str">
        <f t="shared" si="0"/>
        <v>Rhizaria_Endomyxa</v>
      </c>
      <c r="G11" t="s">
        <v>2638</v>
      </c>
      <c r="H11" t="str">
        <f t="shared" si="1"/>
        <v>Rhizaria_Endomyxa_10-80µm</v>
      </c>
      <c r="I11">
        <v>68</v>
      </c>
      <c r="J11">
        <v>39.333333333333329</v>
      </c>
      <c r="K11">
        <v>0.66666666666666696</v>
      </c>
      <c r="L11">
        <v>0</v>
      </c>
      <c r="M11">
        <v>0</v>
      </c>
      <c r="N11">
        <v>199.66666666666666</v>
      </c>
      <c r="O11">
        <v>56.666666666666664</v>
      </c>
      <c r="P11">
        <v>410.66666666666703</v>
      </c>
      <c r="Q11">
        <v>0</v>
      </c>
      <c r="R11">
        <v>9.6666666666666661</v>
      </c>
      <c r="S11">
        <v>121.66666666666667</v>
      </c>
      <c r="T11">
        <v>74.666666666666671</v>
      </c>
      <c r="U11">
        <v>158</v>
      </c>
    </row>
    <row r="12" spans="1:21">
      <c r="A12" t="s">
        <v>2646</v>
      </c>
      <c r="B12" t="s">
        <v>2649</v>
      </c>
      <c r="C12" t="s">
        <v>2615</v>
      </c>
      <c r="D12" t="s">
        <v>2638</v>
      </c>
      <c r="E12">
        <v>11</v>
      </c>
      <c r="F12" t="str">
        <f t="shared" si="0"/>
        <v>Rhizaria_Cercozoa</v>
      </c>
      <c r="G12" t="s">
        <v>2638</v>
      </c>
      <c r="H12" t="str">
        <f t="shared" si="1"/>
        <v>Rhizaria_Cercozoa_10-80µm</v>
      </c>
      <c r="I12">
        <v>1242.5</v>
      </c>
      <c r="J12">
        <v>787.66666666666652</v>
      </c>
      <c r="K12">
        <v>543</v>
      </c>
      <c r="L12">
        <v>1196.3333333333333</v>
      </c>
      <c r="M12">
        <v>463.5</v>
      </c>
      <c r="N12">
        <v>639.3333333333336</v>
      </c>
      <c r="O12">
        <v>513.99999999999989</v>
      </c>
      <c r="P12">
        <v>899.66666666666686</v>
      </c>
      <c r="Q12">
        <v>629.5</v>
      </c>
      <c r="R12">
        <v>816.66666666666708</v>
      </c>
      <c r="S12">
        <v>906</v>
      </c>
      <c r="T12">
        <v>1269.0000000000002</v>
      </c>
      <c r="U12">
        <v>980.33333333333303</v>
      </c>
    </row>
    <row r="13" spans="1:21">
      <c r="A13" t="s">
        <v>2646</v>
      </c>
      <c r="B13" t="s">
        <v>2650</v>
      </c>
      <c r="C13" t="s">
        <v>2615</v>
      </c>
      <c r="D13" t="s">
        <v>2638</v>
      </c>
      <c r="E13">
        <v>12</v>
      </c>
      <c r="F13" t="str">
        <f t="shared" si="0"/>
        <v>Rhizaria_Foraminifera</v>
      </c>
      <c r="G13" t="s">
        <v>2638</v>
      </c>
      <c r="H13" t="str">
        <f t="shared" si="1"/>
        <v>Rhizaria_Foraminifera_10-80µm</v>
      </c>
      <c r="I13">
        <v>0</v>
      </c>
      <c r="J13">
        <v>4.666666666666667</v>
      </c>
      <c r="K13">
        <v>1.3333333333333333</v>
      </c>
      <c r="L13">
        <v>2.3333333333333335</v>
      </c>
      <c r="M13">
        <v>1.5</v>
      </c>
      <c r="N13">
        <v>16.666666666666668</v>
      </c>
      <c r="O13">
        <v>0</v>
      </c>
      <c r="P13">
        <v>0</v>
      </c>
      <c r="Q13">
        <v>0</v>
      </c>
      <c r="R13">
        <v>0</v>
      </c>
      <c r="S13">
        <v>0</v>
      </c>
      <c r="T13">
        <v>0</v>
      </c>
      <c r="U13">
        <v>0</v>
      </c>
    </row>
    <row r="14" spans="1:21">
      <c r="A14" t="s">
        <v>2646</v>
      </c>
      <c r="B14" t="s">
        <v>2651</v>
      </c>
      <c r="C14" t="s">
        <v>2615</v>
      </c>
      <c r="D14" t="s">
        <v>2638</v>
      </c>
      <c r="E14">
        <v>13</v>
      </c>
      <c r="F14" t="str">
        <f t="shared" si="0"/>
        <v>Rhizaria_Polycystinea</v>
      </c>
      <c r="G14" t="s">
        <v>2638</v>
      </c>
      <c r="H14" t="str">
        <f t="shared" si="1"/>
        <v>Rhizaria_Polycystinea_10-80µm</v>
      </c>
      <c r="I14">
        <v>58.5</v>
      </c>
      <c r="J14">
        <v>43.666666666666664</v>
      </c>
      <c r="K14">
        <v>61.666666666666664</v>
      </c>
      <c r="L14">
        <v>30</v>
      </c>
      <c r="M14">
        <v>53</v>
      </c>
      <c r="N14">
        <v>8.3333333333333339</v>
      </c>
      <c r="O14">
        <v>37.333333333333336</v>
      </c>
      <c r="P14">
        <v>57</v>
      </c>
      <c r="Q14">
        <v>49.5</v>
      </c>
      <c r="R14">
        <v>44</v>
      </c>
      <c r="S14">
        <v>29.666666666666668</v>
      </c>
      <c r="T14">
        <v>55.666666666666664</v>
      </c>
      <c r="U14">
        <v>65</v>
      </c>
    </row>
    <row r="15" spans="1:21">
      <c r="A15" t="s">
        <v>2646</v>
      </c>
      <c r="B15" t="s">
        <v>2652</v>
      </c>
      <c r="C15" t="s">
        <v>2615</v>
      </c>
      <c r="D15" t="s">
        <v>2638</v>
      </c>
      <c r="E15">
        <v>14</v>
      </c>
      <c r="F15" t="str">
        <f t="shared" si="0"/>
        <v>Rhizaria_unclassified</v>
      </c>
      <c r="G15" t="s">
        <v>2638</v>
      </c>
      <c r="H15" t="str">
        <f t="shared" si="1"/>
        <v>Rhizaria_unclassified_10-80µm</v>
      </c>
      <c r="I15">
        <v>0</v>
      </c>
      <c r="J15">
        <v>119.66666666666666</v>
      </c>
      <c r="K15">
        <v>111.3333333333334</v>
      </c>
      <c r="L15">
        <v>70.333333333333343</v>
      </c>
      <c r="M15">
        <v>81.5</v>
      </c>
      <c r="N15">
        <v>99.333333333333329</v>
      </c>
      <c r="O15">
        <v>131</v>
      </c>
      <c r="P15">
        <v>98.333333333333329</v>
      </c>
      <c r="Q15">
        <v>178</v>
      </c>
      <c r="R15">
        <v>95.666666666666657</v>
      </c>
      <c r="S15">
        <v>83</v>
      </c>
      <c r="T15">
        <v>168.33333333333334</v>
      </c>
      <c r="U15">
        <v>136.33333333333334</v>
      </c>
    </row>
    <row r="16" spans="1:21">
      <c r="A16" t="s">
        <v>2653</v>
      </c>
      <c r="B16" t="s">
        <v>2654</v>
      </c>
      <c r="C16" t="s">
        <v>2612</v>
      </c>
      <c r="D16" t="s">
        <v>2638</v>
      </c>
      <c r="E16">
        <v>15</v>
      </c>
      <c r="F16" t="str">
        <f t="shared" si="0"/>
        <v>Stramenopila_Bacillariophyta</v>
      </c>
      <c r="G16" t="s">
        <v>2638</v>
      </c>
      <c r="H16" t="str">
        <f t="shared" si="1"/>
        <v>Stramenopila_Bacillariophyta_10-80µm</v>
      </c>
      <c r="I16">
        <v>9977</v>
      </c>
      <c r="J16">
        <v>31512.333333333332</v>
      </c>
      <c r="K16">
        <v>32080.666666666664</v>
      </c>
      <c r="L16">
        <v>23009.666666666631</v>
      </c>
      <c r="M16">
        <v>29077.5</v>
      </c>
      <c r="N16">
        <v>33812.333333333328</v>
      </c>
      <c r="O16">
        <v>37802.333333333336</v>
      </c>
      <c r="P16">
        <v>28846.333333333336</v>
      </c>
      <c r="Q16">
        <v>29475</v>
      </c>
      <c r="R16">
        <v>35320.666666666708</v>
      </c>
      <c r="S16">
        <v>31996.333333333332</v>
      </c>
      <c r="T16">
        <v>31983.666666666664</v>
      </c>
      <c r="U16">
        <v>33914.666666666628</v>
      </c>
    </row>
    <row r="17" spans="1:21">
      <c r="A17" t="s">
        <v>2653</v>
      </c>
      <c r="B17" t="s">
        <v>2655</v>
      </c>
      <c r="C17" t="s">
        <v>2615</v>
      </c>
      <c r="D17" t="s">
        <v>2638</v>
      </c>
      <c r="E17">
        <v>16</v>
      </c>
      <c r="F17" t="str">
        <f t="shared" si="0"/>
        <v>Stramenopila_Bicosecida</v>
      </c>
      <c r="G17" t="s">
        <v>2638</v>
      </c>
      <c r="H17" t="str">
        <f t="shared" si="1"/>
        <v>Stramenopila_Bicosecida_10-80µm</v>
      </c>
      <c r="I17">
        <v>2394</v>
      </c>
      <c r="J17">
        <v>532.33333333333337</v>
      </c>
      <c r="K17">
        <v>584.33333333333405</v>
      </c>
      <c r="L17">
        <v>1002.6666666666667</v>
      </c>
      <c r="M17">
        <v>1203.5</v>
      </c>
      <c r="N17">
        <v>747.33333333333303</v>
      </c>
      <c r="O17">
        <v>252.33333333333331</v>
      </c>
      <c r="P17">
        <v>679</v>
      </c>
      <c r="Q17">
        <v>507</v>
      </c>
      <c r="R17">
        <v>440.33333333333331</v>
      </c>
      <c r="S17">
        <v>625.33333333333337</v>
      </c>
      <c r="T17">
        <v>860</v>
      </c>
      <c r="U17">
        <v>639.33333333333303</v>
      </c>
    </row>
    <row r="18" spans="1:21">
      <c r="A18" t="s">
        <v>2653</v>
      </c>
      <c r="B18" t="s">
        <v>2656</v>
      </c>
      <c r="C18" t="s">
        <v>2615</v>
      </c>
      <c r="D18" t="s">
        <v>2638</v>
      </c>
      <c r="E18">
        <v>17</v>
      </c>
      <c r="F18" t="str">
        <f t="shared" si="0"/>
        <v>Stramenopila_Blastocystidae</v>
      </c>
      <c r="G18" t="s">
        <v>2638</v>
      </c>
      <c r="H18" t="str">
        <f t="shared" si="1"/>
        <v>Stramenopila_Blastocystidae_10-80µm</v>
      </c>
      <c r="I18">
        <v>0</v>
      </c>
      <c r="J18">
        <v>27.666666666666668</v>
      </c>
      <c r="K18">
        <v>42</v>
      </c>
      <c r="L18">
        <v>49.666666666666671</v>
      </c>
      <c r="M18">
        <v>40</v>
      </c>
      <c r="N18">
        <v>31</v>
      </c>
      <c r="O18">
        <v>24</v>
      </c>
      <c r="P18">
        <v>89</v>
      </c>
      <c r="Q18">
        <v>101.5</v>
      </c>
      <c r="R18">
        <v>72.666666666666671</v>
      </c>
      <c r="S18">
        <v>52</v>
      </c>
      <c r="T18">
        <v>59</v>
      </c>
      <c r="U18">
        <v>58.333333333333329</v>
      </c>
    </row>
    <row r="19" spans="1:21">
      <c r="A19" t="s">
        <v>2653</v>
      </c>
      <c r="B19" t="s">
        <v>2652</v>
      </c>
      <c r="D19" t="s">
        <v>2638</v>
      </c>
      <c r="E19">
        <v>18</v>
      </c>
      <c r="F19" t="str">
        <f t="shared" si="0"/>
        <v>Stramenopila_unclassified</v>
      </c>
      <c r="G19" t="s">
        <v>2638</v>
      </c>
      <c r="H19" t="str">
        <f t="shared" si="1"/>
        <v>Stramenopila_unclassified_10-80µm</v>
      </c>
      <c r="I19">
        <v>31.5</v>
      </c>
      <c r="J19">
        <v>40</v>
      </c>
      <c r="K19">
        <v>48.666666666666664</v>
      </c>
      <c r="L19">
        <v>136.66666666666669</v>
      </c>
      <c r="M19">
        <v>2.5</v>
      </c>
      <c r="N19">
        <v>27.333333333333336</v>
      </c>
      <c r="O19">
        <v>44.000000000000007</v>
      </c>
      <c r="P19">
        <v>70</v>
      </c>
      <c r="Q19">
        <v>19.5</v>
      </c>
      <c r="R19">
        <v>119.66666666666666</v>
      </c>
      <c r="S19">
        <v>81.333333333333343</v>
      </c>
      <c r="T19">
        <v>28</v>
      </c>
      <c r="U19">
        <v>57.333333333333329</v>
      </c>
    </row>
    <row r="20" spans="1:21">
      <c r="A20" t="s">
        <v>2653</v>
      </c>
      <c r="B20" t="s">
        <v>2657</v>
      </c>
      <c r="C20" t="s">
        <v>2615</v>
      </c>
      <c r="D20" t="s">
        <v>2638</v>
      </c>
      <c r="E20">
        <v>19</v>
      </c>
      <c r="F20" t="str">
        <f t="shared" si="0"/>
        <v>Stramenopila_Chrysophyceae</v>
      </c>
      <c r="G20" t="s">
        <v>2638</v>
      </c>
      <c r="H20" t="str">
        <f t="shared" si="1"/>
        <v>Stramenopila_Chrysophyceae_10-80µm</v>
      </c>
      <c r="I20">
        <v>1.5</v>
      </c>
      <c r="J20">
        <v>1.3333333333333333</v>
      </c>
      <c r="K20">
        <v>2.333333333333333</v>
      </c>
      <c r="L20">
        <v>2.6666666666666665</v>
      </c>
      <c r="M20">
        <v>2.5</v>
      </c>
      <c r="N20">
        <v>1.6666666666666667</v>
      </c>
      <c r="O20">
        <v>1</v>
      </c>
      <c r="P20">
        <v>0</v>
      </c>
      <c r="Q20">
        <v>0</v>
      </c>
      <c r="R20">
        <v>0</v>
      </c>
      <c r="S20">
        <v>2</v>
      </c>
      <c r="T20">
        <v>1</v>
      </c>
      <c r="U20">
        <v>6.666666666666667</v>
      </c>
    </row>
    <row r="21" spans="1:21">
      <c r="A21" t="s">
        <v>2653</v>
      </c>
      <c r="B21" t="s">
        <v>2658</v>
      </c>
      <c r="C21" t="s">
        <v>2612</v>
      </c>
      <c r="D21" t="s">
        <v>2638</v>
      </c>
      <c r="E21">
        <v>20</v>
      </c>
      <c r="F21" t="str">
        <f t="shared" si="0"/>
        <v>Stramenopila_Chrysomerophyceae</v>
      </c>
      <c r="G21" t="s">
        <v>2638</v>
      </c>
      <c r="H21" t="str">
        <f t="shared" si="1"/>
        <v>Stramenopila_Chrysomerophyceae_10-80µm</v>
      </c>
      <c r="I21">
        <v>393.5</v>
      </c>
      <c r="J21">
        <v>970.33333333333303</v>
      </c>
      <c r="K21">
        <v>644.33333333333337</v>
      </c>
      <c r="L21">
        <v>2119.6666666666665</v>
      </c>
      <c r="M21">
        <v>780</v>
      </c>
      <c r="N21">
        <v>519.33333333333337</v>
      </c>
      <c r="O21">
        <v>537.66666666666663</v>
      </c>
      <c r="P21">
        <v>889.33333333333337</v>
      </c>
      <c r="Q21">
        <v>1161.5</v>
      </c>
      <c r="R21">
        <v>766.66666666666663</v>
      </c>
      <c r="S21">
        <v>867</v>
      </c>
      <c r="T21">
        <v>802.66666666666697</v>
      </c>
      <c r="U21">
        <v>1124.6666666666667</v>
      </c>
    </row>
    <row r="22" spans="1:21">
      <c r="A22" t="s">
        <v>2653</v>
      </c>
      <c r="B22" t="s">
        <v>2659</v>
      </c>
      <c r="C22" t="s">
        <v>2615</v>
      </c>
      <c r="D22" t="s">
        <v>2638</v>
      </c>
      <c r="E22">
        <v>21</v>
      </c>
      <c r="F22" t="str">
        <f t="shared" si="0"/>
        <v>Stramenopila_Developea</v>
      </c>
      <c r="G22" t="s">
        <v>2638</v>
      </c>
      <c r="H22" t="str">
        <f t="shared" si="1"/>
        <v>Stramenopila_Developea_10-80µm</v>
      </c>
      <c r="I22">
        <v>0</v>
      </c>
      <c r="J22">
        <v>0</v>
      </c>
      <c r="K22">
        <v>2</v>
      </c>
      <c r="L22">
        <v>0</v>
      </c>
      <c r="M22">
        <v>0</v>
      </c>
      <c r="N22">
        <v>0</v>
      </c>
      <c r="O22">
        <v>0.66666666666666696</v>
      </c>
      <c r="P22">
        <v>1.6666666666666667</v>
      </c>
      <c r="Q22">
        <v>0</v>
      </c>
      <c r="R22">
        <v>0</v>
      </c>
      <c r="S22">
        <v>0</v>
      </c>
      <c r="T22">
        <v>0</v>
      </c>
      <c r="U22">
        <v>0</v>
      </c>
    </row>
    <row r="23" spans="1:21">
      <c r="A23" t="s">
        <v>2653</v>
      </c>
      <c r="B23" t="s">
        <v>2660</v>
      </c>
      <c r="C23" t="s">
        <v>2612</v>
      </c>
      <c r="D23" t="s">
        <v>2638</v>
      </c>
      <c r="E23">
        <v>22</v>
      </c>
      <c r="F23" t="str">
        <f t="shared" si="0"/>
        <v>Stramenopila_Dictyochiphyceae</v>
      </c>
      <c r="G23" t="s">
        <v>2638</v>
      </c>
      <c r="H23" t="str">
        <f t="shared" si="1"/>
        <v>Stramenopila_Dictyochiphyceae_10-80µm</v>
      </c>
      <c r="I23">
        <v>5174.5</v>
      </c>
      <c r="J23">
        <v>6835.3333333333367</v>
      </c>
      <c r="K23">
        <v>6065.3333333333303</v>
      </c>
      <c r="L23">
        <v>8525</v>
      </c>
      <c r="M23">
        <v>4151</v>
      </c>
      <c r="N23">
        <v>4563.666666666667</v>
      </c>
      <c r="O23">
        <v>4310</v>
      </c>
      <c r="P23">
        <v>6645.333333333333</v>
      </c>
      <c r="Q23">
        <v>7507</v>
      </c>
      <c r="R23">
        <v>5269.6666666666661</v>
      </c>
      <c r="S23">
        <v>6729.666666666667</v>
      </c>
      <c r="T23">
        <v>6163</v>
      </c>
      <c r="U23">
        <v>4429.6666666666661</v>
      </c>
    </row>
    <row r="24" spans="1:21">
      <c r="A24" t="s">
        <v>2653</v>
      </c>
      <c r="B24" t="s">
        <v>2661</v>
      </c>
      <c r="C24" t="s">
        <v>2612</v>
      </c>
      <c r="D24" t="s">
        <v>2638</v>
      </c>
      <c r="E24">
        <v>23</v>
      </c>
      <c r="F24" t="str">
        <f t="shared" si="0"/>
        <v>Stramenopila_Eustigmatophyceae</v>
      </c>
      <c r="G24" t="s">
        <v>2638</v>
      </c>
      <c r="H24" t="str">
        <f t="shared" si="1"/>
        <v>Stramenopila_Eustigmatophyceae_10-80µm</v>
      </c>
      <c r="I24">
        <v>0</v>
      </c>
      <c r="J24">
        <v>0</v>
      </c>
      <c r="K24">
        <v>0</v>
      </c>
      <c r="L24">
        <v>0</v>
      </c>
      <c r="M24">
        <v>0</v>
      </c>
      <c r="N24">
        <v>0</v>
      </c>
      <c r="O24">
        <v>0</v>
      </c>
      <c r="P24">
        <v>0</v>
      </c>
      <c r="Q24">
        <v>0</v>
      </c>
      <c r="R24">
        <v>0</v>
      </c>
      <c r="S24">
        <v>0</v>
      </c>
      <c r="T24">
        <v>0</v>
      </c>
      <c r="U24">
        <v>0</v>
      </c>
    </row>
    <row r="25" spans="1:21">
      <c r="A25" t="s">
        <v>2653</v>
      </c>
      <c r="B25" t="s">
        <v>2662</v>
      </c>
      <c r="C25" t="s">
        <v>2615</v>
      </c>
      <c r="D25" t="s">
        <v>2638</v>
      </c>
      <c r="E25">
        <v>24</v>
      </c>
      <c r="F25" t="str">
        <f t="shared" si="0"/>
        <v>Stramenopila_Hyphochytriomycetes</v>
      </c>
      <c r="G25" t="s">
        <v>2638</v>
      </c>
      <c r="H25" t="str">
        <f t="shared" si="1"/>
        <v>Stramenopila_Hyphochytriomycetes_10-80µm</v>
      </c>
      <c r="I25">
        <v>0</v>
      </c>
      <c r="J25">
        <v>0</v>
      </c>
      <c r="K25">
        <v>0</v>
      </c>
      <c r="L25">
        <v>0</v>
      </c>
      <c r="M25">
        <v>0</v>
      </c>
      <c r="N25">
        <v>0</v>
      </c>
      <c r="O25">
        <v>0</v>
      </c>
      <c r="P25">
        <v>0</v>
      </c>
      <c r="Q25">
        <v>0</v>
      </c>
      <c r="R25">
        <v>0</v>
      </c>
      <c r="S25">
        <v>0</v>
      </c>
      <c r="T25">
        <v>0</v>
      </c>
      <c r="U25">
        <v>0</v>
      </c>
    </row>
    <row r="26" spans="1:21">
      <c r="A26" t="s">
        <v>2653</v>
      </c>
      <c r="B26" t="s">
        <v>2663</v>
      </c>
      <c r="C26" t="s">
        <v>2615</v>
      </c>
      <c r="D26" t="s">
        <v>2638</v>
      </c>
      <c r="E26">
        <v>25</v>
      </c>
      <c r="F26" t="str">
        <f t="shared" si="0"/>
        <v>Stramenopila_Labyrinthulomycetes</v>
      </c>
      <c r="G26" t="s">
        <v>2638</v>
      </c>
      <c r="H26" t="str">
        <f t="shared" si="1"/>
        <v>Stramenopila_Labyrinthulomycetes_10-80µm</v>
      </c>
      <c r="I26">
        <v>0</v>
      </c>
      <c r="J26">
        <v>1.6666666666666667</v>
      </c>
      <c r="K26">
        <v>4</v>
      </c>
      <c r="L26">
        <v>0</v>
      </c>
      <c r="M26">
        <v>0</v>
      </c>
      <c r="N26">
        <v>0</v>
      </c>
      <c r="O26">
        <v>0.66666666666666696</v>
      </c>
      <c r="P26">
        <v>0</v>
      </c>
      <c r="Q26">
        <v>0</v>
      </c>
      <c r="R26">
        <v>0</v>
      </c>
      <c r="S26">
        <v>17.666666666666668</v>
      </c>
      <c r="T26">
        <v>3.3333333333333335</v>
      </c>
      <c r="U26">
        <v>10.333333333333332</v>
      </c>
    </row>
    <row r="27" spans="1:21">
      <c r="A27" t="s">
        <v>2653</v>
      </c>
      <c r="B27" t="s">
        <v>2664</v>
      </c>
      <c r="C27" t="s">
        <v>2615</v>
      </c>
      <c r="D27" t="s">
        <v>2638</v>
      </c>
      <c r="E27">
        <v>26</v>
      </c>
      <c r="F27" t="str">
        <f t="shared" si="0"/>
        <v>Stramenopila_Oomycetes</v>
      </c>
      <c r="G27" t="s">
        <v>2638</v>
      </c>
      <c r="H27" t="str">
        <f t="shared" si="1"/>
        <v>Stramenopila_Oomycetes_10-80µm</v>
      </c>
      <c r="I27">
        <v>16.5</v>
      </c>
      <c r="J27">
        <v>14</v>
      </c>
      <c r="K27">
        <v>0</v>
      </c>
      <c r="L27">
        <v>0</v>
      </c>
      <c r="M27">
        <v>0</v>
      </c>
      <c r="N27">
        <v>0.66666666666666696</v>
      </c>
      <c r="O27">
        <v>0</v>
      </c>
      <c r="P27">
        <v>0</v>
      </c>
      <c r="Q27">
        <v>0</v>
      </c>
      <c r="R27">
        <v>0</v>
      </c>
      <c r="S27">
        <v>0</v>
      </c>
      <c r="T27">
        <v>0</v>
      </c>
      <c r="U27">
        <v>8.3333333333333339</v>
      </c>
    </row>
    <row r="28" spans="1:21">
      <c r="A28" t="s">
        <v>2653</v>
      </c>
      <c r="B28" t="s">
        <v>2665</v>
      </c>
      <c r="C28" t="s">
        <v>2612</v>
      </c>
      <c r="D28" t="s">
        <v>2638</v>
      </c>
      <c r="E28">
        <v>27</v>
      </c>
      <c r="F28" t="str">
        <f t="shared" si="0"/>
        <v>Stramenopila_Pelagophyceae</v>
      </c>
      <c r="G28" t="s">
        <v>2638</v>
      </c>
      <c r="H28" t="str">
        <f t="shared" si="1"/>
        <v>Stramenopila_Pelagophyceae_10-80µm</v>
      </c>
      <c r="I28">
        <v>412.5</v>
      </c>
      <c r="J28">
        <v>66.333333333333343</v>
      </c>
      <c r="K28">
        <v>94.666666666666671</v>
      </c>
      <c r="L28">
        <v>486</v>
      </c>
      <c r="M28">
        <v>38</v>
      </c>
      <c r="N28">
        <v>57</v>
      </c>
      <c r="O28">
        <v>91.666666666666671</v>
      </c>
      <c r="P28">
        <v>131</v>
      </c>
      <c r="Q28">
        <v>229.5</v>
      </c>
      <c r="R28">
        <v>78.666666666666671</v>
      </c>
      <c r="S28">
        <v>142</v>
      </c>
      <c r="T28">
        <v>243</v>
      </c>
      <c r="U28">
        <v>129.33333333333334</v>
      </c>
    </row>
    <row r="29" spans="1:21">
      <c r="A29" t="s">
        <v>2653</v>
      </c>
      <c r="B29" t="s">
        <v>2666</v>
      </c>
      <c r="C29" t="s">
        <v>2612</v>
      </c>
      <c r="D29" t="s">
        <v>2638</v>
      </c>
      <c r="E29">
        <v>28</v>
      </c>
      <c r="F29" t="str">
        <f t="shared" si="0"/>
        <v>Stramenopila_Phaeothamniophyceae</v>
      </c>
      <c r="G29" t="s">
        <v>2638</v>
      </c>
      <c r="H29" t="str">
        <f t="shared" si="1"/>
        <v>Stramenopila_Phaeothamniophyceae_10-80µm</v>
      </c>
      <c r="I29">
        <v>0</v>
      </c>
      <c r="J29">
        <v>1.3333333333333333</v>
      </c>
      <c r="K29">
        <v>1</v>
      </c>
      <c r="L29">
        <v>0</v>
      </c>
      <c r="M29">
        <v>0</v>
      </c>
      <c r="N29">
        <v>0</v>
      </c>
      <c r="O29">
        <v>0</v>
      </c>
      <c r="P29">
        <v>0</v>
      </c>
      <c r="Q29">
        <v>0</v>
      </c>
      <c r="R29">
        <v>0</v>
      </c>
      <c r="S29">
        <v>0</v>
      </c>
      <c r="T29">
        <v>0.66666666666666696</v>
      </c>
      <c r="U29">
        <v>0</v>
      </c>
    </row>
    <row r="30" spans="1:21">
      <c r="A30" t="s">
        <v>2653</v>
      </c>
      <c r="B30" t="s">
        <v>2667</v>
      </c>
      <c r="C30" t="s">
        <v>2612</v>
      </c>
      <c r="D30" t="s">
        <v>2638</v>
      </c>
      <c r="E30">
        <v>29</v>
      </c>
      <c r="F30" t="str">
        <f t="shared" si="0"/>
        <v>Stramenopila_Pirsoniales</v>
      </c>
      <c r="G30" t="s">
        <v>2638</v>
      </c>
      <c r="H30" t="str">
        <f t="shared" si="1"/>
        <v>Stramenopila_Pirsoniales_10-80µm</v>
      </c>
      <c r="I30">
        <v>0</v>
      </c>
      <c r="J30">
        <v>0</v>
      </c>
      <c r="K30">
        <v>0</v>
      </c>
      <c r="L30">
        <v>0</v>
      </c>
      <c r="M30">
        <v>0</v>
      </c>
      <c r="N30">
        <v>0</v>
      </c>
      <c r="O30">
        <v>0</v>
      </c>
      <c r="P30">
        <v>0</v>
      </c>
      <c r="Q30">
        <v>0</v>
      </c>
      <c r="R30">
        <v>0</v>
      </c>
      <c r="S30">
        <v>0</v>
      </c>
      <c r="T30">
        <v>0</v>
      </c>
      <c r="U30">
        <v>0</v>
      </c>
    </row>
    <row r="31" spans="1:21">
      <c r="A31" t="s">
        <v>2653</v>
      </c>
      <c r="B31" t="s">
        <v>2668</v>
      </c>
      <c r="C31" t="s">
        <v>2612</v>
      </c>
      <c r="D31" t="s">
        <v>2638</v>
      </c>
      <c r="E31">
        <v>30</v>
      </c>
      <c r="F31" t="str">
        <f t="shared" si="0"/>
        <v>Stramenopila_PX-clade</v>
      </c>
      <c r="G31" t="s">
        <v>2638</v>
      </c>
      <c r="H31" t="str">
        <f t="shared" si="1"/>
        <v>Stramenopila_PX-clade_10-80µm</v>
      </c>
      <c r="I31">
        <v>955.5</v>
      </c>
      <c r="J31">
        <v>690.66666666666663</v>
      </c>
      <c r="K31">
        <v>777.33333333333292</v>
      </c>
      <c r="L31">
        <v>752.00000000000011</v>
      </c>
      <c r="M31">
        <v>529</v>
      </c>
      <c r="N31">
        <v>758.00000000000034</v>
      </c>
      <c r="O31">
        <v>516</v>
      </c>
      <c r="P31">
        <v>803.33333333333326</v>
      </c>
      <c r="Q31">
        <v>642</v>
      </c>
      <c r="R31">
        <v>581</v>
      </c>
      <c r="S31">
        <v>863.33333333333337</v>
      </c>
      <c r="T31">
        <v>875.66666666666697</v>
      </c>
      <c r="U31">
        <v>604.66666666666663</v>
      </c>
    </row>
    <row r="32" spans="1:21">
      <c r="A32" t="s">
        <v>2653</v>
      </c>
      <c r="B32" t="s">
        <v>2669</v>
      </c>
      <c r="C32" t="s">
        <v>2612</v>
      </c>
      <c r="D32" t="s">
        <v>2638</v>
      </c>
      <c r="E32">
        <v>31</v>
      </c>
      <c r="F32" t="str">
        <f t="shared" si="0"/>
        <v>Stramenopila_Raphidophyceae</v>
      </c>
      <c r="G32" t="s">
        <v>2638</v>
      </c>
      <c r="H32" t="str">
        <f t="shared" si="1"/>
        <v>Stramenopila_Raphidophyceae_10-80µm</v>
      </c>
      <c r="I32">
        <v>0</v>
      </c>
      <c r="J32">
        <v>34.666666666666664</v>
      </c>
      <c r="K32">
        <v>0</v>
      </c>
      <c r="L32">
        <v>0</v>
      </c>
      <c r="M32">
        <v>0</v>
      </c>
      <c r="N32">
        <v>1</v>
      </c>
      <c r="O32">
        <v>0</v>
      </c>
      <c r="P32">
        <v>14.666666666666666</v>
      </c>
      <c r="Q32">
        <v>0</v>
      </c>
      <c r="R32">
        <v>4.333333333333333</v>
      </c>
      <c r="S32">
        <v>5</v>
      </c>
      <c r="T32">
        <v>0</v>
      </c>
      <c r="U32">
        <v>2.3333333333333335</v>
      </c>
    </row>
    <row r="33" spans="1:21">
      <c r="A33" t="s">
        <v>2653</v>
      </c>
      <c r="B33" t="s">
        <v>2670</v>
      </c>
      <c r="C33" t="s">
        <v>2612</v>
      </c>
      <c r="D33" t="s">
        <v>2638</v>
      </c>
      <c r="E33">
        <v>32</v>
      </c>
      <c r="F33" t="str">
        <f t="shared" si="0"/>
        <v>Stramenopila_Synurophyceae</v>
      </c>
      <c r="G33" t="s">
        <v>2638</v>
      </c>
      <c r="H33" t="str">
        <f t="shared" si="1"/>
        <v>Stramenopila_Synurophyceae_10-80µm</v>
      </c>
      <c r="I33">
        <v>474</v>
      </c>
      <c r="J33">
        <v>276.66666666666669</v>
      </c>
      <c r="K33">
        <v>356.33333333333366</v>
      </c>
      <c r="L33">
        <v>593.33333333333337</v>
      </c>
      <c r="M33">
        <v>167</v>
      </c>
      <c r="N33">
        <v>254.66666666666669</v>
      </c>
      <c r="O33">
        <v>274.66666666666669</v>
      </c>
      <c r="P33">
        <v>533</v>
      </c>
      <c r="Q33">
        <v>243</v>
      </c>
      <c r="R33">
        <v>321.66666666666669</v>
      </c>
      <c r="S33">
        <v>482</v>
      </c>
      <c r="T33">
        <v>355</v>
      </c>
      <c r="U33">
        <v>349.66666666666663</v>
      </c>
    </row>
    <row r="34" spans="1:21">
      <c r="A34" t="s">
        <v>2636</v>
      </c>
      <c r="B34" t="s">
        <v>2637</v>
      </c>
      <c r="C34" t="s">
        <v>2615</v>
      </c>
      <c r="D34" t="s">
        <v>2671</v>
      </c>
      <c r="E34">
        <v>33</v>
      </c>
      <c r="F34" t="str">
        <f t="shared" si="0"/>
        <v>Alveolata_Acavomonas</v>
      </c>
      <c r="G34" t="s">
        <v>2671</v>
      </c>
      <c r="H34" t="str">
        <f t="shared" si="1"/>
        <v>Alveolata_Acavomonas_2-10µm</v>
      </c>
      <c r="I34">
        <v>0</v>
      </c>
      <c r="J34">
        <v>0</v>
      </c>
      <c r="K34">
        <v>0</v>
      </c>
      <c r="L34">
        <v>0</v>
      </c>
      <c r="M34">
        <v>0</v>
      </c>
      <c r="N34">
        <v>0</v>
      </c>
      <c r="O34">
        <v>0</v>
      </c>
      <c r="P34">
        <v>0</v>
      </c>
      <c r="Q34">
        <v>0</v>
      </c>
      <c r="R34">
        <v>0</v>
      </c>
      <c r="S34">
        <v>0</v>
      </c>
      <c r="T34">
        <v>0</v>
      </c>
      <c r="U34">
        <v>0</v>
      </c>
    </row>
    <row r="35" spans="1:21">
      <c r="A35" t="s">
        <v>2636</v>
      </c>
      <c r="B35" t="s">
        <v>2639</v>
      </c>
      <c r="C35" t="s">
        <v>2615</v>
      </c>
      <c r="D35" t="s">
        <v>2671</v>
      </c>
      <c r="E35">
        <v>34</v>
      </c>
      <c r="F35" t="str">
        <f t="shared" si="0"/>
        <v>Alveolata_Apicomplexa</v>
      </c>
      <c r="G35" t="s">
        <v>2671</v>
      </c>
      <c r="H35" t="str">
        <f t="shared" si="1"/>
        <v>Alveolata_Apicomplexa_2-10µm</v>
      </c>
      <c r="I35">
        <v>0</v>
      </c>
      <c r="J35">
        <v>0</v>
      </c>
      <c r="K35">
        <v>0</v>
      </c>
      <c r="L35">
        <v>0</v>
      </c>
      <c r="M35">
        <v>0</v>
      </c>
      <c r="N35">
        <v>0</v>
      </c>
      <c r="O35">
        <v>0</v>
      </c>
      <c r="P35">
        <v>0</v>
      </c>
      <c r="Q35">
        <v>0</v>
      </c>
      <c r="R35">
        <v>0</v>
      </c>
      <c r="S35">
        <v>0</v>
      </c>
      <c r="T35">
        <v>0</v>
      </c>
      <c r="U35">
        <v>0</v>
      </c>
    </row>
    <row r="36" spans="1:21">
      <c r="A36" t="s">
        <v>2636</v>
      </c>
      <c r="B36" t="s">
        <v>2640</v>
      </c>
      <c r="C36" t="s">
        <v>2615</v>
      </c>
      <c r="D36" t="s">
        <v>2671</v>
      </c>
      <c r="E36">
        <v>35</v>
      </c>
      <c r="F36" t="str">
        <f t="shared" si="0"/>
        <v>Alveolata_Colpodellida</v>
      </c>
      <c r="G36" t="s">
        <v>2671</v>
      </c>
      <c r="H36" t="str">
        <f t="shared" si="1"/>
        <v>Alveolata_Colpodellida_2-10µm</v>
      </c>
      <c r="I36">
        <v>0</v>
      </c>
      <c r="J36">
        <v>6</v>
      </c>
      <c r="K36">
        <v>27.333333333333332</v>
      </c>
      <c r="L36">
        <v>16.666666666666664</v>
      </c>
      <c r="M36">
        <v>8.5</v>
      </c>
      <c r="N36">
        <v>15.666666666666668</v>
      </c>
      <c r="O36">
        <v>12.333333333333334</v>
      </c>
      <c r="P36">
        <v>13.666666666666666</v>
      </c>
      <c r="Q36">
        <v>0</v>
      </c>
      <c r="R36">
        <v>15.666666666666666</v>
      </c>
      <c r="S36">
        <v>15</v>
      </c>
      <c r="T36">
        <v>29</v>
      </c>
      <c r="U36">
        <v>0</v>
      </c>
    </row>
    <row r="37" spans="1:21">
      <c r="A37" t="s">
        <v>2636</v>
      </c>
      <c r="B37" t="s">
        <v>2641</v>
      </c>
      <c r="C37" t="s">
        <v>2615</v>
      </c>
      <c r="D37" t="s">
        <v>2671</v>
      </c>
      <c r="E37">
        <v>36</v>
      </c>
      <c r="F37" t="str">
        <f t="shared" si="0"/>
        <v>Alveolata_Ciliophora</v>
      </c>
      <c r="G37" t="s">
        <v>2671</v>
      </c>
      <c r="H37" t="str">
        <f t="shared" si="1"/>
        <v>Alveolata_Ciliophora_2-10µm</v>
      </c>
      <c r="I37">
        <v>21895</v>
      </c>
      <c r="J37">
        <v>9055.0000000000018</v>
      </c>
      <c r="K37">
        <v>10436.66666666667</v>
      </c>
      <c r="L37">
        <v>10162.999999999998</v>
      </c>
      <c r="M37">
        <v>16189.5</v>
      </c>
      <c r="N37">
        <v>6806.6666666666652</v>
      </c>
      <c r="O37">
        <v>6596.0000000000009</v>
      </c>
      <c r="P37">
        <v>9810.0000000000018</v>
      </c>
      <c r="Q37">
        <v>10338</v>
      </c>
      <c r="R37">
        <v>5360.3333333333303</v>
      </c>
      <c r="S37">
        <v>5145</v>
      </c>
      <c r="T37">
        <v>7812.0000000000045</v>
      </c>
      <c r="U37">
        <v>12511.000000000002</v>
      </c>
    </row>
    <row r="38" spans="1:21">
      <c r="A38" t="s">
        <v>2636</v>
      </c>
      <c r="B38" t="s">
        <v>2642</v>
      </c>
      <c r="C38" t="s">
        <v>2615</v>
      </c>
      <c r="D38" t="s">
        <v>2671</v>
      </c>
      <c r="E38">
        <v>37</v>
      </c>
      <c r="F38" t="str">
        <f t="shared" si="0"/>
        <v>Alveolata_Colponemidia</v>
      </c>
      <c r="G38" t="s">
        <v>2671</v>
      </c>
      <c r="H38" t="str">
        <f t="shared" si="1"/>
        <v>Alveolata_Colponemidia_2-10µm</v>
      </c>
      <c r="I38">
        <v>0</v>
      </c>
      <c r="J38">
        <v>2</v>
      </c>
      <c r="K38">
        <v>1</v>
      </c>
      <c r="L38">
        <v>31</v>
      </c>
      <c r="M38">
        <v>0</v>
      </c>
      <c r="N38">
        <v>32.333333333333336</v>
      </c>
      <c r="O38">
        <v>0</v>
      </c>
      <c r="P38">
        <v>2</v>
      </c>
      <c r="Q38">
        <v>0</v>
      </c>
      <c r="R38">
        <v>0</v>
      </c>
      <c r="S38">
        <v>2.3333333333333335</v>
      </c>
      <c r="T38">
        <v>0</v>
      </c>
      <c r="U38">
        <v>0</v>
      </c>
    </row>
    <row r="39" spans="1:21">
      <c r="A39" t="s">
        <v>2636</v>
      </c>
      <c r="B39" t="s">
        <v>2643</v>
      </c>
      <c r="C39" t="s">
        <v>2612</v>
      </c>
      <c r="D39" t="s">
        <v>2671</v>
      </c>
      <c r="E39">
        <v>38</v>
      </c>
      <c r="F39" t="str">
        <f t="shared" si="0"/>
        <v>Alveolata_Dinophyceae</v>
      </c>
      <c r="G39" t="s">
        <v>2671</v>
      </c>
      <c r="H39" t="str">
        <f t="shared" si="1"/>
        <v>Alveolata_Dinophyceae_2-10µm</v>
      </c>
      <c r="I39">
        <v>1857</v>
      </c>
      <c r="J39">
        <v>1406.0000000000005</v>
      </c>
      <c r="K39">
        <v>1206.666666666667</v>
      </c>
      <c r="L39">
        <v>1513.3333333333333</v>
      </c>
      <c r="M39">
        <v>1938.5</v>
      </c>
      <c r="N39">
        <v>1292.666666666667</v>
      </c>
      <c r="O39">
        <v>1949.6666666666667</v>
      </c>
      <c r="P39">
        <v>1574.3333333333335</v>
      </c>
      <c r="Q39">
        <v>1593.5</v>
      </c>
      <c r="R39">
        <v>1826.0000000000032</v>
      </c>
      <c r="S39">
        <v>2017.333333333333</v>
      </c>
      <c r="T39">
        <v>1733.6666666666665</v>
      </c>
      <c r="U39">
        <v>1998.3333333333335</v>
      </c>
    </row>
    <row r="40" spans="1:21">
      <c r="A40" t="s">
        <v>2636</v>
      </c>
      <c r="B40" t="s">
        <v>2644</v>
      </c>
      <c r="C40" t="s">
        <v>2615</v>
      </c>
      <c r="D40" t="s">
        <v>2671</v>
      </c>
      <c r="E40">
        <v>39</v>
      </c>
      <c r="F40" t="str">
        <f t="shared" si="0"/>
        <v>Alveolata_Ellobiopsidae</v>
      </c>
      <c r="G40" t="s">
        <v>2671</v>
      </c>
      <c r="H40" t="str">
        <f t="shared" si="1"/>
        <v>Alveolata_Ellobiopsidae_2-10µm</v>
      </c>
      <c r="I40">
        <v>0</v>
      </c>
      <c r="J40">
        <v>0</v>
      </c>
      <c r="K40">
        <v>0</v>
      </c>
      <c r="L40">
        <v>0</v>
      </c>
      <c r="M40">
        <v>0</v>
      </c>
      <c r="N40">
        <v>0</v>
      </c>
      <c r="O40">
        <v>0</v>
      </c>
      <c r="P40">
        <v>0</v>
      </c>
      <c r="Q40">
        <v>0</v>
      </c>
      <c r="R40">
        <v>0</v>
      </c>
      <c r="S40">
        <v>0</v>
      </c>
      <c r="T40">
        <v>0</v>
      </c>
      <c r="U40">
        <v>0</v>
      </c>
    </row>
    <row r="41" spans="1:21">
      <c r="A41" t="s">
        <v>2636</v>
      </c>
      <c r="B41" t="s">
        <v>2645</v>
      </c>
      <c r="C41" t="s">
        <v>2615</v>
      </c>
      <c r="D41" t="s">
        <v>2671</v>
      </c>
      <c r="E41">
        <v>40</v>
      </c>
      <c r="F41" t="str">
        <f t="shared" si="0"/>
        <v>Alveolata_Perkinsozoa</v>
      </c>
      <c r="G41" t="s">
        <v>2671</v>
      </c>
      <c r="H41" t="str">
        <f t="shared" si="1"/>
        <v>Alveolata_Perkinsozoa_2-10µm</v>
      </c>
      <c r="I41">
        <v>0</v>
      </c>
      <c r="J41">
        <v>0</v>
      </c>
      <c r="K41">
        <v>0</v>
      </c>
      <c r="L41">
        <v>0</v>
      </c>
      <c r="M41">
        <v>0</v>
      </c>
      <c r="N41">
        <v>0</v>
      </c>
      <c r="O41">
        <v>0</v>
      </c>
      <c r="P41">
        <v>0</v>
      </c>
      <c r="Q41">
        <v>0</v>
      </c>
      <c r="R41">
        <v>0</v>
      </c>
      <c r="S41">
        <v>0</v>
      </c>
      <c r="T41">
        <v>0</v>
      </c>
      <c r="U41">
        <v>0</v>
      </c>
    </row>
    <row r="42" spans="1:21">
      <c r="A42" t="s">
        <v>2646</v>
      </c>
      <c r="B42" t="s">
        <v>2647</v>
      </c>
      <c r="C42" t="s">
        <v>2615</v>
      </c>
      <c r="D42" t="s">
        <v>2671</v>
      </c>
      <c r="E42">
        <v>41</v>
      </c>
      <c r="F42" t="str">
        <f t="shared" si="0"/>
        <v>Rhizaria_Acantharea</v>
      </c>
      <c r="G42" t="s">
        <v>2671</v>
      </c>
      <c r="H42" t="str">
        <f t="shared" si="1"/>
        <v>Rhizaria_Acantharea_2-10µm</v>
      </c>
      <c r="I42">
        <v>0</v>
      </c>
      <c r="J42">
        <v>18.333333333333332</v>
      </c>
      <c r="K42">
        <v>28.333333333333332</v>
      </c>
      <c r="L42">
        <v>17</v>
      </c>
      <c r="M42">
        <v>45</v>
      </c>
      <c r="N42">
        <v>40</v>
      </c>
      <c r="O42">
        <v>17</v>
      </c>
      <c r="P42">
        <v>61</v>
      </c>
      <c r="Q42">
        <v>0</v>
      </c>
      <c r="R42">
        <v>52.333333333333336</v>
      </c>
      <c r="S42">
        <v>23.666666666666668</v>
      </c>
      <c r="T42">
        <v>22</v>
      </c>
      <c r="U42">
        <v>42.666666666666664</v>
      </c>
    </row>
    <row r="43" spans="1:21">
      <c r="A43" t="s">
        <v>2646</v>
      </c>
      <c r="B43" t="s">
        <v>2648</v>
      </c>
      <c r="C43" t="s">
        <v>2615</v>
      </c>
      <c r="D43" t="s">
        <v>2671</v>
      </c>
      <c r="E43">
        <v>42</v>
      </c>
      <c r="F43" t="str">
        <f t="shared" si="0"/>
        <v>Rhizaria_Endomyxa</v>
      </c>
      <c r="G43" t="s">
        <v>2671</v>
      </c>
      <c r="H43" t="str">
        <f t="shared" si="1"/>
        <v>Rhizaria_Endomyxa_2-10µm</v>
      </c>
      <c r="I43">
        <v>68</v>
      </c>
      <c r="J43">
        <v>21.999999999999968</v>
      </c>
      <c r="K43">
        <v>149.66666666666666</v>
      </c>
      <c r="L43">
        <v>49.333333333333329</v>
      </c>
      <c r="M43">
        <v>27.5</v>
      </c>
      <c r="N43">
        <v>77.333333333333329</v>
      </c>
      <c r="O43">
        <v>110.99999999999997</v>
      </c>
      <c r="P43">
        <v>100.33333333333333</v>
      </c>
      <c r="Q43">
        <v>0</v>
      </c>
      <c r="R43">
        <v>82.666666666666657</v>
      </c>
      <c r="S43">
        <v>10</v>
      </c>
      <c r="T43">
        <v>113.66666666666666</v>
      </c>
      <c r="U43">
        <v>41</v>
      </c>
    </row>
    <row r="44" spans="1:21">
      <c r="A44" t="s">
        <v>2646</v>
      </c>
      <c r="B44" t="s">
        <v>2649</v>
      </c>
      <c r="C44" t="s">
        <v>2615</v>
      </c>
      <c r="D44" t="s">
        <v>2671</v>
      </c>
      <c r="E44">
        <v>43</v>
      </c>
      <c r="F44" t="str">
        <f t="shared" si="0"/>
        <v>Rhizaria_Cercozoa</v>
      </c>
      <c r="G44" t="s">
        <v>2671</v>
      </c>
      <c r="H44" t="str">
        <f t="shared" si="1"/>
        <v>Rhizaria_Cercozoa_2-10µm</v>
      </c>
      <c r="I44">
        <v>2547</v>
      </c>
      <c r="J44">
        <v>1852.6666666666665</v>
      </c>
      <c r="K44">
        <v>1810.6666666666667</v>
      </c>
      <c r="L44">
        <v>1483.0000000000009</v>
      </c>
      <c r="M44">
        <v>1881.5</v>
      </c>
      <c r="N44">
        <v>2194</v>
      </c>
      <c r="O44">
        <v>2201.6666666666665</v>
      </c>
      <c r="P44">
        <v>2049.6666666666661</v>
      </c>
      <c r="Q44">
        <v>2316.5</v>
      </c>
      <c r="R44">
        <v>2625.0000000000036</v>
      </c>
      <c r="S44">
        <v>2261</v>
      </c>
      <c r="T44">
        <v>2352.333333333333</v>
      </c>
      <c r="U44">
        <v>2299.6666666666665</v>
      </c>
    </row>
    <row r="45" spans="1:21">
      <c r="A45" t="s">
        <v>2646</v>
      </c>
      <c r="B45" t="s">
        <v>2650</v>
      </c>
      <c r="C45" t="s">
        <v>2615</v>
      </c>
      <c r="D45" t="s">
        <v>2671</v>
      </c>
      <c r="E45">
        <v>44</v>
      </c>
      <c r="F45" t="str">
        <f t="shared" si="0"/>
        <v>Rhizaria_Foraminifera</v>
      </c>
      <c r="G45" t="s">
        <v>2671</v>
      </c>
      <c r="H45" t="str">
        <f t="shared" si="1"/>
        <v>Rhizaria_Foraminifera_2-10µm</v>
      </c>
      <c r="I45">
        <v>0</v>
      </c>
      <c r="J45">
        <v>15</v>
      </c>
      <c r="K45">
        <v>13.333333333333334</v>
      </c>
      <c r="L45">
        <v>9</v>
      </c>
      <c r="M45">
        <v>5</v>
      </c>
      <c r="N45">
        <v>24.666666666666668</v>
      </c>
      <c r="O45">
        <v>11</v>
      </c>
      <c r="P45">
        <v>6</v>
      </c>
      <c r="Q45">
        <v>0</v>
      </c>
      <c r="R45">
        <v>31</v>
      </c>
      <c r="S45">
        <v>20</v>
      </c>
      <c r="T45">
        <v>12.666666666666666</v>
      </c>
      <c r="U45">
        <v>14.666666666666666</v>
      </c>
    </row>
    <row r="46" spans="1:21">
      <c r="A46" t="s">
        <v>2646</v>
      </c>
      <c r="B46" t="s">
        <v>2651</v>
      </c>
      <c r="C46" t="s">
        <v>2615</v>
      </c>
      <c r="D46" t="s">
        <v>2671</v>
      </c>
      <c r="E46">
        <v>45</v>
      </c>
      <c r="F46" t="str">
        <f t="shared" si="0"/>
        <v>Rhizaria_Polycystinea</v>
      </c>
      <c r="G46" t="s">
        <v>2671</v>
      </c>
      <c r="H46" t="str">
        <f t="shared" si="1"/>
        <v>Rhizaria_Polycystinea_2-10µm</v>
      </c>
      <c r="I46">
        <v>135</v>
      </c>
      <c r="J46">
        <v>91.666666666666671</v>
      </c>
      <c r="K46">
        <v>78.666666666666671</v>
      </c>
      <c r="L46">
        <v>106.666666666667</v>
      </c>
      <c r="M46">
        <v>86</v>
      </c>
      <c r="N46">
        <v>106</v>
      </c>
      <c r="O46">
        <v>71.333333333333329</v>
      </c>
      <c r="P46">
        <v>84.333333333333329</v>
      </c>
      <c r="Q46">
        <v>123</v>
      </c>
      <c r="R46">
        <v>121</v>
      </c>
      <c r="S46">
        <v>149.66666666666666</v>
      </c>
      <c r="T46">
        <v>80.3333333333333</v>
      </c>
      <c r="U46">
        <v>81.333333333333329</v>
      </c>
    </row>
    <row r="47" spans="1:21">
      <c r="A47" t="s">
        <v>2646</v>
      </c>
      <c r="B47" t="s">
        <v>2652</v>
      </c>
      <c r="C47" t="s">
        <v>2615</v>
      </c>
      <c r="D47" t="s">
        <v>2671</v>
      </c>
      <c r="E47">
        <v>46</v>
      </c>
      <c r="F47" t="str">
        <f t="shared" si="0"/>
        <v>Rhizaria_unclassified</v>
      </c>
      <c r="G47" t="s">
        <v>2671</v>
      </c>
      <c r="H47" t="str">
        <f t="shared" si="1"/>
        <v>Rhizaria_unclassified_2-10µm</v>
      </c>
      <c r="I47">
        <v>33.5</v>
      </c>
      <c r="J47">
        <v>4.333333333333333</v>
      </c>
      <c r="K47">
        <v>13.666666666666668</v>
      </c>
      <c r="L47">
        <v>19.999999999999964</v>
      </c>
      <c r="M47">
        <v>24</v>
      </c>
      <c r="N47">
        <v>20.333333333333332</v>
      </c>
      <c r="O47">
        <v>7</v>
      </c>
      <c r="P47">
        <v>37</v>
      </c>
      <c r="Q47">
        <v>0</v>
      </c>
      <c r="R47">
        <v>28.666666666666664</v>
      </c>
      <c r="S47">
        <v>59.333333333333336</v>
      </c>
      <c r="T47">
        <v>52.333333333333336</v>
      </c>
      <c r="U47">
        <v>54.333333333333364</v>
      </c>
    </row>
    <row r="48" spans="1:21">
      <c r="A48" t="s">
        <v>2653</v>
      </c>
      <c r="B48" t="s">
        <v>2654</v>
      </c>
      <c r="C48" t="s">
        <v>2612</v>
      </c>
      <c r="D48" t="s">
        <v>2671</v>
      </c>
      <c r="E48">
        <v>47</v>
      </c>
      <c r="F48" t="str">
        <f t="shared" si="0"/>
        <v>Stramenopila_Bacillariophyta</v>
      </c>
      <c r="G48" t="s">
        <v>2671</v>
      </c>
      <c r="H48" t="str">
        <f t="shared" si="1"/>
        <v>Stramenopila_Bacillariophyta_2-10µm</v>
      </c>
      <c r="I48">
        <v>10500</v>
      </c>
      <c r="J48">
        <v>10257.999999999998</v>
      </c>
      <c r="K48">
        <v>7398.9999999999991</v>
      </c>
      <c r="L48">
        <v>16088.333333333328</v>
      </c>
      <c r="M48">
        <v>10616.5</v>
      </c>
      <c r="N48">
        <v>10050</v>
      </c>
      <c r="O48">
        <v>9138.9999999999964</v>
      </c>
      <c r="P48">
        <v>9800.6666666666661</v>
      </c>
      <c r="Q48">
        <v>8765.5</v>
      </c>
      <c r="R48">
        <v>10465.666666666666</v>
      </c>
      <c r="S48">
        <v>11897.999999999998</v>
      </c>
      <c r="T48">
        <v>13439.666666666668</v>
      </c>
      <c r="U48">
        <v>10340</v>
      </c>
    </row>
    <row r="49" spans="1:21">
      <c r="A49" t="s">
        <v>2653</v>
      </c>
      <c r="B49" t="s">
        <v>2655</v>
      </c>
      <c r="C49" t="s">
        <v>2615</v>
      </c>
      <c r="D49" t="s">
        <v>2671</v>
      </c>
      <c r="E49">
        <v>48</v>
      </c>
      <c r="F49" t="str">
        <f t="shared" si="0"/>
        <v>Stramenopila_Bicosecida</v>
      </c>
      <c r="G49" t="s">
        <v>2671</v>
      </c>
      <c r="H49" t="str">
        <f t="shared" si="1"/>
        <v>Stramenopila_Bicosecida_2-10µm</v>
      </c>
      <c r="I49">
        <v>1398</v>
      </c>
      <c r="J49">
        <v>889</v>
      </c>
      <c r="K49">
        <v>1285.3333333333335</v>
      </c>
      <c r="L49">
        <v>1555.333333333333</v>
      </c>
      <c r="M49">
        <v>1708</v>
      </c>
      <c r="N49">
        <v>1271.3333333333335</v>
      </c>
      <c r="O49">
        <v>891.66666666666674</v>
      </c>
      <c r="P49">
        <v>1491.3333333333333</v>
      </c>
      <c r="Q49">
        <v>1778</v>
      </c>
      <c r="R49">
        <v>1533.3333333333333</v>
      </c>
      <c r="S49">
        <v>1357.3333333333335</v>
      </c>
      <c r="T49">
        <v>1911.6666666666667</v>
      </c>
      <c r="U49">
        <v>1973.6666666666665</v>
      </c>
    </row>
    <row r="50" spans="1:21">
      <c r="A50" t="s">
        <v>2653</v>
      </c>
      <c r="B50" t="s">
        <v>2656</v>
      </c>
      <c r="C50" t="s">
        <v>2615</v>
      </c>
      <c r="D50" t="s">
        <v>2671</v>
      </c>
      <c r="E50">
        <v>49</v>
      </c>
      <c r="F50" t="str">
        <f t="shared" si="0"/>
        <v>Stramenopila_Blastocystidae</v>
      </c>
      <c r="G50" t="s">
        <v>2671</v>
      </c>
      <c r="H50" t="str">
        <f t="shared" si="1"/>
        <v>Stramenopila_Blastocystidae_2-10µm</v>
      </c>
      <c r="I50">
        <v>56</v>
      </c>
      <c r="J50">
        <v>122.66666666666666</v>
      </c>
      <c r="K50">
        <v>60.6666666666667</v>
      </c>
      <c r="L50">
        <v>106.33333333333333</v>
      </c>
      <c r="M50">
        <v>55.5</v>
      </c>
      <c r="N50">
        <v>110.66666666666666</v>
      </c>
      <c r="O50">
        <v>107.66666666666667</v>
      </c>
      <c r="P50">
        <v>77.666666666666671</v>
      </c>
      <c r="Q50">
        <v>97</v>
      </c>
      <c r="R50">
        <v>130.33333333333331</v>
      </c>
      <c r="S50">
        <v>127.33333333333334</v>
      </c>
      <c r="T50">
        <v>76.333333333333343</v>
      </c>
      <c r="U50">
        <v>72</v>
      </c>
    </row>
    <row r="51" spans="1:21">
      <c r="A51" t="s">
        <v>2653</v>
      </c>
      <c r="B51" t="s">
        <v>2652</v>
      </c>
      <c r="D51" t="s">
        <v>2671</v>
      </c>
      <c r="E51">
        <v>50</v>
      </c>
      <c r="F51" t="str">
        <f t="shared" si="0"/>
        <v>Stramenopila_unclassified</v>
      </c>
      <c r="G51" t="s">
        <v>2671</v>
      </c>
      <c r="H51" t="str">
        <f t="shared" si="1"/>
        <v>Stramenopila_unclassified_2-10µm</v>
      </c>
      <c r="I51">
        <v>83.5</v>
      </c>
      <c r="J51">
        <v>185</v>
      </c>
      <c r="K51">
        <v>165.33333333333331</v>
      </c>
      <c r="L51">
        <v>118.66666666666666</v>
      </c>
      <c r="M51">
        <v>122.5</v>
      </c>
      <c r="N51">
        <v>186.66666666666669</v>
      </c>
      <c r="O51">
        <v>148</v>
      </c>
      <c r="P51">
        <v>165.33333333333331</v>
      </c>
      <c r="Q51">
        <v>233.5</v>
      </c>
      <c r="R51">
        <v>211.33333333333334</v>
      </c>
      <c r="S51">
        <v>254.66666666666666</v>
      </c>
      <c r="T51">
        <v>248</v>
      </c>
      <c r="U51">
        <v>203.33333333333331</v>
      </c>
    </row>
    <row r="52" spans="1:21">
      <c r="A52" t="s">
        <v>2653</v>
      </c>
      <c r="B52" t="s">
        <v>2657</v>
      </c>
      <c r="C52" t="s">
        <v>2615</v>
      </c>
      <c r="D52" t="s">
        <v>2671</v>
      </c>
      <c r="E52">
        <v>51</v>
      </c>
      <c r="F52" t="str">
        <f t="shared" si="0"/>
        <v>Stramenopila_Chrysophyceae</v>
      </c>
      <c r="G52" t="s">
        <v>2671</v>
      </c>
      <c r="H52" t="str">
        <f t="shared" si="1"/>
        <v>Stramenopila_Chrysophyceae_2-10µm</v>
      </c>
      <c r="I52">
        <v>339</v>
      </c>
      <c r="J52">
        <v>7</v>
      </c>
      <c r="K52">
        <v>12.666666666666668</v>
      </c>
      <c r="L52">
        <v>4.666666666666667</v>
      </c>
      <c r="M52">
        <v>2.5</v>
      </c>
      <c r="N52">
        <v>8.6666666666666679</v>
      </c>
      <c r="O52">
        <v>6.666666666666667</v>
      </c>
      <c r="P52">
        <v>26</v>
      </c>
      <c r="Q52">
        <v>0</v>
      </c>
      <c r="R52">
        <v>14</v>
      </c>
      <c r="S52">
        <v>27</v>
      </c>
      <c r="T52">
        <v>6.0000000000000009</v>
      </c>
      <c r="U52">
        <v>1</v>
      </c>
    </row>
    <row r="53" spans="1:21">
      <c r="A53" t="s">
        <v>2653</v>
      </c>
      <c r="B53" t="s">
        <v>2658</v>
      </c>
      <c r="C53" t="s">
        <v>2612</v>
      </c>
      <c r="D53" t="s">
        <v>2671</v>
      </c>
      <c r="E53">
        <v>52</v>
      </c>
      <c r="F53" t="str">
        <f t="shared" si="0"/>
        <v>Stramenopila_Chrysomerophyceae</v>
      </c>
      <c r="G53" t="s">
        <v>2671</v>
      </c>
      <c r="H53" t="str">
        <f t="shared" si="1"/>
        <v>Stramenopila_Chrysomerophyceae_2-10µm</v>
      </c>
      <c r="I53">
        <v>272.5</v>
      </c>
      <c r="J53">
        <v>2214.3333333333335</v>
      </c>
      <c r="K53">
        <v>2348</v>
      </c>
      <c r="L53">
        <v>2330.3333333333298</v>
      </c>
      <c r="M53">
        <v>3091.5</v>
      </c>
      <c r="N53">
        <v>2346.3333333333335</v>
      </c>
      <c r="O53">
        <v>2569</v>
      </c>
      <c r="P53">
        <v>2547.3333333333335</v>
      </c>
      <c r="Q53">
        <v>3844.5</v>
      </c>
      <c r="R53">
        <v>2701.9999999999964</v>
      </c>
      <c r="S53">
        <v>1851</v>
      </c>
      <c r="T53">
        <v>1913.3333333333333</v>
      </c>
      <c r="U53">
        <v>3546.6666666666665</v>
      </c>
    </row>
    <row r="54" spans="1:21">
      <c r="A54" t="s">
        <v>2653</v>
      </c>
      <c r="B54" t="s">
        <v>2659</v>
      </c>
      <c r="C54" t="s">
        <v>2615</v>
      </c>
      <c r="D54" t="s">
        <v>2671</v>
      </c>
      <c r="E54">
        <v>53</v>
      </c>
      <c r="F54" t="str">
        <f t="shared" si="0"/>
        <v>Stramenopila_Developea</v>
      </c>
      <c r="G54" t="s">
        <v>2671</v>
      </c>
      <c r="H54" t="str">
        <f t="shared" si="1"/>
        <v>Stramenopila_Developea_2-10µm</v>
      </c>
      <c r="I54">
        <v>0</v>
      </c>
      <c r="J54">
        <v>0</v>
      </c>
      <c r="K54">
        <v>0</v>
      </c>
      <c r="L54">
        <v>0</v>
      </c>
      <c r="M54">
        <v>0</v>
      </c>
      <c r="N54">
        <v>0</v>
      </c>
      <c r="O54">
        <v>7.333333333333333</v>
      </c>
      <c r="P54">
        <v>0</v>
      </c>
      <c r="Q54">
        <v>0</v>
      </c>
      <c r="R54">
        <v>0.66666666666666696</v>
      </c>
      <c r="S54">
        <v>0</v>
      </c>
      <c r="T54">
        <v>0</v>
      </c>
      <c r="U54">
        <v>0</v>
      </c>
    </row>
    <row r="55" spans="1:21">
      <c r="A55" t="s">
        <v>2653</v>
      </c>
      <c r="B55" t="s">
        <v>2660</v>
      </c>
      <c r="C55" t="s">
        <v>2612</v>
      </c>
      <c r="D55" t="s">
        <v>2671</v>
      </c>
      <c r="E55">
        <v>54</v>
      </c>
      <c r="F55" t="str">
        <f t="shared" si="0"/>
        <v>Stramenopila_Dictyochiphyceae</v>
      </c>
      <c r="G55" t="s">
        <v>2671</v>
      </c>
      <c r="H55" t="str">
        <f t="shared" si="1"/>
        <v>Stramenopila_Dictyochiphyceae_2-10µm</v>
      </c>
      <c r="I55">
        <v>4543</v>
      </c>
      <c r="J55">
        <v>18363.333333333332</v>
      </c>
      <c r="K55">
        <v>20152.333333333336</v>
      </c>
      <c r="L55">
        <v>12196.999999999964</v>
      </c>
      <c r="M55">
        <v>10194.5</v>
      </c>
      <c r="N55">
        <v>20462.000000000004</v>
      </c>
      <c r="O55">
        <v>20576.333333333339</v>
      </c>
      <c r="P55">
        <v>18134</v>
      </c>
      <c r="Q55">
        <v>15935</v>
      </c>
      <c r="R55">
        <v>18755.999999999996</v>
      </c>
      <c r="S55">
        <v>18603.666666666664</v>
      </c>
      <c r="T55">
        <v>15154.666666666668</v>
      </c>
      <c r="U55">
        <v>12495.666666666664</v>
      </c>
    </row>
    <row r="56" spans="1:21">
      <c r="A56" t="s">
        <v>2653</v>
      </c>
      <c r="B56" t="s">
        <v>2661</v>
      </c>
      <c r="C56" t="s">
        <v>2612</v>
      </c>
      <c r="D56" t="s">
        <v>2671</v>
      </c>
      <c r="E56">
        <v>55</v>
      </c>
      <c r="F56" t="str">
        <f t="shared" si="0"/>
        <v>Stramenopila_Eustigmatophyceae</v>
      </c>
      <c r="G56" t="s">
        <v>2671</v>
      </c>
      <c r="H56" t="str">
        <f t="shared" si="1"/>
        <v>Stramenopila_Eustigmatophyceae_2-10µm</v>
      </c>
      <c r="I56">
        <v>0</v>
      </c>
      <c r="J56">
        <v>0</v>
      </c>
      <c r="K56">
        <v>0</v>
      </c>
      <c r="L56">
        <v>0</v>
      </c>
      <c r="M56">
        <v>0</v>
      </c>
      <c r="N56">
        <v>0</v>
      </c>
      <c r="O56">
        <v>0</v>
      </c>
      <c r="P56">
        <v>0</v>
      </c>
      <c r="Q56">
        <v>0</v>
      </c>
      <c r="R56">
        <v>0</v>
      </c>
      <c r="S56">
        <v>0</v>
      </c>
      <c r="T56">
        <v>0</v>
      </c>
      <c r="U56">
        <v>0</v>
      </c>
    </row>
    <row r="57" spans="1:21">
      <c r="A57" t="s">
        <v>2653</v>
      </c>
      <c r="B57" t="s">
        <v>2662</v>
      </c>
      <c r="C57" t="s">
        <v>2615</v>
      </c>
      <c r="D57" t="s">
        <v>2671</v>
      </c>
      <c r="E57">
        <v>56</v>
      </c>
      <c r="F57" t="str">
        <f t="shared" si="0"/>
        <v>Stramenopila_Hyphochytriomycetes</v>
      </c>
      <c r="G57" t="s">
        <v>2671</v>
      </c>
      <c r="H57" t="str">
        <f t="shared" si="1"/>
        <v>Stramenopila_Hyphochytriomycetes_2-10µm</v>
      </c>
      <c r="I57">
        <v>0</v>
      </c>
      <c r="J57">
        <v>0</v>
      </c>
      <c r="K57">
        <v>0</v>
      </c>
      <c r="L57">
        <v>0</v>
      </c>
      <c r="M57">
        <v>0</v>
      </c>
      <c r="N57">
        <v>0</v>
      </c>
      <c r="O57">
        <v>0</v>
      </c>
      <c r="P57">
        <v>0</v>
      </c>
      <c r="Q57">
        <v>0</v>
      </c>
      <c r="R57">
        <v>0</v>
      </c>
      <c r="S57">
        <v>0</v>
      </c>
      <c r="T57">
        <v>0</v>
      </c>
      <c r="U57">
        <v>0</v>
      </c>
    </row>
    <row r="58" spans="1:21">
      <c r="A58" t="s">
        <v>2653</v>
      </c>
      <c r="B58" t="s">
        <v>2663</v>
      </c>
      <c r="C58" t="s">
        <v>2615</v>
      </c>
      <c r="D58" t="s">
        <v>2671</v>
      </c>
      <c r="E58">
        <v>57</v>
      </c>
      <c r="F58" t="str">
        <f t="shared" si="0"/>
        <v>Stramenopila_Labyrinthulomycetes</v>
      </c>
      <c r="G58" t="s">
        <v>2671</v>
      </c>
      <c r="H58" t="str">
        <f t="shared" si="1"/>
        <v>Stramenopila_Labyrinthulomycetes_2-10µm</v>
      </c>
      <c r="I58">
        <v>0</v>
      </c>
      <c r="J58">
        <v>0</v>
      </c>
      <c r="K58">
        <v>1.6666666666666667</v>
      </c>
      <c r="L58">
        <v>0</v>
      </c>
      <c r="M58">
        <v>0</v>
      </c>
      <c r="N58">
        <v>2.3333333333333335</v>
      </c>
      <c r="O58">
        <v>0</v>
      </c>
      <c r="P58">
        <v>0</v>
      </c>
      <c r="Q58">
        <v>0</v>
      </c>
      <c r="R58">
        <v>4.333333333333333</v>
      </c>
      <c r="S58">
        <v>7.6666666666666661</v>
      </c>
      <c r="T58">
        <v>8.3333333333333339</v>
      </c>
      <c r="U58">
        <v>2.3333333333333335</v>
      </c>
    </row>
    <row r="59" spans="1:21">
      <c r="A59" t="s">
        <v>2653</v>
      </c>
      <c r="B59" t="s">
        <v>2664</v>
      </c>
      <c r="C59" t="s">
        <v>2615</v>
      </c>
      <c r="D59" t="s">
        <v>2671</v>
      </c>
      <c r="E59">
        <v>58</v>
      </c>
      <c r="F59" t="str">
        <f t="shared" si="0"/>
        <v>Stramenopila_Oomycetes</v>
      </c>
      <c r="G59" t="s">
        <v>2671</v>
      </c>
      <c r="H59" t="str">
        <f t="shared" si="1"/>
        <v>Stramenopila_Oomycetes_2-10µm</v>
      </c>
      <c r="I59">
        <v>4</v>
      </c>
      <c r="J59">
        <v>1.3333333333333333</v>
      </c>
      <c r="K59">
        <v>0</v>
      </c>
      <c r="L59">
        <v>0</v>
      </c>
      <c r="M59">
        <v>0</v>
      </c>
      <c r="N59">
        <v>1.3333333333333333</v>
      </c>
      <c r="O59">
        <v>0</v>
      </c>
      <c r="P59">
        <v>0</v>
      </c>
      <c r="Q59">
        <v>0</v>
      </c>
      <c r="R59">
        <v>1.3333333333333333</v>
      </c>
      <c r="S59">
        <v>7.3333333333333339</v>
      </c>
      <c r="T59">
        <v>2.6666666666666665</v>
      </c>
      <c r="U59">
        <v>0</v>
      </c>
    </row>
    <row r="60" spans="1:21">
      <c r="A60" t="s">
        <v>2653</v>
      </c>
      <c r="B60" t="s">
        <v>2665</v>
      </c>
      <c r="C60" t="s">
        <v>2612</v>
      </c>
      <c r="D60" t="s">
        <v>2671</v>
      </c>
      <c r="E60">
        <v>59</v>
      </c>
      <c r="F60" t="str">
        <f t="shared" si="0"/>
        <v>Stramenopila_Pelagophyceae</v>
      </c>
      <c r="G60" t="s">
        <v>2671</v>
      </c>
      <c r="H60" t="str">
        <f t="shared" si="1"/>
        <v>Stramenopila_Pelagophyceae_2-10µm</v>
      </c>
      <c r="I60">
        <v>283.5</v>
      </c>
      <c r="J60">
        <v>1021.33333333333</v>
      </c>
      <c r="K60">
        <v>1098.3333333333335</v>
      </c>
      <c r="L60">
        <v>771</v>
      </c>
      <c r="M60">
        <v>722</v>
      </c>
      <c r="N60">
        <v>796.66666666666663</v>
      </c>
      <c r="O60">
        <v>768.33333333333337</v>
      </c>
      <c r="P60">
        <v>544</v>
      </c>
      <c r="Q60">
        <v>924</v>
      </c>
      <c r="R60">
        <v>968.33333333333337</v>
      </c>
      <c r="S60">
        <v>1277</v>
      </c>
      <c r="T60">
        <v>1001.3333333333333</v>
      </c>
      <c r="U60">
        <v>1078.6666666666699</v>
      </c>
    </row>
    <row r="61" spans="1:21">
      <c r="A61" t="s">
        <v>2653</v>
      </c>
      <c r="B61" t="s">
        <v>2666</v>
      </c>
      <c r="C61" t="s">
        <v>2612</v>
      </c>
      <c r="D61" t="s">
        <v>2671</v>
      </c>
      <c r="E61">
        <v>60</v>
      </c>
      <c r="F61" t="str">
        <f t="shared" si="0"/>
        <v>Stramenopila_Phaeothamniophyceae</v>
      </c>
      <c r="G61" t="s">
        <v>2671</v>
      </c>
      <c r="H61" t="str">
        <f t="shared" si="1"/>
        <v>Stramenopila_Phaeothamniophyceae_2-10µm</v>
      </c>
      <c r="I61">
        <v>0</v>
      </c>
      <c r="J61">
        <v>8</v>
      </c>
      <c r="K61">
        <v>0</v>
      </c>
      <c r="L61">
        <v>0</v>
      </c>
      <c r="M61">
        <v>0</v>
      </c>
      <c r="N61">
        <v>0</v>
      </c>
      <c r="O61">
        <v>0</v>
      </c>
      <c r="P61">
        <v>0</v>
      </c>
      <c r="Q61">
        <v>0</v>
      </c>
      <c r="R61">
        <v>0</v>
      </c>
      <c r="S61">
        <v>0</v>
      </c>
      <c r="T61">
        <v>0</v>
      </c>
      <c r="U61">
        <v>0</v>
      </c>
    </row>
    <row r="62" spans="1:21">
      <c r="A62" t="s">
        <v>2653</v>
      </c>
      <c r="B62" t="s">
        <v>2667</v>
      </c>
      <c r="C62" t="s">
        <v>2612</v>
      </c>
      <c r="D62" t="s">
        <v>2671</v>
      </c>
      <c r="E62">
        <v>61</v>
      </c>
      <c r="F62" t="str">
        <f t="shared" si="0"/>
        <v>Stramenopila_Pirsoniales</v>
      </c>
      <c r="G62" t="s">
        <v>2671</v>
      </c>
      <c r="H62" t="str">
        <f t="shared" si="1"/>
        <v>Stramenopila_Pirsoniales_2-10µm</v>
      </c>
      <c r="I62">
        <v>0</v>
      </c>
      <c r="J62">
        <v>0</v>
      </c>
      <c r="K62">
        <v>0</v>
      </c>
      <c r="L62">
        <v>0</v>
      </c>
      <c r="M62">
        <v>0</v>
      </c>
      <c r="N62">
        <v>0</v>
      </c>
      <c r="O62">
        <v>0</v>
      </c>
      <c r="P62">
        <v>0</v>
      </c>
      <c r="Q62">
        <v>0</v>
      </c>
      <c r="R62">
        <v>0</v>
      </c>
      <c r="S62">
        <v>0</v>
      </c>
      <c r="T62">
        <v>0</v>
      </c>
      <c r="U62">
        <v>0</v>
      </c>
    </row>
    <row r="63" spans="1:21">
      <c r="A63" t="s">
        <v>2653</v>
      </c>
      <c r="B63" t="s">
        <v>2668</v>
      </c>
      <c r="C63" t="s">
        <v>2612</v>
      </c>
      <c r="D63" t="s">
        <v>2671</v>
      </c>
      <c r="E63">
        <v>62</v>
      </c>
      <c r="F63" t="str">
        <f t="shared" si="0"/>
        <v>Stramenopila_PX-clade</v>
      </c>
      <c r="G63" t="s">
        <v>2671</v>
      </c>
      <c r="H63" t="str">
        <f t="shared" si="1"/>
        <v>Stramenopila_PX-clade_2-10µm</v>
      </c>
      <c r="I63">
        <v>1164</v>
      </c>
      <c r="J63">
        <v>1809.3333333333335</v>
      </c>
      <c r="K63">
        <v>1561.0000000000002</v>
      </c>
      <c r="L63">
        <v>1300.9999999999998</v>
      </c>
      <c r="M63">
        <v>1112</v>
      </c>
      <c r="N63">
        <v>1729.9999999999998</v>
      </c>
      <c r="O63">
        <v>1810</v>
      </c>
      <c r="P63">
        <v>1434.666666666667</v>
      </c>
      <c r="Q63">
        <v>1417</v>
      </c>
      <c r="R63">
        <v>2027.6666666666667</v>
      </c>
      <c r="S63">
        <v>1690.0000000000002</v>
      </c>
      <c r="T63">
        <v>1458.6666666666699</v>
      </c>
      <c r="U63">
        <v>1210.3333333333367</v>
      </c>
    </row>
    <row r="64" spans="1:21">
      <c r="A64" t="s">
        <v>2653</v>
      </c>
      <c r="B64" t="s">
        <v>2669</v>
      </c>
      <c r="C64" t="s">
        <v>2612</v>
      </c>
      <c r="D64" t="s">
        <v>2671</v>
      </c>
      <c r="E64">
        <v>63</v>
      </c>
      <c r="F64" t="str">
        <f t="shared" si="0"/>
        <v>Stramenopila_Raphidophyceae</v>
      </c>
      <c r="G64" t="s">
        <v>2671</v>
      </c>
      <c r="H64" t="str">
        <f t="shared" si="1"/>
        <v>Stramenopila_Raphidophyceae_2-10µm</v>
      </c>
      <c r="I64">
        <v>0</v>
      </c>
      <c r="J64">
        <v>0</v>
      </c>
      <c r="K64">
        <v>0</v>
      </c>
      <c r="L64">
        <v>0</v>
      </c>
      <c r="M64">
        <v>0</v>
      </c>
      <c r="N64">
        <v>4.333333333333333</v>
      </c>
      <c r="O64">
        <v>0</v>
      </c>
      <c r="P64">
        <v>0</v>
      </c>
      <c r="Q64">
        <v>0</v>
      </c>
      <c r="R64">
        <v>2</v>
      </c>
      <c r="S64">
        <v>1.3333333333333333</v>
      </c>
      <c r="T64">
        <v>0</v>
      </c>
      <c r="U64">
        <v>3.3333333333333335</v>
      </c>
    </row>
    <row r="65" spans="1:21">
      <c r="A65" t="s">
        <v>2653</v>
      </c>
      <c r="B65" t="s">
        <v>2670</v>
      </c>
      <c r="C65" t="s">
        <v>2612</v>
      </c>
      <c r="D65" t="s">
        <v>2671</v>
      </c>
      <c r="E65">
        <v>64</v>
      </c>
      <c r="F65" t="str">
        <f t="shared" si="0"/>
        <v>Stramenopila_Synurophyceae</v>
      </c>
      <c r="G65" t="s">
        <v>2671</v>
      </c>
      <c r="H65" t="str">
        <f t="shared" si="1"/>
        <v>Stramenopila_Synurophyceae_2-10µm</v>
      </c>
      <c r="I65">
        <v>521.5</v>
      </c>
      <c r="J65">
        <v>2300.6666666666702</v>
      </c>
      <c r="K65">
        <v>1833</v>
      </c>
      <c r="L65">
        <v>1330.9999999999995</v>
      </c>
      <c r="M65">
        <v>1546.5</v>
      </c>
      <c r="N65">
        <v>1948.666666666667</v>
      </c>
      <c r="O65">
        <v>2366.6666666666702</v>
      </c>
      <c r="P65">
        <v>1734.3333333333333</v>
      </c>
      <c r="Q65">
        <v>1413.5</v>
      </c>
      <c r="R65">
        <v>2418.666666666667</v>
      </c>
      <c r="S65">
        <v>2738</v>
      </c>
      <c r="T65">
        <v>1968.9999999999966</v>
      </c>
      <c r="U65">
        <v>1335.0000000000002</v>
      </c>
    </row>
    <row r="66" spans="1:21">
      <c r="J66">
        <v>0</v>
      </c>
      <c r="K66">
        <v>1</v>
      </c>
      <c r="L66">
        <v>2</v>
      </c>
      <c r="M66">
        <v>3</v>
      </c>
      <c r="N66">
        <v>0</v>
      </c>
      <c r="O66">
        <v>1</v>
      </c>
      <c r="P66">
        <v>2</v>
      </c>
      <c r="Q66">
        <v>3</v>
      </c>
      <c r="R66">
        <v>0</v>
      </c>
      <c r="S66">
        <v>1</v>
      </c>
      <c r="T66">
        <v>2</v>
      </c>
      <c r="U66">
        <v>3</v>
      </c>
    </row>
    <row r="67" spans="1:21">
      <c r="I67" t="str">
        <f>I1</f>
        <v>T0</v>
      </c>
      <c r="J67" t="str">
        <f t="shared" ref="J67:U67" si="2">J1</f>
        <v>p0z0</v>
      </c>
      <c r="K67" t="str">
        <f t="shared" si="2"/>
        <v>p1z0</v>
      </c>
      <c r="L67" t="str">
        <f t="shared" si="2"/>
        <v>p2z0</v>
      </c>
      <c r="M67" t="str">
        <f t="shared" si="2"/>
        <v>p3z0</v>
      </c>
      <c r="N67" t="str">
        <f t="shared" si="2"/>
        <v>p0z1</v>
      </c>
      <c r="O67" t="str">
        <f t="shared" si="2"/>
        <v>p1z1</v>
      </c>
      <c r="P67" t="str">
        <f t="shared" si="2"/>
        <v>p2z1</v>
      </c>
      <c r="Q67" t="str">
        <f t="shared" si="2"/>
        <v>p3z1</v>
      </c>
      <c r="R67" t="str">
        <f t="shared" si="2"/>
        <v>p0z2</v>
      </c>
      <c r="S67" t="str">
        <f t="shared" si="2"/>
        <v>p1z2</v>
      </c>
      <c r="T67" t="str">
        <f t="shared" si="2"/>
        <v>p2z2</v>
      </c>
      <c r="U67" t="str">
        <f t="shared" si="2"/>
        <v>p3z2</v>
      </c>
    </row>
    <row r="68" spans="1:21">
      <c r="F68" t="s">
        <v>2636</v>
      </c>
      <c r="G68" t="s">
        <v>2671</v>
      </c>
      <c r="H68" t="s">
        <v>2612</v>
      </c>
      <c r="I68">
        <f>SUMIFS(I$2:I$65,$C$2:$C$65,"="&amp;$H$68,$D$2:$D$65,"="&amp;$G68,$A$2:$A$65,"="&amp;$F68)</f>
        <v>1857</v>
      </c>
      <c r="J68">
        <f t="shared" ref="J68:U68" si="3">SUMIFS(J$2:J$65,$C$2:$C$65,"="&amp;$H$68,$D$2:$D$65,"="&amp;$G68,$A$2:$A$65,"="&amp;$F68)</f>
        <v>1406.0000000000005</v>
      </c>
      <c r="K68">
        <f t="shared" si="3"/>
        <v>1206.666666666667</v>
      </c>
      <c r="L68">
        <f t="shared" si="3"/>
        <v>1513.3333333333333</v>
      </c>
      <c r="M68">
        <f t="shared" si="3"/>
        <v>1938.5</v>
      </c>
      <c r="N68">
        <f t="shared" si="3"/>
        <v>1292.666666666667</v>
      </c>
      <c r="O68">
        <f t="shared" si="3"/>
        <v>1949.6666666666667</v>
      </c>
      <c r="P68">
        <f t="shared" si="3"/>
        <v>1574.3333333333335</v>
      </c>
      <c r="Q68">
        <f t="shared" si="3"/>
        <v>1593.5</v>
      </c>
      <c r="R68">
        <f t="shared" si="3"/>
        <v>1826.0000000000032</v>
      </c>
      <c r="S68">
        <f t="shared" si="3"/>
        <v>2017.333333333333</v>
      </c>
      <c r="T68">
        <f t="shared" si="3"/>
        <v>1733.6666666666665</v>
      </c>
      <c r="U68">
        <f t="shared" si="3"/>
        <v>1998.3333333333335</v>
      </c>
    </row>
    <row r="69" spans="1:21">
      <c r="F69" t="s">
        <v>2636</v>
      </c>
      <c r="G69" t="s">
        <v>2671</v>
      </c>
      <c r="H69" t="s">
        <v>2615</v>
      </c>
      <c r="I69">
        <f>SUMIFS(I$2:I$65,$C$2:$C$65,"="&amp;$H$69,$D$2:$D$65,"="&amp;$G69,$A$2:$A$65,"="&amp;$F69)</f>
        <v>21895</v>
      </c>
      <c r="J69">
        <f t="shared" ref="J69:U69" si="4">SUMIFS(J$2:J$65,$C$2:$C$65,"="&amp;$H$69,$D$2:$D$65,"="&amp;$G69,$A$2:$A$65,"="&amp;$F69)</f>
        <v>9063.0000000000018</v>
      </c>
      <c r="K69">
        <f t="shared" si="4"/>
        <v>10465.000000000004</v>
      </c>
      <c r="L69">
        <f t="shared" si="4"/>
        <v>10210.666666666664</v>
      </c>
      <c r="M69">
        <f t="shared" si="4"/>
        <v>16198</v>
      </c>
      <c r="N69">
        <f t="shared" si="4"/>
        <v>6854.6666666666652</v>
      </c>
      <c r="O69">
        <f t="shared" si="4"/>
        <v>6608.3333333333339</v>
      </c>
      <c r="P69">
        <f t="shared" si="4"/>
        <v>9825.6666666666679</v>
      </c>
      <c r="Q69">
        <f t="shared" si="4"/>
        <v>10338</v>
      </c>
      <c r="R69">
        <f t="shared" si="4"/>
        <v>5375.9999999999973</v>
      </c>
      <c r="S69">
        <f t="shared" si="4"/>
        <v>5162.333333333333</v>
      </c>
      <c r="T69">
        <f t="shared" si="4"/>
        <v>7841.0000000000045</v>
      </c>
      <c r="U69">
        <f t="shared" si="4"/>
        <v>12511.000000000002</v>
      </c>
    </row>
    <row r="70" spans="1:21">
      <c r="F70" t="s">
        <v>2636</v>
      </c>
      <c r="G70" t="s">
        <v>2638</v>
      </c>
      <c r="H70" t="s">
        <v>2612</v>
      </c>
      <c r="I70">
        <f>SUMIFS(I$2:I$65,$C$2:$C$65,"="&amp;$H$70,$D$2:$D$65,"="&amp;$G70,$A$2:$A$65,"="&amp;$F70)</f>
        <v>2132</v>
      </c>
      <c r="J70">
        <f t="shared" ref="J70:U70" si="5">SUMIFS(J$2:J$65,$C$2:$C$65,"="&amp;$H$70,$D$2:$D$65,"="&amp;$G70,$A$2:$A$65,"="&amp;$F70)</f>
        <v>744.66666666666595</v>
      </c>
      <c r="K70">
        <f t="shared" si="5"/>
        <v>926.33333333333337</v>
      </c>
      <c r="L70">
        <f t="shared" si="5"/>
        <v>876.66666666666663</v>
      </c>
      <c r="M70">
        <f t="shared" si="5"/>
        <v>807.5</v>
      </c>
      <c r="N70">
        <f t="shared" si="5"/>
        <v>1049.6666666666665</v>
      </c>
      <c r="O70">
        <f t="shared" si="5"/>
        <v>680.33333333333337</v>
      </c>
      <c r="P70">
        <f t="shared" si="5"/>
        <v>925.33333333333326</v>
      </c>
      <c r="Q70">
        <f t="shared" si="5"/>
        <v>870.5</v>
      </c>
      <c r="R70">
        <f t="shared" si="5"/>
        <v>818.00000000000068</v>
      </c>
      <c r="S70">
        <f t="shared" si="5"/>
        <v>940.66666666666708</v>
      </c>
      <c r="T70">
        <f t="shared" si="5"/>
        <v>718.00000000000011</v>
      </c>
      <c r="U70">
        <f t="shared" si="5"/>
        <v>756.33333333333348</v>
      </c>
    </row>
    <row r="71" spans="1:21">
      <c r="F71" t="s">
        <v>2636</v>
      </c>
      <c r="G71" t="s">
        <v>2638</v>
      </c>
      <c r="H71" t="s">
        <v>2615</v>
      </c>
      <c r="I71">
        <f>SUMIFS(I$2:I$65,$C$2:$C$65,"="&amp;$H$71,$D$2:$D$65,"="&amp;$G71,$A$2:$A$65,"="&amp;$F71)</f>
        <v>21137.5</v>
      </c>
      <c r="J71">
        <f t="shared" ref="J71:U71" si="6">SUMIFS(J$2:J$65,$C$2:$C$65,"="&amp;$H$71,$D$2:$D$65,"="&amp;$G71,$A$2:$A$65,"="&amp;$F71)</f>
        <v>6766</v>
      </c>
      <c r="K71">
        <f t="shared" si="6"/>
        <v>7159.3333333333358</v>
      </c>
      <c r="L71">
        <f t="shared" si="6"/>
        <v>10365.333333333327</v>
      </c>
      <c r="M71">
        <f t="shared" si="6"/>
        <v>11534.5</v>
      </c>
      <c r="N71">
        <f t="shared" si="6"/>
        <v>6343.9999999999982</v>
      </c>
      <c r="O71">
        <f t="shared" si="6"/>
        <v>4002.6666666666656</v>
      </c>
      <c r="P71">
        <f t="shared" si="6"/>
        <v>8320.3333333333303</v>
      </c>
      <c r="Q71">
        <f t="shared" si="6"/>
        <v>7389.5</v>
      </c>
      <c r="R71">
        <f t="shared" si="6"/>
        <v>3986</v>
      </c>
      <c r="S71">
        <f t="shared" si="6"/>
        <v>4896.666666666667</v>
      </c>
      <c r="T71">
        <f t="shared" si="6"/>
        <v>5357.9999999999991</v>
      </c>
      <c r="U71">
        <f t="shared" si="6"/>
        <v>5532.0000000000027</v>
      </c>
    </row>
    <row r="72" spans="1:21">
      <c r="F72" t="s">
        <v>2653</v>
      </c>
      <c r="G72" t="s">
        <v>2671</v>
      </c>
      <c r="H72" t="s">
        <v>2612</v>
      </c>
      <c r="I72">
        <f>SUMIFS(I$2:I$65,$C$2:$C$65,"="&amp;$H$68,$D$2:$D$65,"="&amp;$G72,$A$2:$A$65,"="&amp;$F72)</f>
        <v>17284.5</v>
      </c>
      <c r="J72">
        <f t="shared" ref="J72:U72" si="7">SUMIFS(J$2:J$65,$C$2:$C$65,"="&amp;$H$68,$D$2:$D$65,"="&amp;$G72,$A$2:$A$65,"="&amp;$F72)</f>
        <v>35975</v>
      </c>
      <c r="K72">
        <f t="shared" si="7"/>
        <v>34391.666666666672</v>
      </c>
      <c r="L72">
        <f t="shared" si="7"/>
        <v>34018.666666666621</v>
      </c>
      <c r="M72">
        <f t="shared" si="7"/>
        <v>27283</v>
      </c>
      <c r="N72">
        <f t="shared" si="7"/>
        <v>37338</v>
      </c>
      <c r="O72">
        <f t="shared" si="7"/>
        <v>37229.333333333343</v>
      </c>
      <c r="P72">
        <f t="shared" si="7"/>
        <v>34195</v>
      </c>
      <c r="Q72">
        <f t="shared" si="7"/>
        <v>32299.5</v>
      </c>
      <c r="R72">
        <f t="shared" si="7"/>
        <v>37340.333333333321</v>
      </c>
      <c r="S72">
        <f t="shared" si="7"/>
        <v>38059</v>
      </c>
      <c r="T72">
        <f t="shared" si="7"/>
        <v>34936.666666666672</v>
      </c>
      <c r="U72">
        <f t="shared" si="7"/>
        <v>30009.666666666668</v>
      </c>
    </row>
    <row r="73" spans="1:21">
      <c r="F73" t="s">
        <v>2653</v>
      </c>
      <c r="G73" t="s">
        <v>2671</v>
      </c>
      <c r="H73" t="s">
        <v>2615</v>
      </c>
      <c r="I73">
        <f>SUMIFS(I$2:I$65,$C$2:$C$65,"="&amp;$H$69,$D$2:$D$65,"="&amp;$G73,$A$2:$A$65,"="&amp;$F73)</f>
        <v>1797</v>
      </c>
      <c r="J73">
        <f t="shared" ref="J73:U73" si="8">SUMIFS(J$2:J$65,$C$2:$C$65,"="&amp;$H$69,$D$2:$D$65,"="&amp;$G73,$A$2:$A$65,"="&amp;$F73)</f>
        <v>1020</v>
      </c>
      <c r="K73">
        <f t="shared" si="8"/>
        <v>1360.3333333333337</v>
      </c>
      <c r="L73">
        <f t="shared" si="8"/>
        <v>1666.333333333333</v>
      </c>
      <c r="M73">
        <f t="shared" si="8"/>
        <v>1766</v>
      </c>
      <c r="N73">
        <f t="shared" si="8"/>
        <v>1394.3333333333335</v>
      </c>
      <c r="O73">
        <f t="shared" si="8"/>
        <v>1013.3333333333334</v>
      </c>
      <c r="P73">
        <f t="shared" si="8"/>
        <v>1595</v>
      </c>
      <c r="Q73">
        <f t="shared" si="8"/>
        <v>1875</v>
      </c>
      <c r="R73">
        <f t="shared" si="8"/>
        <v>1683.9999999999998</v>
      </c>
      <c r="S73">
        <f t="shared" si="8"/>
        <v>1526.6666666666667</v>
      </c>
      <c r="T73">
        <f t="shared" si="8"/>
        <v>2005</v>
      </c>
      <c r="U73">
        <f t="shared" si="8"/>
        <v>2049</v>
      </c>
    </row>
    <row r="74" spans="1:21">
      <c r="F74" t="s">
        <v>2653</v>
      </c>
      <c r="G74" t="s">
        <v>2638</v>
      </c>
      <c r="H74" t="s">
        <v>2612</v>
      </c>
      <c r="I74">
        <f>SUMIFS(I$2:I$65,$C$2:$C$65,"="&amp;$H$70,$D$2:$D$65,"="&amp;$G74,$A$2:$A$65,"="&amp;$F74)</f>
        <v>17387</v>
      </c>
      <c r="J74">
        <f t="shared" ref="J74:U74" si="9">SUMIFS(J$2:J$65,$C$2:$C$65,"="&amp;$H$70,$D$2:$D$65,"="&amp;$G74,$A$2:$A$65,"="&amp;$F74)</f>
        <v>40387.666666666664</v>
      </c>
      <c r="K74">
        <f t="shared" si="9"/>
        <v>40019.666666666664</v>
      </c>
      <c r="L74">
        <f t="shared" si="9"/>
        <v>35485.666666666635</v>
      </c>
      <c r="M74">
        <f t="shared" si="9"/>
        <v>34742.5</v>
      </c>
      <c r="N74">
        <f t="shared" si="9"/>
        <v>39965.999999999993</v>
      </c>
      <c r="O74">
        <f t="shared" si="9"/>
        <v>43532.333333333328</v>
      </c>
      <c r="P74">
        <f t="shared" si="9"/>
        <v>37863</v>
      </c>
      <c r="Q74">
        <f t="shared" si="9"/>
        <v>39258</v>
      </c>
      <c r="R74">
        <f t="shared" si="9"/>
        <v>42342.666666666701</v>
      </c>
      <c r="S74">
        <f t="shared" si="9"/>
        <v>41085.333333333328</v>
      </c>
      <c r="T74">
        <f t="shared" si="9"/>
        <v>40423.666666666657</v>
      </c>
      <c r="U74">
        <f t="shared" si="9"/>
        <v>40554.999999999956</v>
      </c>
    </row>
    <row r="75" spans="1:21">
      <c r="F75" t="s">
        <v>2653</v>
      </c>
      <c r="G75" t="s">
        <v>2638</v>
      </c>
      <c r="H75" t="s">
        <v>2615</v>
      </c>
      <c r="I75">
        <f>SUMIFS(I$2:I$65,$C$2:$C$65,"="&amp;$H$71,$D$2:$D$65,"="&amp;$G75,$A$2:$A$65,"="&amp;$F75)</f>
        <v>2412</v>
      </c>
      <c r="J75">
        <f t="shared" ref="J75:U75" si="10">SUMIFS(J$2:J$65,$C$2:$C$65,"="&amp;$H$71,$D$2:$D$65,"="&amp;$G75,$A$2:$A$65,"="&amp;$F75)</f>
        <v>577</v>
      </c>
      <c r="K75">
        <f t="shared" si="10"/>
        <v>634.66666666666742</v>
      </c>
      <c r="L75">
        <f t="shared" si="10"/>
        <v>1055.0000000000002</v>
      </c>
      <c r="M75">
        <f t="shared" si="10"/>
        <v>1246</v>
      </c>
      <c r="N75">
        <f t="shared" si="10"/>
        <v>780.66666666666629</v>
      </c>
      <c r="O75">
        <f t="shared" si="10"/>
        <v>278.66666666666669</v>
      </c>
      <c r="P75">
        <f t="shared" si="10"/>
        <v>769.66666666666663</v>
      </c>
      <c r="Q75">
        <f t="shared" si="10"/>
        <v>608.5</v>
      </c>
      <c r="R75">
        <f t="shared" si="10"/>
        <v>513</v>
      </c>
      <c r="S75">
        <f t="shared" si="10"/>
        <v>697</v>
      </c>
      <c r="T75">
        <f t="shared" si="10"/>
        <v>923.33333333333337</v>
      </c>
      <c r="U75">
        <f t="shared" si="10"/>
        <v>722.99999999999977</v>
      </c>
    </row>
    <row r="76" spans="1:21">
      <c r="F76" t="s">
        <v>2646</v>
      </c>
      <c r="G76" t="s">
        <v>2671</v>
      </c>
      <c r="H76" t="s">
        <v>2612</v>
      </c>
      <c r="I76">
        <f>SUMIFS(I$2:I$65,$C$2:$C$65,"="&amp;$H$68,$D$2:$D$65,"="&amp;$G76,$A$2:$A$65,"="&amp;$F76)</f>
        <v>0</v>
      </c>
      <c r="J76">
        <f t="shared" ref="J76:U76" si="11">SUMIFS(J$2:J$65,$C$2:$C$65,"="&amp;$H$68,$D$2:$D$65,"="&amp;$G76,$A$2:$A$65,"="&amp;$F76)</f>
        <v>0</v>
      </c>
      <c r="K76">
        <f t="shared" si="11"/>
        <v>0</v>
      </c>
      <c r="L76">
        <f t="shared" si="11"/>
        <v>0</v>
      </c>
      <c r="M76">
        <f t="shared" si="11"/>
        <v>0</v>
      </c>
      <c r="N76">
        <f t="shared" si="11"/>
        <v>0</v>
      </c>
      <c r="O76">
        <f t="shared" si="11"/>
        <v>0</v>
      </c>
      <c r="P76">
        <f t="shared" si="11"/>
        <v>0</v>
      </c>
      <c r="Q76">
        <f t="shared" si="11"/>
        <v>0</v>
      </c>
      <c r="R76">
        <f t="shared" si="11"/>
        <v>0</v>
      </c>
      <c r="S76">
        <f t="shared" si="11"/>
        <v>0</v>
      </c>
      <c r="T76">
        <f t="shared" si="11"/>
        <v>0</v>
      </c>
      <c r="U76">
        <f t="shared" si="11"/>
        <v>0</v>
      </c>
    </row>
    <row r="77" spans="1:21">
      <c r="F77" t="s">
        <v>2646</v>
      </c>
      <c r="G77" t="s">
        <v>2671</v>
      </c>
      <c r="H77" t="s">
        <v>2615</v>
      </c>
      <c r="I77">
        <f>SUMIFS(I$2:I$65,$C$2:$C$65,"="&amp;$H$69,$D$2:$D$65,"="&amp;$G77,$A$2:$A$65,"="&amp;$F77)</f>
        <v>2783.5</v>
      </c>
      <c r="J77">
        <f t="shared" ref="J77:U77" si="12">SUMIFS(J$2:J$65,$C$2:$C$65,"="&amp;$H$69,$D$2:$D$65,"="&amp;$G77,$A$2:$A$65,"="&amp;$F77)</f>
        <v>2003.9999999999998</v>
      </c>
      <c r="K77">
        <f t="shared" si="12"/>
        <v>2094.333333333333</v>
      </c>
      <c r="L77">
        <f t="shared" si="12"/>
        <v>1685.0000000000011</v>
      </c>
      <c r="M77">
        <f t="shared" si="12"/>
        <v>2069</v>
      </c>
      <c r="N77">
        <f t="shared" si="12"/>
        <v>2462.3333333333335</v>
      </c>
      <c r="O77">
        <f t="shared" si="12"/>
        <v>2419</v>
      </c>
      <c r="P77">
        <f t="shared" si="12"/>
        <v>2338.333333333333</v>
      </c>
      <c r="Q77">
        <f t="shared" si="12"/>
        <v>2439.5</v>
      </c>
      <c r="R77">
        <f t="shared" si="12"/>
        <v>2940.6666666666702</v>
      </c>
      <c r="S77">
        <f t="shared" si="12"/>
        <v>2523.6666666666665</v>
      </c>
      <c r="T77">
        <f t="shared" si="12"/>
        <v>2633.333333333333</v>
      </c>
      <c r="U77">
        <f t="shared" si="12"/>
        <v>2533.6666666666665</v>
      </c>
    </row>
    <row r="78" spans="1:21">
      <c r="F78" t="s">
        <v>2646</v>
      </c>
      <c r="G78" t="s">
        <v>2638</v>
      </c>
      <c r="H78" t="s">
        <v>2612</v>
      </c>
      <c r="I78">
        <f>SUMIFS(I$2:I$65,$C$2:$C$65,"="&amp;$H$70,$D$2:$D$65,"="&amp;$G78,$A$2:$A$65,"="&amp;$F78)</f>
        <v>0</v>
      </c>
      <c r="J78">
        <f t="shared" ref="J78:U78" si="13">SUMIFS(J$2:J$65,$C$2:$C$65,"="&amp;$H$70,$D$2:$D$65,"="&amp;$G78,$A$2:$A$65,"="&amp;$F78)</f>
        <v>0</v>
      </c>
      <c r="K78">
        <f t="shared" si="13"/>
        <v>0</v>
      </c>
      <c r="L78">
        <f t="shared" si="13"/>
        <v>0</v>
      </c>
      <c r="M78">
        <f t="shared" si="13"/>
        <v>0</v>
      </c>
      <c r="N78">
        <f t="shared" si="13"/>
        <v>0</v>
      </c>
      <c r="O78">
        <f t="shared" si="13"/>
        <v>0</v>
      </c>
      <c r="P78">
        <f t="shared" si="13"/>
        <v>0</v>
      </c>
      <c r="Q78">
        <f t="shared" si="13"/>
        <v>0</v>
      </c>
      <c r="R78">
        <f t="shared" si="13"/>
        <v>0</v>
      </c>
      <c r="S78">
        <f t="shared" si="13"/>
        <v>0</v>
      </c>
      <c r="T78">
        <f t="shared" si="13"/>
        <v>0</v>
      </c>
      <c r="U78">
        <f t="shared" si="13"/>
        <v>0</v>
      </c>
    </row>
    <row r="79" spans="1:21">
      <c r="F79" t="s">
        <v>2646</v>
      </c>
      <c r="G79" t="s">
        <v>2638</v>
      </c>
      <c r="H79" t="s">
        <v>2615</v>
      </c>
      <c r="I79">
        <f>SUMIFS(I$2:I$65,$C$2:$C$65,"="&amp;$H$71,$D$2:$D$65,"="&amp;$G79,$A$2:$A$65,"="&amp;$F79)</f>
        <v>1386</v>
      </c>
      <c r="J79">
        <f t="shared" ref="J79:U79" si="14">SUMIFS(J$2:J$65,$C$2:$C$65,"="&amp;$H$71,$D$2:$D$65,"="&amp;$G79,$A$2:$A$65,"="&amp;$F79)</f>
        <v>1016.6666666666664</v>
      </c>
      <c r="K79">
        <f t="shared" si="14"/>
        <v>731.33333333333337</v>
      </c>
      <c r="L79">
        <f t="shared" si="14"/>
        <v>1320.9999999999998</v>
      </c>
      <c r="M79">
        <f t="shared" si="14"/>
        <v>606.5</v>
      </c>
      <c r="N79">
        <f t="shared" si="14"/>
        <v>971.66666666666697</v>
      </c>
      <c r="O79">
        <f t="shared" si="14"/>
        <v>741.66666666666663</v>
      </c>
      <c r="P79">
        <f t="shared" si="14"/>
        <v>1472.3333333333337</v>
      </c>
      <c r="Q79">
        <f t="shared" si="14"/>
        <v>888</v>
      </c>
      <c r="R79">
        <f t="shared" si="14"/>
        <v>969.00000000000034</v>
      </c>
      <c r="S79">
        <f t="shared" si="14"/>
        <v>1161.0000000000002</v>
      </c>
      <c r="T79">
        <f t="shared" si="14"/>
        <v>1576.666666666667</v>
      </c>
      <c r="U79">
        <f t="shared" si="14"/>
        <v>1359.9999999999995</v>
      </c>
    </row>
    <row r="81" spans="9:21">
      <c r="J81">
        <v>0</v>
      </c>
      <c r="K81">
        <v>1</v>
      </c>
      <c r="L81">
        <v>2</v>
      </c>
      <c r="M81">
        <v>3</v>
      </c>
      <c r="N81">
        <v>0</v>
      </c>
      <c r="O81">
        <v>1</v>
      </c>
      <c r="P81">
        <v>2</v>
      </c>
      <c r="Q81">
        <v>3</v>
      </c>
      <c r="R81">
        <v>0</v>
      </c>
      <c r="S81">
        <v>1</v>
      </c>
      <c r="T81">
        <v>2</v>
      </c>
      <c r="U81">
        <v>3</v>
      </c>
    </row>
    <row r="82" spans="9:21">
      <c r="I82" t="s">
        <v>2615</v>
      </c>
      <c r="J82">
        <f>J69+J71+J73+J75+J77+J79</f>
        <v>20446.666666666668</v>
      </c>
      <c r="K82">
        <f t="shared" ref="K82:U82" si="15">K69+K71+K73+K75+K77+K79</f>
        <v>22445.000000000004</v>
      </c>
      <c r="L82">
        <f t="shared" si="15"/>
        <v>26303.333333333325</v>
      </c>
      <c r="M82">
        <f t="shared" si="15"/>
        <v>33420</v>
      </c>
      <c r="N82">
        <f t="shared" si="15"/>
        <v>18807.666666666664</v>
      </c>
      <c r="O82">
        <f t="shared" si="15"/>
        <v>15063.666666666666</v>
      </c>
      <c r="P82">
        <f t="shared" si="15"/>
        <v>24321.333333333332</v>
      </c>
      <c r="Q82">
        <f t="shared" si="15"/>
        <v>23538.5</v>
      </c>
      <c r="R82">
        <f t="shared" si="15"/>
        <v>15468.666666666666</v>
      </c>
      <c r="S82">
        <f t="shared" si="15"/>
        <v>15967.333333333332</v>
      </c>
      <c r="T82">
        <f t="shared" si="15"/>
        <v>20337.333333333339</v>
      </c>
      <c r="U82">
        <f t="shared" si="15"/>
        <v>24708.666666666672</v>
      </c>
    </row>
    <row r="83" spans="9:21">
      <c r="I83" t="s">
        <v>2612</v>
      </c>
      <c r="J83">
        <f>J70+J72+J74+J76+J78+J68</f>
        <v>78513.333333333328</v>
      </c>
      <c r="K83">
        <f t="shared" ref="K83:U83" si="16">K70+K72+K74+K76+K78+K68</f>
        <v>76544.333333333343</v>
      </c>
      <c r="L83">
        <f t="shared" si="16"/>
        <v>71894.333333333241</v>
      </c>
      <c r="M83">
        <f t="shared" si="16"/>
        <v>64771.5</v>
      </c>
      <c r="N83">
        <f t="shared" si="16"/>
        <v>79646.333333333328</v>
      </c>
      <c r="O83">
        <f t="shared" si="16"/>
        <v>83391.666666666672</v>
      </c>
      <c r="P83">
        <f t="shared" si="16"/>
        <v>74557.666666666672</v>
      </c>
      <c r="Q83">
        <f t="shared" si="16"/>
        <v>74021.5</v>
      </c>
      <c r="R83">
        <f t="shared" si="16"/>
        <v>82327.000000000029</v>
      </c>
      <c r="S83">
        <f t="shared" si="16"/>
        <v>82102.333333333328</v>
      </c>
      <c r="T83">
        <f t="shared" si="16"/>
        <v>77812</v>
      </c>
      <c r="U83">
        <f t="shared" si="16"/>
        <v>73319.333333333285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Caption</vt:lpstr>
      <vt:lpstr>all_replicates</vt:lpstr>
      <vt:lpstr>replicates_pooled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2019-10-04T20:48:31Z</dcterms:created>
  <dcterms:modified xsi:type="dcterms:W3CDTF">2020-01-07T17:09:12Z</dcterms:modified>
</cp:coreProperties>
</file>