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9200" windowHeight="116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7" i="1" l="1"/>
  <c r="D37" i="1"/>
  <c r="C37" i="1"/>
  <c r="F36" i="1"/>
  <c r="E36" i="1"/>
  <c r="D36" i="1"/>
  <c r="C36" i="1"/>
  <c r="B36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20" i="1"/>
  <c r="G5" i="1"/>
  <c r="G4" i="1"/>
  <c r="G3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36" i="1" l="1"/>
</calcChain>
</file>

<file path=xl/sharedStrings.xml><?xml version="1.0" encoding="utf-8"?>
<sst xmlns="http://schemas.openxmlformats.org/spreadsheetml/2006/main" count="43" uniqueCount="43">
  <si>
    <t>Sample ID</t>
    <phoneticPr fontId="1" type="noConversion"/>
  </si>
  <si>
    <t>Left mapped reads</t>
    <phoneticPr fontId="1" type="noConversion"/>
  </si>
  <si>
    <t>Right mapped reads</t>
    <phoneticPr fontId="1" type="noConversion"/>
  </si>
  <si>
    <t>Left mapped rate</t>
    <phoneticPr fontId="1" type="noConversion"/>
  </si>
  <si>
    <t>Right mapped rate</t>
    <phoneticPr fontId="1" type="noConversion"/>
  </si>
  <si>
    <t>Reads mapped rate</t>
    <phoneticPr fontId="1" type="noConversion"/>
  </si>
  <si>
    <t>D1-1</t>
    <phoneticPr fontId="1" type="noConversion"/>
  </si>
  <si>
    <t>D1-2</t>
    <phoneticPr fontId="1" type="noConversion"/>
  </si>
  <si>
    <t>D1-3</t>
    <phoneticPr fontId="1" type="noConversion"/>
  </si>
  <si>
    <t>D2-1</t>
    <phoneticPr fontId="1" type="noConversion"/>
  </si>
  <si>
    <t>D2-2</t>
    <phoneticPr fontId="1" type="noConversion"/>
  </si>
  <si>
    <t>D2-3</t>
    <phoneticPr fontId="1" type="noConversion"/>
  </si>
  <si>
    <t>D4-2</t>
    <phoneticPr fontId="1" type="noConversion"/>
  </si>
  <si>
    <t>D4-3</t>
    <phoneticPr fontId="1" type="noConversion"/>
  </si>
  <si>
    <t>Average alignment</t>
    <phoneticPr fontId="1" type="noConversion"/>
  </si>
  <si>
    <t>Total alignment</t>
    <phoneticPr fontId="1" type="noConversion"/>
  </si>
  <si>
    <t>D0-1</t>
    <phoneticPr fontId="1" type="noConversion"/>
  </si>
  <si>
    <t>D0-2</t>
    <phoneticPr fontId="1" type="noConversion"/>
  </si>
  <si>
    <t>D0-3</t>
    <phoneticPr fontId="1" type="noConversion"/>
  </si>
  <si>
    <t>N1-1</t>
    <phoneticPr fontId="1" type="noConversion"/>
  </si>
  <si>
    <t>N1-2</t>
    <phoneticPr fontId="1" type="noConversion"/>
  </si>
  <si>
    <t>N1-3</t>
    <phoneticPr fontId="1" type="noConversion"/>
  </si>
  <si>
    <t>N2-1</t>
    <phoneticPr fontId="1" type="noConversion"/>
  </si>
  <si>
    <t>N2-2</t>
    <phoneticPr fontId="1" type="noConversion"/>
  </si>
  <si>
    <t>N2-3</t>
    <phoneticPr fontId="1" type="noConversion"/>
  </si>
  <si>
    <t>N4-1</t>
    <phoneticPr fontId="1" type="noConversion"/>
  </si>
  <si>
    <t>N4-2</t>
    <phoneticPr fontId="1" type="noConversion"/>
  </si>
  <si>
    <t>N4-3</t>
    <phoneticPr fontId="1" type="noConversion"/>
  </si>
  <si>
    <t>N6-1</t>
    <phoneticPr fontId="1" type="noConversion"/>
  </si>
  <si>
    <t>N6-2</t>
    <phoneticPr fontId="1" type="noConversion"/>
  </si>
  <si>
    <t>N6-3</t>
    <phoneticPr fontId="1" type="noConversion"/>
  </si>
  <si>
    <t>N8-1</t>
    <phoneticPr fontId="1" type="noConversion"/>
  </si>
  <si>
    <t>N8-2</t>
    <phoneticPr fontId="1" type="noConversion"/>
  </si>
  <si>
    <t>N8-3</t>
    <phoneticPr fontId="1" type="noConversion"/>
  </si>
  <si>
    <t>D4-1</t>
    <phoneticPr fontId="1" type="noConversion"/>
  </si>
  <si>
    <t>D6-1</t>
    <phoneticPr fontId="1" type="noConversion"/>
  </si>
  <si>
    <t>D6-2</t>
    <phoneticPr fontId="1" type="noConversion"/>
  </si>
  <si>
    <t>D6-3</t>
    <phoneticPr fontId="1" type="noConversion"/>
  </si>
  <si>
    <t>D8-1</t>
    <phoneticPr fontId="1" type="noConversion"/>
  </si>
  <si>
    <t>D8-2</t>
    <phoneticPr fontId="1" type="noConversion"/>
  </si>
  <si>
    <t>D8-3</t>
    <phoneticPr fontId="1" type="noConversion"/>
  </si>
  <si>
    <t>Clean reads</t>
    <phoneticPr fontId="1" type="noConversion"/>
  </si>
  <si>
    <t xml:space="preserve">Supplementary Table S2. Statistics of RNA sequencing Reads of 2,4-D-treatment (D) and normal (N) maize immature embryos at different days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</si>
</sst>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);[Red]\(#,##0.00\)"/>
    <numFmt numFmtId="177" formatCode="#,##0_);[Red]\(#,##0\)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Times New Roman"/>
      <family val="1"/>
    </font>
    <font>
      <sz val="18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176" fontId="3" fillId="0" borderId="0" xfId="0" applyNumberFormat="1" applyFont="1" applyAlignment="1">
      <alignment vertical="center"/>
    </xf>
    <xf numFmtId="176" fontId="4" fillId="0" borderId="0" xfId="0" applyNumberFormat="1" applyFont="1">
      <alignment vertical="center"/>
    </xf>
    <xf numFmtId="177" fontId="4" fillId="0" borderId="0" xfId="0" applyNumberFormat="1" applyFont="1">
      <alignment vertical="center"/>
    </xf>
    <xf numFmtId="10" fontId="4" fillId="0" borderId="0" xfId="0" applyNumberFormat="1" applyFont="1">
      <alignment vertical="center"/>
    </xf>
    <xf numFmtId="176" fontId="4" fillId="0" borderId="0" xfId="0" applyNumberFormat="1" applyFont="1" applyAlignment="1">
      <alignment vertical="center" wrapText="1"/>
    </xf>
    <xf numFmtId="177" fontId="4" fillId="0" borderId="0" xfId="0" applyNumberFormat="1" applyFont="1" applyAlignment="1">
      <alignment vertical="center"/>
    </xf>
    <xf numFmtId="176" fontId="4" fillId="0" borderId="0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10" fontId="4" fillId="0" borderId="0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177" fontId="4" fillId="0" borderId="2" xfId="0" applyNumberFormat="1" applyFont="1" applyBorder="1">
      <alignment vertical="center"/>
    </xf>
    <xf numFmtId="0" fontId="0" fillId="0" borderId="2" xfId="0" applyBorder="1">
      <alignment vertical="center"/>
    </xf>
    <xf numFmtId="10" fontId="0" fillId="0" borderId="0" xfId="0" applyNumberFormat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/>
  </sheetViews>
  <sheetFormatPr defaultRowHeight="14.4" x14ac:dyDescent="0.25"/>
  <cols>
    <col min="1" max="1" width="19.44140625" customWidth="1"/>
    <col min="2" max="2" width="15.33203125" customWidth="1"/>
    <col min="3" max="3" width="19.109375" customWidth="1"/>
    <col min="4" max="4" width="20.6640625" customWidth="1"/>
    <col min="5" max="5" width="17.88671875" customWidth="1"/>
    <col min="6" max="6" width="18.6640625" customWidth="1"/>
    <col min="7" max="7" width="18.77734375" customWidth="1"/>
    <col min="8" max="9" width="22.109375" customWidth="1"/>
    <col min="10" max="10" width="18.33203125" customWidth="1"/>
    <col min="11" max="11" width="18.77734375" customWidth="1"/>
    <col min="12" max="12" width="20.88671875" customWidth="1"/>
    <col min="13" max="13" width="22.77734375" customWidth="1"/>
  </cols>
  <sheetData>
    <row r="1" spans="1:13" ht="36.75" customHeight="1" x14ac:dyDescent="0.15">
      <c r="A1" s="16" t="s">
        <v>42</v>
      </c>
      <c r="B1" s="16"/>
      <c r="C1" s="16"/>
      <c r="D1" s="16"/>
      <c r="E1" s="16"/>
      <c r="F1" s="16"/>
      <c r="G1" s="16"/>
      <c r="H1" s="1"/>
      <c r="I1" s="1"/>
      <c r="J1" s="1"/>
      <c r="K1" s="1"/>
      <c r="L1" s="1"/>
      <c r="M1" s="1"/>
    </row>
    <row r="2" spans="1:13" ht="26.25" customHeight="1" x14ac:dyDescent="0.15">
      <c r="A2" s="14" t="s">
        <v>0</v>
      </c>
      <c r="B2" s="14" t="s">
        <v>41</v>
      </c>
      <c r="C2" s="15" t="s">
        <v>1</v>
      </c>
      <c r="D2" s="15" t="s">
        <v>2</v>
      </c>
      <c r="E2" s="15" t="s">
        <v>3</v>
      </c>
      <c r="F2" s="14" t="s">
        <v>4</v>
      </c>
      <c r="G2" s="14" t="s">
        <v>5</v>
      </c>
      <c r="J2" s="2"/>
      <c r="K2" s="2"/>
      <c r="L2" s="2"/>
      <c r="M2" s="2"/>
    </row>
    <row r="3" spans="1:13" ht="21" customHeight="1" x14ac:dyDescent="0.15">
      <c r="A3" s="2" t="s">
        <v>16</v>
      </c>
      <c r="B3" s="3">
        <v>29535706</v>
      </c>
      <c r="C3" s="3">
        <v>20884168</v>
      </c>
      <c r="D3" s="3">
        <v>19767437</v>
      </c>
      <c r="E3" s="4">
        <v>0.70699999999999996</v>
      </c>
      <c r="F3" s="4">
        <v>0.66900000000000004</v>
      </c>
      <c r="G3" s="4">
        <f>AVERAGE(E3:F3)</f>
        <v>0.68799999999999994</v>
      </c>
      <c r="J3" s="2"/>
      <c r="K3" s="2"/>
      <c r="L3" s="2"/>
      <c r="M3" s="2"/>
    </row>
    <row r="4" spans="1:13" ht="21" customHeight="1" x14ac:dyDescent="0.15">
      <c r="A4" s="2" t="s">
        <v>17</v>
      </c>
      <c r="B4" s="3">
        <v>21765898</v>
      </c>
      <c r="C4" s="3">
        <v>14904209</v>
      </c>
      <c r="D4" s="3">
        <v>14124996</v>
      </c>
      <c r="E4" s="4">
        <v>0.68500000000000005</v>
      </c>
      <c r="F4" s="4">
        <v>0.64900000000000002</v>
      </c>
      <c r="G4" s="4">
        <f>AVERAGE(E4:F4)</f>
        <v>0.66700000000000004</v>
      </c>
      <c r="J4" s="2"/>
      <c r="K4" s="2"/>
      <c r="L4" s="2"/>
      <c r="M4" s="2"/>
    </row>
    <row r="5" spans="1:13" ht="21" customHeight="1" x14ac:dyDescent="0.15">
      <c r="A5" s="2" t="s">
        <v>18</v>
      </c>
      <c r="B5" s="3">
        <v>27612160</v>
      </c>
      <c r="C5" s="3">
        <v>19500532</v>
      </c>
      <c r="D5" s="3">
        <v>18654428</v>
      </c>
      <c r="E5" s="4">
        <v>0.70599999999999996</v>
      </c>
      <c r="F5" s="4">
        <v>0.67600000000000005</v>
      </c>
      <c r="G5" s="4">
        <f>AVERAGE(E5:F5)</f>
        <v>0.69100000000000006</v>
      </c>
      <c r="J5" s="2"/>
      <c r="K5" s="2"/>
      <c r="L5" s="2"/>
      <c r="M5" s="2"/>
    </row>
    <row r="6" spans="1:13" ht="21" customHeight="1" x14ac:dyDescent="0.15">
      <c r="A6" s="2" t="s">
        <v>6</v>
      </c>
      <c r="B6" s="3">
        <v>24307597</v>
      </c>
      <c r="C6" s="3">
        <v>16248297</v>
      </c>
      <c r="D6" s="3">
        <v>15723714</v>
      </c>
      <c r="E6" s="4">
        <v>0.66800000000000004</v>
      </c>
      <c r="F6" s="4">
        <v>0.64700000000000002</v>
      </c>
      <c r="G6" s="4">
        <f t="shared" ref="G6:G19" si="0">AVERAGE(E6:F6)</f>
        <v>0.65749999999999997</v>
      </c>
      <c r="J6" s="3"/>
      <c r="K6" s="5"/>
      <c r="L6" s="2"/>
      <c r="M6" s="4"/>
    </row>
    <row r="7" spans="1:13" ht="18.75" x14ac:dyDescent="0.15">
      <c r="A7" s="2" t="s">
        <v>7</v>
      </c>
      <c r="B7" s="3">
        <v>24571705</v>
      </c>
      <c r="C7" s="3">
        <v>16805154</v>
      </c>
      <c r="D7" s="3">
        <v>16189518</v>
      </c>
      <c r="E7" s="4">
        <v>0.68400000000000005</v>
      </c>
      <c r="F7" s="4">
        <v>0.65900000000000003</v>
      </c>
      <c r="G7" s="4">
        <f t="shared" si="0"/>
        <v>0.67149999999999999</v>
      </c>
      <c r="J7" s="3"/>
      <c r="K7" s="2"/>
      <c r="L7" s="2"/>
      <c r="M7" s="4"/>
    </row>
    <row r="8" spans="1:13" ht="18.75" x14ac:dyDescent="0.15">
      <c r="A8" s="2" t="s">
        <v>8</v>
      </c>
      <c r="B8" s="6">
        <v>26673826</v>
      </c>
      <c r="C8" s="3">
        <v>18171380</v>
      </c>
      <c r="D8" s="3">
        <v>17430968</v>
      </c>
      <c r="E8" s="4">
        <v>0.68100000000000005</v>
      </c>
      <c r="F8" s="4">
        <v>0.65300000000000002</v>
      </c>
      <c r="G8" s="4">
        <f t="shared" si="0"/>
        <v>0.66700000000000004</v>
      </c>
      <c r="J8" s="3"/>
      <c r="K8" s="2"/>
      <c r="L8" s="2"/>
      <c r="M8" s="4"/>
    </row>
    <row r="9" spans="1:13" ht="18.75" x14ac:dyDescent="0.15">
      <c r="A9" s="2" t="s">
        <v>9</v>
      </c>
      <c r="B9" s="3">
        <v>24027239</v>
      </c>
      <c r="C9" s="3">
        <v>16576733</v>
      </c>
      <c r="D9" s="3">
        <v>15920027</v>
      </c>
      <c r="E9" s="4">
        <v>0.69</v>
      </c>
      <c r="F9" s="4">
        <v>0.66300000000000003</v>
      </c>
      <c r="G9" s="4">
        <f t="shared" si="0"/>
        <v>0.67649999999999999</v>
      </c>
      <c r="J9" s="3"/>
      <c r="K9" s="2"/>
      <c r="L9" s="2"/>
      <c r="M9" s="4"/>
    </row>
    <row r="10" spans="1:13" ht="18.75" x14ac:dyDescent="0.15">
      <c r="A10" s="2" t="s">
        <v>10</v>
      </c>
      <c r="B10" s="3">
        <v>24610225</v>
      </c>
      <c r="C10" s="3">
        <v>16582021</v>
      </c>
      <c r="D10" s="3">
        <v>15913022</v>
      </c>
      <c r="E10" s="4">
        <v>0.67400000000000004</v>
      </c>
      <c r="F10" s="4">
        <v>0.64700000000000002</v>
      </c>
      <c r="G10" s="4">
        <f t="shared" si="0"/>
        <v>0.66050000000000009</v>
      </c>
      <c r="J10" s="3"/>
      <c r="K10" s="2"/>
      <c r="L10" s="2"/>
      <c r="M10" s="4"/>
    </row>
    <row r="11" spans="1:13" ht="18.75" x14ac:dyDescent="0.15">
      <c r="A11" s="2" t="s">
        <v>11</v>
      </c>
      <c r="B11" s="3">
        <v>26078813</v>
      </c>
      <c r="C11" s="3">
        <v>17642362</v>
      </c>
      <c r="D11" s="3">
        <v>17039474</v>
      </c>
      <c r="E11" s="4">
        <v>0.67700000000000005</v>
      </c>
      <c r="F11" s="4">
        <v>0.65300000000000002</v>
      </c>
      <c r="G11" s="4">
        <f t="shared" si="0"/>
        <v>0.66500000000000004</v>
      </c>
      <c r="J11" s="3"/>
      <c r="K11" s="2"/>
      <c r="L11" s="2"/>
      <c r="M11" s="4"/>
    </row>
    <row r="12" spans="1:13" ht="18" x14ac:dyDescent="0.25">
      <c r="A12" s="2" t="s">
        <v>34</v>
      </c>
      <c r="B12" s="3">
        <v>23382638</v>
      </c>
      <c r="C12" s="3">
        <v>17107054</v>
      </c>
      <c r="D12" s="3">
        <v>16156371</v>
      </c>
      <c r="E12" s="4">
        <v>0.73199999999999998</v>
      </c>
      <c r="F12" s="4">
        <v>0.69099999999999995</v>
      </c>
      <c r="G12" s="4">
        <f t="shared" si="0"/>
        <v>0.71150000000000002</v>
      </c>
      <c r="J12" s="3"/>
      <c r="K12" s="2"/>
      <c r="L12" s="2"/>
      <c r="M12" s="4"/>
    </row>
    <row r="13" spans="1:13" ht="18" x14ac:dyDescent="0.25">
      <c r="A13" s="2" t="s">
        <v>12</v>
      </c>
      <c r="B13" s="3">
        <v>26204374</v>
      </c>
      <c r="C13" s="3">
        <v>18846710</v>
      </c>
      <c r="D13" s="3">
        <v>17985588</v>
      </c>
      <c r="E13" s="4">
        <v>0.71899999999999997</v>
      </c>
      <c r="F13" s="4">
        <v>0.68600000000000005</v>
      </c>
      <c r="G13" s="4">
        <f t="shared" si="0"/>
        <v>0.70250000000000001</v>
      </c>
      <c r="J13" s="3"/>
      <c r="K13" s="2"/>
      <c r="L13" s="2"/>
      <c r="M13" s="4"/>
    </row>
    <row r="14" spans="1:13" ht="18" x14ac:dyDescent="0.25">
      <c r="A14" s="2" t="s">
        <v>13</v>
      </c>
      <c r="B14" s="3">
        <v>22792092</v>
      </c>
      <c r="C14" s="3">
        <v>16337819</v>
      </c>
      <c r="D14" s="3">
        <v>15577961</v>
      </c>
      <c r="E14" s="4">
        <v>0.71699999999999997</v>
      </c>
      <c r="F14" s="4">
        <v>0.68300000000000005</v>
      </c>
      <c r="G14" s="4">
        <f t="shared" si="0"/>
        <v>0.7</v>
      </c>
      <c r="J14" s="3"/>
      <c r="K14" s="2"/>
      <c r="L14" s="2"/>
      <c r="M14" s="4"/>
    </row>
    <row r="15" spans="1:13" ht="18" x14ac:dyDescent="0.25">
      <c r="A15" s="2" t="s">
        <v>35</v>
      </c>
      <c r="B15" s="3">
        <v>22834159</v>
      </c>
      <c r="C15" s="3">
        <v>16460433</v>
      </c>
      <c r="D15" s="3">
        <v>15565276</v>
      </c>
      <c r="E15" s="4">
        <v>0.72099999999999997</v>
      </c>
      <c r="F15" s="4">
        <v>0.68200000000000005</v>
      </c>
      <c r="G15" s="4">
        <f t="shared" si="0"/>
        <v>0.70150000000000001</v>
      </c>
      <c r="J15" s="3"/>
      <c r="K15" s="2"/>
      <c r="L15" s="2"/>
      <c r="M15" s="4"/>
    </row>
    <row r="16" spans="1:13" ht="18" x14ac:dyDescent="0.25">
      <c r="A16" s="2" t="s">
        <v>36</v>
      </c>
      <c r="B16" s="3">
        <v>22858391</v>
      </c>
      <c r="C16" s="3">
        <v>16652470</v>
      </c>
      <c r="D16" s="3">
        <v>15809414</v>
      </c>
      <c r="E16" s="4">
        <v>0.72899999999999998</v>
      </c>
      <c r="F16" s="4">
        <v>0.69199999999999995</v>
      </c>
      <c r="G16" s="4">
        <f t="shared" si="0"/>
        <v>0.71049999999999991</v>
      </c>
      <c r="J16" s="3"/>
      <c r="K16" s="2"/>
      <c r="L16" s="2"/>
      <c r="M16" s="4"/>
    </row>
    <row r="17" spans="1:13" ht="18" x14ac:dyDescent="0.25">
      <c r="A17" s="2" t="s">
        <v>37</v>
      </c>
      <c r="B17" s="3">
        <v>22347208</v>
      </c>
      <c r="C17" s="3">
        <v>16122241</v>
      </c>
      <c r="D17" s="3">
        <v>15289184</v>
      </c>
      <c r="E17" s="4">
        <v>0.72099999999999997</v>
      </c>
      <c r="F17" s="4">
        <v>0.68400000000000005</v>
      </c>
      <c r="G17" s="4">
        <f t="shared" si="0"/>
        <v>0.70250000000000001</v>
      </c>
      <c r="J17" s="3"/>
      <c r="K17" s="2"/>
      <c r="L17" s="2"/>
      <c r="M17" s="4"/>
    </row>
    <row r="18" spans="1:13" ht="18" x14ac:dyDescent="0.25">
      <c r="A18" s="2" t="s">
        <v>38</v>
      </c>
      <c r="B18" s="3">
        <v>22881842</v>
      </c>
      <c r="C18" s="3">
        <v>16630225</v>
      </c>
      <c r="D18" s="3">
        <v>15549311</v>
      </c>
      <c r="E18" s="4">
        <v>0.72699999999999998</v>
      </c>
      <c r="F18" s="4">
        <v>0.68</v>
      </c>
      <c r="G18" s="4">
        <f t="shared" si="0"/>
        <v>0.70350000000000001</v>
      </c>
      <c r="J18" s="3"/>
      <c r="K18" s="2"/>
      <c r="L18" s="2"/>
      <c r="M18" s="4"/>
    </row>
    <row r="19" spans="1:13" ht="18" x14ac:dyDescent="0.25">
      <c r="A19" s="2" t="s">
        <v>39</v>
      </c>
      <c r="B19" s="3">
        <v>22519745</v>
      </c>
      <c r="C19" s="3">
        <v>16259089</v>
      </c>
      <c r="D19" s="3">
        <v>15453565</v>
      </c>
      <c r="E19" s="4">
        <v>0.72199999999999998</v>
      </c>
      <c r="F19" s="4">
        <v>0.68600000000000005</v>
      </c>
      <c r="G19" s="4">
        <f t="shared" si="0"/>
        <v>0.70399999999999996</v>
      </c>
      <c r="J19" s="3"/>
      <c r="K19" s="2"/>
      <c r="L19" s="2"/>
      <c r="M19" s="4"/>
    </row>
    <row r="20" spans="1:13" ht="18" x14ac:dyDescent="0.25">
      <c r="A20" s="2" t="s">
        <v>40</v>
      </c>
      <c r="B20" s="3">
        <v>25233618</v>
      </c>
      <c r="C20" s="3">
        <v>18152338</v>
      </c>
      <c r="D20" s="3">
        <v>16468148</v>
      </c>
      <c r="E20" s="4">
        <v>0.71899999999999997</v>
      </c>
      <c r="F20" s="4">
        <v>0.65300000000000002</v>
      </c>
      <c r="G20" s="4">
        <f>AVERAGE(E20:F20)</f>
        <v>0.68599999999999994</v>
      </c>
      <c r="J20" s="3"/>
      <c r="K20" s="2"/>
      <c r="L20" s="2"/>
      <c r="M20" s="4"/>
    </row>
    <row r="21" spans="1:13" ht="18" x14ac:dyDescent="0.25">
      <c r="A21" s="2" t="s">
        <v>19</v>
      </c>
      <c r="B21" s="3">
        <v>28971337</v>
      </c>
      <c r="C21" s="3">
        <v>19646654</v>
      </c>
      <c r="D21" s="3">
        <v>18529142</v>
      </c>
      <c r="E21" s="4">
        <v>0.67800000000000005</v>
      </c>
      <c r="F21" s="4">
        <v>0.64</v>
      </c>
      <c r="G21" s="4">
        <f t="shared" ref="G21:G35" si="1">AVERAGE(E21:F21)</f>
        <v>0.65900000000000003</v>
      </c>
      <c r="J21" s="3"/>
      <c r="K21" s="2"/>
      <c r="L21" s="2"/>
      <c r="M21" s="4"/>
    </row>
    <row r="22" spans="1:13" ht="18" x14ac:dyDescent="0.25">
      <c r="A22" s="2" t="s">
        <v>20</v>
      </c>
      <c r="B22" s="3">
        <v>25526271</v>
      </c>
      <c r="C22" s="3">
        <v>17108236</v>
      </c>
      <c r="D22" s="3">
        <v>16079978</v>
      </c>
      <c r="E22" s="4">
        <v>0.67</v>
      </c>
      <c r="F22" s="4">
        <v>0.63</v>
      </c>
      <c r="G22" s="4">
        <f t="shared" si="1"/>
        <v>0.65</v>
      </c>
      <c r="J22" s="3"/>
      <c r="K22" s="2"/>
      <c r="L22" s="2"/>
      <c r="M22" s="4"/>
    </row>
    <row r="23" spans="1:13" ht="18" x14ac:dyDescent="0.25">
      <c r="A23" s="2" t="s">
        <v>21</v>
      </c>
      <c r="B23" s="3">
        <v>28421942</v>
      </c>
      <c r="C23" s="3">
        <v>19644720</v>
      </c>
      <c r="D23" s="3">
        <v>18845332</v>
      </c>
      <c r="E23" s="4">
        <v>0.69099999999999995</v>
      </c>
      <c r="F23" s="4">
        <v>0.66300000000000003</v>
      </c>
      <c r="G23" s="4">
        <f t="shared" si="1"/>
        <v>0.67700000000000005</v>
      </c>
      <c r="J23" s="3"/>
      <c r="K23" s="2"/>
      <c r="L23" s="2"/>
      <c r="M23" s="4"/>
    </row>
    <row r="24" spans="1:13" ht="18" x14ac:dyDescent="0.25">
      <c r="A24" s="2" t="s">
        <v>22</v>
      </c>
      <c r="B24" s="3">
        <v>22821612</v>
      </c>
      <c r="C24" s="3">
        <v>15873044</v>
      </c>
      <c r="D24" s="3">
        <v>15123634</v>
      </c>
      <c r="E24" s="4">
        <v>0.69599999999999995</v>
      </c>
      <c r="F24" s="4">
        <v>0.66300000000000003</v>
      </c>
      <c r="G24" s="4">
        <f t="shared" si="1"/>
        <v>0.67949999999999999</v>
      </c>
      <c r="J24" s="3"/>
      <c r="K24" s="2"/>
      <c r="L24" s="2"/>
      <c r="M24" s="4"/>
    </row>
    <row r="25" spans="1:13" ht="18" x14ac:dyDescent="0.25">
      <c r="A25" s="2" t="s">
        <v>23</v>
      </c>
      <c r="B25" s="3">
        <v>23594281</v>
      </c>
      <c r="C25" s="3">
        <v>15578264</v>
      </c>
      <c r="D25" s="3">
        <v>15036441</v>
      </c>
      <c r="E25" s="4">
        <v>0.66</v>
      </c>
      <c r="F25" s="4">
        <v>0.63700000000000001</v>
      </c>
      <c r="G25" s="4">
        <f t="shared" si="1"/>
        <v>0.64850000000000008</v>
      </c>
      <c r="J25" s="3"/>
      <c r="K25" s="2"/>
      <c r="L25" s="2"/>
      <c r="M25" s="4"/>
    </row>
    <row r="26" spans="1:13" ht="18" x14ac:dyDescent="0.25">
      <c r="A26" s="2" t="s">
        <v>24</v>
      </c>
      <c r="B26" s="3">
        <v>32571543</v>
      </c>
      <c r="C26" s="3">
        <v>21536374</v>
      </c>
      <c r="D26" s="3">
        <v>20337441</v>
      </c>
      <c r="E26" s="4">
        <v>0.66100000000000003</v>
      </c>
      <c r="F26" s="4">
        <v>0.624</v>
      </c>
      <c r="G26" s="4">
        <f t="shared" si="1"/>
        <v>0.64250000000000007</v>
      </c>
      <c r="J26" s="3"/>
      <c r="K26" s="2"/>
      <c r="L26" s="2"/>
      <c r="M26" s="4"/>
    </row>
    <row r="27" spans="1:13" ht="18" x14ac:dyDescent="0.25">
      <c r="A27" s="2" t="s">
        <v>25</v>
      </c>
      <c r="B27" s="3">
        <v>23705117</v>
      </c>
      <c r="C27" s="3">
        <v>16622255</v>
      </c>
      <c r="D27" s="3">
        <v>15651081</v>
      </c>
      <c r="E27" s="4">
        <v>0.70099999999999996</v>
      </c>
      <c r="F27" s="4">
        <v>0.66</v>
      </c>
      <c r="G27" s="4">
        <f t="shared" si="1"/>
        <v>0.68049999999999999</v>
      </c>
      <c r="J27" s="3"/>
      <c r="K27" s="2"/>
      <c r="L27" s="2"/>
      <c r="M27" s="4"/>
    </row>
    <row r="28" spans="1:13" ht="18" x14ac:dyDescent="0.25">
      <c r="A28" s="2" t="s">
        <v>26</v>
      </c>
      <c r="B28" s="3">
        <v>22373201</v>
      </c>
      <c r="C28" s="3">
        <v>15872092</v>
      </c>
      <c r="D28" s="3">
        <v>14910271</v>
      </c>
      <c r="E28" s="4">
        <v>0.70899999999999996</v>
      </c>
      <c r="F28" s="4">
        <v>0.66600000000000004</v>
      </c>
      <c r="G28" s="4">
        <f t="shared" si="1"/>
        <v>0.6875</v>
      </c>
      <c r="J28" s="3"/>
      <c r="K28" s="2"/>
      <c r="L28" s="2"/>
      <c r="M28" s="4"/>
    </row>
    <row r="29" spans="1:13" ht="18" x14ac:dyDescent="0.25">
      <c r="A29" s="2" t="s">
        <v>27</v>
      </c>
      <c r="B29" s="3">
        <v>23464678</v>
      </c>
      <c r="C29" s="3">
        <v>16301517</v>
      </c>
      <c r="D29" s="3">
        <v>15494127</v>
      </c>
      <c r="E29" s="4">
        <v>0.69499999999999995</v>
      </c>
      <c r="F29" s="4">
        <v>0.66</v>
      </c>
      <c r="G29" s="4">
        <f t="shared" si="1"/>
        <v>0.67749999999999999</v>
      </c>
      <c r="J29" s="3"/>
      <c r="K29" s="2"/>
      <c r="L29" s="2"/>
      <c r="M29" s="4"/>
    </row>
    <row r="30" spans="1:13" ht="18" x14ac:dyDescent="0.25">
      <c r="A30" s="2" t="s">
        <v>28</v>
      </c>
      <c r="B30" s="3">
        <v>23060196</v>
      </c>
      <c r="C30" s="3">
        <v>16061365</v>
      </c>
      <c r="D30" s="3">
        <v>15137808</v>
      </c>
      <c r="E30" s="4">
        <v>0.69599999999999995</v>
      </c>
      <c r="F30" s="4">
        <v>0.65600000000000003</v>
      </c>
      <c r="G30" s="4">
        <f t="shared" si="1"/>
        <v>0.67599999999999993</v>
      </c>
      <c r="J30" s="3"/>
      <c r="K30" s="2"/>
      <c r="L30" s="2"/>
      <c r="M30" s="4"/>
    </row>
    <row r="31" spans="1:13" ht="18" x14ac:dyDescent="0.25">
      <c r="A31" s="2" t="s">
        <v>29</v>
      </c>
      <c r="B31" s="3">
        <v>21641496</v>
      </c>
      <c r="C31" s="3">
        <v>15214864</v>
      </c>
      <c r="D31" s="3">
        <v>14380411</v>
      </c>
      <c r="E31" s="4">
        <v>0.70299999999999996</v>
      </c>
      <c r="F31" s="4">
        <v>0.66400000000000003</v>
      </c>
      <c r="G31" s="4">
        <f t="shared" si="1"/>
        <v>0.6835</v>
      </c>
      <c r="J31" s="3"/>
      <c r="K31" s="2"/>
      <c r="L31" s="2"/>
      <c r="M31" s="4"/>
    </row>
    <row r="32" spans="1:13" ht="18" x14ac:dyDescent="0.25">
      <c r="A32" s="2" t="s">
        <v>30</v>
      </c>
      <c r="B32" s="3">
        <v>22681808</v>
      </c>
      <c r="C32" s="3">
        <v>15707074</v>
      </c>
      <c r="D32" s="3">
        <v>14743948</v>
      </c>
      <c r="E32" s="4">
        <v>0.69199999999999995</v>
      </c>
      <c r="F32" s="4">
        <v>0.65</v>
      </c>
      <c r="G32" s="4">
        <f t="shared" si="1"/>
        <v>0.67100000000000004</v>
      </c>
      <c r="J32" s="3"/>
      <c r="K32" s="2"/>
      <c r="L32" s="2"/>
      <c r="M32" s="4"/>
    </row>
    <row r="33" spans="1:13" ht="18" x14ac:dyDescent="0.25">
      <c r="A33" s="2" t="s">
        <v>31</v>
      </c>
      <c r="B33" s="3">
        <v>21259735</v>
      </c>
      <c r="C33" s="3">
        <v>14821603</v>
      </c>
      <c r="D33" s="3">
        <v>14022052</v>
      </c>
      <c r="E33" s="4">
        <v>0.69699999999999995</v>
      </c>
      <c r="F33" s="4">
        <v>0.66</v>
      </c>
      <c r="G33" s="4">
        <f t="shared" si="1"/>
        <v>0.67849999999999999</v>
      </c>
      <c r="J33" s="3"/>
      <c r="K33" s="2"/>
      <c r="L33" s="2"/>
      <c r="M33" s="4"/>
    </row>
    <row r="34" spans="1:13" ht="18" x14ac:dyDescent="0.25">
      <c r="A34" s="2" t="s">
        <v>32</v>
      </c>
      <c r="B34" s="3">
        <v>24380701</v>
      </c>
      <c r="C34" s="3">
        <v>17272981</v>
      </c>
      <c r="D34" s="3">
        <v>16281560</v>
      </c>
      <c r="E34" s="4">
        <v>0.70799999999999996</v>
      </c>
      <c r="F34" s="4">
        <v>0.66800000000000004</v>
      </c>
      <c r="G34" s="4">
        <f t="shared" si="1"/>
        <v>0.68799999999999994</v>
      </c>
      <c r="J34" s="3"/>
      <c r="K34" s="2"/>
      <c r="L34" s="2"/>
      <c r="M34" s="4"/>
    </row>
    <row r="35" spans="1:13" ht="18" x14ac:dyDescent="0.25">
      <c r="A35" s="2" t="s">
        <v>33</v>
      </c>
      <c r="B35" s="3">
        <v>22226393</v>
      </c>
      <c r="C35" s="3">
        <v>15593628</v>
      </c>
      <c r="D35" s="3">
        <v>14701416</v>
      </c>
      <c r="E35" s="4">
        <v>0.70199999999999996</v>
      </c>
      <c r="F35" s="4">
        <v>0.66100000000000003</v>
      </c>
      <c r="G35" s="4">
        <f t="shared" si="1"/>
        <v>0.68149999999999999</v>
      </c>
      <c r="J35" s="3"/>
      <c r="K35" s="2"/>
      <c r="L35" s="2"/>
      <c r="M35" s="4"/>
    </row>
    <row r="36" spans="1:13" ht="22.5" customHeight="1" x14ac:dyDescent="0.25">
      <c r="A36" s="7" t="s">
        <v>14</v>
      </c>
      <c r="B36" s="8">
        <f>AVERAGE(B3:B35)</f>
        <v>24452652.939393938</v>
      </c>
      <c r="C36" s="8">
        <f t="shared" ref="C36" si="2">AVERAGE(C3:C35)</f>
        <v>17052663.818181816</v>
      </c>
      <c r="D36" s="8">
        <f>AVERAGE(D3:D35)</f>
        <v>16178577.090909092</v>
      </c>
      <c r="E36" s="9">
        <f>AVERAGE(E3:E35)</f>
        <v>0.69812121212121225</v>
      </c>
      <c r="F36" s="9">
        <f>AVERAGE(F3:F35)</f>
        <v>0.66227272727272724</v>
      </c>
      <c r="G36" s="9">
        <f>AVERAGE(G3:G35)</f>
        <v>0.68019696969696952</v>
      </c>
      <c r="J36" s="3"/>
      <c r="K36" s="2"/>
      <c r="L36" s="2"/>
      <c r="M36" s="4"/>
    </row>
    <row r="37" spans="1:13" ht="23.25" customHeight="1" x14ac:dyDescent="0.25">
      <c r="A37" s="10" t="s">
        <v>15</v>
      </c>
      <c r="B37" s="11">
        <f>SUM(B3:B35)</f>
        <v>806937547</v>
      </c>
      <c r="C37" s="11">
        <f>SUM(C3:C35)</f>
        <v>562737906</v>
      </c>
      <c r="D37" s="11">
        <f>SUM(D3:D35)</f>
        <v>533893044</v>
      </c>
      <c r="E37" s="12"/>
      <c r="F37" s="12"/>
      <c r="G37" s="12"/>
      <c r="H37" s="13"/>
      <c r="J37" s="3"/>
      <c r="K37" s="2"/>
      <c r="L37" s="2"/>
      <c r="M37" s="4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2019-09-20T03:44:56Z</dcterms:modified>
</cp:coreProperties>
</file>