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20190618\論文\Frontiers\ゲラ\Sppl Data\"/>
    </mc:Choice>
  </mc:AlternateContent>
  <xr:revisionPtr revIDLastSave="0" documentId="13_ncr:1_{BA5197A9-9C6F-4221-8279-B5AC0D4ECD1B}" xr6:coauthVersionLast="41" xr6:coauthVersionMax="41" xr10:uidLastSave="{00000000-0000-0000-0000-000000000000}"/>
  <bookViews>
    <workbookView xWindow="1965" yWindow="570" windowWidth="24555" windowHeight="14490" activeTab="1" xr2:uid="{00000000-000D-0000-FFFF-FFFF00000000}"/>
  </bookViews>
  <sheets>
    <sheet name="Chlorophyll" sheetId="1" r:id="rId1"/>
    <sheet name="Caroteno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2" l="1"/>
  <c r="J68" i="2"/>
  <c r="I69" i="2"/>
  <c r="I68" i="2"/>
</calcChain>
</file>

<file path=xl/sharedStrings.xml><?xml version="1.0" encoding="utf-8"?>
<sst xmlns="http://schemas.openxmlformats.org/spreadsheetml/2006/main" count="484" uniqueCount="397">
  <si>
    <t>GTR</t>
    <phoneticPr fontId="1"/>
  </si>
  <si>
    <t>GSA</t>
    <phoneticPr fontId="1"/>
  </si>
  <si>
    <t>ALAD</t>
    <phoneticPr fontId="1"/>
  </si>
  <si>
    <t>UROD</t>
    <phoneticPr fontId="1"/>
  </si>
  <si>
    <t>CPX1</t>
    <phoneticPr fontId="1"/>
  </si>
  <si>
    <t>ChlD</t>
    <phoneticPr fontId="1"/>
  </si>
  <si>
    <t>ChlI</t>
    <phoneticPr fontId="1"/>
  </si>
  <si>
    <t>ChlH</t>
    <phoneticPr fontId="1"/>
  </si>
  <si>
    <t>PPMT(ChlM)</t>
    <phoneticPr fontId="1"/>
  </si>
  <si>
    <t>Heterosigma akashiwo</t>
    <phoneticPr fontId="1"/>
  </si>
  <si>
    <t>DVR</t>
    <phoneticPr fontId="1"/>
  </si>
  <si>
    <t>por A</t>
    <phoneticPr fontId="1"/>
  </si>
  <si>
    <t xml:space="preserve">1-deoxy-D-xylulose-5-phosphate synthase </t>
    <phoneticPr fontId="1"/>
  </si>
  <si>
    <t>DXS</t>
    <phoneticPr fontId="1"/>
  </si>
  <si>
    <t>Non-mevalonate pathway</t>
    <phoneticPr fontId="1"/>
  </si>
  <si>
    <t>DXR</t>
    <phoneticPr fontId="1"/>
  </si>
  <si>
    <t xml:space="preserve">2-C-methyl-D-erythritol 2,4-cyclodiphosphate synthase </t>
    <phoneticPr fontId="1"/>
  </si>
  <si>
    <t>HDS</t>
    <phoneticPr fontId="1"/>
  </si>
  <si>
    <t>HDR</t>
    <phoneticPr fontId="1"/>
  </si>
  <si>
    <t>2.5.1.1</t>
    <phoneticPr fontId="1"/>
  </si>
  <si>
    <t>2.5.1.29</t>
    <phoneticPr fontId="1"/>
  </si>
  <si>
    <t>2.5.1.32</t>
    <phoneticPr fontId="1"/>
  </si>
  <si>
    <t>GGPPS (CrtE)</t>
    <phoneticPr fontId="1"/>
  </si>
  <si>
    <t xml:space="preserve">1.3.5.6 </t>
    <phoneticPr fontId="1"/>
  </si>
  <si>
    <t>AGT63110</t>
    <phoneticPr fontId="1"/>
  </si>
  <si>
    <t>ZEP</t>
    <phoneticPr fontId="1"/>
  </si>
  <si>
    <t>VDE</t>
    <phoneticPr fontId="1"/>
  </si>
  <si>
    <t>Violaxanthin de-epoxidase</t>
    <phoneticPr fontId="1"/>
  </si>
  <si>
    <t>5.3.99.9</t>
    <phoneticPr fontId="1"/>
  </si>
  <si>
    <t>NSY</t>
    <phoneticPr fontId="1"/>
  </si>
  <si>
    <t>XP_013451304</t>
    <phoneticPr fontId="1"/>
  </si>
  <si>
    <t>Abbreviation</t>
    <phoneticPr fontId="1"/>
  </si>
  <si>
    <t>Enzyme</t>
    <phoneticPr fontId="1"/>
  </si>
  <si>
    <t>EC number</t>
    <phoneticPr fontId="1"/>
  </si>
  <si>
    <t>1.2.1.70</t>
    <phoneticPr fontId="1"/>
  </si>
  <si>
    <t>5.4.3.8</t>
    <phoneticPr fontId="1"/>
  </si>
  <si>
    <t>4.2.1.24</t>
    <phoneticPr fontId="1"/>
  </si>
  <si>
    <t>2.5.1.61</t>
    <phoneticPr fontId="1"/>
  </si>
  <si>
    <t>4.2.1.75</t>
    <phoneticPr fontId="1"/>
  </si>
  <si>
    <t>1.3.3.3</t>
    <phoneticPr fontId="1"/>
  </si>
  <si>
    <t>1.3.3.4</t>
    <phoneticPr fontId="1"/>
  </si>
  <si>
    <t>6.6.1.1</t>
    <phoneticPr fontId="1"/>
  </si>
  <si>
    <t>1.3.1.75</t>
    <phoneticPr fontId="1"/>
  </si>
  <si>
    <t>1.3.1.33</t>
    <phoneticPr fontId="1"/>
  </si>
  <si>
    <t>2.5.1.62</t>
    <phoneticPr fontId="1"/>
  </si>
  <si>
    <t>Glutamyl-tRNA synthetase</t>
    <phoneticPr fontId="1"/>
  </si>
  <si>
    <t>6.1.1.17</t>
    <phoneticPr fontId="1"/>
  </si>
  <si>
    <t>ID</t>
    <phoneticPr fontId="1"/>
  </si>
  <si>
    <t>E-value</t>
    <phoneticPr fontId="1"/>
  </si>
  <si>
    <t>Chattonella antiqua</t>
    <phoneticPr fontId="1"/>
  </si>
  <si>
    <t>Heterocapsa circularisquama</t>
    <phoneticPr fontId="1"/>
  </si>
  <si>
    <t>Karenia mikimotoi</t>
    <phoneticPr fontId="1"/>
  </si>
  <si>
    <t>GTS</t>
    <phoneticPr fontId="1"/>
  </si>
  <si>
    <t>Chasu_16398</t>
    <phoneticPr fontId="1"/>
  </si>
  <si>
    <t>Hetak_4548</t>
    <phoneticPr fontId="1"/>
  </si>
  <si>
    <t>Glutamyl-tRNA reductase</t>
    <phoneticPr fontId="1"/>
  </si>
  <si>
    <t>Hetak_4446</t>
  </si>
  <si>
    <t>Chattonella subsalsa</t>
    <phoneticPr fontId="1"/>
  </si>
  <si>
    <t>Chasu_16957</t>
    <phoneticPr fontId="1"/>
  </si>
  <si>
    <t>Hetak_20989</t>
    <phoneticPr fontId="1"/>
  </si>
  <si>
    <t>Chasu_17495</t>
    <phoneticPr fontId="1"/>
  </si>
  <si>
    <t>Porphobilinogen synthase/Aminolevulinate dehydratase</t>
    <phoneticPr fontId="1"/>
  </si>
  <si>
    <t>Hetak_23125</t>
    <phoneticPr fontId="1"/>
  </si>
  <si>
    <t>Chasu_6803</t>
  </si>
  <si>
    <t>Hydroxymethylbilane synthase/Porphobilinogen deaminase</t>
    <phoneticPr fontId="1"/>
  </si>
  <si>
    <t>HemC/PBGD</t>
    <phoneticPr fontId="1"/>
  </si>
  <si>
    <t>Hetak_7484</t>
    <phoneticPr fontId="1"/>
  </si>
  <si>
    <t>Chasu_19486</t>
    <phoneticPr fontId="1"/>
  </si>
  <si>
    <t>Hetak_28138</t>
    <phoneticPr fontId="1"/>
  </si>
  <si>
    <t>Chasu_17392</t>
    <phoneticPr fontId="1"/>
  </si>
  <si>
    <t>NF</t>
    <phoneticPr fontId="1"/>
  </si>
  <si>
    <t>Uroporphyrinogen III decarboxylase</t>
    <phoneticPr fontId="1"/>
  </si>
  <si>
    <t>Hydroxymethylbilane hydro-lyase (cyclizing)/Uroporphyrinogen-III synthase</t>
    <phoneticPr fontId="1"/>
  </si>
  <si>
    <t>HemD/UROS</t>
    <phoneticPr fontId="1"/>
  </si>
  <si>
    <t>Hetak_20871</t>
    <phoneticPr fontId="1"/>
  </si>
  <si>
    <t>Hetak_6777</t>
    <phoneticPr fontId="1"/>
  </si>
  <si>
    <t>Chasu_20118</t>
    <phoneticPr fontId="1"/>
  </si>
  <si>
    <t>Chasu_18589</t>
    <phoneticPr fontId="1"/>
  </si>
  <si>
    <t>Coproporphyrinogen-III oxidase</t>
    <phoneticPr fontId="1"/>
  </si>
  <si>
    <t>Hetak_14925</t>
    <phoneticPr fontId="1"/>
  </si>
  <si>
    <t>Chasu_21224</t>
    <phoneticPr fontId="1"/>
  </si>
  <si>
    <t>PPX</t>
    <phoneticPr fontId="1"/>
  </si>
  <si>
    <t>Protoporphyrinogen IX oxidase</t>
    <phoneticPr fontId="1"/>
  </si>
  <si>
    <t>Hetak_21380</t>
    <phoneticPr fontId="1"/>
  </si>
  <si>
    <t>Chasu_16192</t>
    <phoneticPr fontId="1"/>
  </si>
  <si>
    <t>Protoporphyrin IX magnesium-chelatase, subunit H</t>
    <phoneticPr fontId="1"/>
  </si>
  <si>
    <t>Protoporphyrin IX magnesium-chelatase, subunit I</t>
    <phoneticPr fontId="1"/>
  </si>
  <si>
    <t>Protoporphyrin IX magnesium-chelatase, subunit D</t>
    <phoneticPr fontId="1"/>
  </si>
  <si>
    <t>Hetak_4815</t>
    <phoneticPr fontId="1"/>
  </si>
  <si>
    <t>Chasu_1882</t>
    <phoneticPr fontId="1"/>
  </si>
  <si>
    <t>Hetak_21537</t>
    <phoneticPr fontId="1"/>
  </si>
  <si>
    <t>Chasu_17682</t>
    <phoneticPr fontId="1"/>
  </si>
  <si>
    <t>Hetak_3545</t>
    <phoneticPr fontId="1"/>
  </si>
  <si>
    <t>Chasu_6313</t>
    <phoneticPr fontId="1"/>
  </si>
  <si>
    <t>Magnesium protoporphyrin IX methyltransferase</t>
    <phoneticPr fontId="1"/>
  </si>
  <si>
    <t>Gene location</t>
    <phoneticPr fontId="1"/>
  </si>
  <si>
    <t>Nuclear genome</t>
  </si>
  <si>
    <t>Nuclear genome</t>
    <phoneticPr fontId="1"/>
  </si>
  <si>
    <t xml:space="preserve">Divinyl chlorophyllide a 8-vinyl-reductase </t>
    <phoneticPr fontId="1"/>
  </si>
  <si>
    <t>Hetak_21364</t>
    <phoneticPr fontId="1"/>
  </si>
  <si>
    <t>Hetak_18664</t>
    <phoneticPr fontId="1"/>
  </si>
  <si>
    <t>Chasu_21015</t>
    <phoneticPr fontId="1"/>
  </si>
  <si>
    <t>Protochlorophyllide reductase A-C</t>
    <phoneticPr fontId="1"/>
  </si>
  <si>
    <t>Hetak_28025</t>
    <phoneticPr fontId="1"/>
  </si>
  <si>
    <t>Chasu_13155</t>
    <phoneticPr fontId="1"/>
  </si>
  <si>
    <t>Chlorophyll synthase</t>
    <phoneticPr fontId="1"/>
  </si>
  <si>
    <t>CHS (ChlG)</t>
    <phoneticPr fontId="1"/>
  </si>
  <si>
    <t>c15039</t>
    <phoneticPr fontId="1"/>
  </si>
  <si>
    <t>Hetak_20277</t>
    <phoneticPr fontId="1"/>
  </si>
  <si>
    <t>Chasu_16163</t>
    <phoneticPr fontId="1"/>
  </si>
  <si>
    <t>2.2.1.7</t>
    <phoneticPr fontId="1"/>
  </si>
  <si>
    <t>Hetak_21225</t>
    <phoneticPr fontId="1"/>
  </si>
  <si>
    <t>Chasu_16686</t>
    <phoneticPr fontId="1"/>
  </si>
  <si>
    <t>1-deoxy-D-xylulose-5-phosphate reductoisomerase</t>
    <phoneticPr fontId="1"/>
  </si>
  <si>
    <t>1.1.1.267</t>
    <phoneticPr fontId="1"/>
  </si>
  <si>
    <t>Hetak_26728</t>
    <phoneticPr fontId="1"/>
  </si>
  <si>
    <t>Chasu_18157</t>
    <phoneticPr fontId="1"/>
  </si>
  <si>
    <t>2-C-methyl-D-erythritol 4-phosphate cytidylyltransferase</t>
    <phoneticPr fontId="1"/>
  </si>
  <si>
    <t>2.7.7.60</t>
    <phoneticPr fontId="1"/>
  </si>
  <si>
    <t>Hetak_28316</t>
    <phoneticPr fontId="1"/>
  </si>
  <si>
    <t>Chasu_6793</t>
    <phoneticPr fontId="1"/>
  </si>
  <si>
    <t>4-(cytidine 5'-diphospho)-2-C-methyl-D-erythritol kinase</t>
    <phoneticPr fontId="1"/>
  </si>
  <si>
    <t>CMK</t>
    <phoneticPr fontId="1"/>
  </si>
  <si>
    <t>2.7.1.148</t>
    <phoneticPr fontId="1"/>
  </si>
  <si>
    <t>Hetak_20287</t>
    <phoneticPr fontId="1"/>
  </si>
  <si>
    <t>Chasu_14210</t>
    <phoneticPr fontId="1"/>
  </si>
  <si>
    <t>4.6.1.12</t>
    <phoneticPr fontId="1"/>
  </si>
  <si>
    <t>MDS</t>
    <phoneticPr fontId="1"/>
  </si>
  <si>
    <t>Hetak_20404</t>
    <phoneticPr fontId="1"/>
  </si>
  <si>
    <t>Chasu_18730</t>
    <phoneticPr fontId="1"/>
  </si>
  <si>
    <t>(E)-4-hydroxy-3-methylbut-2-enyl-diphosphate synthase (ferredoxin)</t>
    <phoneticPr fontId="1"/>
  </si>
  <si>
    <t>1.1.7.1</t>
    <phoneticPr fontId="1"/>
  </si>
  <si>
    <t xml:space="preserve">Hetak_14480 </t>
    <phoneticPr fontId="1"/>
  </si>
  <si>
    <t>Chasu_18080</t>
    <phoneticPr fontId="1"/>
  </si>
  <si>
    <t>Hetak_28374</t>
    <phoneticPr fontId="1"/>
  </si>
  <si>
    <t>Chasu_15099</t>
    <phoneticPr fontId="1"/>
  </si>
  <si>
    <t>4-hydroxy-3-methylbut-2-enyl diphosphate reductase</t>
    <phoneticPr fontId="1"/>
  </si>
  <si>
    <t>1.17.1.4</t>
    <phoneticPr fontId="1"/>
  </si>
  <si>
    <t>Hetak_3874</t>
    <phoneticPr fontId="1"/>
  </si>
  <si>
    <t>Chasu_17085</t>
    <phoneticPr fontId="1"/>
  </si>
  <si>
    <t>-</t>
    <phoneticPr fontId="1"/>
  </si>
  <si>
    <t>Geranylgeranyl diphosphate synthase</t>
    <phoneticPr fontId="1"/>
  </si>
  <si>
    <t>Hetak_18803</t>
    <phoneticPr fontId="1"/>
  </si>
  <si>
    <t>Chasu_16501</t>
    <phoneticPr fontId="1"/>
  </si>
  <si>
    <t>Hetak_21414</t>
    <phoneticPr fontId="1"/>
  </si>
  <si>
    <t>PSase</t>
    <phoneticPr fontId="1"/>
  </si>
  <si>
    <t>Chasu_7197</t>
    <phoneticPr fontId="1"/>
  </si>
  <si>
    <t>Hetak_28088</t>
    <phoneticPr fontId="1"/>
  </si>
  <si>
    <t>Hetak_13098</t>
    <phoneticPr fontId="1"/>
  </si>
  <si>
    <t>Hetak_24615</t>
    <phoneticPr fontId="1"/>
  </si>
  <si>
    <t>Chasu_15577</t>
    <phoneticPr fontId="1"/>
  </si>
  <si>
    <t>Chasu_18762</t>
    <phoneticPr fontId="1"/>
  </si>
  <si>
    <t xml:space="preserve">15-cis-phytoene desaturase </t>
    <phoneticPr fontId="1"/>
  </si>
  <si>
    <t>PDS</t>
    <phoneticPr fontId="1"/>
  </si>
  <si>
    <t>ZDS</t>
    <phoneticPr fontId="1"/>
  </si>
  <si>
    <t>4.1.1.37</t>
    <phoneticPr fontId="1"/>
  </si>
  <si>
    <t>2.1.1.11</t>
    <phoneticPr fontId="1"/>
  </si>
  <si>
    <t>1.3.5.5</t>
    <phoneticPr fontId="1"/>
  </si>
  <si>
    <t>9,9'-di-cis-zeta-carotene desaturase</t>
    <phoneticPr fontId="1"/>
  </si>
  <si>
    <t>5.5.1.19</t>
    <phoneticPr fontId="1"/>
  </si>
  <si>
    <t>1.14.13.129</t>
    <phoneticPr fontId="1"/>
  </si>
  <si>
    <t>1.14.13.90</t>
    <phoneticPr fontId="1"/>
  </si>
  <si>
    <t>1.23.5.1</t>
    <phoneticPr fontId="1"/>
  </si>
  <si>
    <t>Hetak_21640</t>
    <phoneticPr fontId="1"/>
  </si>
  <si>
    <t>Chasu_18520</t>
    <phoneticPr fontId="1"/>
  </si>
  <si>
    <t>*partial</t>
    <phoneticPr fontId="1"/>
  </si>
  <si>
    <t>Cytochrome P450 (plastid carotenoid epsilon-ring hydroxylase)</t>
    <phoneticPr fontId="1"/>
  </si>
  <si>
    <t>-</t>
    <phoneticPr fontId="1"/>
  </si>
  <si>
    <t>c45507</t>
    <phoneticPr fontId="1"/>
  </si>
  <si>
    <t>c31853</t>
    <phoneticPr fontId="1"/>
  </si>
  <si>
    <t>Hetak_3023</t>
    <phoneticPr fontId="1"/>
  </si>
  <si>
    <t>Hetak_21235</t>
    <phoneticPr fontId="1"/>
  </si>
  <si>
    <t>Chasu_18534</t>
    <phoneticPr fontId="1"/>
  </si>
  <si>
    <t>Chasu_19646</t>
    <phoneticPr fontId="1"/>
  </si>
  <si>
    <t>comp11746_c0_seq1</t>
  </si>
  <si>
    <t>comp12138_c0_seq1</t>
  </si>
  <si>
    <t>comp19071_c0_seq1</t>
  </si>
  <si>
    <t>c11775</t>
    <phoneticPr fontId="1"/>
  </si>
  <si>
    <t>Hetak_11565</t>
    <phoneticPr fontId="1"/>
  </si>
  <si>
    <t>Chasu_12760</t>
    <phoneticPr fontId="1"/>
  </si>
  <si>
    <t>Chasu_17189</t>
    <phoneticPr fontId="1"/>
  </si>
  <si>
    <t>c29335</t>
    <phoneticPr fontId="1"/>
  </si>
  <si>
    <t>Hetak_16096</t>
    <phoneticPr fontId="1"/>
  </si>
  <si>
    <t>Chasu_16256</t>
    <phoneticPr fontId="1"/>
  </si>
  <si>
    <t>Chasu_21016</t>
    <phoneticPr fontId="1"/>
  </si>
  <si>
    <t>Haecyp97c</t>
    <phoneticPr fontId="1"/>
  </si>
  <si>
    <t>Reference ID (Arabidopsis)</t>
    <phoneticPr fontId="1"/>
  </si>
  <si>
    <t>AT5G26710</t>
    <phoneticPr fontId="1"/>
  </si>
  <si>
    <t>CHLREDRAFT_195543</t>
    <phoneticPr fontId="1"/>
  </si>
  <si>
    <r>
      <rPr>
        <i/>
        <sz val="11"/>
        <color theme="1"/>
        <rFont val="Times New Roman"/>
        <family val="1"/>
      </rPr>
      <t>Chlamydomonas</t>
    </r>
    <r>
      <rPr>
        <sz val="11"/>
        <color theme="1"/>
        <rFont val="Times New Roman"/>
        <family val="1"/>
      </rPr>
      <t xml:space="preserve"> ortholog</t>
    </r>
    <phoneticPr fontId="1"/>
  </si>
  <si>
    <t>Arabidopsis ortholog</t>
    <phoneticPr fontId="1"/>
  </si>
  <si>
    <t>(Chaan_17215)</t>
    <phoneticPr fontId="1"/>
  </si>
  <si>
    <t>AT1G25350</t>
    <phoneticPr fontId="1"/>
  </si>
  <si>
    <t>-</t>
    <phoneticPr fontId="1"/>
  </si>
  <si>
    <t>AT1G09940</t>
  </si>
  <si>
    <t>AT1G58290</t>
  </si>
  <si>
    <t>AT2G31250</t>
    <phoneticPr fontId="1"/>
  </si>
  <si>
    <t>CHLREDRAFT_183460</t>
  </si>
  <si>
    <t>AT3G48730</t>
    <phoneticPr fontId="1"/>
  </si>
  <si>
    <t>AT5G63570</t>
    <phoneticPr fontId="1"/>
  </si>
  <si>
    <t>CHLREDRAFT_138524</t>
  </si>
  <si>
    <t>AT1G44318</t>
    <phoneticPr fontId="1"/>
  </si>
  <si>
    <t>AT1G69740</t>
    <phoneticPr fontId="1"/>
  </si>
  <si>
    <t>CHLREDRAFT_186639</t>
    <phoneticPr fontId="1"/>
  </si>
  <si>
    <t>AT5G08280</t>
    <phoneticPr fontId="1"/>
  </si>
  <si>
    <t>CHLREDRAFT_166608</t>
  </si>
  <si>
    <t>CHLREDRAFT_194475</t>
    <phoneticPr fontId="1"/>
  </si>
  <si>
    <t>AT2G26540</t>
    <phoneticPr fontId="1"/>
  </si>
  <si>
    <t>CHLREDRAFT_195943</t>
  </si>
  <si>
    <t>AT2G40490</t>
  </si>
  <si>
    <t>AT3G14930</t>
    <phoneticPr fontId="1"/>
  </si>
  <si>
    <t>CHLREDRAFT_132194</t>
  </si>
  <si>
    <t>CHLREDRAFT_195818</t>
  </si>
  <si>
    <t>AT1G03475</t>
    <phoneticPr fontId="1"/>
  </si>
  <si>
    <t>AT4G03205</t>
  </si>
  <si>
    <t>AT4G01690</t>
  </si>
  <si>
    <t>AT5G14220</t>
  </si>
  <si>
    <t>CHLREDRAFT_191043</t>
    <phoneticPr fontId="1"/>
  </si>
  <si>
    <t>CHLREDRAFT_53583</t>
  </si>
  <si>
    <t>AT1G08520</t>
    <phoneticPr fontId="1"/>
  </si>
  <si>
    <t>CHLREDRAFT_134594</t>
  </si>
  <si>
    <t>CHLREDRAFT_195524</t>
  </si>
  <si>
    <t>AT5G18660</t>
    <phoneticPr fontId="1"/>
  </si>
  <si>
    <t>CHLREDRAFT_195952</t>
    <phoneticPr fontId="1"/>
  </si>
  <si>
    <t>CHLREDRAFT_195575</t>
    <phoneticPr fontId="1"/>
  </si>
  <si>
    <t>Chasu_15775</t>
  </si>
  <si>
    <t>AT5G54190</t>
    <phoneticPr fontId="1"/>
  </si>
  <si>
    <t>por B</t>
    <phoneticPr fontId="1"/>
  </si>
  <si>
    <t>AT4G27440</t>
    <phoneticPr fontId="1"/>
  </si>
  <si>
    <t>CHLREDRAFT_136589</t>
    <phoneticPr fontId="1"/>
  </si>
  <si>
    <t>Nuclear genome</t>
    <phoneticPr fontId="1"/>
  </si>
  <si>
    <t>AT3G51820</t>
  </si>
  <si>
    <t>CHLREDRAFT_5437</t>
  </si>
  <si>
    <t>Identity (%)</t>
    <phoneticPr fontId="1"/>
  </si>
  <si>
    <t>E-176</t>
    <phoneticPr fontId="1"/>
  </si>
  <si>
    <t>NF</t>
  </si>
  <si>
    <t>AT4G15560</t>
  </si>
  <si>
    <t>AT3G21500</t>
  </si>
  <si>
    <t>CHLREDRAFT_196568</t>
  </si>
  <si>
    <t>Chlamydomonas ortholog</t>
    <phoneticPr fontId="1"/>
  </si>
  <si>
    <t>AT2G02500</t>
    <phoneticPr fontId="1"/>
  </si>
  <si>
    <t>CHLREDRAFT_196604</t>
    <phoneticPr fontId="1"/>
  </si>
  <si>
    <t>AT5G62790</t>
    <phoneticPr fontId="1"/>
  </si>
  <si>
    <t>CHLREDRAFT_196606</t>
    <phoneticPr fontId="1"/>
  </si>
  <si>
    <t>CMS</t>
    <phoneticPr fontId="1"/>
  </si>
  <si>
    <t>CHLREDRAFT_137673</t>
    <phoneticPr fontId="1"/>
  </si>
  <si>
    <t>AT2G26930</t>
    <phoneticPr fontId="1"/>
  </si>
  <si>
    <t>CHLREDRAFT_109429</t>
  </si>
  <si>
    <t>CHLREDRAFT_188593</t>
    <phoneticPr fontId="1"/>
  </si>
  <si>
    <t>AT1G63970</t>
    <phoneticPr fontId="1"/>
  </si>
  <si>
    <t>AT5G60600</t>
  </si>
  <si>
    <t>CHLREDRAFT_55268</t>
    <phoneticPr fontId="1"/>
  </si>
  <si>
    <t>AT4G34350</t>
    <phoneticPr fontId="1"/>
  </si>
  <si>
    <t>CHLREDRAFT_59822</t>
    <phoneticPr fontId="1"/>
  </si>
  <si>
    <t>AT5G47770</t>
    <phoneticPr fontId="1"/>
  </si>
  <si>
    <t>AT4G17190</t>
    <phoneticPr fontId="1"/>
  </si>
  <si>
    <t>CHLREDRAFT_137019</t>
    <phoneticPr fontId="1"/>
  </si>
  <si>
    <t>Phytoene biosynthesis</t>
    <phoneticPr fontId="1"/>
  </si>
  <si>
    <t>AT4G36810</t>
    <phoneticPr fontId="1"/>
  </si>
  <si>
    <t>AT4G38460</t>
    <phoneticPr fontId="1"/>
  </si>
  <si>
    <t>AT2G23800</t>
    <phoneticPr fontId="1"/>
  </si>
  <si>
    <t>AT3G14550</t>
    <phoneticPr fontId="1"/>
  </si>
  <si>
    <t>AT2G18640</t>
    <phoneticPr fontId="1"/>
  </si>
  <si>
    <t>AT1G49530</t>
    <phoneticPr fontId="1"/>
  </si>
  <si>
    <t>AT2G18620</t>
    <phoneticPr fontId="1"/>
  </si>
  <si>
    <t>AT3G14510</t>
    <phoneticPr fontId="1"/>
  </si>
  <si>
    <t>AT3G14530</t>
    <phoneticPr fontId="1"/>
  </si>
  <si>
    <t>AT3G29430</t>
    <phoneticPr fontId="1"/>
  </si>
  <si>
    <t>AT3G32040</t>
    <phoneticPr fontId="1"/>
  </si>
  <si>
    <t>AT3G20160</t>
    <phoneticPr fontId="1"/>
  </si>
  <si>
    <t>CHLREDRAFT_195038</t>
    <phoneticPr fontId="1"/>
  </si>
  <si>
    <t>Squalene synthase</t>
    <phoneticPr fontId="1"/>
  </si>
  <si>
    <t>Chaan_13820_c0_g1_i1_m10317</t>
  </si>
  <si>
    <t>AT5G17230</t>
    <phoneticPr fontId="1"/>
  </si>
  <si>
    <t>CHLREDRAFT_59715</t>
    <phoneticPr fontId="1"/>
  </si>
  <si>
    <t>Lycopene biosynthesis</t>
    <phoneticPr fontId="1"/>
  </si>
  <si>
    <t>CHLREDRAFT_78128</t>
    <phoneticPr fontId="1"/>
  </si>
  <si>
    <t>Chaan_13373_c0_g1_i1_m27242</t>
  </si>
  <si>
    <t>Chaan_15303_c0_g1_i1_m7673</t>
  </si>
  <si>
    <t>AT4G14210</t>
    <phoneticPr fontId="1"/>
  </si>
  <si>
    <t>AT3G04870</t>
    <phoneticPr fontId="1"/>
  </si>
  <si>
    <t>CHLREDRAFT_182457</t>
    <phoneticPr fontId="1"/>
  </si>
  <si>
    <t>-</t>
    <phoneticPr fontId="1"/>
  </si>
  <si>
    <t>-</t>
    <phoneticPr fontId="1"/>
  </si>
  <si>
    <t>Chaan_15738_c0_g1_i1_m21349</t>
  </si>
  <si>
    <t>AT3G10230</t>
    <phoneticPr fontId="1"/>
  </si>
  <si>
    <t>AT5G57030</t>
  </si>
  <si>
    <t>CHLREDRAFT_187094</t>
    <phoneticPr fontId="1"/>
  </si>
  <si>
    <t>Chaan_18250_c0_g1_i1_m33084</t>
  </si>
  <si>
    <t>AT5G67030</t>
    <phoneticPr fontId="1"/>
  </si>
  <si>
    <t>CHLREDRAFT_53522</t>
    <phoneticPr fontId="1"/>
  </si>
  <si>
    <t>Zeaxanthin epoxidase</t>
    <phoneticPr fontId="1"/>
  </si>
  <si>
    <t>NF</t>
    <phoneticPr fontId="1"/>
  </si>
  <si>
    <t>Chaan_14205_c0_g1_i1_m49944</t>
  </si>
  <si>
    <t>AT1G08550</t>
    <phoneticPr fontId="1"/>
  </si>
  <si>
    <t>-</t>
    <phoneticPr fontId="1"/>
  </si>
  <si>
    <t>Chaan_15222_c0_g1_i1_m6105</t>
  </si>
  <si>
    <t>Chaan_16744_c0_g2_i1_m15783</t>
  </si>
  <si>
    <t>AEE86403</t>
    <phoneticPr fontId="1"/>
  </si>
  <si>
    <t>2.5.1.21</t>
    <phoneticPr fontId="1"/>
  </si>
  <si>
    <t>Xanthophyll cycle</t>
    <phoneticPr fontId="1"/>
  </si>
  <si>
    <t>Homolog but not ortholog</t>
    <phoneticPr fontId="1"/>
  </si>
  <si>
    <t xml:space="preserve">Homolog </t>
    <phoneticPr fontId="1"/>
  </si>
  <si>
    <t xml:space="preserve">e-155 </t>
    <phoneticPr fontId="1"/>
  </si>
  <si>
    <t>e-108</t>
    <phoneticPr fontId="1"/>
  </si>
  <si>
    <t xml:space="preserve">e-171 </t>
    <phoneticPr fontId="1"/>
  </si>
  <si>
    <t>NF</t>
    <phoneticPr fontId="1"/>
  </si>
  <si>
    <t xml:space="preserve">e-106 </t>
    <phoneticPr fontId="1"/>
  </si>
  <si>
    <t>CHLREDRAFT_186446</t>
    <phoneticPr fontId="1"/>
  </si>
  <si>
    <t xml:space="preserve"> e-115 </t>
    <phoneticPr fontId="1"/>
  </si>
  <si>
    <t xml:space="preserve"> Chasu_5101_c0_g1_i1_m8067</t>
    <phoneticPr fontId="1"/>
  </si>
  <si>
    <t>CHLREDRAFT_135762</t>
    <phoneticPr fontId="1"/>
  </si>
  <si>
    <t>AT4G18480</t>
    <phoneticPr fontId="1"/>
  </si>
  <si>
    <t>AT5G45930</t>
    <phoneticPr fontId="1"/>
  </si>
  <si>
    <t>AT5G13630</t>
    <phoneticPr fontId="1"/>
  </si>
  <si>
    <t>AT4G25080</t>
    <phoneticPr fontId="1"/>
  </si>
  <si>
    <t>Hetak_19685_c0_g2_i1_m17204</t>
    <phoneticPr fontId="1"/>
  </si>
  <si>
    <t>por C</t>
  </si>
  <si>
    <t>AT1G03630</t>
  </si>
  <si>
    <t>NF</t>
    <phoneticPr fontId="1"/>
  </si>
  <si>
    <t>Dimethylallyltranstransferase</t>
    <phoneticPr fontId="1"/>
  </si>
  <si>
    <t>Lycopene beta-cyclase</t>
    <phoneticPr fontId="1"/>
  </si>
  <si>
    <t>Glutamate-1-semialdehyde 2,1-aminomutase</t>
    <phoneticPr fontId="1"/>
  </si>
  <si>
    <t>15-cis-phytoene synthase</t>
    <phoneticPr fontId="1"/>
  </si>
  <si>
    <t xml:space="preserve">Neoxanthin synthase </t>
    <phoneticPr fontId="1"/>
  </si>
  <si>
    <t>Chaan_14572_c0_g1_i1_m16475</t>
  </si>
  <si>
    <t>Chaan_24213_c0_g2_i1_m6952</t>
  </si>
  <si>
    <t>Chaan_26024_c0_g1_i1_m27631</t>
  </si>
  <si>
    <t>CHLREDRAFT_196717</t>
    <phoneticPr fontId="1"/>
  </si>
  <si>
    <t>CHLREDRAFT_196718</t>
    <phoneticPr fontId="1"/>
  </si>
  <si>
    <t>AT1G31800</t>
    <phoneticPr fontId="1"/>
  </si>
  <si>
    <t>AT2G26170</t>
    <phoneticPr fontId="1"/>
  </si>
  <si>
    <t>AT2G28850</t>
    <phoneticPr fontId="1"/>
  </si>
  <si>
    <t>AT2G34500</t>
    <phoneticPr fontId="1"/>
  </si>
  <si>
    <t>AT3G53130</t>
    <phoneticPr fontId="1"/>
  </si>
  <si>
    <t xml:space="preserve">NP_190881 </t>
    <phoneticPr fontId="1"/>
  </si>
  <si>
    <t>(=AT3G53130)</t>
    <phoneticPr fontId="1"/>
  </si>
  <si>
    <t>AT4G15110</t>
  </si>
  <si>
    <t>AT2G34490</t>
  </si>
  <si>
    <t>AT2G28860</t>
  </si>
  <si>
    <t>CHLREDRAFT_196719</t>
  </si>
  <si>
    <t>CHLREDRAFT_196730</t>
  </si>
  <si>
    <t>CHLREDRAFT_196742</t>
  </si>
  <si>
    <t>CHLREDRAFT_196744</t>
  </si>
  <si>
    <t>CHLREDRAFT_196874</t>
  </si>
  <si>
    <t>Other orthologs of Arabidopsis</t>
    <phoneticPr fontId="1"/>
  </si>
  <si>
    <t>Chaan_10085_c0_g1_i1_m5297</t>
    <phoneticPr fontId="1"/>
  </si>
  <si>
    <t>e-100</t>
    <phoneticPr fontId="1"/>
  </si>
  <si>
    <t xml:space="preserve">e-104 </t>
    <phoneticPr fontId="1"/>
  </si>
  <si>
    <t>e-100</t>
    <phoneticPr fontId="1"/>
  </si>
  <si>
    <t xml:space="preserve">e-102 </t>
    <phoneticPr fontId="1"/>
  </si>
  <si>
    <t>NP_194300 (=At4g25700 )</t>
    <phoneticPr fontId="1"/>
  </si>
  <si>
    <t>BCH</t>
    <phoneticPr fontId="1"/>
  </si>
  <si>
    <t>AT5G52570</t>
    <phoneticPr fontId="1"/>
  </si>
  <si>
    <t xml:space="preserve">Beta-carotene 3-hydroxylase </t>
    <phoneticPr fontId="1"/>
  </si>
  <si>
    <t>CHLREDRAFT_164400</t>
    <phoneticPr fontId="1"/>
  </si>
  <si>
    <t>Cytochrome P450 enzymes</t>
    <phoneticPr fontId="1"/>
  </si>
  <si>
    <t xml:space="preserve">CYP97 </t>
    <phoneticPr fontId="1"/>
  </si>
  <si>
    <t>(Lutein deficient-like)</t>
    <phoneticPr fontId="1"/>
  </si>
  <si>
    <t>(LTL)</t>
    <phoneticPr fontId="1"/>
  </si>
  <si>
    <t>Min</t>
    <phoneticPr fontId="1"/>
  </si>
  <si>
    <t>Max</t>
    <phoneticPr fontId="1"/>
  </si>
  <si>
    <t>30184 (C-terminal)</t>
    <phoneticPr fontId="1"/>
  </si>
  <si>
    <t>Chaan_22923</t>
    <phoneticPr fontId="1"/>
  </si>
  <si>
    <t>Chaan_22611</t>
    <phoneticPr fontId="1"/>
  </si>
  <si>
    <t>Chaan_17221</t>
    <phoneticPr fontId="1"/>
  </si>
  <si>
    <t>Chaan_12020</t>
    <phoneticPr fontId="1"/>
  </si>
  <si>
    <t>Chaan_27442</t>
    <phoneticPr fontId="1"/>
  </si>
  <si>
    <t>Chaan_25567</t>
    <phoneticPr fontId="1"/>
  </si>
  <si>
    <t>Chaan_15304</t>
    <phoneticPr fontId="1"/>
  </si>
  <si>
    <t>Chaan_12054</t>
    <phoneticPr fontId="1"/>
  </si>
  <si>
    <t>Chaan_18865</t>
    <phoneticPr fontId="1"/>
  </si>
  <si>
    <t>Chaan_10243</t>
    <phoneticPr fontId="1"/>
  </si>
  <si>
    <t>Chaan_19219</t>
    <phoneticPr fontId="1"/>
  </si>
  <si>
    <t>Chaan_22109</t>
    <phoneticPr fontId="1"/>
  </si>
  <si>
    <t>Chaan_21103</t>
    <phoneticPr fontId="1"/>
  </si>
  <si>
    <t>Chaan_26045</t>
    <phoneticPr fontId="1"/>
  </si>
  <si>
    <t>Chaan_13967</t>
    <phoneticPr fontId="1"/>
  </si>
  <si>
    <t>Chaan_18411</t>
    <phoneticPr fontId="1"/>
  </si>
  <si>
    <t>Chaan_9820</t>
    <phoneticPr fontId="1"/>
  </si>
  <si>
    <t>Chaan_15870</t>
    <phoneticPr fontId="1"/>
  </si>
  <si>
    <t>Chaan_15300</t>
    <phoneticPr fontId="1"/>
  </si>
  <si>
    <t>Chaan_10703</t>
    <phoneticPr fontId="1"/>
  </si>
  <si>
    <t>Chaan_11326</t>
    <phoneticPr fontId="1"/>
  </si>
  <si>
    <t>Chaan_18279</t>
    <phoneticPr fontId="1"/>
  </si>
  <si>
    <t>Chaan_8738</t>
    <phoneticPr fontId="1"/>
  </si>
  <si>
    <t>Chaan_5994</t>
    <phoneticPr fontId="1"/>
  </si>
  <si>
    <t>Chaan_17319</t>
    <phoneticPr fontId="1"/>
  </si>
  <si>
    <t>Chaan</t>
    <phoneticPr fontId="1"/>
  </si>
  <si>
    <t>Chasu_17685</t>
    <phoneticPr fontId="1"/>
  </si>
  <si>
    <t>Chasu_14003</t>
    <phoneticPr fontId="1"/>
  </si>
  <si>
    <t>Hetak_21434</t>
    <phoneticPr fontId="1"/>
  </si>
  <si>
    <t>Hetak_21507</t>
    <phoneticPr fontId="1"/>
  </si>
  <si>
    <t>16668*</t>
    <phoneticPr fontId="1"/>
  </si>
  <si>
    <t>42200*</t>
    <phoneticPr fontId="1"/>
  </si>
  <si>
    <t>37773*</t>
    <phoneticPr fontId="1"/>
  </si>
  <si>
    <t>Supplementary data 1: The list of Gene IDs (biosynthesis of pigments)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</si>
</sst>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b/>
      <u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 applyFill="1">
      <alignment vertical="center"/>
    </xf>
    <xf numFmtId="11" fontId="5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11" fontId="5" fillId="0" borderId="0" xfId="0" applyNumberFormat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11" fontId="5" fillId="0" borderId="2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11" fontId="5" fillId="0" borderId="3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1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1" fontId="5" fillId="0" borderId="0" xfId="0" applyNumberFormat="1" applyFont="1" applyFill="1" applyAlignment="1">
      <alignment horizontal="left"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1" fontId="5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1" fontId="2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2" fillId="0" borderId="7" xfId="0" applyFont="1" applyFill="1" applyBorder="1" applyAlignment="1">
      <alignment horizontal="right" vertical="center"/>
    </xf>
    <xf numFmtId="11" fontId="2" fillId="0" borderId="8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2" fillId="0" borderId="2" xfId="0" applyFont="1" applyFill="1" applyBorder="1">
      <alignment vertical="center"/>
    </xf>
    <xf numFmtId="1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1" fontId="2" fillId="0" borderId="2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1" fontId="2" fillId="0" borderId="0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1" fontId="2" fillId="0" borderId="3" xfId="0" applyNumberFormat="1" applyFont="1" applyFill="1" applyBorder="1" applyAlignment="1">
      <alignment horizontal="center" vertical="center"/>
    </xf>
    <xf numFmtId="11" fontId="2" fillId="0" borderId="3" xfId="0" applyNumberFormat="1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5" x14ac:dyDescent="0.15"/>
  <cols>
    <col min="1" max="1" width="62.5" style="66" customWidth="1"/>
    <col min="2" max="2" width="16.375" style="66" customWidth="1"/>
    <col min="3" max="3" width="11" style="66" customWidth="1"/>
    <col min="4" max="4" width="12.875" style="67" customWidth="1"/>
    <col min="5" max="6" width="13.75" style="66" customWidth="1"/>
    <col min="7" max="7" width="21.75" style="67" customWidth="1"/>
    <col min="8" max="9" width="9" style="67"/>
    <col min="10" max="10" width="9" style="68"/>
    <col min="11" max="12" width="9" style="67"/>
    <col min="13" max="13" width="9" style="68"/>
    <col min="14" max="15" width="9" style="66"/>
    <col min="16" max="16" width="9" style="68"/>
    <col min="17" max="18" width="9" style="67"/>
    <col min="19" max="19" width="9" style="68"/>
    <col min="20" max="20" width="9" style="66"/>
    <col min="21" max="21" width="9" style="67"/>
    <col min="22" max="22" width="9" style="68"/>
    <col min="23" max="16384" width="9" style="69"/>
  </cols>
  <sheetData>
    <row r="1" spans="1:22" ht="46.5" customHeight="1" x14ac:dyDescent="0.15">
      <c r="A1" s="71" t="s">
        <v>396</v>
      </c>
    </row>
    <row r="2" spans="1:22" s="38" customFormat="1" x14ac:dyDescent="0.15">
      <c r="A2" s="73" t="s">
        <v>32</v>
      </c>
      <c r="B2" s="73" t="s">
        <v>31</v>
      </c>
      <c r="C2" s="73" t="s">
        <v>33</v>
      </c>
      <c r="D2" s="73" t="s">
        <v>95</v>
      </c>
      <c r="E2" s="75" t="s">
        <v>186</v>
      </c>
      <c r="F2" s="75" t="s">
        <v>190</v>
      </c>
      <c r="G2" s="73" t="s">
        <v>189</v>
      </c>
      <c r="H2" s="72" t="s">
        <v>49</v>
      </c>
      <c r="I2" s="72"/>
      <c r="J2" s="72"/>
      <c r="K2" s="72" t="s">
        <v>57</v>
      </c>
      <c r="L2" s="72"/>
      <c r="M2" s="72"/>
      <c r="N2" s="72" t="s">
        <v>9</v>
      </c>
      <c r="O2" s="72"/>
      <c r="P2" s="72"/>
      <c r="Q2" s="72" t="s">
        <v>50</v>
      </c>
      <c r="R2" s="72"/>
      <c r="S2" s="72"/>
      <c r="T2" s="72" t="s">
        <v>51</v>
      </c>
      <c r="U2" s="72"/>
      <c r="V2" s="72"/>
    </row>
    <row r="3" spans="1:22" s="41" customFormat="1" x14ac:dyDescent="0.15">
      <c r="A3" s="74"/>
      <c r="B3" s="74"/>
      <c r="C3" s="74"/>
      <c r="D3" s="74"/>
      <c r="E3" s="76"/>
      <c r="F3" s="76"/>
      <c r="G3" s="74"/>
      <c r="H3" s="39" t="s">
        <v>47</v>
      </c>
      <c r="I3" s="39" t="s">
        <v>48</v>
      </c>
      <c r="J3" s="40" t="s">
        <v>233</v>
      </c>
      <c r="K3" s="39" t="s">
        <v>47</v>
      </c>
      <c r="L3" s="39" t="s">
        <v>48</v>
      </c>
      <c r="M3" s="40" t="s">
        <v>233</v>
      </c>
      <c r="N3" s="39" t="s">
        <v>47</v>
      </c>
      <c r="O3" s="39" t="s">
        <v>48</v>
      </c>
      <c r="P3" s="40" t="s">
        <v>233</v>
      </c>
      <c r="Q3" s="39" t="s">
        <v>47</v>
      </c>
      <c r="R3" s="39" t="s">
        <v>48</v>
      </c>
      <c r="S3" s="40" t="s">
        <v>233</v>
      </c>
      <c r="T3" s="39" t="s">
        <v>47</v>
      </c>
      <c r="U3" s="39" t="s">
        <v>48</v>
      </c>
      <c r="V3" s="39" t="s">
        <v>233</v>
      </c>
    </row>
    <row r="4" spans="1:22" s="50" customFormat="1" x14ac:dyDescent="0.15">
      <c r="A4" s="42" t="s">
        <v>45</v>
      </c>
      <c r="B4" s="42" t="s">
        <v>52</v>
      </c>
      <c r="C4" s="42" t="s">
        <v>46</v>
      </c>
      <c r="D4" s="43" t="s">
        <v>97</v>
      </c>
      <c r="E4" s="42" t="s">
        <v>187</v>
      </c>
      <c r="F4" s="44" t="s">
        <v>192</v>
      </c>
      <c r="G4" s="45" t="s">
        <v>188</v>
      </c>
      <c r="H4" s="42" t="s">
        <v>378</v>
      </c>
      <c r="I4" s="43" t="s">
        <v>303</v>
      </c>
      <c r="J4" s="46">
        <v>44</v>
      </c>
      <c r="K4" s="45" t="s">
        <v>53</v>
      </c>
      <c r="L4" s="47">
        <v>9.9999999999999992E-164</v>
      </c>
      <c r="M4" s="46">
        <v>44</v>
      </c>
      <c r="N4" s="42" t="s">
        <v>54</v>
      </c>
      <c r="O4" s="47">
        <v>1E-150</v>
      </c>
      <c r="P4" s="46">
        <v>51</v>
      </c>
      <c r="Q4" s="48">
        <v>86302</v>
      </c>
      <c r="R4" s="43" t="s">
        <v>304</v>
      </c>
      <c r="S4" s="46">
        <v>57</v>
      </c>
      <c r="T4" s="49" t="s">
        <v>235</v>
      </c>
      <c r="U4" s="46"/>
      <c r="V4" s="46"/>
    </row>
    <row r="5" spans="1:22" s="38" customFormat="1" x14ac:dyDescent="0.15">
      <c r="A5" s="44"/>
      <c r="B5" s="44"/>
      <c r="C5" s="44"/>
      <c r="D5" s="51"/>
      <c r="E5" s="44"/>
      <c r="F5" s="44" t="s">
        <v>191</v>
      </c>
      <c r="G5" s="52" t="s">
        <v>193</v>
      </c>
      <c r="H5" s="44"/>
      <c r="I5" s="51"/>
      <c r="J5" s="53"/>
      <c r="K5" s="52"/>
      <c r="L5" s="54"/>
      <c r="M5" s="53"/>
      <c r="N5" s="44"/>
      <c r="O5" s="54"/>
      <c r="P5" s="53"/>
      <c r="Q5" s="52"/>
      <c r="R5" s="51"/>
      <c r="S5" s="53"/>
      <c r="T5" s="44"/>
      <c r="U5" s="53"/>
      <c r="V5" s="53"/>
    </row>
    <row r="6" spans="1:22" s="41" customFormat="1" x14ac:dyDescent="0.15">
      <c r="A6" s="55"/>
      <c r="B6" s="55"/>
      <c r="C6" s="55"/>
      <c r="D6" s="39"/>
      <c r="E6" s="55"/>
      <c r="F6" s="55"/>
      <c r="G6" s="39"/>
      <c r="H6" s="55"/>
      <c r="I6" s="56"/>
      <c r="J6" s="40"/>
      <c r="K6" s="39"/>
      <c r="L6" s="55"/>
      <c r="M6" s="40"/>
      <c r="N6" s="55"/>
      <c r="O6" s="57"/>
      <c r="P6" s="40"/>
      <c r="Q6" s="39"/>
      <c r="R6" s="56"/>
      <c r="S6" s="40"/>
      <c r="T6" s="55"/>
      <c r="U6" s="40"/>
      <c r="V6" s="40"/>
    </row>
    <row r="7" spans="1:22" s="50" customFormat="1" x14ac:dyDescent="0.15">
      <c r="A7" s="42" t="s">
        <v>55</v>
      </c>
      <c r="B7" s="42" t="s">
        <v>0</v>
      </c>
      <c r="C7" s="42" t="s">
        <v>34</v>
      </c>
      <c r="D7" s="43" t="s">
        <v>96</v>
      </c>
      <c r="E7" s="42" t="s">
        <v>196</v>
      </c>
      <c r="F7" s="42" t="s">
        <v>194</v>
      </c>
      <c r="G7" s="45" t="s">
        <v>197</v>
      </c>
      <c r="H7" s="42" t="s">
        <v>377</v>
      </c>
      <c r="I7" s="43">
        <v>7.9999999999999995E-67</v>
      </c>
      <c r="J7" s="46">
        <v>36</v>
      </c>
      <c r="K7" s="45" t="s">
        <v>58</v>
      </c>
      <c r="L7" s="47">
        <v>9.9999999999999998E-67</v>
      </c>
      <c r="M7" s="46">
        <v>36</v>
      </c>
      <c r="N7" s="42" t="s">
        <v>56</v>
      </c>
      <c r="O7" s="47">
        <v>2.0000000000000001E-62</v>
      </c>
      <c r="P7" s="46">
        <v>33</v>
      </c>
      <c r="Q7" s="45">
        <v>22818</v>
      </c>
      <c r="R7" s="43">
        <v>5.0000000000000002E-54</v>
      </c>
      <c r="S7" s="46">
        <v>31</v>
      </c>
      <c r="T7" s="45">
        <v>27315</v>
      </c>
      <c r="U7" s="46">
        <v>8E-55</v>
      </c>
      <c r="V7" s="46">
        <v>30</v>
      </c>
    </row>
    <row r="8" spans="1:22" s="38" customFormat="1" x14ac:dyDescent="0.15">
      <c r="A8" s="44"/>
      <c r="B8" s="44"/>
      <c r="C8" s="44"/>
      <c r="D8" s="51"/>
      <c r="E8" s="44"/>
      <c r="F8" s="44" t="s">
        <v>195</v>
      </c>
      <c r="G8" s="52"/>
      <c r="H8" s="44"/>
      <c r="I8" s="51"/>
      <c r="J8" s="53"/>
      <c r="K8" s="52"/>
      <c r="L8" s="54"/>
      <c r="M8" s="53"/>
      <c r="N8" s="44"/>
      <c r="O8" s="54"/>
      <c r="P8" s="53"/>
      <c r="Q8" s="52"/>
      <c r="R8" s="51"/>
      <c r="S8" s="53"/>
      <c r="T8" s="52">
        <v>14297</v>
      </c>
      <c r="U8" s="53">
        <v>2.0000000000000001E-56</v>
      </c>
      <c r="V8" s="53">
        <v>31</v>
      </c>
    </row>
    <row r="9" spans="1:22" s="38" customFormat="1" x14ac:dyDescent="0.15">
      <c r="A9" s="44"/>
      <c r="B9" s="44"/>
      <c r="C9" s="44"/>
      <c r="D9" s="51"/>
      <c r="E9" s="44"/>
      <c r="F9" s="44"/>
      <c r="G9" s="52"/>
      <c r="H9" s="44"/>
      <c r="I9" s="51"/>
      <c r="J9" s="53"/>
      <c r="K9" s="52"/>
      <c r="L9" s="54"/>
      <c r="M9" s="53"/>
      <c r="N9" s="44"/>
      <c r="O9" s="54"/>
      <c r="P9" s="53"/>
      <c r="Q9" s="52"/>
      <c r="R9" s="51"/>
      <c r="S9" s="53"/>
      <c r="T9" s="52"/>
      <c r="U9" s="53"/>
      <c r="V9" s="53"/>
    </row>
    <row r="10" spans="1:22" s="50" customFormat="1" x14ac:dyDescent="0.15">
      <c r="A10" s="42" t="s">
        <v>322</v>
      </c>
      <c r="B10" s="42" t="s">
        <v>1</v>
      </c>
      <c r="C10" s="42" t="s">
        <v>35</v>
      </c>
      <c r="D10" s="43"/>
      <c r="E10" s="42" t="s">
        <v>198</v>
      </c>
      <c r="F10" s="42" t="s">
        <v>199</v>
      </c>
      <c r="G10" s="45" t="s">
        <v>200</v>
      </c>
      <c r="H10" s="42" t="s">
        <v>376</v>
      </c>
      <c r="I10" s="43" t="s">
        <v>305</v>
      </c>
      <c r="J10" s="46">
        <v>67</v>
      </c>
      <c r="K10" s="45" t="s">
        <v>60</v>
      </c>
      <c r="L10" s="47">
        <v>1E-172</v>
      </c>
      <c r="M10" s="46">
        <v>67</v>
      </c>
      <c r="N10" s="42" t="s">
        <v>59</v>
      </c>
      <c r="O10" s="47">
        <v>1E-172</v>
      </c>
      <c r="P10" s="46">
        <v>70</v>
      </c>
      <c r="Q10" s="45">
        <v>31655</v>
      </c>
      <c r="R10" s="43">
        <v>1E-173</v>
      </c>
      <c r="S10" s="46">
        <v>69</v>
      </c>
      <c r="T10" s="45">
        <v>19603</v>
      </c>
      <c r="U10" s="46" t="s">
        <v>234</v>
      </c>
      <c r="V10" s="46">
        <v>70</v>
      </c>
    </row>
    <row r="11" spans="1:22" s="38" customFormat="1" x14ac:dyDescent="0.15">
      <c r="A11" s="44"/>
      <c r="B11" s="44"/>
      <c r="C11" s="44"/>
      <c r="D11" s="52"/>
      <c r="E11" s="44"/>
      <c r="F11" s="44"/>
      <c r="G11" s="52"/>
      <c r="H11" s="44"/>
      <c r="I11" s="52"/>
      <c r="J11" s="53"/>
      <c r="K11" s="52"/>
      <c r="L11" s="44"/>
      <c r="M11" s="53"/>
      <c r="N11" s="44"/>
      <c r="O11" s="44"/>
      <c r="P11" s="53"/>
      <c r="Q11" s="52"/>
      <c r="R11" s="52"/>
      <c r="S11" s="53"/>
      <c r="T11" s="52">
        <v>19036</v>
      </c>
      <c r="U11" s="51">
        <v>1E-175</v>
      </c>
      <c r="V11" s="53">
        <v>70</v>
      </c>
    </row>
    <row r="12" spans="1:22" s="38" customFormat="1" x14ac:dyDescent="0.15">
      <c r="A12" s="44"/>
      <c r="B12" s="44"/>
      <c r="C12" s="44"/>
      <c r="D12" s="52"/>
      <c r="E12" s="44"/>
      <c r="F12" s="44"/>
      <c r="G12" s="52"/>
      <c r="H12" s="44"/>
      <c r="I12" s="52"/>
      <c r="J12" s="53"/>
      <c r="K12" s="52"/>
      <c r="L12" s="44"/>
      <c r="M12" s="53"/>
      <c r="N12" s="44"/>
      <c r="O12" s="44"/>
      <c r="P12" s="53"/>
      <c r="Q12" s="52"/>
      <c r="R12" s="52"/>
      <c r="S12" s="53"/>
      <c r="T12" s="52">
        <v>3391</v>
      </c>
      <c r="U12" s="51">
        <v>1E-175</v>
      </c>
      <c r="V12" s="53">
        <v>69</v>
      </c>
    </row>
    <row r="13" spans="1:22" s="38" customFormat="1" x14ac:dyDescent="0.15">
      <c r="A13" s="44"/>
      <c r="B13" s="44"/>
      <c r="C13" s="44"/>
      <c r="D13" s="52"/>
      <c r="E13" s="44"/>
      <c r="F13" s="44"/>
      <c r="G13" s="52"/>
      <c r="H13" s="44"/>
      <c r="I13" s="52"/>
      <c r="J13" s="53"/>
      <c r="K13" s="52"/>
      <c r="L13" s="44"/>
      <c r="M13" s="53"/>
      <c r="N13" s="44"/>
      <c r="O13" s="44"/>
      <c r="P13" s="53"/>
      <c r="Q13" s="52"/>
      <c r="R13" s="52"/>
      <c r="S13" s="53"/>
      <c r="T13" s="52">
        <v>40014</v>
      </c>
      <c r="U13" s="53">
        <v>1E-169</v>
      </c>
      <c r="V13" s="53">
        <v>66</v>
      </c>
    </row>
    <row r="14" spans="1:22" s="50" customFormat="1" x14ac:dyDescent="0.15">
      <c r="A14" s="42" t="s">
        <v>61</v>
      </c>
      <c r="B14" s="42" t="s">
        <v>2</v>
      </c>
      <c r="C14" s="42" t="s">
        <v>36</v>
      </c>
      <c r="D14" s="43" t="s">
        <v>96</v>
      </c>
      <c r="E14" s="42" t="s">
        <v>201</v>
      </c>
      <c r="F14" s="42" t="s">
        <v>202</v>
      </c>
      <c r="G14" s="45" t="s">
        <v>203</v>
      </c>
      <c r="H14" s="42" t="s">
        <v>375</v>
      </c>
      <c r="I14" s="43">
        <v>5.9999999999999998E-81</v>
      </c>
      <c r="J14" s="46">
        <v>50</v>
      </c>
      <c r="K14" s="45" t="s">
        <v>63</v>
      </c>
      <c r="L14" s="47">
        <v>1.9999999999999999E-82</v>
      </c>
      <c r="M14" s="46">
        <v>51</v>
      </c>
      <c r="N14" s="42" t="s">
        <v>62</v>
      </c>
      <c r="O14" s="47">
        <v>1.9999999999999999E-80</v>
      </c>
      <c r="P14" s="46">
        <v>50</v>
      </c>
      <c r="Q14" s="49" t="s">
        <v>306</v>
      </c>
      <c r="R14" s="43"/>
      <c r="S14" s="46"/>
      <c r="T14" s="45">
        <v>10411</v>
      </c>
      <c r="U14" s="46">
        <v>8.0000000000000003E-84</v>
      </c>
      <c r="V14" s="46">
        <v>50</v>
      </c>
    </row>
    <row r="15" spans="1:22" s="41" customFormat="1" x14ac:dyDescent="0.15">
      <c r="A15" s="55"/>
      <c r="B15" s="55"/>
      <c r="C15" s="55"/>
      <c r="D15" s="39"/>
      <c r="E15" s="55"/>
      <c r="F15" s="55"/>
      <c r="G15" s="39"/>
      <c r="H15" s="55"/>
      <c r="I15" s="39"/>
      <c r="J15" s="40"/>
      <c r="K15" s="39"/>
      <c r="L15" s="55"/>
      <c r="M15" s="40"/>
      <c r="N15" s="55"/>
      <c r="O15" s="55"/>
      <c r="P15" s="40"/>
      <c r="Q15" s="39"/>
      <c r="R15" s="39"/>
      <c r="S15" s="40"/>
      <c r="T15" s="39">
        <v>67248</v>
      </c>
      <c r="U15" s="40">
        <v>7.9999999999999994E-76</v>
      </c>
      <c r="V15" s="40">
        <v>50</v>
      </c>
    </row>
    <row r="16" spans="1:22" s="50" customFormat="1" x14ac:dyDescent="0.15">
      <c r="A16" s="42" t="s">
        <v>64</v>
      </c>
      <c r="B16" s="42" t="s">
        <v>65</v>
      </c>
      <c r="C16" s="42" t="s">
        <v>37</v>
      </c>
      <c r="D16" s="43" t="s">
        <v>96</v>
      </c>
      <c r="E16" s="42" t="s">
        <v>204</v>
      </c>
      <c r="F16" s="42"/>
      <c r="G16" s="45" t="s">
        <v>205</v>
      </c>
      <c r="H16" s="42" t="s">
        <v>374</v>
      </c>
      <c r="I16" s="43" t="s">
        <v>307</v>
      </c>
      <c r="J16" s="46">
        <v>63</v>
      </c>
      <c r="K16" s="45" t="s">
        <v>67</v>
      </c>
      <c r="L16" s="47">
        <v>9.9999999999999994E-107</v>
      </c>
      <c r="M16" s="46">
        <v>64</v>
      </c>
      <c r="N16" s="42" t="s">
        <v>66</v>
      </c>
      <c r="O16" s="47">
        <v>9.9999999999999996E-104</v>
      </c>
      <c r="P16" s="46">
        <v>62</v>
      </c>
      <c r="Q16" s="45">
        <v>31182</v>
      </c>
      <c r="R16" s="43">
        <v>9.0000000000000001E-85</v>
      </c>
      <c r="S16" s="46">
        <v>52</v>
      </c>
      <c r="T16" s="45">
        <v>16798</v>
      </c>
      <c r="U16" s="46">
        <v>9.999999999999999E-94</v>
      </c>
      <c r="V16" s="46">
        <v>57</v>
      </c>
    </row>
    <row r="17" spans="1:22" s="41" customFormat="1" x14ac:dyDescent="0.15">
      <c r="A17" s="55"/>
      <c r="B17" s="55"/>
      <c r="C17" s="55"/>
      <c r="D17" s="39"/>
      <c r="E17" s="55"/>
      <c r="F17" s="55"/>
      <c r="G17" s="39" t="s">
        <v>206</v>
      </c>
      <c r="H17" s="55"/>
      <c r="I17" s="39"/>
      <c r="J17" s="40"/>
      <c r="K17" s="39"/>
      <c r="L17" s="55"/>
      <c r="M17" s="40"/>
      <c r="N17" s="55"/>
      <c r="O17" s="55"/>
      <c r="P17" s="40"/>
      <c r="Q17" s="39"/>
      <c r="R17" s="39"/>
      <c r="S17" s="40"/>
      <c r="T17" s="39"/>
      <c r="U17" s="40"/>
      <c r="V17" s="40"/>
    </row>
    <row r="18" spans="1:22" s="50" customFormat="1" x14ac:dyDescent="0.15">
      <c r="A18" s="42" t="s">
        <v>72</v>
      </c>
      <c r="B18" s="42" t="s">
        <v>73</v>
      </c>
      <c r="C18" s="42" t="s">
        <v>38</v>
      </c>
      <c r="D18" s="43" t="s">
        <v>96</v>
      </c>
      <c r="E18" s="42" t="s">
        <v>207</v>
      </c>
      <c r="F18" s="42"/>
      <c r="G18" s="45" t="s">
        <v>208</v>
      </c>
      <c r="H18" s="42" t="s">
        <v>373</v>
      </c>
      <c r="I18" s="43">
        <v>2.0000000000000001E-42</v>
      </c>
      <c r="J18" s="46">
        <v>41</v>
      </c>
      <c r="K18" s="45" t="s">
        <v>69</v>
      </c>
      <c r="L18" s="47">
        <v>7.9999999999999993E-21</v>
      </c>
      <c r="M18" s="46">
        <v>38</v>
      </c>
      <c r="N18" s="42" t="s">
        <v>68</v>
      </c>
      <c r="O18" s="47">
        <v>9.0000000000000002E-42</v>
      </c>
      <c r="P18" s="46">
        <v>41</v>
      </c>
      <c r="Q18" s="49" t="s">
        <v>70</v>
      </c>
      <c r="R18" s="45"/>
      <c r="S18" s="46"/>
      <c r="T18" s="45">
        <v>67058</v>
      </c>
      <c r="U18" s="46">
        <v>9.9999999999999994E-30</v>
      </c>
      <c r="V18" s="46">
        <v>39</v>
      </c>
    </row>
    <row r="19" spans="1:22" s="41" customFormat="1" x14ac:dyDescent="0.15">
      <c r="A19" s="55"/>
      <c r="B19" s="55"/>
      <c r="C19" s="55"/>
      <c r="D19" s="56"/>
      <c r="E19" s="55"/>
      <c r="F19" s="55"/>
      <c r="G19" s="39"/>
      <c r="H19" s="55"/>
      <c r="I19" s="56"/>
      <c r="J19" s="40"/>
      <c r="K19" s="39"/>
      <c r="L19" s="57"/>
      <c r="M19" s="40"/>
      <c r="N19" s="55"/>
      <c r="O19" s="57"/>
      <c r="P19" s="40"/>
      <c r="Q19" s="58"/>
      <c r="R19" s="39"/>
      <c r="S19" s="40"/>
      <c r="T19" s="39"/>
      <c r="U19" s="40"/>
      <c r="V19" s="40"/>
    </row>
    <row r="20" spans="1:22" s="50" customFormat="1" x14ac:dyDescent="0.15">
      <c r="A20" s="42" t="s">
        <v>71</v>
      </c>
      <c r="B20" s="42" t="s">
        <v>3</v>
      </c>
      <c r="C20" s="42" t="s">
        <v>155</v>
      </c>
      <c r="D20" s="43" t="s">
        <v>96</v>
      </c>
      <c r="E20" s="42" t="s">
        <v>210</v>
      </c>
      <c r="F20" s="42" t="s">
        <v>209</v>
      </c>
      <c r="G20" s="45" t="s">
        <v>211</v>
      </c>
      <c r="H20" s="42" t="s">
        <v>372</v>
      </c>
      <c r="I20" s="43">
        <v>8.0000000000000002E-99</v>
      </c>
      <c r="J20" s="46">
        <v>48</v>
      </c>
      <c r="K20" s="45" t="s">
        <v>76</v>
      </c>
      <c r="L20" s="47">
        <v>1E-100</v>
      </c>
      <c r="M20" s="46">
        <v>49</v>
      </c>
      <c r="N20" s="42" t="s">
        <v>74</v>
      </c>
      <c r="O20" s="47">
        <v>1.9999999999999998E-96</v>
      </c>
      <c r="P20" s="46">
        <v>48</v>
      </c>
      <c r="Q20" s="45">
        <v>50567</v>
      </c>
      <c r="R20" s="43">
        <v>3.0000000000000001E-70</v>
      </c>
      <c r="S20" s="46">
        <v>39</v>
      </c>
      <c r="T20" s="45">
        <v>15623</v>
      </c>
      <c r="U20" s="46">
        <v>2.0000000000000001E-83</v>
      </c>
      <c r="V20" s="46">
        <v>44</v>
      </c>
    </row>
    <row r="21" spans="1:22" s="38" customFormat="1" x14ac:dyDescent="0.15">
      <c r="A21" s="44"/>
      <c r="B21" s="44"/>
      <c r="C21" s="44"/>
      <c r="D21" s="51"/>
      <c r="E21" s="44"/>
      <c r="F21" s="44"/>
      <c r="G21" s="52" t="s">
        <v>308</v>
      </c>
      <c r="H21" s="44" t="s">
        <v>371</v>
      </c>
      <c r="I21" s="51">
        <v>2.0000000000000002E-86</v>
      </c>
      <c r="J21" s="53">
        <v>43</v>
      </c>
      <c r="K21" s="52" t="s">
        <v>77</v>
      </c>
      <c r="L21" s="54">
        <v>4.0000000000000001E-84</v>
      </c>
      <c r="M21" s="53">
        <v>43</v>
      </c>
      <c r="N21" s="44" t="s">
        <v>75</v>
      </c>
      <c r="O21" s="54">
        <v>9.9999999999999996E-81</v>
      </c>
      <c r="P21" s="53">
        <v>43</v>
      </c>
      <c r="Q21" s="52"/>
      <c r="R21" s="44"/>
      <c r="S21" s="53"/>
      <c r="T21" s="52">
        <v>81940</v>
      </c>
      <c r="U21" s="51">
        <v>9.9999999999999993E-40</v>
      </c>
      <c r="V21" s="53">
        <v>53</v>
      </c>
    </row>
    <row r="22" spans="1:22" s="41" customFormat="1" x14ac:dyDescent="0.15">
      <c r="A22" s="55"/>
      <c r="B22" s="55"/>
      <c r="C22" s="55"/>
      <c r="D22" s="56"/>
      <c r="E22" s="55"/>
      <c r="F22" s="55"/>
      <c r="G22" s="39" t="s">
        <v>212</v>
      </c>
      <c r="H22" s="55"/>
      <c r="I22" s="56"/>
      <c r="J22" s="40"/>
      <c r="K22" s="39"/>
      <c r="L22" s="57"/>
      <c r="M22" s="40"/>
      <c r="N22" s="55"/>
      <c r="O22" s="57"/>
      <c r="P22" s="40"/>
      <c r="Q22" s="39"/>
      <c r="R22" s="55"/>
      <c r="S22" s="40"/>
      <c r="T22" s="39"/>
      <c r="U22" s="40"/>
      <c r="V22" s="40"/>
    </row>
    <row r="23" spans="1:22" s="50" customFormat="1" x14ac:dyDescent="0.15">
      <c r="A23" s="42" t="s">
        <v>78</v>
      </c>
      <c r="B23" s="42" t="s">
        <v>4</v>
      </c>
      <c r="C23" s="42" t="s">
        <v>39</v>
      </c>
      <c r="D23" s="43" t="s">
        <v>97</v>
      </c>
      <c r="E23" s="42" t="s">
        <v>213</v>
      </c>
      <c r="F23" s="42" t="s">
        <v>214</v>
      </c>
      <c r="G23" s="45" t="s">
        <v>218</v>
      </c>
      <c r="H23" s="42" t="s">
        <v>370</v>
      </c>
      <c r="I23" s="43" t="s">
        <v>309</v>
      </c>
      <c r="J23" s="46">
        <v>62</v>
      </c>
      <c r="K23" s="45" t="s">
        <v>80</v>
      </c>
      <c r="L23" s="47">
        <v>1E-117</v>
      </c>
      <c r="M23" s="46">
        <v>63</v>
      </c>
      <c r="N23" s="42" t="s">
        <v>79</v>
      </c>
      <c r="O23" s="47">
        <v>9.9999999999999995E-113</v>
      </c>
      <c r="P23" s="46">
        <v>60</v>
      </c>
      <c r="Q23" s="45">
        <v>30259</v>
      </c>
      <c r="R23" s="43">
        <v>9.9999999999999993E-103</v>
      </c>
      <c r="S23" s="46">
        <v>56</v>
      </c>
      <c r="T23" s="45">
        <v>45238</v>
      </c>
      <c r="U23" s="46">
        <v>9.9999999999999996E-104</v>
      </c>
      <c r="V23" s="46">
        <v>52</v>
      </c>
    </row>
    <row r="24" spans="1:22" s="41" customFormat="1" x14ac:dyDescent="0.15">
      <c r="A24" s="55"/>
      <c r="B24" s="55"/>
      <c r="C24" s="55"/>
      <c r="D24" s="39"/>
      <c r="E24" s="55"/>
      <c r="F24" s="55"/>
      <c r="G24" s="39"/>
      <c r="H24" s="55"/>
      <c r="I24" s="56"/>
      <c r="J24" s="40"/>
      <c r="K24" s="39"/>
      <c r="L24" s="55"/>
      <c r="M24" s="40"/>
      <c r="N24" s="55"/>
      <c r="O24" s="55"/>
      <c r="P24" s="40"/>
      <c r="Q24" s="39"/>
      <c r="R24" s="39"/>
      <c r="S24" s="40"/>
      <c r="T24" s="39"/>
      <c r="U24" s="40"/>
      <c r="V24" s="40"/>
    </row>
    <row r="25" spans="1:22" s="50" customFormat="1" x14ac:dyDescent="0.15">
      <c r="A25" s="42" t="s">
        <v>82</v>
      </c>
      <c r="B25" s="42" t="s">
        <v>81</v>
      </c>
      <c r="C25" s="42" t="s">
        <v>40</v>
      </c>
      <c r="D25" s="43" t="s">
        <v>97</v>
      </c>
      <c r="E25" s="42" t="s">
        <v>215</v>
      </c>
      <c r="F25" s="42" t="s">
        <v>216</v>
      </c>
      <c r="G25" s="45" t="s">
        <v>217</v>
      </c>
      <c r="H25" s="42" t="s">
        <v>369</v>
      </c>
      <c r="I25" s="43">
        <v>4.9999999999999997E-89</v>
      </c>
      <c r="J25" s="46">
        <v>39</v>
      </c>
      <c r="K25" s="45" t="s">
        <v>84</v>
      </c>
      <c r="L25" s="47">
        <v>1.0000000000000001E-114</v>
      </c>
      <c r="M25" s="46">
        <v>48</v>
      </c>
      <c r="N25" s="42" t="s">
        <v>83</v>
      </c>
      <c r="O25" s="47">
        <v>3.0000000000000001E-96</v>
      </c>
      <c r="P25" s="46">
        <v>42</v>
      </c>
      <c r="Q25" s="45">
        <v>85752</v>
      </c>
      <c r="R25" s="43">
        <v>1.0000000000000001E-130</v>
      </c>
      <c r="S25" s="46">
        <v>52</v>
      </c>
      <c r="T25" s="45">
        <v>35125</v>
      </c>
      <c r="U25" s="46">
        <v>1.0000000000000001E-123</v>
      </c>
      <c r="V25" s="46">
        <v>49</v>
      </c>
    </row>
    <row r="26" spans="1:22" s="41" customFormat="1" x14ac:dyDescent="0.15">
      <c r="A26" s="55"/>
      <c r="B26" s="55"/>
      <c r="C26" s="55"/>
      <c r="D26" s="39"/>
      <c r="E26" s="55"/>
      <c r="F26" s="55"/>
      <c r="G26" s="39"/>
      <c r="H26" s="55"/>
      <c r="I26" s="39"/>
      <c r="J26" s="40"/>
      <c r="K26" s="39"/>
      <c r="L26" s="55"/>
      <c r="M26" s="40"/>
      <c r="N26" s="55"/>
      <c r="O26" s="55"/>
      <c r="P26" s="40"/>
      <c r="Q26" s="39"/>
      <c r="R26" s="55"/>
      <c r="S26" s="40"/>
      <c r="T26" s="39">
        <v>29886</v>
      </c>
      <c r="U26" s="40">
        <v>4E-92</v>
      </c>
      <c r="V26" s="40">
        <v>38</v>
      </c>
    </row>
    <row r="27" spans="1:22" s="50" customFormat="1" x14ac:dyDescent="0.15">
      <c r="A27" s="42" t="s">
        <v>87</v>
      </c>
      <c r="B27" s="42" t="s">
        <v>5</v>
      </c>
      <c r="C27" s="42" t="s">
        <v>41</v>
      </c>
      <c r="D27" s="43" t="s">
        <v>97</v>
      </c>
      <c r="E27" s="42" t="s">
        <v>219</v>
      </c>
      <c r="F27" s="42"/>
      <c r="G27" s="45" t="s">
        <v>220</v>
      </c>
      <c r="H27" s="42" t="s">
        <v>368</v>
      </c>
      <c r="I27" s="43">
        <v>1E-91</v>
      </c>
      <c r="J27" s="46">
        <v>54</v>
      </c>
      <c r="K27" s="45" t="s">
        <v>89</v>
      </c>
      <c r="L27" s="47">
        <v>4E-92</v>
      </c>
      <c r="M27" s="46">
        <v>55</v>
      </c>
      <c r="N27" s="10" t="s">
        <v>88</v>
      </c>
      <c r="O27" s="47">
        <v>2E-90</v>
      </c>
      <c r="P27" s="46">
        <v>53</v>
      </c>
      <c r="Q27" s="45">
        <v>23588</v>
      </c>
      <c r="R27" s="43">
        <v>2.0000000000000002E-86</v>
      </c>
      <c r="S27" s="46">
        <v>48</v>
      </c>
      <c r="T27" s="48">
        <v>72248</v>
      </c>
      <c r="U27" s="43">
        <v>2.0000000000000001E-59</v>
      </c>
      <c r="V27" s="46">
        <v>52</v>
      </c>
    </row>
    <row r="28" spans="1:22" s="41" customFormat="1" x14ac:dyDescent="0.15">
      <c r="A28" s="55"/>
      <c r="B28" s="55"/>
      <c r="C28" s="55"/>
      <c r="D28" s="56"/>
      <c r="E28" s="55"/>
      <c r="F28" s="55"/>
      <c r="G28" s="39"/>
      <c r="H28" s="55"/>
      <c r="I28" s="39"/>
      <c r="J28" s="40"/>
      <c r="K28" s="39"/>
      <c r="L28" s="55"/>
      <c r="M28" s="40"/>
      <c r="N28" s="55"/>
      <c r="O28" s="55"/>
      <c r="P28" s="40"/>
      <c r="Q28" s="39"/>
      <c r="R28" s="39"/>
      <c r="S28" s="40"/>
      <c r="T28" s="39" t="s">
        <v>362</v>
      </c>
      <c r="U28" s="40">
        <v>7.0000000000000003E-80</v>
      </c>
      <c r="V28" s="40">
        <v>53</v>
      </c>
    </row>
    <row r="29" spans="1:22" s="50" customFormat="1" x14ac:dyDescent="0.15">
      <c r="A29" s="42" t="s">
        <v>86</v>
      </c>
      <c r="B29" s="42" t="s">
        <v>6</v>
      </c>
      <c r="C29" s="42" t="s">
        <v>41</v>
      </c>
      <c r="D29" s="43" t="s">
        <v>97</v>
      </c>
      <c r="E29" s="42" t="s">
        <v>312</v>
      </c>
      <c r="F29" s="42"/>
      <c r="G29" s="45" t="s">
        <v>311</v>
      </c>
      <c r="H29" s="49" t="s">
        <v>235</v>
      </c>
      <c r="I29" s="43"/>
      <c r="J29" s="46"/>
      <c r="K29" s="48" t="s">
        <v>310</v>
      </c>
      <c r="L29" s="47"/>
      <c r="M29" s="46"/>
      <c r="N29" s="49" t="s">
        <v>235</v>
      </c>
      <c r="O29" s="47"/>
      <c r="P29" s="46"/>
      <c r="Q29" s="48">
        <v>31135</v>
      </c>
      <c r="R29" s="43"/>
      <c r="S29" s="46"/>
      <c r="T29" s="49" t="s">
        <v>235</v>
      </c>
      <c r="U29" s="46"/>
      <c r="V29" s="46"/>
    </row>
    <row r="30" spans="1:22" s="41" customFormat="1" x14ac:dyDescent="0.15">
      <c r="A30" s="55"/>
      <c r="B30" s="55"/>
      <c r="C30" s="55"/>
      <c r="D30" s="56"/>
      <c r="E30" s="55" t="s">
        <v>313</v>
      </c>
      <c r="F30" s="55"/>
      <c r="G30" s="39"/>
      <c r="H30" s="55"/>
      <c r="I30" s="39"/>
      <c r="J30" s="40"/>
      <c r="K30" s="39"/>
      <c r="L30" s="55"/>
      <c r="M30" s="40"/>
      <c r="N30" s="55"/>
      <c r="O30" s="55"/>
      <c r="P30" s="40"/>
      <c r="Q30" s="39"/>
      <c r="R30" s="39"/>
      <c r="S30" s="40"/>
      <c r="T30" s="39"/>
      <c r="U30" s="40"/>
      <c r="V30" s="40"/>
    </row>
    <row r="31" spans="1:22" s="50" customFormat="1" x14ac:dyDescent="0.15">
      <c r="A31" s="42" t="s">
        <v>85</v>
      </c>
      <c r="B31" s="42" t="s">
        <v>7</v>
      </c>
      <c r="C31" s="42" t="s">
        <v>41</v>
      </c>
      <c r="D31" s="43" t="s">
        <v>97</v>
      </c>
      <c r="E31" s="42" t="s">
        <v>314</v>
      </c>
      <c r="F31" s="42"/>
      <c r="G31" s="45" t="s">
        <v>221</v>
      </c>
      <c r="H31" s="42" t="s">
        <v>367</v>
      </c>
      <c r="I31" s="45">
        <v>0</v>
      </c>
      <c r="J31" s="46">
        <v>57</v>
      </c>
      <c r="K31" s="45" t="s">
        <v>91</v>
      </c>
      <c r="L31" s="42">
        <v>0</v>
      </c>
      <c r="M31" s="46">
        <v>62</v>
      </c>
      <c r="N31" s="42" t="s">
        <v>90</v>
      </c>
      <c r="O31" s="42">
        <v>0</v>
      </c>
      <c r="P31" s="46">
        <v>60</v>
      </c>
      <c r="Q31" s="45">
        <v>32358</v>
      </c>
      <c r="R31" s="43">
        <v>3.0000000000000003E-67</v>
      </c>
      <c r="S31" s="46">
        <v>47</v>
      </c>
      <c r="T31" s="45">
        <v>5521</v>
      </c>
      <c r="U31" s="46">
        <v>0</v>
      </c>
      <c r="V31" s="46">
        <v>63</v>
      </c>
    </row>
    <row r="32" spans="1:22" s="41" customFormat="1" x14ac:dyDescent="0.15">
      <c r="A32" s="55"/>
      <c r="B32" s="55"/>
      <c r="C32" s="55"/>
      <c r="D32" s="56"/>
      <c r="E32" s="55"/>
      <c r="F32" s="55"/>
      <c r="G32" s="39"/>
      <c r="H32" s="55"/>
      <c r="I32" s="39"/>
      <c r="J32" s="40"/>
      <c r="K32" s="39"/>
      <c r="L32" s="55"/>
      <c r="M32" s="40"/>
      <c r="N32" s="55"/>
      <c r="O32" s="55"/>
      <c r="P32" s="40"/>
      <c r="Q32" s="39">
        <v>29285</v>
      </c>
      <c r="R32" s="39"/>
      <c r="S32" s="40">
        <v>66</v>
      </c>
      <c r="T32" s="39">
        <v>7945</v>
      </c>
      <c r="U32" s="40">
        <v>0</v>
      </c>
      <c r="V32" s="40">
        <v>63</v>
      </c>
    </row>
    <row r="33" spans="1:22" s="64" customFormat="1" x14ac:dyDescent="0.15">
      <c r="A33" s="59" t="s">
        <v>94</v>
      </c>
      <c r="B33" s="59" t="s">
        <v>8</v>
      </c>
      <c r="C33" s="59" t="s">
        <v>156</v>
      </c>
      <c r="D33" s="60" t="s">
        <v>96</v>
      </c>
      <c r="E33" s="59" t="s">
        <v>315</v>
      </c>
      <c r="F33" s="59"/>
      <c r="G33" s="61" t="s">
        <v>224</v>
      </c>
      <c r="H33" s="59" t="s">
        <v>366</v>
      </c>
      <c r="I33" s="60">
        <v>5.9999999999999996E-63</v>
      </c>
      <c r="J33" s="62">
        <v>52</v>
      </c>
      <c r="K33" s="61" t="s">
        <v>93</v>
      </c>
      <c r="L33" s="63">
        <v>3.9999999999999999E-64</v>
      </c>
      <c r="M33" s="62">
        <v>53</v>
      </c>
      <c r="N33" s="59" t="s">
        <v>92</v>
      </c>
      <c r="O33" s="63">
        <v>7.0000000000000001E-66</v>
      </c>
      <c r="P33" s="62">
        <v>54</v>
      </c>
      <c r="Q33" s="61">
        <v>28601</v>
      </c>
      <c r="R33" s="60">
        <v>2.9999999999999999E-75</v>
      </c>
      <c r="S33" s="62">
        <v>62</v>
      </c>
      <c r="T33" s="61">
        <v>14186</v>
      </c>
      <c r="U33" s="62">
        <v>3.0000000000000001E-61</v>
      </c>
      <c r="V33" s="62">
        <v>52</v>
      </c>
    </row>
    <row r="34" spans="1:22" s="50" customFormat="1" x14ac:dyDescent="0.15">
      <c r="A34" s="42" t="s">
        <v>98</v>
      </c>
      <c r="B34" s="42" t="s">
        <v>10</v>
      </c>
      <c r="C34" s="42" t="s">
        <v>42</v>
      </c>
      <c r="D34" s="43" t="s">
        <v>97</v>
      </c>
      <c r="E34" s="42" t="s">
        <v>222</v>
      </c>
      <c r="F34" s="42"/>
      <c r="G34" s="45" t="s">
        <v>223</v>
      </c>
      <c r="H34" s="42" t="s">
        <v>365</v>
      </c>
      <c r="I34" s="43">
        <v>1.9999999999999999E-75</v>
      </c>
      <c r="J34" s="46">
        <v>47</v>
      </c>
      <c r="K34" s="45" t="s">
        <v>101</v>
      </c>
      <c r="L34" s="47">
        <v>1.9999999999999999E-75</v>
      </c>
      <c r="M34" s="46">
        <v>45</v>
      </c>
      <c r="N34" s="42" t="s">
        <v>99</v>
      </c>
      <c r="O34" s="47">
        <v>3.0000000000000001E-74</v>
      </c>
      <c r="P34" s="46">
        <v>44</v>
      </c>
      <c r="Q34" s="45">
        <v>49801</v>
      </c>
      <c r="R34" s="43">
        <v>2E-91</v>
      </c>
      <c r="S34" s="46">
        <v>52</v>
      </c>
      <c r="T34" s="45">
        <v>34201</v>
      </c>
      <c r="U34" s="46">
        <v>1.9999999999999998E-71</v>
      </c>
      <c r="V34" s="46">
        <v>44</v>
      </c>
    </row>
    <row r="35" spans="1:22" s="41" customFormat="1" x14ac:dyDescent="0.15">
      <c r="A35" s="55"/>
      <c r="B35" s="55"/>
      <c r="C35" s="55"/>
      <c r="D35" s="39"/>
      <c r="E35" s="55"/>
      <c r="F35" s="55"/>
      <c r="G35" s="39"/>
      <c r="H35" s="55"/>
      <c r="I35" s="39"/>
      <c r="J35" s="40"/>
      <c r="K35" s="39" t="s">
        <v>225</v>
      </c>
      <c r="L35" s="57">
        <v>8.9999999999999998E-74</v>
      </c>
      <c r="M35" s="40">
        <v>45</v>
      </c>
      <c r="N35" s="55" t="s">
        <v>100</v>
      </c>
      <c r="O35" s="57">
        <v>3.0000000000000001E-71</v>
      </c>
      <c r="P35" s="40">
        <v>43</v>
      </c>
      <c r="Q35" s="39"/>
      <c r="R35" s="39"/>
      <c r="S35" s="40"/>
      <c r="T35" s="39"/>
      <c r="U35" s="40"/>
      <c r="V35" s="40"/>
    </row>
    <row r="36" spans="1:22" s="50" customFormat="1" x14ac:dyDescent="0.15">
      <c r="A36" s="42" t="s">
        <v>102</v>
      </c>
      <c r="B36" s="42" t="s">
        <v>11</v>
      </c>
      <c r="C36" s="42" t="s">
        <v>43</v>
      </c>
      <c r="D36" s="43" t="s">
        <v>97</v>
      </c>
      <c r="E36" s="42" t="s">
        <v>226</v>
      </c>
      <c r="F36" s="42"/>
      <c r="G36" s="45" t="s">
        <v>229</v>
      </c>
      <c r="H36" s="42" t="s">
        <v>364</v>
      </c>
      <c r="I36" s="43">
        <v>6.9999999999999995E-73</v>
      </c>
      <c r="J36" s="46">
        <v>50</v>
      </c>
      <c r="K36" s="45" t="s">
        <v>104</v>
      </c>
      <c r="L36" s="47">
        <v>3.9999999999999998E-82</v>
      </c>
      <c r="M36" s="46">
        <v>62</v>
      </c>
      <c r="N36" s="42" t="s">
        <v>103</v>
      </c>
      <c r="O36" s="47">
        <v>1.9999999999999999E-76</v>
      </c>
      <c r="P36" s="46">
        <v>46</v>
      </c>
      <c r="Q36" s="45">
        <v>17558</v>
      </c>
      <c r="R36" s="43">
        <v>2.0000000000000001E-26</v>
      </c>
      <c r="S36" s="46">
        <v>61</v>
      </c>
      <c r="T36" s="45">
        <v>56611</v>
      </c>
      <c r="U36" s="46">
        <v>4E-70</v>
      </c>
      <c r="V36" s="46">
        <v>46</v>
      </c>
    </row>
    <row r="37" spans="1:22" s="38" customFormat="1" x14ac:dyDescent="0.15">
      <c r="A37" s="44"/>
      <c r="B37" s="44" t="s">
        <v>227</v>
      </c>
      <c r="C37" s="44"/>
      <c r="D37" s="52"/>
      <c r="F37" s="44" t="s">
        <v>228</v>
      </c>
      <c r="G37" s="52"/>
      <c r="H37" s="44"/>
      <c r="I37" s="52"/>
      <c r="J37" s="53"/>
      <c r="K37" s="52"/>
      <c r="L37" s="44"/>
      <c r="M37" s="53"/>
      <c r="N37" s="44" t="s">
        <v>316</v>
      </c>
      <c r="O37" s="54">
        <v>9.9999999999999993E-41</v>
      </c>
      <c r="P37" s="53">
        <v>43</v>
      </c>
      <c r="Q37" s="52"/>
      <c r="R37" s="52"/>
      <c r="S37" s="53"/>
      <c r="T37" s="52">
        <v>22484</v>
      </c>
      <c r="U37" s="53">
        <v>3.9999999999999999E-66</v>
      </c>
      <c r="V37" s="53">
        <v>47</v>
      </c>
    </row>
    <row r="38" spans="1:22" s="38" customFormat="1" x14ac:dyDescent="0.15">
      <c r="A38" s="44"/>
      <c r="B38" s="44" t="s">
        <v>317</v>
      </c>
      <c r="C38" s="44"/>
      <c r="D38" s="52"/>
      <c r="F38" s="44" t="s">
        <v>318</v>
      </c>
      <c r="G38" s="52"/>
      <c r="H38" s="44"/>
      <c r="I38" s="52"/>
      <c r="J38" s="53"/>
      <c r="K38" s="52"/>
      <c r="L38" s="44"/>
      <c r="M38" s="53"/>
      <c r="N38" s="44"/>
      <c r="O38" s="54"/>
      <c r="P38" s="53"/>
      <c r="Q38" s="52"/>
      <c r="R38" s="52"/>
      <c r="S38" s="53"/>
      <c r="T38" s="52">
        <v>26573</v>
      </c>
      <c r="U38" s="53">
        <v>1E-52</v>
      </c>
      <c r="V38" s="53">
        <v>36</v>
      </c>
    </row>
    <row r="39" spans="1:22" s="38" customFormat="1" x14ac:dyDescent="0.15">
      <c r="A39" s="44"/>
      <c r="B39" s="44"/>
      <c r="C39" s="44"/>
      <c r="D39" s="52"/>
      <c r="F39" s="44"/>
      <c r="G39" s="52"/>
      <c r="H39" s="44"/>
      <c r="I39" s="52"/>
      <c r="J39" s="53"/>
      <c r="K39" s="52"/>
      <c r="L39" s="44"/>
      <c r="M39" s="53"/>
      <c r="N39" s="44"/>
      <c r="O39" s="54"/>
      <c r="P39" s="53"/>
      <c r="Q39" s="52"/>
      <c r="R39" s="52"/>
      <c r="S39" s="53"/>
      <c r="T39" s="52">
        <v>24970</v>
      </c>
      <c r="U39" s="51">
        <v>1E-54</v>
      </c>
      <c r="V39" s="53">
        <v>47</v>
      </c>
    </row>
    <row r="40" spans="1:22" s="64" customFormat="1" x14ac:dyDescent="0.15">
      <c r="A40" s="59" t="s">
        <v>105</v>
      </c>
      <c r="B40" s="59" t="s">
        <v>106</v>
      </c>
      <c r="C40" s="59" t="s">
        <v>44</v>
      </c>
      <c r="D40" s="60" t="s">
        <v>230</v>
      </c>
      <c r="E40" s="59" t="s">
        <v>231</v>
      </c>
      <c r="F40" s="59"/>
      <c r="G40" s="61" t="s">
        <v>232</v>
      </c>
      <c r="H40" s="59" t="s">
        <v>363</v>
      </c>
      <c r="I40" s="60">
        <v>9.9999999999999999E-117</v>
      </c>
      <c r="J40" s="62">
        <v>55</v>
      </c>
      <c r="K40" s="61" t="s">
        <v>109</v>
      </c>
      <c r="L40" s="63">
        <v>9.9999999999999999E-117</v>
      </c>
      <c r="M40" s="62">
        <v>60</v>
      </c>
      <c r="N40" s="59" t="s">
        <v>108</v>
      </c>
      <c r="O40" s="63">
        <v>1.0000000000000001E-114</v>
      </c>
      <c r="P40" s="62">
        <v>60</v>
      </c>
      <c r="Q40" s="61" t="s">
        <v>107</v>
      </c>
      <c r="R40" s="63">
        <v>6.0000000000000003E-94</v>
      </c>
      <c r="S40" s="62">
        <v>54</v>
      </c>
      <c r="T40" s="65" t="s">
        <v>319</v>
      </c>
      <c r="U40" s="62"/>
      <c r="V40" s="62"/>
    </row>
    <row r="41" spans="1:22" x14ac:dyDescent="0.15">
      <c r="H41" s="66"/>
      <c r="L41" s="66"/>
      <c r="T41" s="67"/>
      <c r="U41" s="68"/>
    </row>
    <row r="42" spans="1:22" x14ac:dyDescent="0.15">
      <c r="G42" s="66"/>
      <c r="H42" s="68"/>
      <c r="I42" s="66"/>
      <c r="J42" s="66"/>
      <c r="K42" s="68"/>
      <c r="M42" s="66"/>
      <c r="N42" s="68"/>
      <c r="P42" s="67"/>
      <c r="Q42" s="68"/>
      <c r="R42" s="69"/>
      <c r="S42" s="69"/>
      <c r="T42" s="70"/>
      <c r="U42" s="69"/>
      <c r="V42" s="69"/>
    </row>
    <row r="43" spans="1:22" x14ac:dyDescent="0.15">
      <c r="H43" s="68"/>
      <c r="I43" s="66"/>
      <c r="J43" s="66"/>
      <c r="K43" s="68"/>
      <c r="M43" s="67"/>
      <c r="N43" s="68"/>
      <c r="P43" s="67"/>
      <c r="Q43" s="68"/>
      <c r="R43" s="69"/>
      <c r="S43" s="69"/>
      <c r="T43" s="69"/>
      <c r="U43" s="69"/>
      <c r="V43" s="69"/>
    </row>
    <row r="44" spans="1:22" x14ac:dyDescent="0.15">
      <c r="H44" s="68"/>
      <c r="I44" s="66"/>
      <c r="J44" s="66"/>
      <c r="K44" s="68"/>
      <c r="M44" s="67"/>
      <c r="N44" s="68"/>
      <c r="P44" s="67"/>
      <c r="Q44" s="68"/>
      <c r="R44" s="69"/>
      <c r="S44" s="69"/>
      <c r="T44" s="69"/>
      <c r="U44" s="69"/>
      <c r="V44" s="69"/>
    </row>
  </sheetData>
  <mergeCells count="12">
    <mergeCell ref="G2:G3"/>
    <mergeCell ref="F2:F3"/>
    <mergeCell ref="A2:A3"/>
    <mergeCell ref="B2:B3"/>
    <mergeCell ref="C2:C3"/>
    <mergeCell ref="E2:E3"/>
    <mergeCell ref="D2:D3"/>
    <mergeCell ref="H2:J2"/>
    <mergeCell ref="K2:M2"/>
    <mergeCell ref="N2:P2"/>
    <mergeCell ref="Q2:S2"/>
    <mergeCell ref="T2:V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9"/>
  <sheetViews>
    <sheetView tabSelected="1" zoomScale="85" zoomScaleNormal="85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B33" sqref="B33"/>
    </sheetView>
  </sheetViews>
  <sheetFormatPr defaultRowHeight="15" x14ac:dyDescent="0.15"/>
  <cols>
    <col min="1" max="1" width="54.875" style="1" customWidth="1"/>
    <col min="2" max="3" width="13.75" style="1" customWidth="1"/>
    <col min="4" max="4" width="11" style="1" customWidth="1"/>
    <col min="5" max="5" width="14" style="1" customWidth="1"/>
    <col min="6" max="6" width="12.5" style="1" customWidth="1"/>
    <col min="7" max="7" width="21.875" style="1" customWidth="1"/>
    <col min="8" max="16384" width="9" style="1"/>
  </cols>
  <sheetData>
    <row r="1" spans="1:22" x14ac:dyDescent="0.15">
      <c r="A1" s="77" t="s">
        <v>32</v>
      </c>
      <c r="B1" s="77" t="s">
        <v>31</v>
      </c>
      <c r="C1" s="77" t="s">
        <v>33</v>
      </c>
      <c r="D1" s="77" t="s">
        <v>95</v>
      </c>
      <c r="E1" s="79" t="s">
        <v>186</v>
      </c>
      <c r="F1" s="79" t="s">
        <v>345</v>
      </c>
      <c r="G1" s="77" t="s">
        <v>239</v>
      </c>
      <c r="H1" s="81" t="s">
        <v>49</v>
      </c>
      <c r="I1" s="81"/>
      <c r="J1" s="81"/>
      <c r="K1" s="81" t="s">
        <v>57</v>
      </c>
      <c r="L1" s="81"/>
      <c r="M1" s="81"/>
      <c r="N1" s="81" t="s">
        <v>9</v>
      </c>
      <c r="O1" s="81"/>
      <c r="P1" s="81"/>
      <c r="Q1" s="81" t="s">
        <v>50</v>
      </c>
      <c r="R1" s="81"/>
      <c r="S1" s="81"/>
      <c r="T1" s="81" t="s">
        <v>51</v>
      </c>
      <c r="U1" s="81"/>
      <c r="V1" s="81"/>
    </row>
    <row r="2" spans="1:22" x14ac:dyDescent="0.15">
      <c r="A2" s="78"/>
      <c r="B2" s="78"/>
      <c r="C2" s="78"/>
      <c r="D2" s="78"/>
      <c r="E2" s="80"/>
      <c r="F2" s="80"/>
      <c r="G2" s="78"/>
      <c r="H2" s="7" t="s">
        <v>47</v>
      </c>
      <c r="I2" s="7" t="s">
        <v>48</v>
      </c>
      <c r="J2" s="8" t="s">
        <v>233</v>
      </c>
      <c r="K2" s="7" t="s">
        <v>47</v>
      </c>
      <c r="L2" s="7" t="s">
        <v>48</v>
      </c>
      <c r="M2" s="8" t="s">
        <v>233</v>
      </c>
      <c r="N2" s="7" t="s">
        <v>47</v>
      </c>
      <c r="O2" s="7" t="s">
        <v>48</v>
      </c>
      <c r="P2" s="8" t="s">
        <v>233</v>
      </c>
      <c r="Q2" s="7" t="s">
        <v>47</v>
      </c>
      <c r="R2" s="7" t="s">
        <v>48</v>
      </c>
      <c r="S2" s="8" t="s">
        <v>233</v>
      </c>
      <c r="T2" s="7" t="s">
        <v>47</v>
      </c>
      <c r="U2" s="7" t="s">
        <v>48</v>
      </c>
      <c r="V2" s="7" t="s">
        <v>233</v>
      </c>
    </row>
    <row r="3" spans="1:22" x14ac:dyDescent="0.15">
      <c r="A3" s="9" t="s">
        <v>14</v>
      </c>
      <c r="T3" s="5"/>
    </row>
    <row r="4" spans="1:22" s="10" customFormat="1" x14ac:dyDescent="0.15">
      <c r="A4" s="10" t="s">
        <v>12</v>
      </c>
      <c r="B4" s="10" t="s">
        <v>13</v>
      </c>
      <c r="C4" s="10" t="s">
        <v>110</v>
      </c>
      <c r="D4" s="10" t="s">
        <v>96</v>
      </c>
      <c r="E4" s="10" t="s">
        <v>236</v>
      </c>
      <c r="F4" s="10" t="s">
        <v>237</v>
      </c>
      <c r="G4" s="10" t="s">
        <v>238</v>
      </c>
      <c r="H4" s="10" t="s">
        <v>379</v>
      </c>
      <c r="I4" s="10">
        <v>0</v>
      </c>
      <c r="J4" s="11">
        <v>52</v>
      </c>
      <c r="K4" s="10" t="s">
        <v>112</v>
      </c>
      <c r="L4" s="10">
        <v>0</v>
      </c>
      <c r="M4" s="10">
        <v>51</v>
      </c>
      <c r="N4" s="10" t="s">
        <v>111</v>
      </c>
      <c r="O4" s="10">
        <v>0</v>
      </c>
      <c r="P4" s="10">
        <v>52</v>
      </c>
      <c r="Q4" s="12">
        <v>31110</v>
      </c>
      <c r="R4" s="13">
        <v>1E-167</v>
      </c>
      <c r="S4" s="11">
        <v>49</v>
      </c>
      <c r="T4" s="12">
        <v>49372</v>
      </c>
      <c r="U4" s="13">
        <v>9.9999999999999994E-149</v>
      </c>
      <c r="V4" s="11">
        <v>51</v>
      </c>
    </row>
    <row r="5" spans="1:22" s="14" customFormat="1" x14ac:dyDescent="0.15">
      <c r="J5" s="15"/>
      <c r="Q5" s="6"/>
      <c r="R5" s="4"/>
      <c r="S5" s="15"/>
      <c r="T5" s="6">
        <v>32022</v>
      </c>
      <c r="U5" s="4">
        <v>9.9999999999999999E-132</v>
      </c>
      <c r="V5" s="15">
        <v>48</v>
      </c>
    </row>
    <row r="6" spans="1:22" s="16" customFormat="1" x14ac:dyDescent="0.15">
      <c r="J6" s="17"/>
      <c r="Q6" s="18"/>
      <c r="R6" s="19"/>
      <c r="S6" s="17"/>
      <c r="T6" s="18">
        <v>22789</v>
      </c>
      <c r="U6" s="19">
        <v>1.0000000000000001E-115</v>
      </c>
      <c r="V6" s="17">
        <v>51</v>
      </c>
    </row>
    <row r="7" spans="1:22" s="20" customFormat="1" x14ac:dyDescent="0.15">
      <c r="A7" s="20" t="s">
        <v>113</v>
      </c>
      <c r="B7" s="20" t="s">
        <v>15</v>
      </c>
      <c r="C7" s="20" t="s">
        <v>114</v>
      </c>
      <c r="D7" s="20" t="s">
        <v>96</v>
      </c>
      <c r="E7" s="20" t="s">
        <v>242</v>
      </c>
      <c r="G7" s="20" t="s">
        <v>243</v>
      </c>
      <c r="H7" s="20" t="s">
        <v>380</v>
      </c>
      <c r="I7" s="21">
        <v>1E-135</v>
      </c>
      <c r="J7" s="22">
        <v>61</v>
      </c>
      <c r="K7" s="20" t="s">
        <v>116</v>
      </c>
      <c r="L7" s="21">
        <v>1.0000000000000001E-133</v>
      </c>
      <c r="M7" s="22">
        <v>61</v>
      </c>
      <c r="N7" s="20" t="s">
        <v>115</v>
      </c>
      <c r="O7" s="21">
        <v>1E-135</v>
      </c>
      <c r="P7" s="22">
        <v>60</v>
      </c>
      <c r="Q7" s="23">
        <v>47911</v>
      </c>
      <c r="R7" s="21">
        <v>9.9999999999999999E-117</v>
      </c>
      <c r="S7" s="22">
        <v>55</v>
      </c>
      <c r="T7" s="23">
        <v>9452</v>
      </c>
      <c r="U7" s="21">
        <v>1.0000000000000001E-115</v>
      </c>
      <c r="V7" s="22">
        <v>55</v>
      </c>
    </row>
    <row r="8" spans="1:22" s="20" customFormat="1" x14ac:dyDescent="0.15">
      <c r="A8" s="20" t="s">
        <v>117</v>
      </c>
      <c r="B8" s="20" t="s">
        <v>244</v>
      </c>
      <c r="C8" s="20" t="s">
        <v>118</v>
      </c>
      <c r="D8" s="20" t="s">
        <v>96</v>
      </c>
      <c r="E8" s="20" t="s">
        <v>240</v>
      </c>
      <c r="G8" s="20" t="s">
        <v>241</v>
      </c>
      <c r="H8" s="20" t="s">
        <v>381</v>
      </c>
      <c r="I8" s="21">
        <v>9.0000000000000002E-59</v>
      </c>
      <c r="J8" s="22">
        <v>51</v>
      </c>
      <c r="K8" s="20" t="s">
        <v>120</v>
      </c>
      <c r="L8" s="21">
        <v>3.0000000000000001E-58</v>
      </c>
      <c r="M8" s="22">
        <v>52</v>
      </c>
      <c r="N8" s="20" t="s">
        <v>119</v>
      </c>
      <c r="O8" s="21">
        <v>8.0000000000000003E-56</v>
      </c>
      <c r="P8" s="22">
        <v>50</v>
      </c>
      <c r="Q8" s="23">
        <v>74781</v>
      </c>
      <c r="R8" s="21">
        <v>8.9999999999999992E-50</v>
      </c>
      <c r="S8" s="22">
        <v>47</v>
      </c>
      <c r="T8" s="23">
        <v>44498</v>
      </c>
      <c r="U8" s="21">
        <v>7.9999999999999994E-40</v>
      </c>
      <c r="V8" s="22">
        <v>56</v>
      </c>
    </row>
    <row r="9" spans="1:22" s="20" customFormat="1" x14ac:dyDescent="0.15">
      <c r="A9" s="20" t="s">
        <v>121</v>
      </c>
      <c r="B9" s="20" t="s">
        <v>122</v>
      </c>
      <c r="C9" s="20" t="s">
        <v>123</v>
      </c>
      <c r="D9" s="20" t="s">
        <v>96</v>
      </c>
      <c r="E9" s="20" t="s">
        <v>246</v>
      </c>
      <c r="G9" s="20" t="s">
        <v>245</v>
      </c>
      <c r="H9" s="20" t="s">
        <v>382</v>
      </c>
      <c r="I9" s="21">
        <v>8.0000000000000002E-53</v>
      </c>
      <c r="J9" s="22">
        <v>38</v>
      </c>
      <c r="K9" s="20" t="s">
        <v>125</v>
      </c>
      <c r="L9" s="21">
        <v>2E-52</v>
      </c>
      <c r="M9" s="22">
        <v>38</v>
      </c>
      <c r="N9" s="20" t="s">
        <v>124</v>
      </c>
      <c r="O9" s="21">
        <v>4E-51</v>
      </c>
      <c r="P9" s="22">
        <v>45</v>
      </c>
      <c r="Q9" s="23">
        <v>54774</v>
      </c>
      <c r="R9" s="21">
        <v>9E-47</v>
      </c>
      <c r="S9" s="22">
        <v>42</v>
      </c>
      <c r="T9" s="23">
        <v>26751</v>
      </c>
      <c r="U9" s="21">
        <v>1E-41</v>
      </c>
      <c r="V9" s="22">
        <v>41</v>
      </c>
    </row>
    <row r="10" spans="1:22" s="10" customFormat="1" x14ac:dyDescent="0.15">
      <c r="A10" s="10" t="s">
        <v>16</v>
      </c>
      <c r="B10" s="10" t="s">
        <v>127</v>
      </c>
      <c r="C10" s="10" t="s">
        <v>126</v>
      </c>
      <c r="D10" s="10" t="s">
        <v>96</v>
      </c>
      <c r="E10" s="10" t="s">
        <v>249</v>
      </c>
      <c r="G10" s="10" t="s">
        <v>247</v>
      </c>
      <c r="H10" s="10" t="s">
        <v>383</v>
      </c>
      <c r="I10" s="13">
        <v>9.9999999999999997E-49</v>
      </c>
      <c r="J10" s="11">
        <v>58</v>
      </c>
      <c r="K10" s="10" t="s">
        <v>129</v>
      </c>
      <c r="L10" s="13">
        <v>3E-49</v>
      </c>
      <c r="M10" s="11">
        <v>58</v>
      </c>
      <c r="N10" s="10" t="s">
        <v>128</v>
      </c>
      <c r="O10" s="13">
        <v>7.9999999999999995E-49</v>
      </c>
      <c r="P10" s="11">
        <v>58</v>
      </c>
      <c r="Q10" s="12">
        <v>74070</v>
      </c>
      <c r="R10" s="13">
        <v>2.0000000000000001E-37</v>
      </c>
      <c r="S10" s="11">
        <v>46</v>
      </c>
      <c r="T10" s="12">
        <v>24148</v>
      </c>
      <c r="U10" s="13">
        <v>5E-36</v>
      </c>
      <c r="V10" s="11">
        <v>48</v>
      </c>
    </row>
    <row r="11" spans="1:22" s="16" customFormat="1" x14ac:dyDescent="0.15">
      <c r="G11" s="16" t="s">
        <v>248</v>
      </c>
      <c r="I11" s="19"/>
      <c r="J11" s="17"/>
      <c r="L11" s="19"/>
      <c r="M11" s="17"/>
      <c r="O11" s="19"/>
      <c r="P11" s="17"/>
      <c r="Q11" s="18"/>
      <c r="R11" s="19"/>
      <c r="S11" s="17"/>
      <c r="T11" s="18"/>
      <c r="U11" s="19"/>
      <c r="V11" s="17"/>
    </row>
    <row r="12" spans="1:22" s="10" customFormat="1" x14ac:dyDescent="0.15">
      <c r="A12" s="10" t="s">
        <v>130</v>
      </c>
      <c r="B12" s="10" t="s">
        <v>17</v>
      </c>
      <c r="C12" s="10" t="s">
        <v>131</v>
      </c>
      <c r="D12" s="10" t="s">
        <v>96</v>
      </c>
      <c r="E12" s="10" t="s">
        <v>250</v>
      </c>
      <c r="G12" s="10" t="s">
        <v>251</v>
      </c>
      <c r="H12" s="10" t="s">
        <v>384</v>
      </c>
      <c r="I12" s="10">
        <v>0</v>
      </c>
      <c r="J12" s="11">
        <v>59</v>
      </c>
      <c r="K12" s="10" t="s">
        <v>133</v>
      </c>
      <c r="L12" s="13">
        <v>0</v>
      </c>
      <c r="M12" s="11">
        <v>58</v>
      </c>
      <c r="N12" s="13" t="s">
        <v>132</v>
      </c>
      <c r="O12" s="13">
        <v>9.9999999999999997E-155</v>
      </c>
      <c r="P12" s="11">
        <v>61</v>
      </c>
      <c r="Q12" s="12">
        <v>31209</v>
      </c>
      <c r="R12" s="13">
        <v>9.9999999999999999E-160</v>
      </c>
      <c r="S12" s="11">
        <v>48</v>
      </c>
      <c r="T12" s="12">
        <v>11646</v>
      </c>
      <c r="U12" s="13">
        <v>1E-156</v>
      </c>
      <c r="V12" s="11">
        <v>47</v>
      </c>
    </row>
    <row r="13" spans="1:22" s="14" customFormat="1" x14ac:dyDescent="0.15">
      <c r="J13" s="15"/>
      <c r="L13" s="4"/>
      <c r="M13" s="15"/>
      <c r="N13" s="4"/>
      <c r="O13" s="4"/>
      <c r="P13" s="15"/>
      <c r="Q13" s="6">
        <v>20904</v>
      </c>
      <c r="R13" s="4"/>
      <c r="S13" s="15"/>
      <c r="T13" s="6">
        <v>48257</v>
      </c>
      <c r="U13" s="4">
        <v>8.0000000000000002E-46</v>
      </c>
      <c r="V13" s="15">
        <v>53</v>
      </c>
    </row>
    <row r="14" spans="1:22" s="14" customFormat="1" x14ac:dyDescent="0.15">
      <c r="J14" s="15"/>
      <c r="L14" s="4"/>
      <c r="M14" s="15"/>
      <c r="N14" s="4"/>
      <c r="O14" s="4"/>
      <c r="P14" s="15"/>
      <c r="Q14" s="6"/>
      <c r="R14" s="4"/>
      <c r="S14" s="15"/>
      <c r="T14" s="6">
        <v>56401</v>
      </c>
      <c r="U14" s="4">
        <v>3.0000000000000001E-59</v>
      </c>
      <c r="V14" s="15">
        <v>51</v>
      </c>
    </row>
    <row r="15" spans="1:22" s="16" customFormat="1" x14ac:dyDescent="0.15">
      <c r="J15" s="17"/>
      <c r="L15" s="19"/>
      <c r="M15" s="17"/>
      <c r="N15" s="19"/>
      <c r="O15" s="19"/>
      <c r="P15" s="17"/>
      <c r="Q15" s="18"/>
      <c r="R15" s="19"/>
      <c r="S15" s="17"/>
      <c r="T15" s="18">
        <v>85264</v>
      </c>
      <c r="U15" s="19">
        <v>4.9999999999999998E-45</v>
      </c>
      <c r="V15" s="17">
        <v>52</v>
      </c>
    </row>
    <row r="16" spans="1:22" x14ac:dyDescent="0.15">
      <c r="A16" s="1" t="s">
        <v>136</v>
      </c>
      <c r="B16" s="1" t="s">
        <v>18</v>
      </c>
      <c r="C16" s="1" t="s">
        <v>137</v>
      </c>
      <c r="D16" s="1" t="s">
        <v>96</v>
      </c>
      <c r="E16" s="1" t="s">
        <v>252</v>
      </c>
      <c r="G16" s="1" t="s">
        <v>253</v>
      </c>
      <c r="H16" s="1" t="s">
        <v>385</v>
      </c>
      <c r="I16" s="2">
        <v>9.9999999999999993E-125</v>
      </c>
      <c r="J16" s="3">
        <v>55</v>
      </c>
      <c r="K16" s="1" t="s">
        <v>135</v>
      </c>
      <c r="L16" s="2">
        <v>1E-119</v>
      </c>
      <c r="M16" s="3">
        <v>52</v>
      </c>
      <c r="N16" s="1" t="s">
        <v>134</v>
      </c>
      <c r="O16" s="2">
        <v>1E-119</v>
      </c>
      <c r="P16" s="3">
        <v>52</v>
      </c>
      <c r="Q16" s="5">
        <v>31302</v>
      </c>
      <c r="R16" s="2">
        <v>1.0000000000000001E-114</v>
      </c>
      <c r="S16" s="3">
        <v>46</v>
      </c>
      <c r="T16" s="5">
        <v>36598</v>
      </c>
      <c r="U16" s="2">
        <v>9.9999999999999996E-104</v>
      </c>
      <c r="V16" s="3">
        <v>47</v>
      </c>
    </row>
    <row r="17" spans="1:22" s="16" customFormat="1" x14ac:dyDescent="0.15">
      <c r="J17" s="17"/>
      <c r="M17" s="17"/>
      <c r="P17" s="17"/>
      <c r="Q17" s="18">
        <v>24651</v>
      </c>
      <c r="R17" s="19">
        <v>9.9999999999999998E-114</v>
      </c>
      <c r="S17" s="17">
        <v>46</v>
      </c>
      <c r="T17" s="18"/>
      <c r="V17" s="17"/>
    </row>
    <row r="18" spans="1:22" x14ac:dyDescent="0.15">
      <c r="J18" s="3"/>
      <c r="M18" s="3"/>
      <c r="P18" s="3"/>
      <c r="Q18" s="5"/>
      <c r="R18" s="2"/>
      <c r="S18" s="3"/>
      <c r="T18" s="5"/>
      <c r="V18" s="3"/>
    </row>
    <row r="19" spans="1:22" x14ac:dyDescent="0.15">
      <c r="A19" s="9" t="s">
        <v>257</v>
      </c>
      <c r="J19" s="3"/>
      <c r="M19" s="3"/>
      <c r="P19" s="3"/>
      <c r="Q19" s="5"/>
      <c r="S19" s="3"/>
      <c r="T19" s="5"/>
      <c r="V19" s="3"/>
    </row>
    <row r="20" spans="1:22" x14ac:dyDescent="0.15">
      <c r="A20" s="1" t="s">
        <v>320</v>
      </c>
      <c r="B20" s="1" t="s">
        <v>140</v>
      </c>
      <c r="C20" s="1" t="s">
        <v>19</v>
      </c>
      <c r="D20" s="1" t="s">
        <v>96</v>
      </c>
      <c r="E20" s="1" t="s">
        <v>254</v>
      </c>
      <c r="F20" s="1" t="s">
        <v>255</v>
      </c>
      <c r="G20" s="1" t="s">
        <v>256</v>
      </c>
      <c r="H20" s="1" t="s">
        <v>386</v>
      </c>
      <c r="I20" s="2">
        <v>2.0000000000000002E-86</v>
      </c>
      <c r="J20" s="3">
        <v>44</v>
      </c>
      <c r="K20" s="1" t="s">
        <v>139</v>
      </c>
      <c r="L20" s="2">
        <v>1E-89</v>
      </c>
      <c r="M20" s="3">
        <v>47</v>
      </c>
      <c r="N20" s="1" t="s">
        <v>138</v>
      </c>
      <c r="O20" s="2">
        <v>2E-85</v>
      </c>
      <c r="P20" s="3">
        <v>45</v>
      </c>
      <c r="Q20" s="5">
        <v>48955</v>
      </c>
      <c r="R20" s="2">
        <v>1.9999999999999999E-74</v>
      </c>
      <c r="S20" s="3">
        <v>41</v>
      </c>
      <c r="T20" s="5">
        <v>22301</v>
      </c>
      <c r="U20" s="2">
        <v>9.9999999999999996E-76</v>
      </c>
      <c r="V20" s="3">
        <v>43</v>
      </c>
    </row>
    <row r="21" spans="1:22" s="16" customFormat="1" x14ac:dyDescent="0.15">
      <c r="I21" s="19"/>
      <c r="J21" s="17"/>
      <c r="L21" s="19"/>
      <c r="M21" s="17"/>
      <c r="O21" s="19"/>
      <c r="P21" s="17"/>
      <c r="Q21" s="18">
        <v>4122</v>
      </c>
      <c r="R21" s="19">
        <v>5.0000000000000003E-33</v>
      </c>
      <c r="S21" s="17">
        <v>41</v>
      </c>
      <c r="T21" s="18"/>
      <c r="U21" s="19"/>
      <c r="V21" s="17"/>
    </row>
    <row r="22" spans="1:22" x14ac:dyDescent="0.15">
      <c r="A22" s="1" t="s">
        <v>141</v>
      </c>
      <c r="B22" s="1" t="s">
        <v>22</v>
      </c>
      <c r="C22" s="1" t="s">
        <v>20</v>
      </c>
      <c r="D22" s="1" t="s">
        <v>96</v>
      </c>
      <c r="E22" s="1" t="s">
        <v>258</v>
      </c>
      <c r="F22" s="1" t="s">
        <v>259</v>
      </c>
      <c r="G22" s="1" t="s">
        <v>270</v>
      </c>
      <c r="H22" s="1" t="s">
        <v>387</v>
      </c>
      <c r="I22" s="2">
        <v>2.9999999999999999E-81</v>
      </c>
      <c r="J22" s="3">
        <v>53</v>
      </c>
      <c r="K22" s="1" t="s">
        <v>143</v>
      </c>
      <c r="L22" s="2">
        <v>8.0000000000000003E-84</v>
      </c>
      <c r="M22" s="3">
        <v>54</v>
      </c>
      <c r="N22" s="1" t="s">
        <v>142</v>
      </c>
      <c r="O22" s="2">
        <v>1.9999999999999999E-80</v>
      </c>
      <c r="P22" s="3">
        <v>53</v>
      </c>
      <c r="Q22" s="5">
        <v>14793</v>
      </c>
      <c r="R22" s="2">
        <v>1.9999999999999998E-24</v>
      </c>
      <c r="S22" s="3">
        <v>32</v>
      </c>
      <c r="T22" s="5">
        <v>13554</v>
      </c>
      <c r="U22" s="2">
        <v>4.9999999999999998E-75</v>
      </c>
      <c r="V22" s="3">
        <v>50</v>
      </c>
    </row>
    <row r="23" spans="1:22" x14ac:dyDescent="0.15">
      <c r="F23" s="1" t="s">
        <v>260</v>
      </c>
      <c r="I23" s="2"/>
      <c r="J23" s="3"/>
      <c r="L23" s="2"/>
      <c r="M23" s="3"/>
      <c r="O23" s="2"/>
      <c r="P23" s="3"/>
      <c r="R23" s="2"/>
      <c r="S23" s="3"/>
      <c r="T23" s="5"/>
      <c r="U23" s="2"/>
      <c r="V23" s="3"/>
    </row>
    <row r="24" spans="1:22" x14ac:dyDescent="0.15">
      <c r="F24" s="1" t="s">
        <v>261</v>
      </c>
      <c r="I24" s="2"/>
      <c r="J24" s="3"/>
      <c r="L24" s="2"/>
      <c r="M24" s="3"/>
      <c r="O24" s="2"/>
      <c r="P24" s="3"/>
      <c r="R24" s="2"/>
      <c r="S24" s="3"/>
      <c r="T24" s="5"/>
      <c r="U24" s="2"/>
      <c r="V24" s="3"/>
    </row>
    <row r="25" spans="1:22" x14ac:dyDescent="0.15">
      <c r="F25" s="1" t="s">
        <v>262</v>
      </c>
      <c r="I25" s="2"/>
      <c r="J25" s="3"/>
      <c r="L25" s="2"/>
      <c r="M25" s="3"/>
      <c r="O25" s="2"/>
      <c r="P25" s="3"/>
      <c r="R25" s="2"/>
      <c r="S25" s="3"/>
      <c r="T25" s="5"/>
      <c r="U25" s="2"/>
      <c r="V25" s="3"/>
    </row>
    <row r="26" spans="1:22" x14ac:dyDescent="0.15">
      <c r="F26" s="1" t="s">
        <v>263</v>
      </c>
      <c r="I26" s="2"/>
      <c r="J26" s="3"/>
      <c r="L26" s="2"/>
      <c r="M26" s="3"/>
      <c r="O26" s="2"/>
      <c r="P26" s="3"/>
      <c r="R26" s="2"/>
      <c r="S26" s="3"/>
      <c r="T26" s="5"/>
      <c r="U26" s="2"/>
      <c r="V26" s="3"/>
    </row>
    <row r="27" spans="1:22" x14ac:dyDescent="0.15">
      <c r="F27" s="1" t="s">
        <v>264</v>
      </c>
      <c r="I27" s="2"/>
      <c r="J27" s="3"/>
      <c r="L27" s="2"/>
      <c r="M27" s="3"/>
      <c r="O27" s="2"/>
      <c r="P27" s="3"/>
      <c r="R27" s="2"/>
      <c r="S27" s="3"/>
      <c r="T27" s="5"/>
      <c r="U27" s="2"/>
      <c r="V27" s="3"/>
    </row>
    <row r="28" spans="1:22" x14ac:dyDescent="0.15">
      <c r="F28" s="1" t="s">
        <v>265</v>
      </c>
      <c r="I28" s="2"/>
      <c r="J28" s="3"/>
      <c r="L28" s="2"/>
      <c r="M28" s="3"/>
      <c r="O28" s="2"/>
      <c r="P28" s="3"/>
      <c r="R28" s="2"/>
      <c r="S28" s="3"/>
      <c r="T28" s="5"/>
      <c r="U28" s="2"/>
      <c r="V28" s="3"/>
    </row>
    <row r="29" spans="1:22" x14ac:dyDescent="0.15">
      <c r="F29" s="1" t="s">
        <v>266</v>
      </c>
      <c r="I29" s="2"/>
      <c r="J29" s="3"/>
      <c r="L29" s="2"/>
      <c r="M29" s="3"/>
      <c r="O29" s="2"/>
      <c r="P29" s="3"/>
      <c r="R29" s="2"/>
      <c r="S29" s="3"/>
      <c r="T29" s="5"/>
      <c r="U29" s="2"/>
      <c r="V29" s="3"/>
    </row>
    <row r="30" spans="1:22" x14ac:dyDescent="0.15">
      <c r="F30" s="1" t="s">
        <v>269</v>
      </c>
      <c r="I30" s="2"/>
      <c r="J30" s="3"/>
      <c r="L30" s="2"/>
      <c r="M30" s="3"/>
      <c r="O30" s="2"/>
      <c r="P30" s="3"/>
      <c r="R30" s="2"/>
      <c r="S30" s="3"/>
      <c r="T30" s="5"/>
      <c r="U30" s="2"/>
      <c r="V30" s="3"/>
    </row>
    <row r="31" spans="1:22" x14ac:dyDescent="0.15">
      <c r="F31" s="1" t="s">
        <v>267</v>
      </c>
      <c r="I31" s="2"/>
      <c r="J31" s="3"/>
      <c r="L31" s="2"/>
      <c r="M31" s="3"/>
      <c r="O31" s="2"/>
      <c r="P31" s="3"/>
      <c r="R31" s="2"/>
      <c r="S31" s="3"/>
      <c r="T31" s="5"/>
      <c r="U31" s="2"/>
      <c r="V31" s="3"/>
    </row>
    <row r="32" spans="1:22" s="16" customFormat="1" x14ac:dyDescent="0.15">
      <c r="F32" s="16" t="s">
        <v>268</v>
      </c>
      <c r="I32" s="19"/>
      <c r="J32" s="17"/>
      <c r="L32" s="19"/>
      <c r="M32" s="17"/>
      <c r="O32" s="19"/>
      <c r="P32" s="17"/>
      <c r="R32" s="19"/>
      <c r="S32" s="17"/>
      <c r="T32" s="18"/>
      <c r="U32" s="19"/>
      <c r="V32" s="17"/>
    </row>
    <row r="33" spans="1:22" s="20" customFormat="1" x14ac:dyDescent="0.15">
      <c r="A33" s="20" t="s">
        <v>271</v>
      </c>
      <c r="C33" s="20" t="s">
        <v>299</v>
      </c>
      <c r="D33" s="20" t="s">
        <v>96</v>
      </c>
      <c r="E33" s="20" t="s">
        <v>298</v>
      </c>
      <c r="H33" s="20" t="s">
        <v>388</v>
      </c>
      <c r="I33" s="21">
        <v>3.0000000000000001E-71</v>
      </c>
      <c r="J33" s="22">
        <v>41</v>
      </c>
      <c r="K33" s="20" t="s">
        <v>389</v>
      </c>
      <c r="L33" s="21">
        <v>7.9999999999999994E-77</v>
      </c>
      <c r="M33" s="22">
        <v>44</v>
      </c>
      <c r="N33" s="20" t="s">
        <v>144</v>
      </c>
      <c r="O33" s="21">
        <v>6.0000000000000003E-73</v>
      </c>
      <c r="P33" s="22">
        <v>44</v>
      </c>
      <c r="Q33" s="23">
        <v>34520</v>
      </c>
      <c r="R33" s="21">
        <v>9.9999999999999997E-61</v>
      </c>
      <c r="S33" s="22">
        <v>40</v>
      </c>
      <c r="T33" s="23">
        <v>43284</v>
      </c>
      <c r="U33" s="21">
        <v>1E-56</v>
      </c>
      <c r="V33" s="22">
        <v>37</v>
      </c>
    </row>
    <row r="34" spans="1:22" s="14" customFormat="1" x14ac:dyDescent="0.15">
      <c r="A34" s="14" t="s">
        <v>323</v>
      </c>
      <c r="B34" s="14" t="s">
        <v>145</v>
      </c>
      <c r="C34" s="14" t="s">
        <v>21</v>
      </c>
      <c r="D34" s="14" t="s">
        <v>96</v>
      </c>
      <c r="E34" s="14" t="s">
        <v>273</v>
      </c>
      <c r="G34" s="14" t="s">
        <v>274</v>
      </c>
      <c r="H34" s="14" t="s">
        <v>272</v>
      </c>
      <c r="I34" s="4">
        <v>1E-79</v>
      </c>
      <c r="J34" s="15">
        <v>44</v>
      </c>
      <c r="K34" s="14" t="s">
        <v>146</v>
      </c>
      <c r="L34" s="4">
        <v>1.9999999999999999E-81</v>
      </c>
      <c r="M34" s="15">
        <v>51</v>
      </c>
      <c r="N34" s="14" t="s">
        <v>147</v>
      </c>
      <c r="O34" s="4">
        <v>1E-73</v>
      </c>
      <c r="P34" s="15">
        <v>49</v>
      </c>
      <c r="Q34" s="6">
        <v>31853</v>
      </c>
      <c r="R34" s="4">
        <v>3.0000000000000001E-72</v>
      </c>
      <c r="S34" s="15">
        <v>46</v>
      </c>
      <c r="T34" s="6">
        <v>36348</v>
      </c>
      <c r="U34" s="4">
        <v>9.9999999999999994E-68</v>
      </c>
      <c r="V34" s="15">
        <v>40</v>
      </c>
    </row>
    <row r="35" spans="1:22" x14ac:dyDescent="0.15">
      <c r="J35" s="3"/>
      <c r="M35" s="3"/>
      <c r="P35" s="3"/>
      <c r="Q35" s="5"/>
      <c r="S35" s="3"/>
      <c r="T35" s="5">
        <v>32931</v>
      </c>
      <c r="U35" s="2">
        <v>7.9999999999999998E-66</v>
      </c>
      <c r="V35" s="1">
        <v>41</v>
      </c>
    </row>
    <row r="36" spans="1:22" s="16" customFormat="1" x14ac:dyDescent="0.15">
      <c r="J36" s="17"/>
      <c r="M36" s="17"/>
      <c r="P36" s="17"/>
      <c r="Q36" s="18"/>
      <c r="S36" s="17"/>
      <c r="T36" s="18">
        <v>45766</v>
      </c>
      <c r="U36" s="19">
        <v>2.9999999999999998E-63</v>
      </c>
      <c r="V36" s="17">
        <v>49</v>
      </c>
    </row>
    <row r="37" spans="1:22" x14ac:dyDescent="0.15">
      <c r="A37" s="9" t="s">
        <v>275</v>
      </c>
      <c r="J37" s="3"/>
      <c r="M37" s="3"/>
      <c r="P37" s="3"/>
      <c r="Q37" s="5"/>
      <c r="S37" s="3"/>
      <c r="T37" s="5"/>
    </row>
    <row r="38" spans="1:22" x14ac:dyDescent="0.15">
      <c r="A38" s="1" t="s">
        <v>152</v>
      </c>
      <c r="B38" s="1" t="s">
        <v>153</v>
      </c>
      <c r="C38" s="1" t="s">
        <v>157</v>
      </c>
      <c r="D38" s="1" t="s">
        <v>96</v>
      </c>
      <c r="E38" s="1" t="s">
        <v>279</v>
      </c>
      <c r="G38" s="1" t="s">
        <v>276</v>
      </c>
      <c r="H38" s="1" t="s">
        <v>277</v>
      </c>
      <c r="I38" s="1">
        <v>0</v>
      </c>
      <c r="J38" s="3">
        <v>63</v>
      </c>
      <c r="K38" s="1" t="s">
        <v>150</v>
      </c>
      <c r="L38" s="2">
        <v>9.9999999999999998E-121</v>
      </c>
      <c r="M38" s="3">
        <v>65</v>
      </c>
      <c r="N38" s="1" t="s">
        <v>148</v>
      </c>
      <c r="O38" s="2">
        <v>1E-175</v>
      </c>
      <c r="P38" s="3">
        <v>61</v>
      </c>
      <c r="Q38" s="5">
        <v>11412</v>
      </c>
      <c r="R38" s="2">
        <v>1.0000000000000001E-123</v>
      </c>
      <c r="S38" s="3">
        <v>53</v>
      </c>
      <c r="T38" s="6">
        <v>17502</v>
      </c>
      <c r="U38" s="4">
        <v>1.0000000000000001E-152</v>
      </c>
      <c r="V38" s="15">
        <v>53</v>
      </c>
    </row>
    <row r="39" spans="1:22" x14ac:dyDescent="0.15">
      <c r="E39" s="24" t="s">
        <v>282</v>
      </c>
      <c r="G39" s="24" t="s">
        <v>283</v>
      </c>
      <c r="I39" s="2"/>
      <c r="J39" s="3"/>
      <c r="M39" s="3"/>
      <c r="O39" s="2"/>
      <c r="P39" s="3"/>
      <c r="Q39" s="5"/>
      <c r="S39" s="3"/>
      <c r="T39" s="6">
        <v>32448</v>
      </c>
      <c r="U39" s="4">
        <v>3E-52</v>
      </c>
      <c r="V39" s="15">
        <v>30</v>
      </c>
    </row>
    <row r="40" spans="1:22" s="16" customFormat="1" x14ac:dyDescent="0.15">
      <c r="I40" s="19"/>
      <c r="J40" s="17"/>
      <c r="L40" s="19"/>
      <c r="M40" s="17"/>
      <c r="O40" s="19"/>
      <c r="P40" s="17"/>
      <c r="Q40" s="18"/>
      <c r="S40" s="17"/>
      <c r="T40" s="18">
        <v>94589</v>
      </c>
      <c r="U40" s="19">
        <v>8.0000000000000006E-43</v>
      </c>
      <c r="V40" s="17">
        <v>54</v>
      </c>
    </row>
    <row r="41" spans="1:22" s="10" customFormat="1" x14ac:dyDescent="0.15">
      <c r="A41" s="10" t="s">
        <v>158</v>
      </c>
      <c r="B41" s="10" t="s">
        <v>154</v>
      </c>
      <c r="C41" s="10" t="s">
        <v>23</v>
      </c>
      <c r="D41" s="10" t="s">
        <v>96</v>
      </c>
      <c r="E41" s="10" t="s">
        <v>280</v>
      </c>
      <c r="G41" s="10" t="s">
        <v>281</v>
      </c>
      <c r="H41" s="10" t="s">
        <v>278</v>
      </c>
      <c r="I41" s="13">
        <v>1E-165</v>
      </c>
      <c r="J41" s="11">
        <v>58</v>
      </c>
      <c r="K41" s="10" t="s">
        <v>151</v>
      </c>
      <c r="L41" s="13">
        <v>9.9999999999999992E-164</v>
      </c>
      <c r="M41" s="11">
        <v>56</v>
      </c>
      <c r="N41" s="10" t="s">
        <v>149</v>
      </c>
      <c r="O41" s="13">
        <v>1.0000000000000001E-152</v>
      </c>
      <c r="P41" s="11">
        <v>53</v>
      </c>
      <c r="Q41" s="12">
        <v>31248</v>
      </c>
      <c r="R41" s="13">
        <v>4.9999999999999998E-58</v>
      </c>
      <c r="S41" s="11">
        <v>30</v>
      </c>
      <c r="T41" s="12">
        <v>32448</v>
      </c>
      <c r="U41" s="13">
        <v>1.0000000000000001E-158</v>
      </c>
      <c r="V41" s="11">
        <v>56</v>
      </c>
    </row>
    <row r="42" spans="1:22" s="16" customFormat="1" x14ac:dyDescent="0.15">
      <c r="I42" s="19"/>
      <c r="J42" s="17"/>
      <c r="L42" s="19"/>
      <c r="M42" s="17"/>
      <c r="O42" s="19"/>
      <c r="P42" s="17"/>
      <c r="Q42" s="18">
        <v>11412</v>
      </c>
      <c r="R42" s="19">
        <v>9.0000000000000002E-39</v>
      </c>
      <c r="S42" s="17">
        <v>30</v>
      </c>
      <c r="T42" s="18"/>
      <c r="U42" s="19"/>
      <c r="V42" s="17"/>
    </row>
    <row r="43" spans="1:22" x14ac:dyDescent="0.15">
      <c r="A43" s="9" t="s">
        <v>300</v>
      </c>
      <c r="J43" s="3"/>
      <c r="L43" s="2"/>
      <c r="M43" s="3"/>
      <c r="N43" s="2"/>
      <c r="P43" s="3"/>
      <c r="Q43" s="5"/>
      <c r="S43" s="3"/>
      <c r="T43" s="5"/>
      <c r="V43" s="3"/>
    </row>
    <row r="44" spans="1:22" x14ac:dyDescent="0.15">
      <c r="A44" s="1" t="s">
        <v>321</v>
      </c>
      <c r="C44" s="1" t="s">
        <v>159</v>
      </c>
      <c r="D44" s="1" t="s">
        <v>96</v>
      </c>
      <c r="E44" s="1" t="s">
        <v>285</v>
      </c>
      <c r="F44" s="1" t="s">
        <v>286</v>
      </c>
      <c r="G44" s="1" t="s">
        <v>287</v>
      </c>
      <c r="H44" s="1" t="s">
        <v>284</v>
      </c>
      <c r="I44" s="2">
        <v>4.0000000000000001E-59</v>
      </c>
      <c r="J44" s="3">
        <v>38</v>
      </c>
      <c r="K44" s="1" t="s">
        <v>164</v>
      </c>
      <c r="L44" s="2">
        <v>5.9999999999999998E-56</v>
      </c>
      <c r="M44" s="3">
        <v>35</v>
      </c>
      <c r="N44" s="1" t="s">
        <v>163</v>
      </c>
      <c r="O44" s="2">
        <v>9.0000000000000002E-38</v>
      </c>
      <c r="P44" s="3">
        <v>29</v>
      </c>
      <c r="Q44" s="5" t="s">
        <v>393</v>
      </c>
      <c r="R44" s="2">
        <v>9.9999999999999995E-21</v>
      </c>
      <c r="S44" s="3">
        <v>40</v>
      </c>
      <c r="T44" s="25" t="s">
        <v>395</v>
      </c>
      <c r="U44" s="2">
        <v>2.0000000000000001E-17</v>
      </c>
      <c r="V44" s="3">
        <v>30</v>
      </c>
    </row>
    <row r="45" spans="1:22" s="26" customFormat="1" x14ac:dyDescent="0.15">
      <c r="J45" s="27"/>
      <c r="M45" s="27"/>
      <c r="P45" s="27"/>
      <c r="Q45" s="18" t="s">
        <v>394</v>
      </c>
      <c r="R45" s="19">
        <v>2.0000000000000002E-5</v>
      </c>
      <c r="S45" s="17">
        <v>34</v>
      </c>
      <c r="T45" s="28"/>
      <c r="V45" s="27"/>
    </row>
    <row r="46" spans="1:22" s="20" customFormat="1" x14ac:dyDescent="0.15">
      <c r="A46" s="20" t="s">
        <v>354</v>
      </c>
      <c r="B46" s="20" t="s">
        <v>352</v>
      </c>
      <c r="C46" s="20" t="s">
        <v>160</v>
      </c>
      <c r="D46" s="20" t="s">
        <v>96</v>
      </c>
      <c r="E46" s="20" t="s">
        <v>351</v>
      </c>
      <c r="F46" s="20" t="s">
        <v>353</v>
      </c>
      <c r="G46" s="20" t="s">
        <v>355</v>
      </c>
      <c r="H46" s="20" t="s">
        <v>70</v>
      </c>
      <c r="J46" s="22"/>
      <c r="K46" s="20" t="s">
        <v>292</v>
      </c>
      <c r="M46" s="22"/>
      <c r="N46" s="20" t="s">
        <v>292</v>
      </c>
      <c r="P46" s="22"/>
      <c r="Q46" s="23" t="s">
        <v>292</v>
      </c>
      <c r="S46" s="22"/>
      <c r="T46" s="23" t="s">
        <v>292</v>
      </c>
      <c r="V46" s="22"/>
    </row>
    <row r="47" spans="1:22" s="14" customFormat="1" x14ac:dyDescent="0.15">
      <c r="A47" s="14" t="s">
        <v>356</v>
      </c>
      <c r="B47" s="14" t="s">
        <v>357</v>
      </c>
      <c r="D47" s="14" t="s">
        <v>96</v>
      </c>
      <c r="E47" s="14" t="s">
        <v>335</v>
      </c>
      <c r="F47" s="14" t="s">
        <v>330</v>
      </c>
      <c r="G47" s="14" t="s">
        <v>328</v>
      </c>
      <c r="H47" s="14" t="s">
        <v>346</v>
      </c>
      <c r="I47" s="4">
        <v>3.0000000000000002E-36</v>
      </c>
      <c r="J47" s="15">
        <v>26</v>
      </c>
      <c r="K47" s="14" t="s">
        <v>390</v>
      </c>
      <c r="L47" s="4">
        <v>9.0000000000000005E-36</v>
      </c>
      <c r="M47" s="15">
        <v>26</v>
      </c>
      <c r="N47" s="14" t="s">
        <v>171</v>
      </c>
      <c r="O47" s="29" t="s">
        <v>347</v>
      </c>
      <c r="P47" s="15">
        <v>42</v>
      </c>
      <c r="Q47" s="6">
        <v>31853</v>
      </c>
      <c r="R47" s="4">
        <v>7.9999999999999997E-81</v>
      </c>
      <c r="S47" s="15">
        <v>36</v>
      </c>
      <c r="T47" s="6">
        <v>19878</v>
      </c>
      <c r="U47" s="4">
        <v>9.0000000000000001E-85</v>
      </c>
      <c r="V47" s="15">
        <v>36</v>
      </c>
    </row>
    <row r="48" spans="1:22" s="14" customFormat="1" x14ac:dyDescent="0.15">
      <c r="A48" s="14" t="s">
        <v>358</v>
      </c>
      <c r="B48" s="14" t="s">
        <v>359</v>
      </c>
      <c r="E48" s="14" t="s">
        <v>336</v>
      </c>
      <c r="F48" s="14" t="s">
        <v>331</v>
      </c>
      <c r="G48" s="14" t="s">
        <v>329</v>
      </c>
      <c r="H48" s="14" t="s">
        <v>325</v>
      </c>
      <c r="I48" s="4">
        <v>3.0000000000000001E-12</v>
      </c>
      <c r="J48" s="15">
        <v>25</v>
      </c>
      <c r="K48" s="14" t="s">
        <v>172</v>
      </c>
      <c r="L48" s="29" t="s">
        <v>348</v>
      </c>
      <c r="M48" s="15">
        <v>43</v>
      </c>
      <c r="N48" s="14" t="s">
        <v>391</v>
      </c>
      <c r="O48" s="30">
        <v>1.9999999999999999E-23</v>
      </c>
      <c r="P48" s="15">
        <v>31</v>
      </c>
      <c r="Q48" s="6">
        <v>45507</v>
      </c>
      <c r="R48" s="4">
        <v>2.9999999999999999E-89</v>
      </c>
      <c r="S48" s="15">
        <v>38</v>
      </c>
      <c r="T48" s="6"/>
      <c r="V48" s="15"/>
    </row>
    <row r="49" spans="1:22" s="14" customFormat="1" x14ac:dyDescent="0.15">
      <c r="F49" s="14" t="s">
        <v>332</v>
      </c>
      <c r="G49" s="14" t="s">
        <v>340</v>
      </c>
      <c r="H49" s="14" t="s">
        <v>326</v>
      </c>
      <c r="I49" s="4">
        <v>6E-57</v>
      </c>
      <c r="J49" s="15">
        <v>46</v>
      </c>
      <c r="K49" s="14" t="s">
        <v>173</v>
      </c>
      <c r="L49" s="29" t="s">
        <v>349</v>
      </c>
      <c r="M49" s="15">
        <v>40</v>
      </c>
      <c r="N49" s="14" t="s">
        <v>392</v>
      </c>
      <c r="O49" s="30">
        <v>4.0000000000000001E-8</v>
      </c>
      <c r="P49" s="15">
        <v>27</v>
      </c>
      <c r="Q49" s="6">
        <v>82269</v>
      </c>
      <c r="R49" s="4">
        <v>1E-27</v>
      </c>
      <c r="S49" s="15">
        <v>25</v>
      </c>
      <c r="T49" s="6"/>
      <c r="V49" s="15"/>
    </row>
    <row r="50" spans="1:22" s="14" customFormat="1" x14ac:dyDescent="0.15">
      <c r="F50" s="14" t="s">
        <v>339</v>
      </c>
      <c r="G50" s="14" t="s">
        <v>341</v>
      </c>
      <c r="H50" s="14" t="s">
        <v>327</v>
      </c>
      <c r="I50" s="29" t="s">
        <v>347</v>
      </c>
      <c r="J50" s="15">
        <v>40</v>
      </c>
      <c r="M50" s="15"/>
      <c r="N50" s="14" t="s">
        <v>170</v>
      </c>
      <c r="O50" s="29" t="s">
        <v>350</v>
      </c>
      <c r="P50" s="15">
        <v>42</v>
      </c>
      <c r="S50" s="15"/>
      <c r="T50" s="6"/>
      <c r="V50" s="15"/>
    </row>
    <row r="51" spans="1:22" s="14" customFormat="1" x14ac:dyDescent="0.15">
      <c r="F51" s="14" t="s">
        <v>338</v>
      </c>
      <c r="G51" s="14" t="s">
        <v>342</v>
      </c>
      <c r="J51" s="15"/>
      <c r="M51" s="15"/>
      <c r="P51" s="15"/>
      <c r="S51" s="15"/>
      <c r="T51" s="6"/>
      <c r="V51" s="15"/>
    </row>
    <row r="52" spans="1:22" s="14" customFormat="1" x14ac:dyDescent="0.15">
      <c r="F52" s="14" t="s">
        <v>333</v>
      </c>
      <c r="G52" s="14" t="s">
        <v>343</v>
      </c>
      <c r="J52" s="15"/>
      <c r="M52" s="15"/>
      <c r="P52" s="15"/>
      <c r="S52" s="15"/>
      <c r="T52" s="6"/>
      <c r="V52" s="15"/>
    </row>
    <row r="53" spans="1:22" s="14" customFormat="1" x14ac:dyDescent="0.15">
      <c r="F53" s="14" t="s">
        <v>334</v>
      </c>
      <c r="G53" s="14" t="s">
        <v>344</v>
      </c>
      <c r="J53" s="15"/>
      <c r="M53" s="15"/>
      <c r="P53" s="15"/>
      <c r="S53" s="15"/>
      <c r="T53" s="6"/>
      <c r="V53" s="15"/>
    </row>
    <row r="54" spans="1:22" s="14" customFormat="1" x14ac:dyDescent="0.15">
      <c r="F54" s="14" t="s">
        <v>337</v>
      </c>
      <c r="J54" s="15"/>
      <c r="M54" s="15"/>
      <c r="P54" s="15"/>
      <c r="S54" s="15"/>
      <c r="T54" s="6"/>
      <c r="V54" s="15"/>
    </row>
    <row r="55" spans="1:22" s="14" customFormat="1" x14ac:dyDescent="0.15">
      <c r="J55" s="15"/>
      <c r="M55" s="15"/>
      <c r="P55" s="15"/>
      <c r="S55" s="15"/>
      <c r="T55" s="6"/>
      <c r="V55" s="15"/>
    </row>
    <row r="56" spans="1:22" s="10" customFormat="1" x14ac:dyDescent="0.15">
      <c r="A56" s="10" t="s">
        <v>291</v>
      </c>
      <c r="B56" s="10" t="s">
        <v>25</v>
      </c>
      <c r="C56" s="10" t="s">
        <v>161</v>
      </c>
      <c r="D56" s="10" t="s">
        <v>96</v>
      </c>
      <c r="E56" s="10" t="s">
        <v>289</v>
      </c>
      <c r="G56" s="10" t="s">
        <v>290</v>
      </c>
      <c r="H56" s="10" t="s">
        <v>288</v>
      </c>
      <c r="I56" s="13">
        <v>3.9999999999999999E-64</v>
      </c>
      <c r="J56" s="11">
        <v>43</v>
      </c>
      <c r="K56" s="10" t="s">
        <v>179</v>
      </c>
      <c r="L56" s="13">
        <v>3E-68</v>
      </c>
      <c r="M56" s="11">
        <v>42</v>
      </c>
      <c r="N56" s="10" t="s">
        <v>178</v>
      </c>
      <c r="O56" s="13">
        <v>2.0000000000000001E-62</v>
      </c>
      <c r="P56" s="11">
        <v>43</v>
      </c>
      <c r="Q56" s="10" t="s">
        <v>177</v>
      </c>
      <c r="R56" s="13">
        <v>2E-55</v>
      </c>
      <c r="S56" s="11">
        <v>38</v>
      </c>
      <c r="T56" s="12">
        <v>11792</v>
      </c>
      <c r="U56" s="13">
        <v>1.0000000000000001E-63</v>
      </c>
      <c r="V56" s="11">
        <v>41</v>
      </c>
    </row>
    <row r="57" spans="1:22" s="16" customFormat="1" x14ac:dyDescent="0.15">
      <c r="J57" s="17"/>
      <c r="K57" s="16" t="s">
        <v>180</v>
      </c>
      <c r="L57" s="19">
        <v>3.0000000000000001E-64</v>
      </c>
      <c r="M57" s="17">
        <v>43</v>
      </c>
      <c r="P57" s="17"/>
      <c r="R57" s="19"/>
      <c r="S57" s="17"/>
      <c r="T57" s="18">
        <v>46659</v>
      </c>
      <c r="U57" s="19">
        <v>1E-52</v>
      </c>
      <c r="V57" s="17">
        <v>36</v>
      </c>
    </row>
    <row r="58" spans="1:22" x14ac:dyDescent="0.15">
      <c r="A58" s="1" t="s">
        <v>27</v>
      </c>
      <c r="B58" s="1" t="s">
        <v>26</v>
      </c>
      <c r="C58" s="1" t="s">
        <v>162</v>
      </c>
      <c r="D58" s="1" t="s">
        <v>96</v>
      </c>
      <c r="E58" s="1" t="s">
        <v>294</v>
      </c>
      <c r="G58" s="1" t="s">
        <v>295</v>
      </c>
      <c r="H58" s="1" t="s">
        <v>293</v>
      </c>
      <c r="I58" s="2">
        <v>1E-89</v>
      </c>
      <c r="J58" s="3">
        <v>55</v>
      </c>
      <c r="K58" s="1" t="s">
        <v>183</v>
      </c>
      <c r="L58" s="2">
        <v>5.9999999999999999E-89</v>
      </c>
      <c r="M58" s="3">
        <v>55</v>
      </c>
      <c r="N58" s="1" t="s">
        <v>182</v>
      </c>
      <c r="O58" s="2">
        <v>2.9999999999999999E-88</v>
      </c>
      <c r="P58" s="3">
        <v>56</v>
      </c>
      <c r="Q58" s="1" t="s">
        <v>181</v>
      </c>
      <c r="R58" s="2">
        <v>4.9999999999999998E-70</v>
      </c>
      <c r="S58" s="3">
        <v>50</v>
      </c>
      <c r="T58" s="5">
        <v>28473</v>
      </c>
      <c r="U58" s="2">
        <v>9.9999999999999996E-83</v>
      </c>
      <c r="V58" s="3">
        <v>42</v>
      </c>
    </row>
    <row r="59" spans="1:22" x14ac:dyDescent="0.15">
      <c r="H59" s="1" t="s">
        <v>296</v>
      </c>
      <c r="I59" s="2">
        <v>1E-50</v>
      </c>
      <c r="J59" s="3">
        <v>39</v>
      </c>
      <c r="L59" s="2"/>
      <c r="M59" s="3"/>
      <c r="O59" s="2"/>
      <c r="P59" s="3"/>
      <c r="R59" s="2"/>
      <c r="S59" s="3"/>
      <c r="T59" s="5"/>
      <c r="U59" s="2"/>
      <c r="V59" s="3"/>
    </row>
    <row r="60" spans="1:22" s="16" customFormat="1" x14ac:dyDescent="0.15">
      <c r="H60" s="16" t="s">
        <v>297</v>
      </c>
      <c r="I60" s="19">
        <v>1E-50</v>
      </c>
      <c r="J60" s="17">
        <v>39</v>
      </c>
      <c r="L60" s="19"/>
      <c r="M60" s="17"/>
      <c r="O60" s="19"/>
      <c r="P60" s="17"/>
      <c r="R60" s="19"/>
      <c r="S60" s="17"/>
      <c r="T60" s="18"/>
      <c r="U60" s="19"/>
      <c r="V60" s="17"/>
    </row>
    <row r="61" spans="1:22" s="20" customFormat="1" x14ac:dyDescent="0.15">
      <c r="A61" s="20" t="s">
        <v>324</v>
      </c>
      <c r="B61" s="20" t="s">
        <v>29</v>
      </c>
      <c r="C61" s="20" t="s">
        <v>28</v>
      </c>
      <c r="D61" s="20" t="s">
        <v>96</v>
      </c>
      <c r="E61" s="20" t="s">
        <v>30</v>
      </c>
      <c r="H61" s="20" t="s">
        <v>70</v>
      </c>
      <c r="J61" s="22"/>
      <c r="K61" s="20" t="s">
        <v>184</v>
      </c>
      <c r="L61" s="21">
        <v>2E-16</v>
      </c>
      <c r="M61" s="22"/>
      <c r="N61" s="20" t="s">
        <v>292</v>
      </c>
      <c r="P61" s="22"/>
      <c r="Q61" s="20" t="s">
        <v>292</v>
      </c>
      <c r="S61" s="22"/>
      <c r="T61" s="23" t="s">
        <v>292</v>
      </c>
      <c r="V61" s="22"/>
    </row>
    <row r="62" spans="1:22" x14ac:dyDescent="0.15">
      <c r="J62" s="3"/>
      <c r="M62" s="3"/>
      <c r="P62" s="3"/>
      <c r="S62" s="3"/>
      <c r="T62" s="5"/>
      <c r="V62" s="3"/>
    </row>
    <row r="63" spans="1:22" x14ac:dyDescent="0.15">
      <c r="A63" s="1" t="s">
        <v>166</v>
      </c>
      <c r="B63" s="5" t="s">
        <v>185</v>
      </c>
      <c r="C63" s="1" t="s">
        <v>167</v>
      </c>
      <c r="D63" s="1" t="s">
        <v>96</v>
      </c>
      <c r="E63" s="1" t="s">
        <v>24</v>
      </c>
      <c r="H63" s="1" t="s">
        <v>174</v>
      </c>
      <c r="I63" s="2">
        <v>2.0000000000000001E-97</v>
      </c>
      <c r="J63" s="3"/>
      <c r="K63" s="1" t="s">
        <v>172</v>
      </c>
      <c r="L63" s="2">
        <v>9.0000000000000006E-99</v>
      </c>
      <c r="M63" s="3"/>
      <c r="N63" s="1" t="s">
        <v>170</v>
      </c>
      <c r="O63" s="2">
        <v>1E-100</v>
      </c>
      <c r="P63" s="3"/>
      <c r="Q63" s="1" t="s">
        <v>168</v>
      </c>
      <c r="R63" s="2">
        <v>4E-90</v>
      </c>
      <c r="S63" s="3"/>
      <c r="T63" s="5">
        <v>19878</v>
      </c>
      <c r="U63" s="2">
        <v>5.0000000000000002E-85</v>
      </c>
      <c r="V63" s="3">
        <v>5.0000000000000002E-85</v>
      </c>
    </row>
    <row r="64" spans="1:22" x14ac:dyDescent="0.15">
      <c r="H64" s="1" t="s">
        <v>175</v>
      </c>
      <c r="I64" s="2">
        <v>5.0000000000000001E-92</v>
      </c>
      <c r="J64" s="3"/>
      <c r="K64" s="1" t="s">
        <v>173</v>
      </c>
      <c r="L64" s="2">
        <v>3.0000000000000001E-94</v>
      </c>
      <c r="M64" s="3"/>
      <c r="N64" s="1" t="s">
        <v>171</v>
      </c>
      <c r="O64" s="2">
        <v>1.9999999999999998E-96</v>
      </c>
      <c r="P64" s="3"/>
      <c r="Q64" s="1" t="s">
        <v>169</v>
      </c>
      <c r="R64" s="2">
        <v>9.9999999999999992E-72</v>
      </c>
      <c r="S64" s="3"/>
      <c r="T64" s="5"/>
      <c r="V64" s="3"/>
    </row>
    <row r="65" spans="1:22" x14ac:dyDescent="0.15">
      <c r="H65" s="1" t="s">
        <v>176</v>
      </c>
      <c r="I65" s="2">
        <v>1.9999999999999999E-82</v>
      </c>
      <c r="J65" s="3"/>
      <c r="M65" s="3"/>
      <c r="P65" s="3"/>
      <c r="S65" s="3"/>
      <c r="T65" s="5"/>
      <c r="V65" s="3"/>
    </row>
    <row r="66" spans="1:22" x14ac:dyDescent="0.15">
      <c r="J66" s="3"/>
      <c r="M66" s="3"/>
      <c r="P66" s="3"/>
      <c r="S66" s="3"/>
      <c r="T66" s="5"/>
      <c r="V66" s="3"/>
    </row>
    <row r="67" spans="1:22" ht="15.75" thickBot="1" x14ac:dyDescent="0.2">
      <c r="J67" s="3"/>
      <c r="M67" s="3"/>
      <c r="P67" s="3"/>
      <c r="S67" s="3"/>
      <c r="T67" s="5"/>
      <c r="V67" s="3"/>
    </row>
    <row r="68" spans="1:22" x14ac:dyDescent="0.15">
      <c r="A68" s="1" t="s">
        <v>165</v>
      </c>
      <c r="H68" s="31" t="s">
        <v>360</v>
      </c>
      <c r="I68" s="32">
        <f>MIN(I4:I60)</f>
        <v>0</v>
      </c>
      <c r="J68" s="33">
        <f>MIN(J4:J60)</f>
        <v>25</v>
      </c>
      <c r="M68" s="3"/>
      <c r="P68" s="3"/>
      <c r="S68" s="3"/>
      <c r="T68" s="5"/>
      <c r="V68" s="3"/>
    </row>
    <row r="69" spans="1:22" ht="15.75" thickBot="1" x14ac:dyDescent="0.2">
      <c r="A69" s="34" t="s">
        <v>301</v>
      </c>
      <c r="H69" s="35" t="s">
        <v>361</v>
      </c>
      <c r="I69" s="36">
        <f>MAX(I4:I60)</f>
        <v>3.0000000000000001E-12</v>
      </c>
      <c r="J69" s="37">
        <f>MAX(J4:J60)</f>
        <v>63</v>
      </c>
      <c r="M69" s="3"/>
      <c r="P69" s="3"/>
      <c r="S69" s="3"/>
    </row>
    <row r="70" spans="1:22" x14ac:dyDescent="0.15">
      <c r="A70" s="34" t="s">
        <v>302</v>
      </c>
      <c r="J70" s="3"/>
      <c r="M70" s="3"/>
      <c r="P70" s="3"/>
    </row>
    <row r="71" spans="1:22" x14ac:dyDescent="0.15">
      <c r="J71" s="3"/>
      <c r="M71" s="3"/>
      <c r="P71" s="3"/>
    </row>
    <row r="72" spans="1:22" x14ac:dyDescent="0.15">
      <c r="J72" s="3"/>
      <c r="M72" s="3"/>
      <c r="P72" s="3"/>
    </row>
    <row r="73" spans="1:22" x14ac:dyDescent="0.15">
      <c r="J73" s="3"/>
      <c r="M73" s="3"/>
      <c r="P73" s="3"/>
    </row>
    <row r="74" spans="1:22" x14ac:dyDescent="0.15">
      <c r="I74" s="2"/>
      <c r="J74" s="3"/>
      <c r="M74" s="3"/>
      <c r="P74" s="3"/>
    </row>
    <row r="75" spans="1:22" x14ac:dyDescent="0.15">
      <c r="J75" s="3"/>
      <c r="M75" s="3"/>
      <c r="P75" s="3"/>
    </row>
    <row r="76" spans="1:22" x14ac:dyDescent="0.15">
      <c r="J76" s="3"/>
      <c r="M76" s="3"/>
      <c r="P76" s="3"/>
    </row>
    <row r="77" spans="1:22" x14ac:dyDescent="0.15">
      <c r="J77" s="3"/>
      <c r="M77" s="3"/>
      <c r="P77" s="3"/>
    </row>
    <row r="78" spans="1:22" x14ac:dyDescent="0.15">
      <c r="J78" s="3"/>
      <c r="M78" s="3"/>
      <c r="P78" s="3"/>
    </row>
    <row r="79" spans="1:22" x14ac:dyDescent="0.15">
      <c r="J79" s="3"/>
      <c r="M79" s="3"/>
      <c r="P79" s="3"/>
    </row>
    <row r="80" spans="1:22" x14ac:dyDescent="0.15">
      <c r="J80" s="3"/>
      <c r="M80" s="3"/>
      <c r="P80" s="3"/>
    </row>
    <row r="81" spans="13:16" x14ac:dyDescent="0.15">
      <c r="M81" s="3"/>
      <c r="P81" s="3"/>
    </row>
    <row r="82" spans="13:16" x14ac:dyDescent="0.15">
      <c r="M82" s="3"/>
      <c r="P82" s="3"/>
    </row>
    <row r="83" spans="13:16" x14ac:dyDescent="0.15">
      <c r="M83" s="3"/>
      <c r="P83" s="3"/>
    </row>
    <row r="84" spans="13:16" x14ac:dyDescent="0.15">
      <c r="M84" s="3"/>
      <c r="P84" s="3"/>
    </row>
    <row r="85" spans="13:16" x14ac:dyDescent="0.15">
      <c r="M85" s="3"/>
      <c r="P85" s="3"/>
    </row>
    <row r="86" spans="13:16" x14ac:dyDescent="0.15">
      <c r="M86" s="3"/>
      <c r="P86" s="3"/>
    </row>
    <row r="87" spans="13:16" x14ac:dyDescent="0.15">
      <c r="M87" s="3"/>
      <c r="P87" s="3"/>
    </row>
    <row r="88" spans="13:16" x14ac:dyDescent="0.15">
      <c r="M88" s="3"/>
      <c r="P88" s="3"/>
    </row>
    <row r="89" spans="13:16" x14ac:dyDescent="0.15">
      <c r="M89" s="3"/>
    </row>
  </sheetData>
  <mergeCells count="12">
    <mergeCell ref="Q1:S1"/>
    <mergeCell ref="T1:V1"/>
    <mergeCell ref="F1:F2"/>
    <mergeCell ref="G1:G2"/>
    <mergeCell ref="H1:J1"/>
    <mergeCell ref="K1:M1"/>
    <mergeCell ref="N1:P1"/>
    <mergeCell ref="D1:D2"/>
    <mergeCell ref="A1:A2"/>
    <mergeCell ref="B1:B2"/>
    <mergeCell ref="C1:C2"/>
    <mergeCell ref="E1:E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Chlorophyll</vt:lpstr>
      <vt:lpstr>Carotenoid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Shikata</dc:creator>
  <cp:lastModifiedBy>Shikata</cp:lastModifiedBy>
  <dcterms:created xsi:type="dcterms:W3CDTF">2016-05-11T06:33:15Z</dcterms:created>
  <dcterms:modified xsi:type="dcterms:W3CDTF">2019-07-23T11:54:59Z</dcterms:modified>
</cp:coreProperties>
</file>