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14415" windowHeight="12525" activeTab="8"/>
  </bookViews>
  <sheets>
    <sheet name="Table S1" sheetId="3" r:id="rId1"/>
    <sheet name="Table S2" sheetId="5" r:id="rId2"/>
    <sheet name="Table S3" sheetId="4" r:id="rId3"/>
    <sheet name="Table S4" sheetId="9" r:id="rId4"/>
    <sheet name="Table S5" sheetId="1" r:id="rId5"/>
    <sheet name="Table S6" sheetId="6" r:id="rId6"/>
    <sheet name="Table S7" sheetId="8" r:id="rId7"/>
    <sheet name="Table S8" sheetId="2" r:id="rId8"/>
    <sheet name="Table S9" sheetId="7" r:id="rId9"/>
  </sheets>
  <calcPr calcId="125725"/>
</workbook>
</file>

<file path=xl/calcChain.xml><?xml version="1.0" encoding="utf-8"?>
<calcChain xmlns="http://schemas.openxmlformats.org/spreadsheetml/2006/main">
  <c r="K17" i="7"/>
  <c r="K16"/>
  <c r="K15"/>
  <c r="K14"/>
  <c r="K13"/>
  <c r="K12"/>
  <c r="K11"/>
  <c r="K10"/>
  <c r="K9"/>
  <c r="K8"/>
  <c r="K7"/>
  <c r="K6"/>
  <c r="K5"/>
  <c r="I8"/>
  <c r="I17" l="1"/>
  <c r="I16"/>
  <c r="I15"/>
  <c r="I14"/>
  <c r="I13"/>
  <c r="I12"/>
  <c r="I11"/>
  <c r="I10"/>
  <c r="I9"/>
  <c r="I7"/>
  <c r="I6"/>
  <c r="I5"/>
</calcChain>
</file>

<file path=xl/sharedStrings.xml><?xml version="1.0" encoding="utf-8"?>
<sst xmlns="http://schemas.openxmlformats.org/spreadsheetml/2006/main" count="1756" uniqueCount="1303">
  <si>
    <t>W2_.sort.bam</t>
  </si>
  <si>
    <t>W3_.sort.bam</t>
  </si>
  <si>
    <t>W4_.sort.bam</t>
  </si>
  <si>
    <t>O1_.sort.bam</t>
  </si>
  <si>
    <t>O2_.sort.bam</t>
  </si>
  <si>
    <t>O3_.sort.bam</t>
  </si>
  <si>
    <t>baseMean</t>
  </si>
  <si>
    <t>log2FoldChange</t>
  </si>
  <si>
    <t>lfcSE</t>
  </si>
  <si>
    <t>stat</t>
  </si>
  <si>
    <t>pvalue</t>
  </si>
  <si>
    <t>padj</t>
  </si>
  <si>
    <t>AT5G57810</t>
  </si>
  <si>
    <t>Member of TETRASPANIN family</t>
  </si>
  <si>
    <t>TETRASPANIN15 (TET15)</t>
  </si>
  <si>
    <t>NA</t>
  </si>
  <si>
    <t>AT5G53990</t>
  </si>
  <si>
    <t>UDP-Glycosyltransferase superfamily protein;(source:Araport11)</t>
  </si>
  <si>
    <t>AT1G10800</t>
  </si>
  <si>
    <t>voltage-gated hydrogen channel-like protein;(source:Araport11)</t>
  </si>
  <si>
    <t>AT4G01970</t>
  </si>
  <si>
    <t>Encodes a a raffinose and high affinity stachyose synthase as well as a stachyose and Gol specific galactosylhydrolase enzyme activity.AtRS4 is a sequential multifunctional RafS and StaS as well as a high affinity StaS, accepting only Raf and Gol for Sta product formation.  AtRS4 possesses a Sta and Gol specific galactosylhydrolase enzyme activity.</t>
  </si>
  <si>
    <t>STACHYOSE SYNTHASE (STS)</t>
  </si>
  <si>
    <t>AT5G13230</t>
  </si>
  <si>
    <t>Tetratricopeptide repeat (TPR)-like superfamily protein;(source:Araport11)</t>
  </si>
  <si>
    <t>AT5G40070</t>
  </si>
  <si>
    <t>MADS-box family protein;(source:Araport11)</t>
  </si>
  <si>
    <t>AT3G05260</t>
  </si>
  <si>
    <t>NAD(P)-binding Rossmann-fold superfamily protein;(source:Araport11)</t>
  </si>
  <si>
    <t>AT2G41225</t>
  </si>
  <si>
    <t>Encodes a protein of unknown function that is involved in regulation of cell expansion. Based on sequence similarity OSR2 is localized to the plasma membrane. It is expressed in organs that are undergoing cell expansion. Over-expression modifies plant sensitivity to ethylene, leading to improved drought tolerance.</t>
  </si>
  <si>
    <t>ORGAN SIZE RELATED 2 (OSR2)</t>
  </si>
  <si>
    <t>AT5G64820</t>
  </si>
  <si>
    <t>transmembrane protein;(source:Araport11)</t>
  </si>
  <si>
    <t>AT5G46795</t>
  </si>
  <si>
    <t>microspore-specific promoter 2;(source:Araport11)</t>
  </si>
  <si>
    <t>MICROSPORE-SPECIFIC  PROMOTER 2 (MSP2)</t>
  </si>
  <si>
    <t>AT4G05210</t>
  </si>
  <si>
    <t>Trimeric LpxA-like enzymes superfamily protein;(source:Araport11)</t>
  </si>
  <si>
    <t>LIPID X D1 (LPXD1)</t>
  </si>
  <si>
    <t>AT4G00350</t>
  </si>
  <si>
    <t>MATE efflux family protein;(source:Araport11)</t>
  </si>
  <si>
    <t>AT3G21720</t>
  </si>
  <si>
    <t>Encodes a glyoxylate cycle enzyme isocitrate lyase (ICL).</t>
  </si>
  <si>
    <t>ISOCITRATE LYASE (ICL)</t>
  </si>
  <si>
    <t>AT5G44120</t>
  </si>
  <si>
    <t>Encodes a 12S seed storage protein. The Landsberg erecta genome contains another copy of 12S globulin gene, CRA2, which is located tandemly with CRA1. Protein is tyrosine-phosphorylated and its phosphorylation state is modulated in response to ABA in Arabidopsis thaliana seeds.</t>
  </si>
  <si>
    <t>CRUCIFERINA (CRA1)</t>
  </si>
  <si>
    <t>AT3G17570</t>
  </si>
  <si>
    <t>F-box and associated interaction domains-containing protein;(source:Araport11)</t>
  </si>
  <si>
    <t>AT5G07070</t>
  </si>
  <si>
    <t>Encodes CBL-interacting protein kinase 2 (CIPK2).</t>
  </si>
  <si>
    <t>CBL-INTERACTING PROTEIN KINASE 2 (CIPK2)</t>
  </si>
  <si>
    <t>AT5G13670</t>
  </si>
  <si>
    <t>nodulin MtN21-like transporter family protein</t>
  </si>
  <si>
    <t>USUALLY MULTIPLE ACIDS MOVE IN AND OUT TRANSPORTERS 15 (UMAMIT15)</t>
  </si>
  <si>
    <t>AT3G57770</t>
  </si>
  <si>
    <t>Protein kinase superfamily protein;(source:Araport11)</t>
  </si>
  <si>
    <t>AT2G46880</t>
  </si>
  <si>
    <t>purple acid phosphatase 14;(source:Araport11)</t>
  </si>
  <si>
    <t>PURPLE ACID PHOSPHATASE 14 (PAP14)</t>
  </si>
  <si>
    <t>AT4G31370</t>
  </si>
  <si>
    <t>fasciclin-like arabinogalactan-protein, putative (FLA5)</t>
  </si>
  <si>
    <t>FASCICLIN-LIKE ARABINOGALACTAN PROTEIN 5 PRECURSOR (FLA5)</t>
  </si>
  <si>
    <t>AT2G18130</t>
  </si>
  <si>
    <t>purple acid phosphatase 11;(source:Araport11)</t>
  </si>
  <si>
    <t>PURPLE ACID PHOSPHATASE 11 (PAP11)</t>
  </si>
  <si>
    <t>AT4G19890</t>
  </si>
  <si>
    <t>Pentatricopeptide repeat (PPR-like) superfamily protein;(source:Araport11)</t>
  </si>
  <si>
    <t>AT5G08030</t>
  </si>
  <si>
    <t>Encodes a member of the glycerophosphodiester phosphodiesterase (GDPD) family.</t>
  </si>
  <si>
    <t>GLYCEROPHOSPHODIESTER PHOSPHODIESTERASE 6 (GDPD6)</t>
  </si>
  <si>
    <t>AT3G47040</t>
  </si>
  <si>
    <t>Glycosyl hydrolase family protein;(source:Araport11)</t>
  </si>
  <si>
    <t>AT4G01360</t>
  </si>
  <si>
    <t>Encodes a protein related to BYPASS1 (BPS1).  Regulates production of mobile compound: bps signal.</t>
  </si>
  <si>
    <t>BYPASS 3 (BPS3)</t>
  </si>
  <si>
    <t>AT1G08065</t>
  </si>
  <si>
    <t>alpha carbonic anhydrase 5;(source:Araport11)</t>
  </si>
  <si>
    <t>ALPHA CARBONIC ANHYDRASE 5 (ACA5)</t>
  </si>
  <si>
    <t>AT1G26610</t>
  </si>
  <si>
    <t>C2H2-like zinc finger protein;(source:Araport11)</t>
  </si>
  <si>
    <t>AT4G36105</t>
  </si>
  <si>
    <t>polyamine-modulated factor 1-binding protein;(source:Araport11)</t>
  </si>
  <si>
    <t>AT5G52020</t>
  </si>
  <si>
    <t>encodes a member of the DREB subfamily A-4 of ERF/AP2 transcription factor family. The protein contains one AP2 domain. There are 17 members in this subfamily including TINY.</t>
  </si>
  <si>
    <t>AT5G64510</t>
  </si>
  <si>
    <t>Encodes Tunicamycin Induced 1(TIN1), a plant-speci_x001E_c ER stress-inducible protein. TIN1 mutation affects pollen surface morphology. Transcriptionally induced by treatment with the N-linked glyclsylation inhibitor tunicamycin.</t>
  </si>
  <si>
    <t>TUNICAMYCIN INDUCED 1 (TIN1)</t>
  </si>
  <si>
    <t>AT4G16160</t>
  </si>
  <si>
    <t>Homologous to pea OEP16 and barley pPORA (OEP16), a member of Arabidopsis OEP16 family. Two OEP16 genes are closely related to each other and are conserved in all land plants, OEP16-2, also named OEP16-S, and OEP16-1 (renamed OEP16-L) are result of the gene duplication event that occurred prior to divergence of bryophytes and seed plants. Predominantly expressed in seed and is not inducible by cold treatment. atOEP16-S gained an additional exon. The promoter region of atOEP16-S (but not atOEP16-L) contains multiple G-box ABA-responsive elements. The atOEP16-S promoter conferred developmentally regulated seed- and pollen-specific GUS expression in tobacco.</t>
  </si>
  <si>
    <t xml:space="preserve"> (ATOEP16-2)</t>
  </si>
  <si>
    <t>AT1G12610</t>
  </si>
  <si>
    <t>Encodes a member of the DREB subfamily A-1 of ERF/AP2 transcription factor family (DDF1). The protein contains one AP2 domain. There are six members in this subfamily, including CBF1, CBF2, and CBF3. Overexpression of this gene results in delayed flowering and dwarfism, reduction of gibberellic acid biosynthesis, and increased tolerance to high levels of salt. This gene is expressed in all tissues examined, but most abundantly expressed in upper stems. Overexpression of this gene is also correlated with increased expression of GA biosynthetic genes and RD29A (a cold and drought responsive gene). Under salt stress it induces the expression of GAOX7, which encodes ad C20-GA inhibitor.</t>
  </si>
  <si>
    <t>DWARF AND DELAYED FLOWERING 1 (DDF1)</t>
  </si>
  <si>
    <t>AT1G56240</t>
  </si>
  <si>
    <t>phloem protein 2-B13;(source:Araport11)</t>
  </si>
  <si>
    <t>PHLOEM PROTEIN 2-B13 (PP2-B13)</t>
  </si>
  <si>
    <t>AT2G31210</t>
  </si>
  <si>
    <t>Encodes a bHLH transcription factor that together with bHLH089 and bHLH010 is important for the normal transcriptome of the developing Arabidopsis anther, possibly by forming a feed-forward loop with DYT1.</t>
  </si>
  <si>
    <t>BASIC HELIX LOOP HELIX PROTEIN 91 (BHLH091)</t>
  </si>
  <si>
    <t>AT1G64580</t>
  </si>
  <si>
    <t>Pentatricopeptide repeat (PPR) superfamily protein;(source:Araport11)</t>
  </si>
  <si>
    <t>AT5G27220</t>
  </si>
  <si>
    <t>Frigida-like protein;(source:Araport11)</t>
  </si>
  <si>
    <t>AT1G09880</t>
  </si>
  <si>
    <t>Rhamnogalacturonate lyase family protein;(source:Araport11)</t>
  </si>
  <si>
    <t>AT5G36260</t>
  </si>
  <si>
    <t>Eukaryotic aspartyl protease family protein;(source:Araport11)</t>
  </si>
  <si>
    <t xml:space="preserve"> (A36)</t>
  </si>
  <si>
    <t>AT2G42960</t>
  </si>
  <si>
    <t>AT3G26125</t>
  </si>
  <si>
    <t>encodes a protein with cytochrome P450 domain</t>
  </si>
  <si>
    <t>CYTOCHROME P450, FAMILY 86, SUBFAMILY C, POLYPEPTIDE 2 (CYP86C2)</t>
  </si>
  <si>
    <t>AT3G08900</t>
  </si>
  <si>
    <t>RGP3 is a UDP-arabinose mutase that catalyzes the interconversion between the pyranose and furanose forms of UDP-L-arabinose. It is a reversibly autoglycosylated protein. Fluorescently-tagged RGP3 is found in the cytosol and associated with Golgi-like particles when expressed in tobacco leaves. An RGP3-YFP fusion protein under the control a native promoter can be found in the endosperm of Arabidopsis embryos during the linear and bent cotyledon stages of development.</t>
  </si>
  <si>
    <t>REVERSIBLY GLYCOSYLATED POLYPEPTIDE 3 (RGP3)</t>
  </si>
  <si>
    <t>AT3G58980</t>
  </si>
  <si>
    <t>F-box family protein;(source:Araport11)</t>
  </si>
  <si>
    <t>AT4G01950</t>
  </si>
  <si>
    <t>putative sn-glycerol-3-phosphate 2-O-acyltransferase</t>
  </si>
  <si>
    <t>GLYCEROL-3-PHOSPHATE SN-2-ACYLTRANSFERASE 3 (GPAT3)</t>
  </si>
  <si>
    <t>AT1G74450</t>
  </si>
  <si>
    <t>Plants overexpressing At1g74450 are stunted in height and have reduced male fertility.</t>
  </si>
  <si>
    <t>AT1G69500</t>
  </si>
  <si>
    <t>Encodes a cytochrome P450, designated CYP704B1. Expressed in the developing anthers.  Essential for pollen exine development. Mutations in CYP704B1 result in impaired pollen walls that lack a normal exine layer and exhibit a characteristic striped surface, termed zebra phenotype. Heterologous expression of CYP704B1 in yeast cells demonstrated that it catalyzes omega-hydroxylation of long-chain fatty acids, implicating these molecules in sporopollenin synthesis.</t>
  </si>
  <si>
    <t>CYTOCHROME P450, FAMILY 704, SUBFAMILY B, POLYPEPTIDE 1 (CYP704B1)</t>
  </si>
  <si>
    <t>AT1G28430</t>
  </si>
  <si>
    <t>member of CYP705A</t>
  </si>
  <si>
    <t>CYTOCHROME P450, FAMILY 705, SUBFAMILY A, POLYPEPTIDE 24 (CYP705A24)</t>
  </si>
  <si>
    <t>AT3G21150</t>
  </si>
  <si>
    <t>Encodes a protein with a B-box domain predicted to act as a transcription factor. Expression of the BBX32 gene is affected by monochromatic red light. Genetic analysis shows BBX32 is under circadian control; it is a morning gene under clock regulation.</t>
  </si>
  <si>
    <t>B-BOX DOMAIN PROTEIN 32 (BBX32)</t>
  </si>
  <si>
    <t>AT5G17200</t>
  </si>
  <si>
    <t>Pectin lyase-like superfamily protein;(source:Araport11)</t>
  </si>
  <si>
    <t>AT1G22810</t>
  </si>
  <si>
    <t>encodes a member of the DREB subfamily A-5 of ERF/AP2 transcription factor family. The protein contains one AP2 domain. There are 16 members in this subfamily including RAP2.1, RAP2.9 and RAP2.10. Overexpression leands to delayed senescence and delayed flowering.</t>
  </si>
  <si>
    <t xml:space="preserve"> (ATERF019)</t>
  </si>
  <si>
    <t>AT2G17660</t>
  </si>
  <si>
    <t>RPM1-interacting protein 4 (RIN4) family protein;(source:Araport11)</t>
  </si>
  <si>
    <t>AT1G75920</t>
  </si>
  <si>
    <t>GDSL-motif  esterase/acyltransferase/lipase. Enzyme group with broad substrate specificity that may catalyze acyltransfer or hydrolase reactions with lipid and non-lipid substrates. The mRNA is cell-to-cell mobile.</t>
  </si>
  <si>
    <t>AT4G36550</t>
  </si>
  <si>
    <t>ARM repeat superfamily protein;(source:Araport11)</t>
  </si>
  <si>
    <t>AT3G49810</t>
  </si>
  <si>
    <t>Encodes a protein with  E3 ubiquitin ligase activity that is involved in negative regulation of salt stress tolerance during germination.</t>
  </si>
  <si>
    <t>U-BOX PROTEIN 30 (ATPUB30)</t>
  </si>
  <si>
    <t>AT4G24890</t>
  </si>
  <si>
    <t>purple acid phosphatase 24;(source:Araport11)</t>
  </si>
  <si>
    <t>PURPLE ACID PHOSPHATASE 24 (PAP24)</t>
  </si>
  <si>
    <t>AT1G23060</t>
  </si>
  <si>
    <t>hypothetical protein;(source:Araport11)</t>
  </si>
  <si>
    <t>MICROTUBULE DESTABILIZING PROTEIN 40 (MDP40)</t>
  </si>
  <si>
    <t>AT5G53190</t>
  </si>
  <si>
    <t>Nodulin MtN3 family protein;(source:Araport11)</t>
  </si>
  <si>
    <t xml:space="preserve"> (SWEET3)</t>
  </si>
  <si>
    <t>AT1G78070</t>
  </si>
  <si>
    <t>Transducin/WD40 repeat-like superfamily protein;(source:Araport11)</t>
  </si>
  <si>
    <t>AT1G72830</t>
  </si>
  <si>
    <t>Encodes a subunit of CCAAT-binding complex, binds to CCAAT box motif present in some plant promoter sequences. One of three members of this class (HAP2A, HAP2B, HAP2C), it is expressed in vegetative and reproductive tissues. Expression is upregulated in the shoot of cax1/cax3 mutant.</t>
  </si>
  <si>
    <t>NUCLEAR FACTOR Y, SUBUNIT A3 (NF-YA3)</t>
  </si>
  <si>
    <t>AT1G56510</t>
  </si>
  <si>
    <t>TIR-NB-LRR protein that confers resistance to four races of Albugo candida. The mRNA is cell-to-cell mobile.</t>
  </si>
  <si>
    <t>WHITE RUST RESISTANCE 4 (WRR4)</t>
  </si>
  <si>
    <t>AT4G28400</t>
  </si>
  <si>
    <t>Protein phosphatase 2C family protein;(source:Araport11)</t>
  </si>
  <si>
    <t>AT1G49405</t>
  </si>
  <si>
    <t>Uncharacterized protein family (UPF0497);(source:Araport11)</t>
  </si>
  <si>
    <t>CASP-LIKE PROTEIN 5C3 (CASPL5C3)</t>
  </si>
  <si>
    <t>AT1G09950</t>
  </si>
  <si>
    <t>RESPONSE TO ABA AND SALT 1;(source:Araport11)</t>
  </si>
  <si>
    <t>RESPONSE TO ABA AND SALT 1 (RAS1)</t>
  </si>
  <si>
    <t>AT1G73220</t>
  </si>
  <si>
    <t>Encodes Organic Cation Transporter 1 (OCT1), likely to be involved in polyamine transport.</t>
  </si>
  <si>
    <t>ORGANIC CATION/CARNITINE TRANSPORTER1 (OCT1)</t>
  </si>
  <si>
    <t>AT5G44400</t>
  </si>
  <si>
    <t>FAD-binding Berberine family protein;(source:Araport11)</t>
  </si>
  <si>
    <t xml:space="preserve"> (ATBBE26)</t>
  </si>
  <si>
    <t>AT1G66460</t>
  </si>
  <si>
    <t>AT1G33430</t>
  </si>
  <si>
    <t>UPEX1 is arabinogalactan b-(1,3)-galactosyltransferase involved in the formation of pollen exine. Belongs to GT31 family. Mutants have reduced levels of AGPs.</t>
  </si>
  <si>
    <t>UNEVEN PATTERN OF EXINE1 (UPEX1)</t>
  </si>
  <si>
    <t>AT4G14815</t>
  </si>
  <si>
    <t>Bifunctional inhibitor/lipid-transfer protein/seed storage 2S albumin superfamily protein;(source:Araport11)</t>
  </si>
  <si>
    <t>AT4G36350</t>
  </si>
  <si>
    <t>purple acid phosphatase 25;(source:Araport11)</t>
  </si>
  <si>
    <t>PURPLE ACID PHOSPHATASE 25 (PAP25)</t>
  </si>
  <si>
    <t>AT3G13190</t>
  </si>
  <si>
    <t>WEB family protein (DUF827);(source:Araport11)</t>
  </si>
  <si>
    <t>AT4G35985</t>
  </si>
  <si>
    <t>Senescence/dehydration-associated protein-like protein;(source:Araport11)</t>
  </si>
  <si>
    <t>AT4G19140</t>
  </si>
  <si>
    <t>exopolysaccharide production negative regulator;(source:Araport11)</t>
  </si>
  <si>
    <t>AT3G45060</t>
  </si>
  <si>
    <t>member of High affinity nitrate transporter family</t>
  </si>
  <si>
    <t>HIGH AFFINITY NITRATE TRANSPORTER 2.6 (NRT2.6)</t>
  </si>
  <si>
    <t>AT4G01430</t>
  </si>
  <si>
    <t>Encodes a plasma membrane-localized amino acid transporter likely involved in amino acid export in the developing seed.</t>
  </si>
  <si>
    <t>USUALLY MULTIPLE ACIDS MOVE IN AND OUT TRANSPORTERS 29 (UMAMIT29)</t>
  </si>
  <si>
    <t>AT2G16750</t>
  </si>
  <si>
    <t>kinase with adenine nucleotide alpha hydrolases-like domain-containing protein;(source:Araport11)</t>
  </si>
  <si>
    <t>AT4G14560</t>
  </si>
  <si>
    <t>auxin (indole-3-acetic acid) induced gene (IAA1) encoding a short-lived nuclear-localized transcriptional regulator protein. The mRNA is cell-to-cell mobile.</t>
  </si>
  <si>
    <t>INDOLE-3-ACETIC ACID INDUCIBLE 1 (IAA1)</t>
  </si>
  <si>
    <t>AT5G28470</t>
  </si>
  <si>
    <t>Major facilitator superfamily protein;(source:Araport11)</t>
  </si>
  <si>
    <t>AT3G48670</t>
  </si>
  <si>
    <t>Encodes IDN2 (INVOLVED IN DE NOVO 2), a double-stranded RNA-binding protein involved in de novo methylation and small interfering RNA (siRNA)-mediated maintenance methylation. IND2 is a component of the RNA-directed DNA methylation pathway.</t>
  </si>
  <si>
    <t>INVOLVED IN DE NOVO 2 (IDN2)</t>
  </si>
  <si>
    <t>AT4G22780</t>
  </si>
  <si>
    <t>Member of a family of ACT domain containing proteins . ACT domains are involved in amino acid binding .</t>
  </si>
  <si>
    <t>ACT DOMAIN REPEAT 7 (ACR7)</t>
  </si>
  <si>
    <t>AT5G22690</t>
  </si>
  <si>
    <t>Disease resistance protein (TIR-NBS-LRR class) family;(source:Araport11)</t>
  </si>
  <si>
    <t>AT1G48300</t>
  </si>
  <si>
    <t>diacylglycerol acyltransferase;(source:Araport11)</t>
  </si>
  <si>
    <t>DIACYLGLYCEROL ACYLTRANSFERASE 3 (DGAT3)</t>
  </si>
  <si>
    <t>AT1G26130</t>
  </si>
  <si>
    <t>ATPase E1-E2 type family protein / haloacid dehalogenase-like hydrolase family protein;(source:Araport11)</t>
  </si>
  <si>
    <t>AT1G76650</t>
  </si>
  <si>
    <t>calmodulin-like 38;(source:Araport11)</t>
  </si>
  <si>
    <t>CALMODULIN-LIKE 38 (CML38)</t>
  </si>
  <si>
    <t>AT1G52690</t>
  </si>
  <si>
    <t>Late embryogenesis abundant protein (LEA) family protein;(source:Araport11)</t>
  </si>
  <si>
    <t>LATE EMBRYOGENESIS ABUNDANT 7 (LEA7)</t>
  </si>
  <si>
    <t>AT3G13430</t>
  </si>
  <si>
    <t>RING/U-box superfamily protein;(source:Araport11)</t>
  </si>
  <si>
    <t>AT4G36640</t>
  </si>
  <si>
    <t>Sec14p-like phosphatidylinositol transfer family protein;(source:Araport11)</t>
  </si>
  <si>
    <t>AT4G13750</t>
  </si>
  <si>
    <t>Encodes NO VEIN (NOV), a plant-specific nuclear factor required for leaf vascular development, cellular patterning and stem cell maintenance in the root meristem, as well as for cotyledon outgrowth and separation. nov mutations affect many aspects of auxin-dependent development without directly affecting auxin perception.</t>
  </si>
  <si>
    <t>NO VEIN (NOV)</t>
  </si>
  <si>
    <t>AT4G33740</t>
  </si>
  <si>
    <t>myb-like protein X;(source:Araport11)</t>
  </si>
  <si>
    <t>AT4G32500</t>
  </si>
  <si>
    <t>Encodes AKT5, a member of the Shaker family potassium ion (K+) channel.  This family includes five groups based on phylogenetic analysis (FEBS Letters (2007) 581: 2357): I (inward rectifying channel): AKT1 (AT2G26650), AKT5 (AT4G32500) and SPIK (also known as AKT6, AT2G25600); II (inward rectifying channel): KAT1 (AT5G46240) and KAT2 (AT4G18290); III (weakly inward rectifying channel): AKT2 (AT4G22200); IV (regulatory subunit involved in inwardly rectifying conductance formation): KAT3 (also known as AtKC1, AT4G32650); V (outward rectifying channel): SKOR (AT3G02850) and GORK (AT5G37500).</t>
  </si>
  <si>
    <t>K+ TRANSPORTER 5 (KT5)</t>
  </si>
  <si>
    <t>AT1G63860</t>
  </si>
  <si>
    <t>AT3G16460</t>
  </si>
  <si>
    <t>Mannose-binding lectin superfamily protein;(source:Araport11)</t>
  </si>
  <si>
    <t>JACALIN-RELATED LECTIN 34 (JAL34)</t>
  </si>
  <si>
    <t>AT4G31800</t>
  </si>
  <si>
    <t>Pathogen-induced transcription factor. Binds W-box sequences  in vitro. Forms protein complexes with itself and with WRKY40 and WRKY60. Constitutive expression of WRKY18  enhanced resistance to P. syringae, but its coexpression with WRKY40 or WRKY60 made plants more susceptible to both  P. syringae and B. cinerea. WRKY18, WRKY40, and WRKY60 have partially redundant roles in response to the hemibiotrophic bacterial pathogen Pseudomonas syringae and the necrotrophic fungal pathogen Botrytis cinerea, with WRKY18 playing a more important role than the other two. The mRNA is cell-to-cell mobile.</t>
  </si>
  <si>
    <t>WRKY DNA-BINDING PROTEIN 18 (WRKY18)</t>
  </si>
  <si>
    <t>AT5G16830</t>
  </si>
  <si>
    <t>member of SYP2 Gene Family. Over-expression of the gene in tobacco protoplasts leads to a disruption of vacuolar transport from the prevacuolar compartment (PVC) to the vacuole, but not from the Golgi apparatus to the plasma membrane.</t>
  </si>
  <si>
    <t>SYNTAXIN OF PLANTS  21 (SYP21)</t>
  </si>
  <si>
    <t>AT4G30990</t>
  </si>
  <si>
    <t>AT1G23560</t>
  </si>
  <si>
    <t>OBP32pep, putative (DUF220);(source:Araport11)</t>
  </si>
  <si>
    <t>AT1G76890</t>
  </si>
  <si>
    <t>encodes a plant trihelix DNA-binding protein</t>
  </si>
  <si>
    <t xml:space="preserve"> (GT2)</t>
  </si>
  <si>
    <t>AT5G17340</t>
  </si>
  <si>
    <t>Putative membrane lipoprotein;(source:Araport11)</t>
  </si>
  <si>
    <t>AT1G77210</t>
  </si>
  <si>
    <t>AtSTP14 belongs to the family of sugar transport proteins (AtSTPs)in volved in monosaccharide transport. Heterologous expression in yeast revealed that AtSTP14 is the transporter specifc for galactose and does not transport other monosaccharides such as glucose or fructose.</t>
  </si>
  <si>
    <t>SUGAR TRANSPORT PROTEIN 14 (STP14)</t>
  </si>
  <si>
    <t>AT2G27740</t>
  </si>
  <si>
    <t>RAB6-interacting golgin (DUF662);(source:Araport11)</t>
  </si>
  <si>
    <t>AT5G44630</t>
  </si>
  <si>
    <t>Encodes a sesquiterpene synthase involved in generating all of the group B sesquiterpenes found in the Arabidopsis floral volatile blend.  Strongly expressed in intrafloral nectaries.</t>
  </si>
  <si>
    <t>AT1G22015</t>
  </si>
  <si>
    <t>Galactosyltransferase family protein;(source:Araport11)</t>
  </si>
  <si>
    <t xml:space="preserve"> (DD46)</t>
  </si>
  <si>
    <t>AT1G25210</t>
  </si>
  <si>
    <t>UDP-3-O-acyl N-acetylglycosamine deacetylase family protein;(source:Araport11)</t>
  </si>
  <si>
    <t>LIPID X C5 (LPXC5)</t>
  </si>
  <si>
    <t>AT3G22420</t>
  </si>
  <si>
    <t>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t>
  </si>
  <si>
    <t>WITH NO LYSINE (K) KINASE 2 (WNK2)</t>
  </si>
  <si>
    <t>AT4G00040</t>
  </si>
  <si>
    <t>Chalcone and stilbene synthase family protein;(source:Araport11)</t>
  </si>
  <si>
    <t>AT1G23000</t>
  </si>
  <si>
    <t>Heavy metal transport/detoxification superfamily protein;(source:Araport11)</t>
  </si>
  <si>
    <t>AT5G27120</t>
  </si>
  <si>
    <t>SAR DNA-binding protein, putative, strong similarity to SAR DNA-binding protein-1 (Pisum sativum) GI:3132696; contains Pfam profile PF01798: Putative snoRNA binding domain; has similarity to MAR binding NOP58 protein The mRNA is cell-to-cell mobile.</t>
  </si>
  <si>
    <t>AT5G40160</t>
  </si>
  <si>
    <t>Encodes ankyrin repeat protein EMB506. Mutations in this locus result in embryo lethality.</t>
  </si>
  <si>
    <t>EMBRYO DEFECTIVE 506 (EMB506)</t>
  </si>
  <si>
    <t>AT5G61640</t>
  </si>
  <si>
    <t>ubiquitous enzyme that repairs oxidatively damaged proteins</t>
  </si>
  <si>
    <t>PEPTIDEMETHIONINE SULFOXIDE REDUCTASE 1 (PMSR1)</t>
  </si>
  <si>
    <t>AT1G77220</t>
  </si>
  <si>
    <t>organic solute transporter ostalpha protein (DUF300);(source:Araport11)</t>
  </si>
  <si>
    <t>AT3G29290</t>
  </si>
  <si>
    <t>EMBRYO DEFECTIVE 2076 (emb2076)</t>
  </si>
  <si>
    <t>AT4G29250</t>
  </si>
  <si>
    <t>HXXXD-type acyl-transferase family protein;(source:Araport11)</t>
  </si>
  <si>
    <t>AT2G03470</t>
  </si>
  <si>
    <t>ELM2 domain-containing protein;(source:Araport11)</t>
  </si>
  <si>
    <t>AT5G07530</t>
  </si>
  <si>
    <t>encodes a glycine-rich protein that has oleosin domain and is expressed specifically during flower stages 10 to 12. Protein is found on mature pollen coat.</t>
  </si>
  <si>
    <t>GLYCINE RICH PROTEIN 17 (GRP17)</t>
  </si>
  <si>
    <t>AT2G21590</t>
  </si>
  <si>
    <t>Encodes the large subunit of ADP-glucose pyrophosphorylase, the enzyme which catalyzes the first and limiting step in starch biosynthesis. The large subunit plays a regulatory role whereas the small subunit (ApS) is the catalytic isoform. Four isoforms of the large subunit (ApL1-4) have been described.</t>
  </si>
  <si>
    <t xml:space="preserve"> (APL4)</t>
  </si>
  <si>
    <t>AT4G11330</t>
  </si>
  <si>
    <t>MAP kinase</t>
  </si>
  <si>
    <t>MAP KINASE 5 (MPK5)</t>
  </si>
  <si>
    <t>AT1G12420</t>
  </si>
  <si>
    <t>ACT domain repeat 8;(source:Araport11)</t>
  </si>
  <si>
    <t>ACT DOMAIN REPEAT 8 (ACR8)</t>
  </si>
  <si>
    <t>AT2G21890</t>
  </si>
  <si>
    <t>cinnamyl alcohol dehydrogenase homolog 3;(source:Araport11)</t>
  </si>
  <si>
    <t>CINNAMYL ALCOHOL DEHYDROGENASE HOMOLOG 3 (CAD3)</t>
  </si>
  <si>
    <t>AT5G26730</t>
  </si>
  <si>
    <t>Fasciclin-like arabinogalactan family protein;(source:Araport11)</t>
  </si>
  <si>
    <t>AT5G63790</t>
  </si>
  <si>
    <t>Encodes a member of the NAC family of transcription factors. ANAC102 appears to have a role in mediating response to low oxygen stress (hypoxia) in germinating seedlings.</t>
  </si>
  <si>
    <t>NAC DOMAIN CONTAINING PROTEIN 102 (NAC102)</t>
  </si>
  <si>
    <t>AT3G54000</t>
  </si>
  <si>
    <t>TIP41-like protein;(source:Araport11)</t>
  </si>
  <si>
    <t>AT2G46690</t>
  </si>
  <si>
    <t>SAUR-like auxin-responsive protein family;(source:Araport11)</t>
  </si>
  <si>
    <t>SMALL AUXIN UPREGULATED RNA 32 (SAUR32)</t>
  </si>
  <si>
    <t>AT3G03305</t>
  </si>
  <si>
    <t>Calcineurin-like metallo-phosphoesterase superfamily protein;(source:Araport11)</t>
  </si>
  <si>
    <t>AT3G24520</t>
  </si>
  <si>
    <t>member of Heat Stress Transcription Factor (Hsf) family</t>
  </si>
  <si>
    <t>HEAT SHOCK TRANSCRIPTION FACTOR  C1 (HSFC1)</t>
  </si>
  <si>
    <t>AT1G18800</t>
  </si>
  <si>
    <t>Double nrp1-1 nrp2-1 mutants show arrest of cell cycle progression at G2/M  and disordered cellular organization occurred in root tips. Localize in the nucleus and can form homomeric and heteromeric protein complexes with NRP1. Bind histones Histone2A and Histone2B and associate with chromatin in vivo.  Plant mutated in both NRP1 and NRP2 genes show hypersensitivity to genotoxic stresses including UV and DSB-inducing agent Bleomycin. NRP genes act synergistically with NAP1 genes in promoting somatic homologous recombination.</t>
  </si>
  <si>
    <t>NAP1-RELATED PROTEIN 2 (NRP2)</t>
  </si>
  <si>
    <t>AT2G15240</t>
  </si>
  <si>
    <t>UNC-50 family protein;(source:Araport11)</t>
  </si>
  <si>
    <t>AT1G20823</t>
  </si>
  <si>
    <t>Encodes a RING E3 ubiquitin ligase ATL80. Involved in phosphate mobilization and cold stress response in sufficient phosphate growth conditions. The mRNA is cell-to-cell mobile.</t>
  </si>
  <si>
    <t xml:space="preserve"> (ATATL80)</t>
  </si>
  <si>
    <t>AT1G21000</t>
  </si>
  <si>
    <t>PLATZ transcription factor family protein;(source:Araport11)</t>
  </si>
  <si>
    <t>AT4G18190</t>
  </si>
  <si>
    <t>Member of a family of proteins related to PUP1, a purine transporter. May be involved in the transport of purine and purine derivatives such as cytokinins, across the plasma membrane.</t>
  </si>
  <si>
    <t>PURINE PERMEASE 6 (PUP6)</t>
  </si>
  <si>
    <t>AT1G20132</t>
  </si>
  <si>
    <t>GDSL-motif  esterase/acyltransferase/lipase. Enzyme group with broad substrate specificity that may catalyze acyltransfer or hydrolase reactions with lipid and non-lipid substrates.</t>
  </si>
  <si>
    <t>AT5G16960</t>
  </si>
  <si>
    <t>Zinc-binding dehydrogenase family protein;(source:Araport11)</t>
  </si>
  <si>
    <t>AT3G54860</t>
  </si>
  <si>
    <t>Homologous to yeast VPS33. Forms a complex with VCL1 and AtVPS11. Involved in vacuolar biogenesis.</t>
  </si>
  <si>
    <t xml:space="preserve"> (ATVPS33)</t>
  </si>
  <si>
    <t>AT2G22300</t>
  </si>
  <si>
    <t>Encodes a putative CAM binding transcription factor. Loss of function mutations show enhanced resistance to fungal and bacterial pathogens suggesting that CAMTA functions to suppress defense responses.It acts in the cold response pathway, it can bind to and activate the expression of DREB1 genes.</t>
  </si>
  <si>
    <t>SIGNAL RESPONSIVE 1 (SR1)</t>
  </si>
  <si>
    <t>AT3G50580</t>
  </si>
  <si>
    <t>AT3G22235</t>
  </si>
  <si>
    <t>cysteine-rich TM module stress tolerance protein;(source:Araport11)</t>
  </si>
  <si>
    <t>AT1G10650</t>
  </si>
  <si>
    <t>SBP (S-ribonuclease binding protein) family protein;(source:Araport11)</t>
  </si>
  <si>
    <t>AT1G63980</t>
  </si>
  <si>
    <t>D111/G-patch domain-containing protein;(source:Araport11)</t>
  </si>
  <si>
    <t>AT4G02560</t>
  </si>
  <si>
    <t>Encodes a nuclear localized protein with similarity to transcriptional regulators. Recessive mutants are late flowering. Expression of LFY is reduced in LD mutants. LD has been reported to exhibit prion like behavior in yeast but it remains to be determined if such activity exists during normal plant development.</t>
  </si>
  <si>
    <t>LUMINIDEPENDENS (LD)</t>
  </si>
  <si>
    <t>AT1G26710</t>
  </si>
  <si>
    <t>AT1G71160</t>
  </si>
  <si>
    <t>Encodes KCS7, a member of the 3-ketoacyl-CoA synthase family involved in the biosynthesis of VLCFA (very long chain fatty acids).</t>
  </si>
  <si>
    <t>3-KETOACYL-COA SYNTHASE 7 (KCS7)</t>
  </si>
  <si>
    <t>AT4G36080</t>
  </si>
  <si>
    <t>phosphotransferases/inositol or phosphatidylinositol kinase;(source:Araport11)</t>
  </si>
  <si>
    <t>AT1G11960</t>
  </si>
  <si>
    <t>ERD (early-responsive to dehydration stress) family protein;(source:Araport11)</t>
  </si>
  <si>
    <t>AT4G24400</t>
  </si>
  <si>
    <t>Encodes a CBL (calcineurin B-like calcium sensor proteins) -interacting serine/threonine protein kinase. Regulates the low-affinity phase of the primary nitrate response. The mRNA is cell-to-cell mobile.</t>
  </si>
  <si>
    <t>CBL-INTERACTING PROTEIN KINASE 8 (CIPK8)</t>
  </si>
  <si>
    <t>AT4G20050</t>
  </si>
  <si>
    <t>Encodes a polygalacturonase that plays a direct role in degrading the pollen mother cell wall during microspore development.</t>
  </si>
  <si>
    <t>QUARTET 3 (QRT3)</t>
  </si>
  <si>
    <t>AT1G03970</t>
  </si>
  <si>
    <t>encodes a basic leucine zipper G-box binding factor that can bind to G-box motifs only as heterodimers with GBF2 or GBF3. A single amino acid change can confer G-box binding as homodimers.</t>
  </si>
  <si>
    <t>G-BOX BINDING FACTOR 4 (GBF4)</t>
  </si>
  <si>
    <t>AT5G52180</t>
  </si>
  <si>
    <t>transmembrane protein 161AB protein;(source:Araport11)</t>
  </si>
  <si>
    <t>AT1G31460</t>
  </si>
  <si>
    <t>vitellogenin-2 protein;(source:Araport11)</t>
  </si>
  <si>
    <t>AT3G50570</t>
  </si>
  <si>
    <t>hydroxyproline-rich glycoprotein family protein;(source:Araport11)</t>
  </si>
  <si>
    <t>AT3G54280</t>
  </si>
  <si>
    <t>ROOT GROWTH DEFECTIVE 3;(source:Araport11)</t>
  </si>
  <si>
    <t>ROOT GROWTH DEFECTIVE 3 (RGD3)</t>
  </si>
  <si>
    <t>AT5G55970</t>
  </si>
  <si>
    <t>AT4G09340</t>
  </si>
  <si>
    <t>SPla/RYanodine receptor (SPRY) domain-containing protein;(source:Araport11)</t>
  </si>
  <si>
    <t>AT1G70200</t>
  </si>
  <si>
    <t>Encodes a RNA-Binding Protein RBD1. Promotes chilling tolerance through 23S rRNA processing.</t>
  </si>
  <si>
    <t xml:space="preserve"> (RBD1)</t>
  </si>
  <si>
    <t>AT4G13630</t>
  </si>
  <si>
    <t>zein-binding protein (Protein of unknown function, DUF593);(source:Araport11)</t>
  </si>
  <si>
    <t>AT1G08630</t>
  </si>
  <si>
    <t>Encodes a threonine aldolase, involved in threonine degradation to glycine. Primarily expressed in seeds and seedlings.</t>
  </si>
  <si>
    <t>THREONINE ALDOLASE 1 (THA1)</t>
  </si>
  <si>
    <t>AT1G19990</t>
  </si>
  <si>
    <t>nucleolin;(source:Araport11)</t>
  </si>
  <si>
    <t>AT5G50680</t>
  </si>
  <si>
    <t>Encodes a protein that is part of a heterodimeric SUMO E1 activating enzyme.</t>
  </si>
  <si>
    <t>SUMO ACTIVATING ENZYME 1B (SAE1B)</t>
  </si>
  <si>
    <t>AT4G20320</t>
  </si>
  <si>
    <t>CTP synthase family protein;(source:Araport11)</t>
  </si>
  <si>
    <t>AT1G30020</t>
  </si>
  <si>
    <t>hypothetical protein (Protein of unknown function, DUF538);(source:Araport11)</t>
  </si>
  <si>
    <t>AT3G44630</t>
  </si>
  <si>
    <t>AT3G19970</t>
  </si>
  <si>
    <t>alpha/beta-Hydrolases superfamily protein;(source:Araport11)</t>
  </si>
  <si>
    <t>AT4G22755</t>
  </si>
  <si>
    <t>methylsterol monooxygenase 1-3;(source:Araport11)</t>
  </si>
  <si>
    <t>AT1G35470</t>
  </si>
  <si>
    <t>Encodes a homologue of human RanBPM that belongs to the uncharacterized family of plant SPRY, LisH, CTLH and CRA domain-containing proteins.</t>
  </si>
  <si>
    <t>RAN-BINDING PROTEIN IN THE MICROTUBULE-ORGANIZING CENTRE (RANBPM)</t>
  </si>
  <si>
    <t>AT3G59060</t>
  </si>
  <si>
    <t>Encodes a novel Myc-related bHLH transcription factor, which physically associated with APRR1/TOC1 and is a member of PIF3 transcription factor family. Involved in shade avoidance. Functions as negative regulator of PhyB. Protein levels are modulated by phytochrome B.</t>
  </si>
  <si>
    <t>PHYTOCHROME INTERACTING FACTOR 3-LIKE 6 (PIL6)</t>
  </si>
  <si>
    <t>AT5G55720</t>
  </si>
  <si>
    <t>AT3G15510</t>
  </si>
  <si>
    <t>Note of caution: not to be confused with another protein (AtNAC6 locus AT5G39610) which on occasion has also been referred to as AtNAC2.</t>
  </si>
  <si>
    <t>NAC DOMAIN CONTAINING PROTEIN  2 (NAC2)</t>
  </si>
  <si>
    <t>AT2G27310</t>
  </si>
  <si>
    <t>AT5G08790</t>
  </si>
  <si>
    <t>induced by wounding, belongs to a large family of putative transcriptional activators with NAC domain.</t>
  </si>
  <si>
    <t xml:space="preserve"> (ATAF2)</t>
  </si>
  <si>
    <t>AT4G24480</t>
  </si>
  <si>
    <t>AT5G12940</t>
  </si>
  <si>
    <t>Leucine-rich repeat (LRR) family protein;(source:Araport11)</t>
  </si>
  <si>
    <t>AT5G09450</t>
  </si>
  <si>
    <t>AT3G56360</t>
  </si>
  <si>
    <t>AT5G10150</t>
  </si>
  <si>
    <t>UPSTREAM OF FLC protein (DUF966);(source:Araport11)</t>
  </si>
  <si>
    <t>AT4G20460</t>
  </si>
  <si>
    <t>AT3G45010</t>
  </si>
  <si>
    <t>serine carboxypeptidase-like 48;(source:Araport11)</t>
  </si>
  <si>
    <t>SERINE CARBOXYPEPTIDASE-LIKE 48 (scpl48)</t>
  </si>
  <si>
    <t>AT1G04300</t>
  </si>
  <si>
    <t>Encodes MUSE13, a TRAF domain protein. Regulates the turnover of nucleotide-binding domain and leucine-rich repeat-containing (NLR) immune receptors SNC1 and RPS2. Loss of both MUSE13 and MUSE14 leads to enhanced pathogen resistance, NLR accumulation, and autoimmunity.In addition, MUSE13/14 physically interact with ATG6 and appear to regulate ATG6 ubiquitination and thus formation of autophagosomes.</t>
  </si>
  <si>
    <t xml:space="preserve"> (MUSE13)</t>
  </si>
  <si>
    <t>AT3G42950</t>
  </si>
  <si>
    <t>AT1G02520</t>
  </si>
  <si>
    <t>Encodes an ATP-binding cassette (ABC) transporter.  Expressed in the vascular tissue of primary stem. The mRNA is cell-to-cell mobile.</t>
  </si>
  <si>
    <t>ATP-BINDING CASSETTE B11 (ABCB11)</t>
  </si>
  <si>
    <t>AT1G28420</t>
  </si>
  <si>
    <t>homeobox-1;(source:Araport11)</t>
  </si>
  <si>
    <t>HOMEOBOX-1 (HB-1)</t>
  </si>
  <si>
    <t>AT2G20470</t>
  </si>
  <si>
    <t>AGC (cAMP-dependent, cGMP-dependent and protein kinase C) kinase family protein;(source:Araport11)</t>
  </si>
  <si>
    <t>AT2G16910</t>
  </si>
  <si>
    <t>Encodes a basic helix-loop helix transcription factor involved in tapetal cell development, that directly regulates MGT5 expression in tapetum cells. Loss of function mutations are male sterile. AMS binds to a region termed the E box of target gene promoters.</t>
  </si>
  <si>
    <t>ABORTED MICROSPORES (AMS)</t>
  </si>
  <si>
    <t>AT1G13160</t>
  </si>
  <si>
    <t>AT3G15540</t>
  </si>
  <si>
    <t>Primary auxin-responsive gene. Involved in the regulation stamen filaments development.</t>
  </si>
  <si>
    <t>INDOLE-3-ACETIC ACID INDUCIBLE 19 (IAA19)</t>
  </si>
  <si>
    <t>AT5G24030</t>
  </si>
  <si>
    <t>Encodes a protein with ten predicted transmembrane helices. The SLAH3 protein has similarity to the SLAC1 protein involved in ion homeostasis in guard cells. Although it is not expressed in guard cells, it can complement an slac1-2 mutant suggesting that it performs a similar function. SLAH3:GFP localizes to the plasma membrane.</t>
  </si>
  <si>
    <t>SLAC1 HOMOLOGUE 3 (SLAH3)</t>
  </si>
  <si>
    <t>AT4G18950</t>
  </si>
  <si>
    <t>Integrin-linked protein kinase family;(source:Araport11)</t>
  </si>
  <si>
    <t>AT3G57300</t>
  </si>
  <si>
    <t>Encodes the Arabidopsis INO80 ortholog of the SWI/SNF ATPase family that has been shown to interact with H2A.Z and facilitates the enrichment of H2A.Z at the ends of the flowering repressor genes FLC and MAF4/5.  Functions as a positive regulator of DNA homologous recombination (HR) and plays a crucial role in genome stability maintenance.  In INO80 mutants, the HR frequency is reduced to 15% of that in the wild-type.   Plants mutated in INO80 display a pleiotropic phenotype including smaller plant and organ size, and late flowering but are not more sensitive to genotoxic agents or less efficient at T-DNA integration. INO80 has also been shown to regulate a subset of the Arabidopsis transcriptome.</t>
  </si>
  <si>
    <t>INO80 ORTHOLOG (INO80)</t>
  </si>
  <si>
    <t>AT1G74540</t>
  </si>
  <si>
    <t>Encodes a tricoumaroylspermidine / triferuloylspermidine meta-hydroxylase that participates in the formation of N&lt;sup&gt;1&lt;/sup&gt;,N&lt;sup&gt;5&lt;/sup&gt;-di(hydroxyferuloyol)- N&lt;sup&gt;10&lt;/sup&gt;-sinapoyl spermidine, an important constituent of pollen. This gene appears to be expressed in young flower buds and inflorescence tips with notably high levels of expression in the tapetum and pollen.</t>
  </si>
  <si>
    <t>CYTOCHROME P450, FAMILY 98, SUBFAMILY A, POLYPEPTIDE 8 (CYP98A8)</t>
  </si>
  <si>
    <t>AT4G37900</t>
  </si>
  <si>
    <t>Protein of unknown function that contains DUF1399 domain and putative RNA binding motif. Expressed in many plant tissues and is involved in many aspects of plant growth and development as well as response to salt stress.</t>
  </si>
  <si>
    <t xml:space="preserve"> (ATGRDP2)</t>
  </si>
  <si>
    <t>AT5G61340</t>
  </si>
  <si>
    <t>AT4G26490</t>
  </si>
  <si>
    <t>Late embryogenesis abundant (LEA) hydroxyproline-rich glycoprotein family;(source:Araport11)</t>
  </si>
  <si>
    <t>AT2G28930</t>
  </si>
  <si>
    <t>protein kinase 1B;(source:Araport11)</t>
  </si>
  <si>
    <t>PROTEIN KINASE 1B (PK1B)</t>
  </si>
  <si>
    <t>AT2G21730</t>
  </si>
  <si>
    <t>cinnamyl alcohol dehydrogenase homolog 2;(source:Araport11)</t>
  </si>
  <si>
    <t>CINNAMYL ALCOHOL DEHYDROGENASE HOMOLOG 2 (CAD2)</t>
  </si>
  <si>
    <t>AT5G46520</t>
  </si>
  <si>
    <t>VICTR (VARIATION IN COMPOUND TRIGGERED ROOT growth response) encodes a TIR-NB-LRR (for Toll-Interleukin1 Receptor-nucleotide binding-Leucine-rich repeat) protein. VICTR is necessary for DFPM-induced root growth arrest and inhibition of abscisic acid-induced stomatal closing (DFPM is [5-(3,4-dichlorophenyl)furan-2-yl]-piperidine-1-ylmethanethione)(PMID:21620700). DFPM-mediated root growth arrest is accession-specific and depends on EDS1 and PAD4; Col-0 has a functional copy of VICTR. Induction of the VICTR gene by DFPM treatment requires functional VICTR (Col). A close homolog to VICTR, named VICTL (At5g46510) lies in tandem with VICTR. The mRNA is cell-to-cell mobile.</t>
  </si>
  <si>
    <t>VARIATION IN COMPOUND TRIGGERED ROOT GROWTH RESPONSE (VICTR)</t>
  </si>
  <si>
    <t>AT4G39540</t>
  </si>
  <si>
    <t>Encodes a shikimate kinase. Its transcripts appear to be expressed in vegetative tissues and developing embryos. SK2 transcript levels rise in response to Phytophthora infestans spores. SK2 is believed to be localized to the chloroplast.</t>
  </si>
  <si>
    <t>SHIKIMATE KINASE 2 (SK2)</t>
  </si>
  <si>
    <t>AT1G78200</t>
  </si>
  <si>
    <t>AT2G26990</t>
  </si>
  <si>
    <t>Represses photomorphogenesis and induces skotomorphogenesis in the dark.</t>
  </si>
  <si>
    <t>FUSCA 12 (FUS12)</t>
  </si>
  <si>
    <t>AT1G51700</t>
  </si>
  <si>
    <t>Encodes dof zinc finger protein (adof1). The mRNA is cell-to-cell mobile.</t>
  </si>
  <si>
    <t>DOF ZINC FINGER PROTEIN 1 (DOF1)</t>
  </si>
  <si>
    <t>AT4G30470</t>
  </si>
  <si>
    <t>AT3G26618</t>
  </si>
  <si>
    <t>eukaryotic release factor 1-3;(source:Araport11)</t>
  </si>
  <si>
    <t>EUKARYOTIC RELEASE FACTOR 1-3 (ERF1-3)</t>
  </si>
  <si>
    <t>AT5G46510</t>
  </si>
  <si>
    <t>VARIATION IN COMPOUND TRIGGERED ROOT GROWTH RESPONSE-LIKE (VICTL)</t>
  </si>
  <si>
    <t>AT2G14110</t>
  </si>
  <si>
    <t>Haloacid dehalogenase-like hydrolase (HAD) superfamily protein;(source:Araport11)</t>
  </si>
  <si>
    <t>AT3G50760</t>
  </si>
  <si>
    <t>Encodes a protein with  putative galacturonosyltransferase activity. The mRNA is cell-to-cell mobile.</t>
  </si>
  <si>
    <t>GALACTURONOSYLTRANSFERASE-LIKE 2 (GATL2)</t>
  </si>
  <si>
    <t>AT5G65205</t>
  </si>
  <si>
    <t>AT2G43240</t>
  </si>
  <si>
    <t>Nucleotide-sugar transporter family protein;(source:Araport11)</t>
  </si>
  <si>
    <t>AT1G74130</t>
  </si>
  <si>
    <t>Rhomboid-related intramembrane serine protease family protein;(source:Araport11)</t>
  </si>
  <si>
    <t>AT5G14760</t>
  </si>
  <si>
    <t>At5g14760 encodes for L-aspartate oxidase involved in the early steps of NAD biosynthesis. In contrary to the EC 1.4.3.16 (l-aspartate oxidase - deaminating) the enzyme catalyzes the reaction  L-aspartate + O2 = iminoaspartate (alpha-iminosuccinate) + H2O2</t>
  </si>
  <si>
    <t>L-ASPARTATE OXIDASE (AO)</t>
  </si>
  <si>
    <t>AT1G75940</t>
  </si>
  <si>
    <t>encodes a protein similar to the BGL4 beta-glucosidase from Brassica napus. The ATA27 protein is predicted to have an ER retention signal and an acidic isoelectric point, suggesting that it may be localized to the ER lumen.</t>
  </si>
  <si>
    <t xml:space="preserve"> (ATA27)</t>
  </si>
  <si>
    <t>AT1G35180</t>
  </si>
  <si>
    <t>TRAM, LAG1 and CLN8 (TLC) lipid-sensing domain containing protein;(source:Araport11)</t>
  </si>
  <si>
    <t>AT1G62430</t>
  </si>
  <si>
    <t>Encodes a CDP-diacylglycerol synthase, involved in phospholipid biosynthesis.</t>
  </si>
  <si>
    <t>CDP-DIACYLGLYCEROL SYNTHASE 1 (CDS1)</t>
  </si>
  <si>
    <t>AT3G02200</t>
  </si>
  <si>
    <t>Proteasome component (PCI) domain protein;(source:Araport11)</t>
  </si>
  <si>
    <t>AT1G20450</t>
  </si>
  <si>
    <t>Encodes a gene induced by low temperature and dehydration. Inhibits e.coli growth while overexpressed. Belongs to the dehydrin protein family, which contains highly conserved stretches of 7-17 residues that are repetitively scattered in their sequences, the K-, S-, Y- and lysine rich segments. LTI29 and LTI30 double overexpressors confer cold tolerance. Localized to membranes and cytoplasm.</t>
  </si>
  <si>
    <t>EARLY RESPONSIVE TO DEHYDRATION 10 (ERD10)</t>
  </si>
  <si>
    <t>AT2G19110</t>
  </si>
  <si>
    <t>Encodes a protein with similarity to Zn ATPase. Can rescue Zn deficiency in yeast and  Cd resistance, suggesting a role in Zn and Cd transport. The mRNA is cell-to-cell mobile.</t>
  </si>
  <si>
    <t>HEAVY METAL ATPASE 4 (HMA4)</t>
  </si>
  <si>
    <t>AT1G61110</t>
  </si>
  <si>
    <t>NAC domain containing protein 25;(source:Araport11)</t>
  </si>
  <si>
    <t>NAC DOMAIN CONTAINING PROTEIN 25 (NAC025)</t>
  </si>
  <si>
    <t>AT1G75860</t>
  </si>
  <si>
    <t>DNA ligase;(source:Araport11)</t>
  </si>
  <si>
    <t>AT1G78955</t>
  </si>
  <si>
    <t>Encodes a cyclase that generates predominantly a monocyclic triterpene alcohol. The product is 97% camelliol, 2% achilleol A and 0.2% beta-amyrin. Achilleol is an isomer of camelliol C with a 4-methylenecyclohexanol ring system.</t>
  </si>
  <si>
    <t>CAMELLIOL C SYNTHASE 1 (CAMS1)</t>
  </si>
  <si>
    <t>AT4G13360</t>
  </si>
  <si>
    <t>ATP-dependent caseinolytic (Clp) protease/crotonase family protein;(source:Araport11)</t>
  </si>
  <si>
    <t>AT3G23620</t>
  </si>
  <si>
    <t>Ribosomal RNA processing Brix domain protein;(source:Araport11)</t>
  </si>
  <si>
    <t>AT3G19010</t>
  </si>
  <si>
    <t>2-oxoglutarate (2OG) and Fe(II)-dependent oxygenase superfamily protein;(source:Araport11)</t>
  </si>
  <si>
    <t>AT1G77300</t>
  </si>
  <si>
    <t>Encodes a protein with histone lysine N-methyltransferase activity required specifically for the trimethylation of H3-K4 in FLC chromatin (and not in H3-K36 dimethylation). Acts as an inhibitor of flowering specifically involved in the autonomous promotion pathway. EFS also regulates the expression of genes involved in carotenoid biosynthesis.Modification of histone methylation at the CRTISO locus reduces transcript levels 90%. The increased shoot branching seen in some EFS mutants is likely due to the carotenoid biosynthesis defect having an effect on stringolactones.Required for ovule, embryo sac, anther and pollen development.</t>
  </si>
  <si>
    <t>EARLY FLOWERING IN SHORT DAYS (EFS)</t>
  </si>
  <si>
    <t>AT1G26720</t>
  </si>
  <si>
    <t>AT2G46020</t>
  </si>
  <si>
    <t>Encodes a SWI/SNF chromatin remodeling ATPase that upregulates transcription of all three CUC genes and is involved in the formation and/or maintenance of boundary cells during embryogenesis. Also mediates repression of expression of seed storage proteins in vegetative tissues. Interacts strongly with AtSWI3C, also with AtSWI3B, but not with AtSWI3A or AtSWI3D.</t>
  </si>
  <si>
    <t>BRAHMA (BRM)</t>
  </si>
  <si>
    <t>AT2G45990</t>
  </si>
  <si>
    <t>ribosomal RNA small subunit methyltransferase G;(source:Araport11)</t>
  </si>
  <si>
    <t>AT2G37520</t>
  </si>
  <si>
    <t>Acyl-CoA N-acyltransferase with RING/FYVE/PHD-type zinc finger domain-containing protein;(source:Araport11)</t>
  </si>
  <si>
    <t>AT2G35290</t>
  </si>
  <si>
    <t>SMALL AUXIN UPREGULATED RNA 79 (SAUR79)</t>
  </si>
  <si>
    <t>AT5G41130</t>
  </si>
  <si>
    <t>Esterase/lipase/thioesterase family protein;(source:Araport11)</t>
  </si>
  <si>
    <t>AT5G20230</t>
  </si>
  <si>
    <t>Encodes a Al-stress-induced gene. Along with TCF, it promotes lignin biosynthesis in response to cold stress. The mRNA is cell-to-cell mobile.</t>
  </si>
  <si>
    <t>BLUE-COPPER-BINDING PROTEIN (BCB)</t>
  </si>
  <si>
    <t>AT1G17580</t>
  </si>
  <si>
    <t>Encodes a member of the type XI myosin protein family involved in organelle trafficking and overall plant development.</t>
  </si>
  <si>
    <t>MYOSIN 1 (MYA1)</t>
  </si>
  <si>
    <t>AT1G74560</t>
  </si>
  <si>
    <t>Double nrp1-1 nrp2-1 mutants show arrest of cell cycle progression at G2/M  and disordered cellular organization occurred in root tips. Localize in the nucleus and can form homomeric and heteromeric protein complexes with NRP2. Bind histones Histone2A and Histone2B and associate with chromatin in vivo. Plant mutated in both NRP1 and NRP2 genes show hypersensitivity to genotoxic stresses including UV and DSB-inducing agent Bleomycin. NRP genes act synergistically with NAP1 genes in promoting somatic homologous recombination.</t>
  </si>
  <si>
    <t>NAP1-RELATED PROTEIN 1 (NRP1)</t>
  </si>
  <si>
    <t>AT5G24350</t>
  </si>
  <si>
    <t>neuroblastoma-amplified sequence protein;(source:Araport11)</t>
  </si>
  <si>
    <t>MAG2-INTERACTING PROTEIN 2 (MIP2)</t>
  </si>
  <si>
    <t>AT2G45260</t>
  </si>
  <si>
    <t>myosin-4 protein (DUF641);(source:Araport11)</t>
  </si>
  <si>
    <t>AT4G16950</t>
  </si>
  <si>
    <t>Contains a putative nucleotide binding site and leucine-rich repeats. Similar to the plant resistance genes N and L6, and to the toll and interleukin-1 receptors. Confers resistance to Peronospora parasitica.</t>
  </si>
  <si>
    <t>RECOGNITION OF PERONOSPORA PARASITICA 5 (RPP5)</t>
  </si>
  <si>
    <t>AT1G22280</t>
  </si>
  <si>
    <t>Encodes a phytochrome-associated protein, PAPP2C (phytochrome-associated protein phosphatase type 2C).  PAPP2C interacts in the nucleus with phyA (phytochrome A) and phyB.  Functions as a regulator of phytochrome-interacting factor PIF3 by dephosphorylating phytochromes in the nucleus.</t>
  </si>
  <si>
    <t>PHYTOCHROME-ASSOCIATED PROTEIN PHOSPHATASE TYPE 2C (PAPP2C)</t>
  </si>
  <si>
    <t>AT5G49070</t>
  </si>
  <si>
    <t>Encodes KCS21, a member of the 3-ketoacyl-CoA synthase family involved in the biosynthesis of VLCFA (very long chain fatty acids).</t>
  </si>
  <si>
    <t>3-KETOACYL-COA SYNTHASE 21 (KCS21)</t>
  </si>
  <si>
    <t>AT5G02310</t>
  </si>
  <si>
    <t>Encodes PROTEOLYSIS6 (PRT6), a component of the N-end rule pathway that targets protein degradation through the identity of the amino-terminal residue of specific protein substrates. Another component of the N-end rule pathway is arginyl-tRNA:protein arginyltransferase (ATE).  Arabidopsis contains two ATE genes: At5g05700/ATE1, At3g11240/ATE2. PRT6 and ATE were shown to regulate seed after-ripening, seedling sugar sensitivity, seedling lipid breakdown, and abscisic acid (ABA) sensitivity of germination. The mRNA is cell-to-cell mobile.</t>
  </si>
  <si>
    <t>PROTEOLYSIS 6 (PRT6)</t>
  </si>
  <si>
    <t>AT5G48210</t>
  </si>
  <si>
    <t>prolamin-like protein (DUF1278);(source:Araport11)</t>
  </si>
  <si>
    <t>AT1G67990</t>
  </si>
  <si>
    <t>Encodes a tapetum-specific O-methyltransferase. In vitro enzyme assay indicated activity with caffeoyl-CoA, caffeoyl glucose, chlorogenic acid and polyamine conjugates. RNAi mutants had impaired silique development and seed setting.</t>
  </si>
  <si>
    <t xml:space="preserve"> (TSM1)</t>
  </si>
  <si>
    <t>AT1G67950</t>
  </si>
  <si>
    <t>RNA-binding (RRM/RBD/RNP motifs) family protein;(source:Araport11)</t>
  </si>
  <si>
    <t>AT1G70320</t>
  </si>
  <si>
    <t>encodes a ubiquitin-protein ligase-like protein containing a HECT domain. There are six other HECT-domain UPLs in Arabidopsis.</t>
  </si>
  <si>
    <t>UBIQUITIN-PROTEIN LIGASE 2 (UPL2)</t>
  </si>
  <si>
    <t>AT2G18090</t>
  </si>
  <si>
    <t>PHD finger family protein / SWIB complex BAF60b domain-containing protein / GYF domain-containing protein;(source:Araport11)</t>
  </si>
  <si>
    <t>AT2G29510</t>
  </si>
  <si>
    <t>hypothetical protein (DUF3527);(source:Araport11)</t>
  </si>
  <si>
    <t>AT3G43920</t>
  </si>
  <si>
    <t>Encodes a ribonuclease III family protein that is required for endogenous RDR2-dependent siRNA (but not miRNA) formation.</t>
  </si>
  <si>
    <t>DICER-LIKE 3 (DCL3)</t>
  </si>
  <si>
    <t>AT1G09210</t>
  </si>
  <si>
    <t>Encodes one of three Arabidopsis calreticulins.</t>
  </si>
  <si>
    <t>CALRETICULIN 1B (CRT1b)</t>
  </si>
  <si>
    <t>AT1G69530</t>
  </si>
  <si>
    <t>Member of Alpha-Expansin Gene Family. Naming convention from the Expansin Working Group (Kende et al, Plant Mol Bio).  Involved in the formation of nematode-induced syncytia in roots of Arabidopsis thaliana.</t>
  </si>
  <si>
    <t>EXPANSIN A1 (EXPA1)</t>
  </si>
  <si>
    <t>AT5G66190</t>
  </si>
  <si>
    <t>Encodes a leaf-type ferredoxin:NADP(H) oxidoreductase.  It is present in both chloroplast stroma and thylakoid membranes but is more abundant in the thylakoid.  The affinity of this enzyme for ferredoxin is slightly, but significantly, higher than AtLFNR2, an isoform of the same enzyme.  AtLFNR1 forms a heterodimer with AtFNR2 and is also a prerequisite to attach AtFNR2 to the thylakoid membrane.</t>
  </si>
  <si>
    <t>FERREDOXIN-NADP(+)-OXIDOREDUCTASE 1 (FNR1)</t>
  </si>
  <si>
    <t>AT1G02560</t>
  </si>
  <si>
    <t>One of several nuclear-encoded ClpPs (caseinolytic protease). Contains a highly conserved catalytic triad of Ser-type proteases (Ser-His-Asp). The name reflects nomenclature described in Adam et. al (2001). The mRNA is cell-to-cell mobile.</t>
  </si>
  <si>
    <t>NUCLEAR ENCODED CLP PROTEASE 5 (CLPP5)</t>
  </si>
  <si>
    <t>AT2G13360</t>
  </si>
  <si>
    <t>Encodes a peroxisomal photorespiratory enzyme that catalyzes transamination reactions with multiple substrates. It is involved in photorespiration.</t>
  </si>
  <si>
    <t>ALANINE:GLYOXYLATE AMINOTRANSFERASE (AGT)</t>
  </si>
  <si>
    <t>AT5G35630</t>
  </si>
  <si>
    <t>chloroplastic glutamine synthetase The mRNA is cell-to-cell mobile.</t>
  </si>
  <si>
    <t>GLUTAMINE SYNTHETASE 2 (GS2)</t>
  </si>
  <si>
    <t>AT4G29700</t>
  </si>
  <si>
    <t>Alkaline-phosphatase-like family protein;(source:Araport11)</t>
  </si>
  <si>
    <t>AT3G46320</t>
  </si>
  <si>
    <t>Histone superfamily protein;(source:Araport11)</t>
  </si>
  <si>
    <t>AT2G36885</t>
  </si>
  <si>
    <t>translation initiation factor;(source:Araport11)</t>
  </si>
  <si>
    <t>AT2G29180</t>
  </si>
  <si>
    <t>AT3G13120</t>
  </si>
  <si>
    <t>Ribosomal protein S10p/S20e family protein;(source:Araport11)</t>
  </si>
  <si>
    <t>AT1G78370</t>
  </si>
  <si>
    <t>Encodes glutathione transferase belonging to the tau class of GSTs. Naming convention according to Wagner et al. (2002).</t>
  </si>
  <si>
    <t>GLUTATHIONE S-TRANSFERASE TAU 20 (GSTU20)</t>
  </si>
  <si>
    <t>AT1G49750</t>
  </si>
  <si>
    <t>AT5G51010</t>
  </si>
  <si>
    <t>Rubredoxin-like superfamily protein;(source:Araport11)</t>
  </si>
  <si>
    <t>AT1G64150</t>
  </si>
  <si>
    <t>PAM71 encodes an integral thylakoid membrane protein that is required for normal operation of oxygen-evolving complex (as evidenced by oxygen evolution rates) and for manganese incorporation. PAM71 belongs to a small gene family in Arabidopsis comprising five members. PAM71 is well conserved in the green lineage and shares homology with putative Ca2+/H+ exchangers from yeast (Saccharomyces cerevisiae) (GDT1) and human (Homo sapiens) (TMEM165).</t>
  </si>
  <si>
    <t>PHOTOSYNTHESIS AFFECTED MUTANT71 (PAM71)</t>
  </si>
  <si>
    <t>AT1G52030</t>
  </si>
  <si>
    <t>Similar to  myrosinase binding proteins which may be involved in metabolizing glucosinolates and forming defense compounds to protect against herbivory. Also similar to lectins and other agglutinating factors. Expressed only in flowers.</t>
  </si>
  <si>
    <t>MYROSINASE-BINDING PROTEIN 2 (MBP2)</t>
  </si>
  <si>
    <t>AT2G03420</t>
  </si>
  <si>
    <t>AT5G62680</t>
  </si>
  <si>
    <t>Encodes a high-affinity, proton-dependent glucosinolate-specific transporter that is crucial for the transport of both methionine- and tryptophan-derived glucosinolates to seeds.</t>
  </si>
  <si>
    <t>NRT1/ PTR FAMILY 2.11 (NPF2.11)</t>
  </si>
  <si>
    <t>AT1G70760</t>
  </si>
  <si>
    <t>a subunit of the chloroplast NAD(P)H dehydrogenase complex, involved in PSI cyclic electron transport. Located on the thylakoid membrane. Mutant has impaired NAD(P)H dehydrogenase activity. The mRNA is cell-to-cell mobile.</t>
  </si>
  <si>
    <t>NADH DEHYDROGENASE-LIKE COMPLEX L (NdhL)</t>
  </si>
  <si>
    <t>AT3G14990</t>
  </si>
  <si>
    <t>Encodes a homolog of animal DJ-1 superfamily protein.  In the A. thaliana genome, three genes encoding close homologs of human DJ-1 were identified AT3G14990 (DJ1A), AT1G53280 (DJ1B) and AT4G34020 (DJ1C).  Among the three homologs, DJ1C is essential for chloroplast development and viability.  It exhibits glyoxalase activity towards glyoxal and methylglyoxal. The mRNA is cell-to-cell mobile.</t>
  </si>
  <si>
    <t>DJ-1 HOMOLOG A (DJ1A)</t>
  </si>
  <si>
    <t>AT1G13280</t>
  </si>
  <si>
    <t>Encodes allene oxide cyclase.  One of four genes in Arabidopsis that encode this enzyme, which catalyzes an essential step in jasmonic acid biosynthesis. Gene expression is reduced during senescence, a process that involves jasmonic acid signalling pathway.</t>
  </si>
  <si>
    <t>ALLENE OXIDE CYCLASE 4 (AOC4)</t>
  </si>
  <si>
    <t>AT4G19700</t>
  </si>
  <si>
    <t>Encodes BOI (Botrytis Susceptible 1 Interactor).  Has E3 ubiquitin ligase activity. Interacts with and ubiquitinates BOS1 (Botrytis Susceptible 1).  It prevents caspase activation and attenuates cell death.</t>
  </si>
  <si>
    <t xml:space="preserve"> (RING)</t>
  </si>
  <si>
    <t>AT5G58260</t>
  </si>
  <si>
    <t>Encodes subunit NDH-N of NAD(P)H:plastoquinone dehydrogenase complex (Ndh complex) present in the thylakoid membrane of chloroplasts. This subunit is thought to be required for Ndh complex assembly.</t>
  </si>
  <si>
    <t>NADH DEHYDROGENASE-LIKE COMPLEX N (NdhN)</t>
  </si>
  <si>
    <t>AT2G32480</t>
  </si>
  <si>
    <t>Metalloprotease essential for plastid development. Located in the inner membrane of chloroplasts.</t>
  </si>
  <si>
    <t>ARABIDOPSIS SERIN PROTEASE (ARASP)</t>
  </si>
  <si>
    <t>AT5G17990</t>
  </si>
  <si>
    <t>Encodes the tryptophan biosynthetic enzyme phosphoribosylanthranilate transferase  (PAT1, called trpD in bacteria). Converts anthranilate and phosphoribosylpyrophosphate into phosphoribosylanthranilate and inorganic pyrophosphate. The mRNA is cell-to-cell mobile.</t>
  </si>
  <si>
    <t>TRYPTOPHAN BIOSYNTHESIS 1 (TRP1)</t>
  </si>
  <si>
    <t>AT5G17523</t>
  </si>
  <si>
    <t>Similar to Maltose excess protein 1</t>
  </si>
  <si>
    <t>AT4G17870</t>
  </si>
  <si>
    <t>Encodes a member of the PYR (pyrabactin resistance  )/PYL(PYR1-like)/RCAR (regulatory components of ABA receptor) family proteins with 14 members.  PYR/PYL/RCAR family proteins function as abscisic acid sensors. Mediate ABA-dependent regulation of protein phosphatase 2Cs ABI1 and ABI2.</t>
  </si>
  <si>
    <t>PYRABACTIN RESISTANCE 1 (PYR1)</t>
  </si>
  <si>
    <t>AT3G47070</t>
  </si>
  <si>
    <t>thylakoid soluble phosphoprotein;(source:Araport11)</t>
  </si>
  <si>
    <t>AT1G05550</t>
  </si>
  <si>
    <t>hypothetical protein (DUF295);(source:Araport11)</t>
  </si>
  <si>
    <t>AT4G24020</t>
  </si>
  <si>
    <t>Encodes NIN Like Protein 7 (NLP7).  Modulates nitrate sensing and metabolism.  Mutants of NLP7 show features of nitrogen-starved plants and are tolerant to drought stress.  Localized in the nucleus and functions as a putative transcription factor. The mRNA is cell-to-cell mobile.</t>
  </si>
  <si>
    <t>NIN LIKE PROTEIN 7 (NLP7)</t>
  </si>
  <si>
    <t>AT3G54600</t>
  </si>
  <si>
    <t>Class I glutamine amidotransferase-like superfamily protein;(source:Araport11)</t>
  </si>
  <si>
    <t xml:space="preserve"> (DJ1F)</t>
  </si>
  <si>
    <t>AT2G24395</t>
  </si>
  <si>
    <t>chaperone protein dnaJ-like protein;(source:Araport11)</t>
  </si>
  <si>
    <t>AT4G21910</t>
  </si>
  <si>
    <t>AT2G14900</t>
  </si>
  <si>
    <t>Gibberellin-regulated family protein;(source:Araport11)</t>
  </si>
  <si>
    <t>AT1G55490</t>
  </si>
  <si>
    <t>encodes the beta subunit of the chloroplast chaperonin 60, a homologue of bacterial GroEL. Mutants in this gene develops lesions on its leaves, expresses systemic acquired resistance (SAR) and develops accelerated cell death to heat shock stress. The protein has molecular chaperone activity for suppressing protein aggregation in vitro.</t>
  </si>
  <si>
    <t>CHAPERONIN 60 BETA (CPN60B)</t>
  </si>
  <si>
    <t>AT4G25100</t>
  </si>
  <si>
    <t>Fe-superoxide dismutase</t>
  </si>
  <si>
    <t>FE SUPEROXIDE DISMUTASE 1 (FSD1)</t>
  </si>
  <si>
    <t>AT5G53880</t>
  </si>
  <si>
    <t>AT3G45140</t>
  </si>
  <si>
    <t>Chloroplast lipoxygenase required for wound-induced jasmonic acid accumulation in Arabidopsis.Mutants are resistant to Staphylococcus aureus and accumulate salicylic acid upon infection. The mRNA is cell-to-cell mobile.</t>
  </si>
  <si>
    <t>LIPOXYGENASE 2 (LOX2)</t>
  </si>
  <si>
    <t>AT1G74090</t>
  </si>
  <si>
    <t>encodes a desulfoglucosinolate sulfotransferase, involved in the final step of glucosinolate core structure biosynthesis. Has a broad-substrate specificity with preference with methionine-derived desulfoglucosinolates.</t>
  </si>
  <si>
    <t>DESULFO-GLUCOSINOLATE SULFOTRANSFERASE 18 (SOT18)</t>
  </si>
  <si>
    <t>AT5G14740</t>
  </si>
  <si>
    <t>Encodes a beta carbonic anhydrase likely to be localized in the cytoplasm.  Expression of its mRNA is seen in etiolated seedlings and points to a possible nonphotosynthetic role for this isoform.</t>
  </si>
  <si>
    <t>CARBONIC ANHYDRASE 2 (CA2)</t>
  </si>
  <si>
    <t>AT2G18328</t>
  </si>
  <si>
    <t>RAD-like 4;(source:Araport11)</t>
  </si>
  <si>
    <t>RAD-LIKE 4 (RL4)</t>
  </si>
  <si>
    <t>AT5G23280</t>
  </si>
  <si>
    <t>TCP family transcription factor;(source:Araport11)</t>
  </si>
  <si>
    <t>TCP DOMAIN PROTEIN 7 (TCP7)</t>
  </si>
  <si>
    <t>AT1G75460</t>
  </si>
  <si>
    <t>ATP-dependent protease La (LON) domain protein;(source:Araport11)</t>
  </si>
  <si>
    <t>AT2G30860</t>
  </si>
  <si>
    <t>Encodes glutathione transferase belonging to the phi class of GSTs. Naming convention according to Wagner et al. (2002).</t>
  </si>
  <si>
    <t>GLUTATHIONE S-TRANSFERASE PHI 9 (GSTF9)</t>
  </si>
  <si>
    <t>AT3G02920</t>
  </si>
  <si>
    <t>Replication protein A, subunit RPA32;(source:Araport11)</t>
  </si>
  <si>
    <t xml:space="preserve"> (RPA32B)</t>
  </si>
  <si>
    <t>AT4G15620</t>
  </si>
  <si>
    <t>CASP-LIKE PROTEIN 1E2 (CASPL1E2)</t>
  </si>
  <si>
    <t>AT5G20940</t>
  </si>
  <si>
    <t>AT4G15630</t>
  </si>
  <si>
    <t>CASP-LIKE PROTEIN 1E1 (CASPL1E1)</t>
  </si>
  <si>
    <t>AT3G56090</t>
  </si>
  <si>
    <t>Encodes FERRITIN 3, AtFER3.  Ferritins are a class of 24-mer multi-meric proteins found in all kingdoms of life.  Function as the main iron store in mammals.  Evidence suggests that Arabidopsis ferritins are essential to protect cells against oxidative damage, but they do not constitute the major iron pool.</t>
  </si>
  <si>
    <t>FERRITIN 3 (FER3)</t>
  </si>
  <si>
    <t>AT3G11930</t>
  </si>
  <si>
    <t>Adenine nucleotide alpha hydrolases-like superfamily protein;(source:Araport11)</t>
  </si>
  <si>
    <t>AT2G40300</t>
  </si>
  <si>
    <t>Encodes FERRITIN 4, AtFER4.  Ferritins are a class of 24-mer multi-meric proteins found in all kingdoms of life.  Function as the main iron store in mammals.  Evidence suggests that Arabidopsis ferritins are essential to protect cells against oxidative damage, but they do not constitute the major iron pool. Localize to mitochondria. Knock out mutants are not sensitive to abiotic stress.</t>
  </si>
  <si>
    <t>FERRITIN 4 (FER4)</t>
  </si>
  <si>
    <t>AT3G61460</t>
  </si>
  <si>
    <t>Encodes a novel ring finger protein and forms an N-terminal hydrophobic domain and a C-terminal RING-H2 signature. Expression is down regulated by brassinolide.</t>
  </si>
  <si>
    <t>BRASSINOSTEROID-RESPONSIVE RING-H2 (BRH1)</t>
  </si>
  <si>
    <t>AT1G25440</t>
  </si>
  <si>
    <t>B-box type zinc finger protein with CCT domain-containing protein;(source:Araport11)</t>
  </si>
  <si>
    <t>B-BOX DOMAIN PROTEIN 15 (BBX15)</t>
  </si>
  <si>
    <t>AT4G34138</t>
  </si>
  <si>
    <t>UDP-glucosyl transferase 73B1;(source:Araport11)</t>
  </si>
  <si>
    <t>UDP-GLUCOSYL TRANSFERASE 73B1 (UGT73B1)</t>
  </si>
  <si>
    <t>AT1G24575</t>
  </si>
  <si>
    <t>DEAD-box ATP-dependent RNA helicase-like protein;(source:Araport11)</t>
  </si>
  <si>
    <t>AT1G16750</t>
  </si>
  <si>
    <t>GPI-anchored adhesin-like protein, putative (Protein of unknown function, DUF547);(source:Araport11)</t>
  </si>
  <si>
    <t>AT4G06744</t>
  </si>
  <si>
    <t>AT1G68520</t>
  </si>
  <si>
    <t>B-BOX DOMAIN PROTEIN 14 (BBX14)</t>
  </si>
  <si>
    <t>AT1G31580</t>
  </si>
  <si>
    <t>Encodes cell wall protein.  ECS1 is not a Xcc750 resistance gene, but the genetic data indicate that ECS1 is linked to a locus influencing resistance to Xcc750. The mRNA is cell-to-cell mobile.</t>
  </si>
  <si>
    <t xml:space="preserve"> (ECS1)</t>
  </si>
  <si>
    <t>AT5G24780</t>
  </si>
  <si>
    <t>encodes an acid phosphatase similar to soybean vegetative storage proteins. Gene expression is induced by wounding and jasmonic acid.</t>
  </si>
  <si>
    <t>VEGETATIVE STORAGE PROTEIN 1 (VSP1)</t>
  </si>
  <si>
    <t>AT5G57685</t>
  </si>
  <si>
    <t>Encodes a member of the GDU (glutamine dumper) family proteins involved in amino acid export: At4g31730 (GDU1), At4g25760 (GDU2), At5g57685 (GDU3), At2g24762 (GDU4), At5g24920 (GDU5), At3g30725 (GDU6) and At5g38770 (GDU7).</t>
  </si>
  <si>
    <t>GLUTAMINE DUMPER 3 (GDU3)</t>
  </si>
  <si>
    <t>AT5G22620</t>
  </si>
  <si>
    <t>encodes a putative 2-carboxy-D-arabinitol 1-phosphate phosphatase</t>
  </si>
  <si>
    <t>AT4G16590</t>
  </si>
  <si>
    <t>encodes a gene similar to cellulose synthase</t>
  </si>
  <si>
    <t>CELLULOSE SYNTHASE-LIKE A01 (CSLA01)</t>
  </si>
  <si>
    <t>AT1G79410</t>
  </si>
  <si>
    <t>organic cation/carnitine transporter5;(source:Araport11)</t>
  </si>
  <si>
    <t>ORGANIC CATION/CARNITINE TRANSPORTER5 (OCT5)</t>
  </si>
  <si>
    <t>AT3G18000</t>
  </si>
  <si>
    <t>Arabidopsis thaliana N-methyltransferase-like protein mRNA. Reduce transmission through pollen.</t>
  </si>
  <si>
    <t>XIPOTL 1 (XPL1)</t>
  </si>
  <si>
    <t>AT3G15840</t>
  </si>
  <si>
    <t>Encodes a chloroplast-targeted protein localized in the stroma that is a novel component essential for NDH-mediated non-photochemical reduction of the plastoquinone pool in chlororespiratory electron transport.</t>
  </si>
  <si>
    <t>POST-ILLUMINATION CHLOROPHYLL FLUORESCENCE INCREASE (PIFI)</t>
  </si>
  <si>
    <t>AT5G23660</t>
  </si>
  <si>
    <t>Encodes a member of the SWEET sucrose efflux transporter family proteins.</t>
  </si>
  <si>
    <t xml:space="preserve"> (SWEET12)</t>
  </si>
  <si>
    <t>AT1G32330</t>
  </si>
  <si>
    <t>Member of Heat Stress Transcription Factor (Hsf) family. Negatively regulated by HSP90.2.</t>
  </si>
  <si>
    <t>HEAT SHOCK TRANSCRIPTION FACTOR A1D (HSFA1D)</t>
  </si>
  <si>
    <t>AT4G39950</t>
  </si>
  <si>
    <t>Belongs to cytochrome P450 and is involved in tryptophan metabolism. Converts Trp to indo-3-acetaldoxime (IAOx), a precursor to IAA and indole glucosinolates. The mRNA is cell-to-cell mobile.</t>
  </si>
  <si>
    <t>CYTOCHROME P450, FAMILY 79, SUBFAMILY B, POLYPEPTIDE 2 (CYP79B2)</t>
  </si>
  <si>
    <t>AT3G15170</t>
  </si>
  <si>
    <t>Encodes a transcription factor involved in shoot apical meristem formation and auxin-mediated lateral root formation. The gene is thought not to be involved in stress responses (NaCl, auxins, ethylene). &lt;i&gt;Cuc&lt;/i&gt; mutant was first recognized at the heart stage, where embryos lacking two distinct bulges of cotyledonary primordia were observed.</t>
  </si>
  <si>
    <t>CUP-SHAPED COTYLEDON1 (CUC1)</t>
  </si>
  <si>
    <t>AT5G42750</t>
  </si>
  <si>
    <t>Encodes a plasma-membrane associated phosphoprotein that interacts directly with the kinase domain of BRI1 through the evolutionarily conserved C-terminal BIM motif binding to the C-lobe of the BRI1 kinase domain. It interferes with the interaction between BRI1 with its signalling partner, the plasma membrane localised LRR-receptor kinase BAK1 by inhibiting the transphosphorylation to keep BRI1 at a basal level of activity. It is phosphorylated by BRI1 at Ser270 &amp; Ser274 and at tyrosine site Tyr211 and dissociates from plasma membrane to end up in the cytosol after phosphorylation. Its loss-of-function mutant shows higher sensitivity to BR treatment.</t>
  </si>
  <si>
    <t>BRI1 KINASE INHIBITOR 1 (BKI1)</t>
  </si>
  <si>
    <t>AT5G01600</t>
  </si>
  <si>
    <t>Encodes  a ferretin protein that is targeted to the chloroplast. Member of a Ferritin gene family. Gene expression is induced in response to iron overload and by nitric oxide. Expression of the gene is downregulated in the presence of paraquat, an inducer of photoxidative stress.</t>
  </si>
  <si>
    <t>FERRETIN 1 (FER1)</t>
  </si>
  <si>
    <t>AT5G07460</t>
  </si>
  <si>
    <t>ubiquitous enzyme that repairs oxidatively damaged proteins. Methionine sulfoxide reductase activity. Mutant lacking reductase activity showed increased protein oxidation, nitration and glycation of specific amino acid residues during darkness.</t>
  </si>
  <si>
    <t>PEPTIDEMETHIONINE SULFOXIDE REDUCTASE 2 (PMSR2)</t>
  </si>
  <si>
    <t>AT1G75750</t>
  </si>
  <si>
    <t>GA-responsive GAST1 protein homolog regulated by BR and GA antagonistically.  Possibly involved in cell elongation based on expression data The mRNA is cell-to-cell mobile.</t>
  </si>
  <si>
    <t>GAST1 PROTEIN HOMOLOG 1 (GASA1)</t>
  </si>
  <si>
    <t>AT1G52040</t>
  </si>
  <si>
    <t>Encodes myrosinase-binding protein expressed in flowers.</t>
  </si>
  <si>
    <t>MYROSINASE-BINDING PROTEIN 1 (MBP1)</t>
  </si>
  <si>
    <t>AT3G20520</t>
  </si>
  <si>
    <t>Encodes a member of the glycerophosphodiester phosphodiesterase like (GDPD-like) family.</t>
  </si>
  <si>
    <t>SHV3-LIKE 3 (SVL3)</t>
  </si>
  <si>
    <t>AT2G36430</t>
  </si>
  <si>
    <t>transmembrane protein, putative (DUF247);(source:Araport11)</t>
  </si>
  <si>
    <t>AT4G30270</t>
  </si>
  <si>
    <t>encodes a protein similar to endo xyloglucan transferase in sequence. It is also very similar to BRU1 in soybean, which is involved in brassinosteroid response.</t>
  </si>
  <si>
    <t>XYLOGLUCAN ENDOTRANSGLUCOSYLASE/HYDROLASE 24 (XTH24)</t>
  </si>
  <si>
    <t>AT5G20670</t>
  </si>
  <si>
    <t>DUF1677 family protein (DUF1677);(source:Araport11)</t>
  </si>
  <si>
    <t>AT5G50335</t>
  </si>
  <si>
    <t>AT4G01080</t>
  </si>
  <si>
    <t>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t>
  </si>
  <si>
    <t>TRICHOME BIREFRINGENCE-LIKE 26 (TBL26)</t>
  </si>
  <si>
    <t>AT3G28270</t>
  </si>
  <si>
    <t>AFL1 was first identified by immunoscreening an Arabidopsis expression library with antisera recognizing mammalian &amp;#946;1-integrin. It is a peripheral membrane protein associated with endomembranes and plasmamembrane. Based on overexpression and knockdown phenotypes, AFL1 is postulated to function in regulation of growth and proline accumulation in response to drought. AFL1 protein co-localizes with clatharin coated vesicles and has been shown to interact with itself and several endomembrane associated proteins.</t>
  </si>
  <si>
    <t>AT14A-LIKE1 (AFL1)</t>
  </si>
  <si>
    <t>AT4G13770</t>
  </si>
  <si>
    <t>Encodes a cytochrome p450 enzyme that catalyzes the initial conversion of aldoximes to thiohydroximates in the synthesis of glucosinolates not derived from tryptophan.   Also has a role in auxin homeostasis.</t>
  </si>
  <si>
    <t>CYTOCHROME P450, FAMILY 83, SUBFAMILY A, POLYPEPTIDE 1 (CYP83A1)</t>
  </si>
  <si>
    <t>AT4G23600</t>
  </si>
  <si>
    <t>Encodes cystine lyase which is expected to be involved in amino acid metabolism, providing the plant with cysteine and the generation of precursors of ethylene biosynthesis.  mRNA levels are elevated in response to wounding.</t>
  </si>
  <si>
    <t>CORONATINE INDUCED 1 (CORI3)</t>
  </si>
  <si>
    <t>AT3G55310</t>
  </si>
  <si>
    <t>AT5G65080</t>
  </si>
  <si>
    <t>Is upregulated during vernalization and regulates flowering time. Encodes MADS-domain protein. Two variants encoding proteins of 198 and 184 amino acids have been reported.</t>
  </si>
  <si>
    <t>MADS AFFECTING FLOWERING 5 (MAF5)</t>
  </si>
  <si>
    <t>AT2G29500</t>
  </si>
  <si>
    <t>HSP20-like chaperones superfamily protein;(source:Araport11)</t>
  </si>
  <si>
    <t>AT1G18193</t>
  </si>
  <si>
    <t>AT2G05380</t>
  </si>
  <si>
    <t>glycine-rich protein 3 short isoform (GRP3S) mRNA, complete The mRNA is cell-to-cell mobile.</t>
  </si>
  <si>
    <t>GLYCINE-RICH PROTEIN 3 SHORT ISOFORM (GRP3S)</t>
  </si>
  <si>
    <t>AT2G21640</t>
  </si>
  <si>
    <t>Encodes a protein of unknown function that is a marker for oxidative stress response.Expression in rosette leaves is activated by high concentration of boron.</t>
  </si>
  <si>
    <t>AT3G46900</t>
  </si>
  <si>
    <t>encodes a member of copper transporter family and functionally complements a high affinity copper transporter mutant in yeast</t>
  </si>
  <si>
    <t>COPPER TRANSPORTER 2 (COPT2)</t>
  </si>
  <si>
    <t>AT5G62730</t>
  </si>
  <si>
    <t>AT4G15690</t>
  </si>
  <si>
    <t>Thioredoxin superfamily protein;(source:Araport11)</t>
  </si>
  <si>
    <t xml:space="preserve"> (GRXS5)</t>
  </si>
  <si>
    <t>AT2G43610</t>
  </si>
  <si>
    <t>Chitinase family protein;(source:Araport11)</t>
  </si>
  <si>
    <t>AT5G44580</t>
  </si>
  <si>
    <t>AT5G24420</t>
  </si>
  <si>
    <t>Encodes a cytosolic 6-phosphogluconolactonase (PGL) thought to be involved in the oxidative pentose-phosphate pathway (OPPP).</t>
  </si>
  <si>
    <t>6-PHOSPHOGLUCONOLACTONASE 5 (PGL5)</t>
  </si>
  <si>
    <t>AT3G43670</t>
  </si>
  <si>
    <t>Copper amine oxidase family protein;(source:Araport11)</t>
  </si>
  <si>
    <t>AT1G35310</t>
  </si>
  <si>
    <t>MLP-like protein 168;(source:Araport11)</t>
  </si>
  <si>
    <t>MLP-LIKE PROTEIN 168 (MLP168)</t>
  </si>
  <si>
    <t>AT5G18270</t>
  </si>
  <si>
    <t>NAC domain containing protein 87;(source:Araport11)</t>
  </si>
  <si>
    <t>ARABIDOPSIS NAC DOMAIN CONTAINING PROTEIN 87 (ANAC087)</t>
  </si>
  <si>
    <t>AT4G25260</t>
  </si>
  <si>
    <t>Plant invertase/pectin methylesterase inhibitor superfamily protein;(source:Araport11)</t>
  </si>
  <si>
    <t>AT2G18690</t>
  </si>
  <si>
    <t>AT3G28740</t>
  </si>
  <si>
    <t>Encodes a member of the cytochrome p450 family. Expression is upregulated in response to cis-jasmonate treatment. Overexpression induces synthesis of volatile compounds that affect chemical ecology and insect interactions.</t>
  </si>
  <si>
    <t>CYTOCHROME P450, FAMILY 81, SUBFAMILY D, POLYPEPTIDE 11 (CYP81D11)</t>
  </si>
  <si>
    <t>AT1G20680</t>
  </si>
  <si>
    <t>transport/golgi organization-like protein (DUF833);(source:Araport11)</t>
  </si>
  <si>
    <t>AT3G57950</t>
  </si>
  <si>
    <t>cotton fiber protein;(source:Araport11)</t>
  </si>
  <si>
    <t>AT2G25450</t>
  </si>
  <si>
    <t>encodes a protein whose sequence is similar to ACC oxidase</t>
  </si>
  <si>
    <t>AT1G76790</t>
  </si>
  <si>
    <t>Encodes a protein with similarity to N-acetylserotonin O-methyltransferase (ASMT) but it does not have ASMT activity in vitro.</t>
  </si>
  <si>
    <t>INDOLE GLUCOSINOLATE O-METHYLTRANSFERASE 5 (IGMT5)</t>
  </si>
  <si>
    <t>AT3G22600</t>
  </si>
  <si>
    <t>GLYCOSYLPHOSPHATIDYLINOSITOL-ANCHORED LIPID PROTEIN TRANSFER 5 (LTPG5)</t>
  </si>
  <si>
    <t>AT4G34135</t>
  </si>
  <si>
    <t>The At4g34135 gene encodes a flavonol 7-O-glucosyltransferase (EC 2.4.1.237) that glucosylates also with a 20 fold lower activity flavonols (kaempferol and quercetin) at the 3-O-position.</t>
  </si>
  <si>
    <t>UDP-GLUCOSYLTRANSFERASE 73B2 (UGT73B2)</t>
  </si>
  <si>
    <t>AT5G09530</t>
  </si>
  <si>
    <t>The gene encodes a unique protein which contains 36 repeats of a unique pentapeptide (Pro-Glu-Leu|Ile|Val-Pro-Lys). It has been shown tobe involved in growth and development.</t>
  </si>
  <si>
    <t>PRO-GLU-LEU|ILE|VAL-PRO-LYS 1 (PELPK1)</t>
  </si>
  <si>
    <t>AT5G24920</t>
  </si>
  <si>
    <t>GLUTAMINE DUMPER 5 (GDU5)</t>
  </si>
  <si>
    <t>AT1G02820</t>
  </si>
  <si>
    <t>Late embryogenesis abundant 3 (LEA3) family protein;(source:Araport11)</t>
  </si>
  <si>
    <t>LATE EMBRYOGENESIS ABUNDANT 3 (LEA3)</t>
  </si>
  <si>
    <t>AT2G43100</t>
  </si>
  <si>
    <t>isopropylmalate isomerase 2;(source:Araport11)</t>
  </si>
  <si>
    <t>ISOPROPYLMALATE ISOMERASE 2 (IPMI2)</t>
  </si>
  <si>
    <t>AT5G63560</t>
  </si>
  <si>
    <t>FATTY ALCOHOL:CAFFEOYL-COA CAFFEOYL TRANSFERASE (FACT)</t>
  </si>
  <si>
    <t>AT1G65970</t>
  </si>
  <si>
    <t>thioredoxin-dependent peroxidase 2</t>
  </si>
  <si>
    <t>THIOREDOXIN-DEPENDENT PEROXIDASE 2 (TPX2)</t>
  </si>
  <si>
    <t>AT3G04720</t>
  </si>
  <si>
    <t>Encodes a protein similar to the antifungal chitin-binding protein hevein from rubber tree latex. mRNA levels increase in response to ethylene and turnip crinkle virus infection. The mRNA is cell-to-cell mobile.</t>
  </si>
  <si>
    <t>PATHOGENESIS-RELATED 4 (PR4)</t>
  </si>
  <si>
    <t>AT1G72290</t>
  </si>
  <si>
    <t>Encodes a Kunitz-protease inhibitor, a water-soluble chlorophyll protein involved in herbivore resistance activation.</t>
  </si>
  <si>
    <t>WATER-SOLUBLE CHLOROPHYLL PROTEIN (ATWSCP)</t>
  </si>
  <si>
    <t>AT5G39610</t>
  </si>
  <si>
    <t>Encodes a NAC-domain transcription factor. Positively regulates aging-induced cell death and senescence in leaves.  This gene is upregulated in response to salt stress in wildtype as well as NTHK1 transgenic lines although in the latter case the induction was drastically reduced. It was also upregulated by ABA, ACC and NAA treatment, although in the latter two cases, the induction occurred relatively late when compared with NaCl or ABA treatments. Note: this protein (AtNAC6) on occasion has also been referred to as AtNAC2, not to be confused with the AtNAC2 found at locus AT3G15510.</t>
  </si>
  <si>
    <t>NAC DOMAIN CONTAINING PROTEIN  6 (NAC6)</t>
  </si>
  <si>
    <t>AT4G26950</t>
  </si>
  <si>
    <t>senescence regulator (Protein of unknown function, DUF584);(source:Araport11)</t>
  </si>
  <si>
    <t>AT5G05340</t>
  </si>
  <si>
    <t>Encodes a protein with sequence similarity to peroxidases that is involved in lignin biosynthesis. Loss of function mutations show abnormal development of xylem fibers and reduced levels of lignin biosynthetic enxymes.</t>
  </si>
  <si>
    <t>PEROXIDASE 52 (PRX52)</t>
  </si>
  <si>
    <t>AT3G19390</t>
  </si>
  <si>
    <t>Granulin repeat cysteine protease family protein;(source:Araport11)</t>
  </si>
  <si>
    <t>AT5G24160</t>
  </si>
  <si>
    <t>squalene monooxygenase 6;(source:Araport11)</t>
  </si>
  <si>
    <t>SQUALENE MONOXYGENASE 6 (SQE6)</t>
  </si>
  <si>
    <t>AT2G34700</t>
  </si>
  <si>
    <t>Pollen Ole e 1 allergen and extensin family protein;(source:Araport11)</t>
  </si>
  <si>
    <t>AT5G42830</t>
  </si>
  <si>
    <t>AT3G01080</t>
  </si>
  <si>
    <t>member of WRKY Transcription Factor; Group I</t>
  </si>
  <si>
    <t>WRKY DNA-BINDING PROTEIN 58 (WRKY58)</t>
  </si>
  <si>
    <t>AT5G41040</t>
  </si>
  <si>
    <t>Encodes a feruloyl-CoA transferase required for suberin synthesis. Has feruloyl-CoA-dependent feruloyl transferase activity towards substrates with a primary alcohol.</t>
  </si>
  <si>
    <t>REDUCED LEVELS OF WALL-BOUND PHENOLICS 1 (RWP1)</t>
  </si>
  <si>
    <t>AT5G58860</t>
  </si>
  <si>
    <t>Encodes a member of the CYP86A subfamily of cytochrome p450 genes.  Expressed significantly only in root tissue.</t>
  </si>
  <si>
    <t>CYTOCHROME P450, FAMILY 86, SUBFAMILY A, POLYPEPTIDE 1 (CYP86A1)</t>
  </si>
  <si>
    <t>AT2G20800</t>
  </si>
  <si>
    <t>NAD(P)H dehydrogenase B4;(source:Araport11)</t>
  </si>
  <si>
    <t>NAD(P)H DEHYDROGENASE B4 (NDB4)</t>
  </si>
  <si>
    <t>AT1G56320</t>
  </si>
  <si>
    <t>AT5G50443</t>
  </si>
  <si>
    <t>AT1G62560</t>
  </si>
  <si>
    <t>belongs to the flavin-monooxygenase (FMO) family, encodes a glucosinolate S-oxygenase that catalyzes the conversion of methylthioalkyl glucosinolates to methylsulfinylalkyl glucosinolates The mRNA is cell-to-cell mobile.</t>
  </si>
  <si>
    <t>FLAVIN-MONOOXYGENASE GLUCOSINOLATE S-OXYGENASE 3 (FMO GS-OX3)</t>
  </si>
  <si>
    <t>AT3G52780</t>
  </si>
  <si>
    <t>Purple acid phosphatases superfamily protein;(source:Araport11)</t>
  </si>
  <si>
    <t xml:space="preserve"> (PAP20)</t>
  </si>
  <si>
    <t>AT3G28300</t>
  </si>
  <si>
    <t>Possesses a transmembrane domain and a small region that has sequence similarities to integrins from fungi, insects and humans. Is localized to plasma membrane and cytoplasm.</t>
  </si>
  <si>
    <t xml:space="preserve"> (AT14A)</t>
  </si>
  <si>
    <t>AT3G28290</t>
  </si>
  <si>
    <t>Encodes a protein with sequence similarity to integrins. Localized to the cytoplasm and plasma membrane. Expressed in all tissues assayed.</t>
  </si>
  <si>
    <t>AT3G62730</t>
  </si>
  <si>
    <t>desiccation-like protein;(source:Araport11)</t>
  </si>
  <si>
    <t>AT5G09480</t>
  </si>
  <si>
    <t>AT2G40370</t>
  </si>
  <si>
    <t>putative laccase, a member of laccase family of genes (17 members in Arabidopsis).</t>
  </si>
  <si>
    <t>LACCASE 5 (LAC5)</t>
  </si>
  <si>
    <t>AT2G25940</t>
  </si>
  <si>
    <t>Encodes a vacuolar processing enzyme belonging to a novel group of cysteine proteinases that is expressed in vegetative organs and is upregulated in association with various types of cell death and under stressed conditions.</t>
  </si>
  <si>
    <t>ALPHA-VACUOLAR PROCESSING ENZYME (ALPHA-VPE)</t>
  </si>
  <si>
    <t>AT4G26200</t>
  </si>
  <si>
    <t>Member of a family of proteins in Arabidopsis that encode 1-Amino-cyclopropane-1-carboxylate synthase, an enzyme involved in ethylene biosynthesis. Not expressed in response to IAA.</t>
  </si>
  <si>
    <t>1-AMINO-CYCLOPROPANE-1-CARBOXYLATE SYNTHASE 7 (ACS7)</t>
  </si>
  <si>
    <t>AT5G66390</t>
  </si>
  <si>
    <t>Encodes a peroxidase that is involved in lignin biosynthesis.</t>
  </si>
  <si>
    <t>PEROXIDASE 72 (PRX72)</t>
  </si>
  <si>
    <t>AT1G24625</t>
  </si>
  <si>
    <t>Encodes a zinc finger protein containing only a single zinc finger.</t>
  </si>
  <si>
    <t>ZINC FINGER PROTEIN 7 (ZFP7)</t>
  </si>
  <si>
    <t>AT5G23010</t>
  </si>
  <si>
    <t>Encodes a methylthioalkylmalate synthase, catalyzes the condensation reactions of the first two rounds of methionine chain elongation in the biosynthesis of methionine-derived glucosinolates. The mRNA is cell-to-cell mobile.</t>
  </si>
  <si>
    <t>METHYLTHIOALKYLMALATE SYNTHASE 1 (MAM1)</t>
  </si>
  <si>
    <t>AT3G55180</t>
  </si>
  <si>
    <t xml:space="preserve"> (MAGL10)</t>
  </si>
  <si>
    <t>AT4G26150</t>
  </si>
  <si>
    <t>Encodes a member of the GATA factor family of zinc finger transcription factors. Modulate chlorophyll biosynthesis and glutamate synthase (GLU1/Fd-GOGAT) expression.</t>
  </si>
  <si>
    <t>CYTOKININ-RESPONSIVE GATA FACTOR 1 (CGA1)</t>
  </si>
  <si>
    <t>AT2G18370</t>
  </si>
  <si>
    <t>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t>
  </si>
  <si>
    <t>AT3G58550</t>
  </si>
  <si>
    <t>AT1G75945</t>
  </si>
  <si>
    <t>AT4G36430</t>
  </si>
  <si>
    <t>Peroxidase superfamily protein;(source:Araport11)</t>
  </si>
  <si>
    <t>AT2G18150</t>
  </si>
  <si>
    <t>AT4G12960</t>
  </si>
  <si>
    <t>Gamma interferon responsive lysosomal thiol (GILT) reductase family protein;(source:Araport11)</t>
  </si>
  <si>
    <t>GAMMA-INTERFERON-RESPONSIVE LYSOSOMAL THIOL REDUCTASE (GILT)</t>
  </si>
  <si>
    <t>AT3G06390</t>
  </si>
  <si>
    <t>CASP-LIKE PROTEIN 1D2 (CASPL1D2)</t>
  </si>
  <si>
    <t>AT3G46070</t>
  </si>
  <si>
    <t>C2H2-type zinc finger family protein;(source:Araport11)</t>
  </si>
  <si>
    <t>AT5G06740</t>
  </si>
  <si>
    <t>Concanavalin A-like lectin protein kinase family protein;(source:Araport11)</t>
  </si>
  <si>
    <t>L-TYPE LECTIN RECEPTOR KINASE S.5 (LECRK-S.5)</t>
  </si>
  <si>
    <t>AT2G38380</t>
  </si>
  <si>
    <t>AT1G26762</t>
  </si>
  <si>
    <t>AT3G48080</t>
  </si>
  <si>
    <t>AT1G24430</t>
  </si>
  <si>
    <t>AT3G09240</t>
  </si>
  <si>
    <t>kinase with tetratricopeptide repeat domain-containing protein;(source:Araport11)</t>
  </si>
  <si>
    <t>BRASSINOSTEROID-SIGNALING KINASE 9 (BSK9)</t>
  </si>
  <si>
    <t>AT3G20380</t>
  </si>
  <si>
    <t>TRAF-like family protein;(source:Araport11)</t>
  </si>
  <si>
    <t>AT5G43066</t>
  </si>
  <si>
    <t>Name</t>
    <phoneticPr fontId="1" type="noConversion"/>
  </si>
  <si>
    <t>Description</t>
    <phoneticPr fontId="1" type="noConversion"/>
  </si>
  <si>
    <t>Bin Name</t>
    <phoneticPr fontId="1" type="noConversion"/>
  </si>
  <si>
    <t>Gene symbols</t>
    <phoneticPr fontId="1" type="noConversion"/>
  </si>
  <si>
    <t>Sequence</t>
    <phoneticPr fontId="1" type="noConversion"/>
  </si>
  <si>
    <t>AAGATGATAAAGTCACGGACAAAGC</t>
  </si>
  <si>
    <t>CCGAACTCGACGCAACTTC</t>
  </si>
  <si>
    <t>AAGGTACCCTACTCTTTCGAAGTGAAGC</t>
  </si>
  <si>
    <t>GAGAGAGCACCAGCCATCATTA</t>
  </si>
  <si>
    <t>CCCTCTCTGTCTCTGCGACAA</t>
  </si>
  <si>
    <t>AAAAAGCTTCTAGTCCAATAATGTGAGTC</t>
  </si>
  <si>
    <t>AAACTGCAGTTTGTTTAGATATTGTAGGA</t>
  </si>
  <si>
    <t>AAATCTAGAATGCAGGCAAGTGAAACAGA</t>
  </si>
  <si>
    <t>AAAGGTACCGATCGTTCAAACATTTGGCA</t>
  </si>
  <si>
    <t>AAAGAGCTCGATCTAGTAACATAGATGAC</t>
  </si>
  <si>
    <t>AAAGCGGCCGCATGCAGGCAAGTGAAACAG</t>
  </si>
  <si>
    <t>AAAGTCGACCTACTCTTTCGAAGTGAAGC</t>
  </si>
  <si>
    <t>AAAGGATCCATGGCAAGTGAAACAGAGA</t>
  </si>
  <si>
    <t>AAAGAATTCCTACCCTTTCAAAGGAATACC</t>
  </si>
  <si>
    <t>AGTAGTGGTTCCAATGCCATTCAC</t>
  </si>
  <si>
    <t>AAGCAATGCCTCAGAGCCTATG</t>
  </si>
  <si>
    <t>TCGCTTGTTCCCAGGATAACC</t>
  </si>
  <si>
    <t>TTCCAGCAACGAGTTCCTTACG</t>
  </si>
  <si>
    <t>GCCATCGTTGAGAAAGAACATCTT</t>
  </si>
  <si>
    <t>AACCCATTTGAGCCACCAGAC</t>
  </si>
  <si>
    <t>ATCCACTGGAAAGTCCGGTCTA</t>
  </si>
  <si>
    <t>GAATAGCCTAACCACAGTCTGAACC</t>
  </si>
  <si>
    <t>Used for</t>
    <phoneticPr fontId="1" type="noConversion"/>
  </si>
  <si>
    <t>Expression vector</t>
    <phoneticPr fontId="1" type="noConversion"/>
  </si>
  <si>
    <t>Protein purification</t>
    <phoneticPr fontId="1" type="noConversion"/>
  </si>
  <si>
    <t>Realtime PCR</t>
    <phoneticPr fontId="1" type="noConversion"/>
  </si>
  <si>
    <t>BnaA.MAGL5.a</t>
    <phoneticPr fontId="1" type="noConversion"/>
  </si>
  <si>
    <t>BnaA.MAGL6.a</t>
    <phoneticPr fontId="1" type="noConversion"/>
  </si>
  <si>
    <t>BnaA02g18410D</t>
    <phoneticPr fontId="1" type="noConversion"/>
  </si>
  <si>
    <t>BnaA04g23090D</t>
    <phoneticPr fontId="1" type="noConversion"/>
  </si>
  <si>
    <t>BnA9_LP</t>
    <phoneticPr fontId="1" type="noConversion"/>
  </si>
  <si>
    <t>BnA9_RP</t>
    <phoneticPr fontId="1" type="noConversion"/>
  </si>
  <si>
    <t>BnaC.MAGL8.a_LP</t>
    <phoneticPr fontId="1" type="noConversion"/>
  </si>
  <si>
    <t>BnaC.MAGL8.a_RP</t>
    <phoneticPr fontId="1" type="noConversion"/>
  </si>
  <si>
    <t>NosT_LP</t>
    <phoneticPr fontId="1" type="noConversion"/>
  </si>
  <si>
    <t>NosT_RP</t>
    <phoneticPr fontId="1" type="noConversion"/>
  </si>
  <si>
    <t>BnaC.MAGL8.a_LP</t>
    <phoneticPr fontId="1" type="noConversion"/>
  </si>
  <si>
    <t>BnaC.MAGL8_RP</t>
    <phoneticPr fontId="1" type="noConversion"/>
  </si>
  <si>
    <t>AtMAGL8_LP</t>
    <phoneticPr fontId="1" type="noConversion"/>
  </si>
  <si>
    <t>AtMAGL8_RP</t>
    <phoneticPr fontId="1" type="noConversion"/>
  </si>
  <si>
    <t>CYP704P1_LP</t>
    <phoneticPr fontId="1" type="noConversion"/>
  </si>
  <si>
    <t>CYP704P1_RP</t>
    <phoneticPr fontId="1" type="noConversion"/>
  </si>
  <si>
    <t>AMS_LP</t>
  </si>
  <si>
    <t>AMS_RP</t>
  </si>
  <si>
    <t>CYP98A8_LP</t>
  </si>
  <si>
    <t>CYP98A8_RP</t>
  </si>
  <si>
    <t>TEM1_LP</t>
  </si>
  <si>
    <t>TEM1_RP</t>
  </si>
  <si>
    <t>AT3G58550_LP</t>
  </si>
  <si>
    <t>AT3G58550_RP</t>
  </si>
  <si>
    <t>BnaC.MAGL8.a_RT_LP</t>
    <phoneticPr fontId="1" type="noConversion"/>
  </si>
  <si>
    <t>BnaC.MAGL8.a_RT_RP</t>
    <phoneticPr fontId="1" type="noConversion"/>
  </si>
  <si>
    <t>Lipid substrates</t>
    <phoneticPr fontId="1" type="noConversion"/>
  </si>
  <si>
    <t>MAG</t>
    <phoneticPr fontId="1" type="noConversion"/>
  </si>
  <si>
    <t>16:0</t>
    <phoneticPr fontId="1" type="noConversion"/>
  </si>
  <si>
    <t>source</t>
    <phoneticPr fontId="1" type="noConversion"/>
  </si>
  <si>
    <t>16:1</t>
    <phoneticPr fontId="1" type="noConversion"/>
  </si>
  <si>
    <t>18:1</t>
    <phoneticPr fontId="1" type="noConversion"/>
  </si>
  <si>
    <t>18:2</t>
    <phoneticPr fontId="1" type="noConversion"/>
  </si>
  <si>
    <t>Sigma-Aldrich</t>
    <phoneticPr fontId="1" type="noConversion"/>
  </si>
  <si>
    <t>Darmor_ID</t>
    <phoneticPr fontId="1" type="noConversion"/>
  </si>
  <si>
    <t>Gene_Name</t>
    <phoneticPr fontId="1" type="noConversion"/>
  </si>
  <si>
    <t xml:space="preserve">BnA9 </t>
    <phoneticPr fontId="1" type="noConversion"/>
  </si>
  <si>
    <t>BnaA08g25460D</t>
    <phoneticPr fontId="1" type="noConversion"/>
  </si>
  <si>
    <t>BnaA.MAGL1.a</t>
    <phoneticPr fontId="1" type="noConversion"/>
  </si>
  <si>
    <t>BnaA07g22650D</t>
    <phoneticPr fontId="1" type="noConversion"/>
  </si>
  <si>
    <t>BnaA.MAGL4.a</t>
    <phoneticPr fontId="1" type="noConversion"/>
  </si>
  <si>
    <t>BnaC03g22090D</t>
    <phoneticPr fontId="1" type="noConversion"/>
  </si>
  <si>
    <t>BnaA.MAGL8.b</t>
    <phoneticPr fontId="1" type="noConversion"/>
  </si>
  <si>
    <t>BnaA04g29600D</t>
    <phoneticPr fontId="1" type="noConversion"/>
  </si>
  <si>
    <t>BnaA.MAGL9.a</t>
    <phoneticPr fontId="1" type="noConversion"/>
  </si>
  <si>
    <t>BnaC08g14710D</t>
    <phoneticPr fontId="1" type="noConversion"/>
  </si>
  <si>
    <t>BnaC.MAGL1.b</t>
    <phoneticPr fontId="1" type="noConversion"/>
  </si>
  <si>
    <t>BnaC08g26060D</t>
    <phoneticPr fontId="1" type="noConversion"/>
  </si>
  <si>
    <t>BnaC.MAGL10.a</t>
    <phoneticPr fontId="1" type="noConversion"/>
  </si>
  <si>
    <t>BnaC08g32530D</t>
    <phoneticPr fontId="1" type="noConversion"/>
  </si>
  <si>
    <t>BnaC.MAGL12.b</t>
    <phoneticPr fontId="1" type="noConversion"/>
  </si>
  <si>
    <t>BnaC09g44950D</t>
    <phoneticPr fontId="1" type="noConversion"/>
  </si>
  <si>
    <t>BnaC.MAGL13.a</t>
    <phoneticPr fontId="1" type="noConversion"/>
  </si>
  <si>
    <t>BnaCnng09810D</t>
    <phoneticPr fontId="1" type="noConversion"/>
  </si>
  <si>
    <t>BnaC.MAGL5.a</t>
    <phoneticPr fontId="1" type="noConversion"/>
  </si>
  <si>
    <t>BnaC04g46320D</t>
    <phoneticPr fontId="1" type="noConversion"/>
  </si>
  <si>
    <t>BnaC.MAGL8.a</t>
    <phoneticPr fontId="1" type="noConversion"/>
  </si>
  <si>
    <t>BnaC04g51170D</t>
    <phoneticPr fontId="1" type="noConversion"/>
  </si>
  <si>
    <t>BnaC.MAGL9.a</t>
    <phoneticPr fontId="1" type="noConversion"/>
  </si>
  <si>
    <t>BnaA09g34870D</t>
    <phoneticPr fontId="1" type="noConversion"/>
  </si>
  <si>
    <t>BnaA.MAGL10.a</t>
    <phoneticPr fontId="1" type="noConversion"/>
  </si>
  <si>
    <t>BnaA10g20920D</t>
    <phoneticPr fontId="1" type="noConversion"/>
  </si>
  <si>
    <t>BnaA.MAGL13.b</t>
    <phoneticPr fontId="1" type="noConversion"/>
  </si>
  <si>
    <t>Geneid</t>
  </si>
  <si>
    <t>direction</t>
    <phoneticPr fontId="1" type="noConversion"/>
  </si>
  <si>
    <t>Gene.Model.Name</t>
  </si>
  <si>
    <t>Gene.Model.Description</t>
  </si>
  <si>
    <t>Gene.Model.Type</t>
  </si>
  <si>
    <t>Primary.Gene.Symbol</t>
  </si>
  <si>
    <t>protein_coding</t>
  </si>
  <si>
    <t xml:space="preserve"> (F-ATMBP);MYROSINASE-BINDING PROTEIN 2 (MBP2); (MBP1.2)</t>
  </si>
  <si>
    <t>MYROSINASE-BINDING PROTEIN 1 (MBP1); (ATMBP)</t>
  </si>
  <si>
    <t>ORGANIC CATION/CARNITINE TRANSPORTER5 (OCT5);ORGANIC CATION/CARNITINE TRANSPORTER5 (AtOCT5)</t>
  </si>
  <si>
    <t>GLUTATHIONE S-TRANSFERASE PHI 9 (ATGSTF9);GLUTATHIONE S-TRANSFERASE PHI 9 (GSTF9); (ATGSTF7); (GLUTTR)</t>
  </si>
  <si>
    <t>LIPOXYGENASE 2 (LOX2);ARABIODOPSIS THALIANA LIPOXYGENASE 2 (ATLOX2)</t>
  </si>
  <si>
    <t>JASMONIC ACID RESPONSIVE 2 (JR2);CORONATINE INDUCED 1 (CORI3)</t>
  </si>
  <si>
    <t>ARABIDOPSIS THALIANA WRKY DNA-BINDING PROTEIN 18 (ATWRKY18);WRKY DNA-BINDING PROTEIN 18 (WRKY18)</t>
  </si>
  <si>
    <t>ARABIDOPSIS THALIANA METHIONINE SULFOXIDE REDUCTASE 2 (ATMSRA2);PEPTIDEMETHIONINE SULFOXIDE REDUCTASE 2 (PMSR2)</t>
  </si>
  <si>
    <t xml:space="preserve"> (ATAF2);ARABIDOPSIS NAC DOMAIN CONTAINING PROTEIN 81 (anac081)</t>
  </si>
  <si>
    <t>PHOSPHORIBOSYLANTHRANILATE TRANSFERASE 1 (pat1);TRYPTOPHAN BIOSYNTHESIS 1 (TRP1)</t>
  </si>
  <si>
    <t xml:space="preserve"> (ATVSP1);VEGETATIVE STORAGE PROTEIN 1 (VSP1)</t>
  </si>
  <si>
    <t xml:space="preserve"> (ERF019); (ATERF019)</t>
  </si>
  <si>
    <t>B-BOX DOMAIN PROTEIN 32 (BBX32);EMF1-INTERACTING PROTEIN 6 (EIP6); (ATBBX32)</t>
  </si>
  <si>
    <t>GLYCEROL-3-PHOSPHATE SN-2-ACYLTRANSFERASE 3 (GPAT3);GLYCEROL-3-PHOSPHATE SN-2-ACYLTRANSFERASE 3 (ATGPAT3)</t>
  </si>
  <si>
    <t>Enzyme ID</t>
  </si>
  <si>
    <t>TAIR_ID</t>
  </si>
  <si>
    <t>1.1.1.195</t>
  </si>
  <si>
    <t>1.11.1.7</t>
  </si>
  <si>
    <t>1.14.13.-</t>
  </si>
  <si>
    <t>2.1.1-</t>
  </si>
  <si>
    <t>TAPETUM-SPECIFIC METHYLTRANSFERASE 1 (ATTSM1); (TSM1)</t>
  </si>
  <si>
    <t>3.2.1.21</t>
  </si>
  <si>
    <t>BETA GLUCOSIDASE 20 (BGLU20); (ATA27)</t>
  </si>
  <si>
    <t>Glycosyl hydrolase family protein</t>
  </si>
  <si>
    <t>PEROXIDASE 15 (PRX15)</t>
    <phoneticPr fontId="1" type="noConversion"/>
  </si>
  <si>
    <t>PEROXIDASE 22 (PRX22)</t>
    <phoneticPr fontId="1" type="noConversion"/>
  </si>
  <si>
    <t>PEROXIDASE 49 (PRX49)</t>
    <phoneticPr fontId="1" type="noConversion"/>
  </si>
  <si>
    <t>W1</t>
    <phoneticPr fontId="1" type="noConversion"/>
  </si>
  <si>
    <t>W2</t>
    <phoneticPr fontId="1" type="noConversion"/>
  </si>
  <si>
    <t>W3</t>
    <phoneticPr fontId="1" type="noConversion"/>
  </si>
  <si>
    <t>O1</t>
    <phoneticPr fontId="1" type="noConversion"/>
  </si>
  <si>
    <t>O2</t>
    <phoneticPr fontId="1" type="noConversion"/>
  </si>
  <si>
    <t>O3</t>
    <phoneticPr fontId="1" type="noConversion"/>
  </si>
  <si>
    <t>baseMean</t>
    <phoneticPr fontId="1" type="noConversion"/>
  </si>
  <si>
    <t>log2FoldChange</t>
    <phoneticPr fontId="1" type="noConversion"/>
  </si>
  <si>
    <t>ACOS5</t>
  </si>
  <si>
    <t>AT1G62940</t>
  </si>
  <si>
    <t>CYP703A2</t>
  </si>
  <si>
    <t>AT1G01280</t>
  </si>
  <si>
    <t>CYP704B1</t>
  </si>
  <si>
    <t>PKSB</t>
  </si>
  <si>
    <t>AT4G34850</t>
  </si>
  <si>
    <t>PKSA</t>
  </si>
  <si>
    <t>AT1G02050</t>
  </si>
  <si>
    <t>TKPR1</t>
  </si>
  <si>
    <t>AT4G35420</t>
  </si>
  <si>
    <t>TKPR2</t>
  </si>
  <si>
    <t>AT1G68540</t>
  </si>
  <si>
    <t>AT5G56110</t>
  </si>
  <si>
    <t>DYT1</t>
  </si>
  <si>
    <t>AT4G21330</t>
  </si>
  <si>
    <t>bHLH010</t>
  </si>
  <si>
    <t>AT2G31220</t>
  </si>
  <si>
    <t>bHLH089</t>
  </si>
  <si>
    <t>AT1G06170</t>
  </si>
  <si>
    <t>bHLH091</t>
  </si>
  <si>
    <t>yes</t>
  </si>
  <si>
    <t>no</t>
  </si>
  <si>
    <t>AT3G28740b</t>
    <phoneticPr fontId="1" type="noConversion"/>
  </si>
  <si>
    <t>metal handling.binding, chelation and storage</t>
  </si>
  <si>
    <t>Symbols: ATFER4 | ATFER4 (ferritin 4); binding / ferric iron binding / oxidoreductase/ transition metal ion binding | chr2:16831293-16833280 REVERSE</t>
  </si>
  <si>
    <t>Symbols: ATFER3 | ATFER3 (ferritin 3); binding / ferric iron binding / oxidoreductase/ transition metal ion binding | chr3:20814047-20816035 REVERSE</t>
  </si>
  <si>
    <t>Symbols: ATFER1, FER1 | ATFER1; ferric iron binding / iron ion binding | chr5:227953-230051 REVERSE</t>
  </si>
  <si>
    <t>redox.thioredoxin</t>
  </si>
  <si>
    <t>rubredoxin family protein | chr5:20744566-20745703 FORWARD</t>
  </si>
  <si>
    <t>redox.ascorbate and glutathione</t>
  </si>
  <si>
    <t>oxidoreductase, 2OG-Fe(II) oxygenase family protein | chr3:6556197-6557938 REVERSE</t>
  </si>
  <si>
    <t>redox.glutaredoxins</t>
  </si>
  <si>
    <t>glutaredoxin family protein | chr4:8934324-8934921 FORWARD</t>
  </si>
  <si>
    <t>redox.peroxiredoxin</t>
  </si>
  <si>
    <t>Symbols: TPX2 | TPX2 (thioredoxin-dependent peroxidase 2); antioxidant/ oxidoreductase | chr1:24557372-24558322 REVERSE</t>
  </si>
  <si>
    <t>redox.dismutases and catalases</t>
  </si>
  <si>
    <t>Symbols: FSD1 | FSD1 (FE SUPEROXIDE DISMUTASE 1); copper ion binding / superoxide dismutase | chr4:12884300-12886695 REVERSE</t>
  </si>
  <si>
    <t>misc.oxidases - copper, flavone etc</t>
  </si>
  <si>
    <t>NADP-dependent oxidoreductase, putative | chr5:5574281-5575910 REVERSE</t>
  </si>
  <si>
    <t>copper amine oxidase, putative | chr3:15567099-15569901 FORWARD</t>
  </si>
  <si>
    <t>Symbols: FMO GS-OX3 | FMO GS-OX3 (FLAVIN-MONOOXYGENASE GLUCOSINOLATE S-OXYGENASE 3); 3-methylthiopropyl glucosinolate S-oxygenase/ 4-methylthiopropyl glucosinolate S-oxygenase/ 5-methylthiopropyl glucosinolate S-oxygenase/ 6-methylthiopropyl glucosinolate S-oxygenase/ 7-methyl | chr1:23159823-23162649 FORWARD</t>
  </si>
  <si>
    <t>misc.nitrilases, *nitrile lyases, berberine bridge enzymes, reticuline oxidases, troponine reductases</t>
  </si>
  <si>
    <t>FAD-binding domain-containing protein | chr5:17886194-17888480 REVERSE</t>
  </si>
  <si>
    <t>misc.glutathione S transferases</t>
  </si>
  <si>
    <t>Symbols: ATGSTU20 | ATGSTU20 (GLUTATHIONE S-TRANSFERASE TAU 20); glutathione transferase | chr1:29484269-29485290 REVERSE</t>
  </si>
  <si>
    <t>Symbols: ATGSTF9, GLUTTR, ATGSTF7 | ATGSTF9 (GLUTATHIONE S-TRANSFERASE PHI 9); copper ion binding / glutathione binding / glutathione peroxidase/ glutathione transferase | chr2:13138997-13140245 FORWARD</t>
  </si>
  <si>
    <t>misc.peroxidases</t>
  </si>
  <si>
    <t>peroxidase, putative | chr2:7892133-7893653 REVERSE</t>
  </si>
  <si>
    <t>peroxidase 22 (PER22) (P22) (PRXEA) / basic peroxidase E | chr2:16076384-16078583 FORWARD</t>
  </si>
  <si>
    <t>peroxidase, putative | chr4:17204478-17205966 REVERSE</t>
  </si>
  <si>
    <t>peroxidase, putative | chr5:1578951-1580875 REVERSE</t>
  </si>
  <si>
    <t>peroxidase 72 (PER72) (P72) (PRXR8) | chr5:26515916-26517391 REVERSE</t>
  </si>
  <si>
    <t>AT5G23010</t>
    <phoneticPr fontId="1" type="noConversion"/>
  </si>
  <si>
    <t>2.3.3.17</t>
    <phoneticPr fontId="1" type="noConversion"/>
  </si>
  <si>
    <t>1.14.14.156</t>
    <phoneticPr fontId="1" type="noConversion"/>
  </si>
  <si>
    <t>1.14.14.43</t>
    <phoneticPr fontId="1" type="noConversion"/>
  </si>
  <si>
    <t>Phenylpropanoid biosynthesis</t>
    <phoneticPr fontId="1" type="noConversion"/>
  </si>
  <si>
    <t>Glucosinolate biosynthesis</t>
    <phoneticPr fontId="1" type="noConversion"/>
  </si>
  <si>
    <t>Path Way</t>
    <phoneticPr fontId="1" type="noConversion"/>
  </si>
  <si>
    <r>
      <t>AT2G40300</t>
    </r>
    <r>
      <rPr>
        <vertAlign val="superscript"/>
        <sz val="11"/>
        <color theme="1"/>
        <rFont val="宋体"/>
        <family val="3"/>
        <charset val="134"/>
        <scheme val="minor"/>
      </rPr>
      <t>a</t>
    </r>
    <phoneticPr fontId="1" type="noConversion"/>
  </si>
  <si>
    <r>
      <t>AT3G56090</t>
    </r>
    <r>
      <rPr>
        <vertAlign val="superscript"/>
        <sz val="11"/>
        <color theme="1"/>
        <rFont val="宋体"/>
        <family val="3"/>
        <charset val="134"/>
        <scheme val="minor"/>
      </rPr>
      <t>a</t>
    </r>
    <phoneticPr fontId="1" type="noConversion"/>
  </si>
  <si>
    <r>
      <t>AT5G01600</t>
    </r>
    <r>
      <rPr>
        <vertAlign val="superscript"/>
        <sz val="11"/>
        <color theme="1"/>
        <rFont val="宋体"/>
        <family val="3"/>
        <charset val="134"/>
        <scheme val="minor"/>
      </rPr>
      <t>a</t>
    </r>
    <phoneticPr fontId="1" type="noConversion"/>
  </si>
  <si>
    <r>
      <t>AT4G15690</t>
    </r>
    <r>
      <rPr>
        <vertAlign val="superscript"/>
        <sz val="11"/>
        <color theme="1"/>
        <rFont val="宋体"/>
        <family val="3"/>
        <charset val="134"/>
        <scheme val="minor"/>
      </rPr>
      <t>a</t>
    </r>
    <phoneticPr fontId="1" type="noConversion"/>
  </si>
  <si>
    <r>
      <t>AT1G65970</t>
    </r>
    <r>
      <rPr>
        <vertAlign val="superscript"/>
        <sz val="11"/>
        <color theme="1"/>
        <rFont val="宋体"/>
        <family val="3"/>
        <charset val="134"/>
        <scheme val="minor"/>
      </rPr>
      <t>a</t>
    </r>
    <phoneticPr fontId="1" type="noConversion"/>
  </si>
  <si>
    <r>
      <t>AT4G25100</t>
    </r>
    <r>
      <rPr>
        <vertAlign val="superscript"/>
        <sz val="11"/>
        <color theme="1"/>
        <rFont val="宋体"/>
        <family val="3"/>
        <charset val="134"/>
        <scheme val="minor"/>
      </rPr>
      <t>a</t>
    </r>
    <phoneticPr fontId="1" type="noConversion"/>
  </si>
  <si>
    <r>
      <t>Bin ID</t>
    </r>
    <r>
      <rPr>
        <vertAlign val="superscript"/>
        <sz val="11"/>
        <color theme="1"/>
        <rFont val="宋体"/>
        <family val="3"/>
        <charset val="134"/>
        <scheme val="minor"/>
      </rPr>
      <t>b</t>
    </r>
    <phoneticPr fontId="1" type="noConversion"/>
  </si>
  <si>
    <t>MS188LP</t>
  </si>
  <si>
    <t>GAAGAAGAAGTTGTCAGGAA</t>
    <phoneticPr fontId="1" type="noConversion"/>
  </si>
  <si>
    <t>Real-time PCR</t>
    <phoneticPr fontId="1" type="noConversion"/>
  </si>
  <si>
    <t>MS188RP</t>
  </si>
  <si>
    <t>GTGAGCAAGTGAAGCATCT</t>
    <phoneticPr fontId="1" type="noConversion"/>
  </si>
  <si>
    <t>ACOS5LP</t>
  </si>
  <si>
    <t>GTTTGTAGAAGCGGTGAC</t>
    <phoneticPr fontId="1" type="noConversion"/>
  </si>
  <si>
    <t>ACOS5RP</t>
  </si>
  <si>
    <t>GCAATAATCCCATACTCG</t>
    <phoneticPr fontId="1" type="noConversion"/>
  </si>
  <si>
    <t>CYP703A2LP</t>
  </si>
  <si>
    <t>TATTGCCGTTTAGTGCC</t>
    <phoneticPr fontId="1" type="noConversion"/>
  </si>
  <si>
    <t>CYP703A2RP</t>
  </si>
  <si>
    <t>GATTGCCCGTAATGGTT</t>
    <phoneticPr fontId="1" type="noConversion"/>
  </si>
  <si>
    <t>CYP704B1LP</t>
  </si>
  <si>
    <t>AAAGCAGAGTTATTAGAGGCACA</t>
    <phoneticPr fontId="1" type="noConversion"/>
  </si>
  <si>
    <t>CYP704B1RP</t>
  </si>
  <si>
    <t>TTCCAGCTATTACAAAGTTGAGG</t>
    <phoneticPr fontId="1" type="noConversion"/>
  </si>
  <si>
    <t>PKSBLP</t>
  </si>
  <si>
    <t>GTCTCCTCAAGCGAAGC</t>
    <phoneticPr fontId="1" type="noConversion"/>
  </si>
  <si>
    <t>PKSBEP</t>
    <phoneticPr fontId="1" type="noConversion"/>
  </si>
  <si>
    <t>CAAGATCATACGGTCTATCC</t>
    <phoneticPr fontId="1" type="noConversion"/>
  </si>
  <si>
    <t>PKSALP</t>
  </si>
  <si>
    <t>AGAAGGGCGTTGGTGGA</t>
    <phoneticPr fontId="1" type="noConversion"/>
  </si>
  <si>
    <t>PKSARP</t>
  </si>
  <si>
    <t>AGGTGAGGCTGCGGATG</t>
    <phoneticPr fontId="1" type="noConversion"/>
  </si>
  <si>
    <t>Real-time PCR</t>
    <phoneticPr fontId="1" type="noConversion"/>
  </si>
  <si>
    <t>TKPR1LP</t>
  </si>
  <si>
    <t>TCCTCGGATTACTGAAAG</t>
    <phoneticPr fontId="1" type="noConversion"/>
  </si>
  <si>
    <t>TKPR1RP</t>
  </si>
  <si>
    <t>GGGATAGGGAGTGATGG</t>
    <phoneticPr fontId="1" type="noConversion"/>
  </si>
  <si>
    <t>TKPR2LP</t>
  </si>
  <si>
    <t>AACTGTCCGAAACCCAC</t>
    <phoneticPr fontId="1" type="noConversion"/>
  </si>
  <si>
    <t>TKPR2RP</t>
  </si>
  <si>
    <t>TCACATTTGTTGTACCCT</t>
    <phoneticPr fontId="1" type="noConversion"/>
  </si>
  <si>
    <t>bHLH010LP</t>
  </si>
  <si>
    <t>AAAGGAAGAGGATCAAGAAAGTCGAGAAC</t>
  </si>
  <si>
    <t>bHLH010RP</t>
  </si>
  <si>
    <t>TCCTCCTCCTTCACCAACTCTAGC</t>
  </si>
  <si>
    <t>bHLH089LP</t>
  </si>
  <si>
    <t>CCAAGATCCTCACTTCCACCTTTCGCAAAC</t>
  </si>
  <si>
    <t>bHLH089RP</t>
  </si>
  <si>
    <t>TCGCTTCTCCGACGATTGATGCTCTATC</t>
  </si>
  <si>
    <t>bHLH091LP</t>
  </si>
  <si>
    <t>AGCTGGTGGTAACCTTCAAAGACG</t>
  </si>
  <si>
    <t>bHLH091RP</t>
  </si>
  <si>
    <t>CGGTGGTTGAAACTGGTGGC</t>
  </si>
  <si>
    <t>DYT1LP</t>
  </si>
  <si>
    <t>CAGAGAAGAGAGATGGGATC</t>
  </si>
  <si>
    <t>DYT1RP</t>
  </si>
  <si>
    <t>CAACATCACAGAGTTCCTGTG</t>
  </si>
  <si>
    <t>Source</t>
    <phoneticPr fontId="1" type="noConversion"/>
  </si>
  <si>
    <t>TCAATCCGTGAAGCTGCTGCAAAC</t>
  </si>
  <si>
    <t>ACTGCACGAAGAATCGTCATCCGA</t>
  </si>
  <si>
    <t>AtPP2AAF1</t>
    <phoneticPr fontId="1" type="noConversion"/>
  </si>
  <si>
    <t>AtPP2AAR1</t>
    <phoneticPr fontId="1" type="noConversion"/>
  </si>
  <si>
    <t>This study</t>
    <phoneticPr fontId="1" type="noConversion"/>
  </si>
  <si>
    <t>No.</t>
    <phoneticPr fontId="1" type="noConversion"/>
  </si>
  <si>
    <t>Fertile</t>
  </si>
  <si>
    <t>Sterile</t>
  </si>
  <si>
    <t>4/4</t>
    <phoneticPr fontId="1" type="noConversion"/>
  </si>
  <si>
    <t>15/17</t>
    <phoneticPr fontId="1" type="noConversion"/>
  </si>
  <si>
    <t>16/16</t>
    <phoneticPr fontId="1" type="noConversion"/>
  </si>
  <si>
    <t>10/11</t>
    <phoneticPr fontId="1" type="noConversion"/>
  </si>
  <si>
    <t>13/15</t>
    <phoneticPr fontId="1" type="noConversion"/>
  </si>
  <si>
    <t>9/10</t>
    <phoneticPr fontId="1" type="noConversion"/>
  </si>
  <si>
    <t>15/18</t>
    <phoneticPr fontId="1" type="noConversion"/>
  </si>
  <si>
    <t>20/23</t>
    <phoneticPr fontId="1" type="noConversion"/>
  </si>
  <si>
    <t>AT3G11980</t>
    <phoneticPr fontId="1" type="noConversion"/>
  </si>
  <si>
    <t>MS2</t>
    <phoneticPr fontId="1" type="noConversion"/>
  </si>
  <si>
    <r>
      <t>Jasmonates regulated genes</t>
    </r>
    <r>
      <rPr>
        <vertAlign val="superscript"/>
        <sz val="11"/>
        <color theme="1"/>
        <rFont val="宋体"/>
        <family val="3"/>
        <charset val="134"/>
        <scheme val="minor"/>
      </rPr>
      <t>a</t>
    </r>
    <phoneticPr fontId="1" type="noConversion"/>
  </si>
  <si>
    <r>
      <t>OPDA regulated genes</t>
    </r>
    <r>
      <rPr>
        <vertAlign val="superscript"/>
        <sz val="11"/>
        <color theme="1"/>
        <rFont val="宋体"/>
        <family val="3"/>
        <charset val="134"/>
        <scheme val="minor"/>
      </rPr>
      <t>a</t>
    </r>
    <phoneticPr fontId="1" type="noConversion"/>
  </si>
  <si>
    <r>
      <t>AT1G76790</t>
    </r>
    <r>
      <rPr>
        <vertAlign val="superscript"/>
        <sz val="11"/>
        <color theme="1"/>
        <rFont val="宋体"/>
        <family val="3"/>
        <charset val="134"/>
        <scheme val="minor"/>
      </rPr>
      <t>b,c,d</t>
    </r>
    <phoneticPr fontId="1" type="noConversion"/>
  </si>
  <si>
    <r>
      <t>AT2G30860</t>
    </r>
    <r>
      <rPr>
        <vertAlign val="superscript"/>
        <sz val="11"/>
        <color theme="1"/>
        <rFont val="宋体"/>
        <family val="3"/>
        <charset val="134"/>
        <scheme val="minor"/>
      </rPr>
      <t>b</t>
    </r>
    <phoneticPr fontId="1" type="noConversion"/>
  </si>
  <si>
    <r>
      <t>AT3G45140</t>
    </r>
    <r>
      <rPr>
        <vertAlign val="superscript"/>
        <sz val="11"/>
        <color theme="1"/>
        <rFont val="宋体"/>
        <family val="3"/>
        <charset val="134"/>
        <scheme val="minor"/>
      </rPr>
      <t>b,c</t>
    </r>
    <phoneticPr fontId="1" type="noConversion"/>
  </si>
  <si>
    <r>
      <t>AT4G01080</t>
    </r>
    <r>
      <rPr>
        <vertAlign val="superscript"/>
        <sz val="11"/>
        <color theme="1"/>
        <rFont val="宋体"/>
        <family val="3"/>
        <charset val="134"/>
        <scheme val="minor"/>
      </rPr>
      <t>b</t>
    </r>
    <phoneticPr fontId="1" type="noConversion"/>
  </si>
  <si>
    <r>
      <t>AT4G21910</t>
    </r>
    <r>
      <rPr>
        <vertAlign val="superscript"/>
        <sz val="11"/>
        <color theme="1"/>
        <rFont val="宋体"/>
        <family val="3"/>
        <charset val="134"/>
        <scheme val="minor"/>
      </rPr>
      <t>b,d</t>
    </r>
    <phoneticPr fontId="1" type="noConversion"/>
  </si>
  <si>
    <r>
      <t>AT4G23600</t>
    </r>
    <r>
      <rPr>
        <vertAlign val="superscript"/>
        <sz val="11"/>
        <color theme="1"/>
        <rFont val="宋体"/>
        <family val="3"/>
        <charset val="134"/>
        <scheme val="minor"/>
      </rPr>
      <t>b</t>
    </r>
    <phoneticPr fontId="1" type="noConversion"/>
  </si>
  <si>
    <r>
      <t>AT4G29700</t>
    </r>
    <r>
      <rPr>
        <vertAlign val="superscript"/>
        <sz val="11"/>
        <color theme="1"/>
        <rFont val="宋体"/>
        <family val="3"/>
        <charset val="134"/>
        <scheme val="minor"/>
      </rPr>
      <t>b,c,d</t>
    </r>
    <phoneticPr fontId="1" type="noConversion"/>
  </si>
  <si>
    <r>
      <t>AT4G34138</t>
    </r>
    <r>
      <rPr>
        <vertAlign val="superscript"/>
        <sz val="11"/>
        <color theme="1"/>
        <rFont val="宋体"/>
        <family val="3"/>
        <charset val="134"/>
        <scheme val="minor"/>
      </rPr>
      <t>b</t>
    </r>
    <phoneticPr fontId="1" type="noConversion"/>
  </si>
  <si>
    <r>
      <t>AT5G17990</t>
    </r>
    <r>
      <rPr>
        <vertAlign val="superscript"/>
        <sz val="11"/>
        <color theme="1"/>
        <rFont val="宋体"/>
        <family val="3"/>
        <charset val="134"/>
        <scheme val="minor"/>
      </rPr>
      <t>b</t>
    </r>
    <phoneticPr fontId="1" type="noConversion"/>
  </si>
  <si>
    <r>
      <t>AT5G24420</t>
    </r>
    <r>
      <rPr>
        <vertAlign val="superscript"/>
        <sz val="11"/>
        <color theme="1"/>
        <rFont val="宋体"/>
        <family val="3"/>
        <charset val="134"/>
        <scheme val="minor"/>
      </rPr>
      <t>b,c</t>
    </r>
    <phoneticPr fontId="1" type="noConversion"/>
  </si>
  <si>
    <r>
      <t>AT5G24780</t>
    </r>
    <r>
      <rPr>
        <vertAlign val="superscript"/>
        <sz val="11"/>
        <color theme="1"/>
        <rFont val="宋体"/>
        <family val="3"/>
        <charset val="134"/>
        <scheme val="minor"/>
      </rPr>
      <t>b,c</t>
    </r>
    <phoneticPr fontId="1" type="noConversion"/>
  </si>
  <si>
    <r>
      <t>regulated in some direction</t>
    </r>
    <r>
      <rPr>
        <vertAlign val="superscript"/>
        <sz val="11"/>
        <color theme="1"/>
        <rFont val="宋体"/>
        <family val="3"/>
        <charset val="134"/>
        <scheme val="minor"/>
      </rPr>
      <t>a</t>
    </r>
    <phoneticPr fontId="1" type="noConversion"/>
  </si>
  <si>
    <t>MS188</t>
    <phoneticPr fontId="1" type="noConversion"/>
  </si>
  <si>
    <t>(Zhang et al., 2006</t>
    <phoneticPr fontId="1" type="noConversion"/>
  </si>
  <si>
    <t>(Zhang et al., 2006)</t>
    <phoneticPr fontId="1" type="noConversion"/>
  </si>
  <si>
    <t>(Matsuno et al., 2009)</t>
    <phoneticPr fontId="1" type="noConversion"/>
  </si>
  <si>
    <t>(Osnato et al., 2012)</t>
    <phoneticPr fontId="1" type="noConversion"/>
  </si>
  <si>
    <t>(Lou et al., 2018)</t>
    <phoneticPr fontId="1" type="noConversion"/>
  </si>
  <si>
    <t>(Wang et al., 2018)</t>
    <phoneticPr fontId="1" type="noConversion"/>
  </si>
  <si>
    <t>(Zhu et al., 2015)</t>
    <phoneticPr fontId="1" type="noConversion"/>
  </si>
  <si>
    <t>AAAGGTTCGGTCCCACTTGG</t>
    <phoneticPr fontId="5" type="noConversion"/>
  </si>
  <si>
    <t>ATGTTTCCGGTCACAGGGATG</t>
    <phoneticPr fontId="5" type="noConversion"/>
  </si>
  <si>
    <t>MS2QLP</t>
    <phoneticPr fontId="1" type="noConversion"/>
  </si>
  <si>
    <t>MS2QRP</t>
    <phoneticPr fontId="1" type="noConversion"/>
  </si>
  <si>
    <t>(Singer et al., 2016)</t>
    <phoneticPr fontId="1" type="noConversion"/>
  </si>
  <si>
    <r>
      <rPr>
        <i/>
        <sz val="11"/>
        <color theme="1"/>
        <rFont val="宋体"/>
        <family val="3"/>
        <charset val="134"/>
        <scheme val="minor"/>
      </rPr>
      <t>sn</t>
    </r>
    <r>
      <rPr>
        <sz val="11"/>
        <color theme="1"/>
        <rFont val="宋体"/>
        <family val="2"/>
        <charset val="134"/>
        <scheme val="minor"/>
      </rPr>
      <t>-2</t>
    </r>
    <phoneticPr fontId="1" type="noConversion"/>
  </si>
  <si>
    <r>
      <rPr>
        <i/>
        <sz val="11"/>
        <color theme="1"/>
        <rFont val="宋体"/>
        <family val="3"/>
        <charset val="134"/>
        <scheme val="minor"/>
      </rPr>
      <t>sn</t>
    </r>
    <r>
      <rPr>
        <sz val="11"/>
        <color theme="1"/>
        <rFont val="宋体"/>
        <family val="2"/>
        <charset val="134"/>
        <scheme val="minor"/>
      </rPr>
      <t>-1</t>
    </r>
    <phoneticPr fontId="1" type="noConversion"/>
  </si>
  <si>
    <t>CaMV35S</t>
    <phoneticPr fontId="1" type="noConversion"/>
  </si>
  <si>
    <t>8/8</t>
    <phoneticPr fontId="1" type="noConversion"/>
  </si>
  <si>
    <t>Table S1 Primers used in this study.</t>
    <phoneticPr fontId="1" type="noConversion"/>
  </si>
  <si>
    <t>Fertile or Sterile</t>
    <phoneticPr fontId="1" type="noConversion"/>
  </si>
  <si>
    <t>Normal siliques/Pollinated flowers</t>
    <phoneticPr fontId="1" type="noConversion"/>
  </si>
  <si>
    <t>P value</t>
    <phoneticPr fontId="1" type="noConversion"/>
  </si>
  <si>
    <t>P adj</t>
    <phoneticPr fontId="1" type="noConversion"/>
  </si>
  <si>
    <t>Promoters</t>
    <phoneticPr fontId="1" type="noConversion"/>
  </si>
  <si>
    <r>
      <t xml:space="preserve">Table S4 Phenotype and pollination test of the </t>
    </r>
    <r>
      <rPr>
        <i/>
        <sz val="11"/>
        <color theme="1"/>
        <rFont val="宋体"/>
        <family val="3"/>
        <charset val="134"/>
        <scheme val="minor"/>
      </rPr>
      <t>BnA9</t>
    </r>
    <r>
      <rPr>
        <sz val="11"/>
        <color theme="1"/>
        <rFont val="宋体"/>
        <family val="2"/>
        <charset val="134"/>
        <scheme val="minor"/>
      </rPr>
      <t>::</t>
    </r>
    <r>
      <rPr>
        <i/>
        <sz val="11"/>
        <color theme="1"/>
        <rFont val="宋体"/>
        <family val="3"/>
        <charset val="134"/>
        <scheme val="minor"/>
      </rPr>
      <t>BnaC.MAGL8.a</t>
    </r>
    <r>
      <rPr>
        <sz val="11"/>
        <color theme="1"/>
        <rFont val="宋体"/>
        <family val="2"/>
        <charset val="134"/>
        <scheme val="minor"/>
      </rPr>
      <t xml:space="preserve"> plants.</t>
    </r>
    <phoneticPr fontId="1" type="noConversion"/>
  </si>
  <si>
    <t>Table S6 DEGs in phenylpropanoid biosynthesis pathway and glucosinolate biosynthesis pathway.</t>
    <phoneticPr fontId="1" type="noConversion"/>
  </si>
  <si>
    <t>Table S7 DEGs regulated by jasmonates and OPDA.</t>
    <phoneticPr fontId="1" type="noConversion"/>
  </si>
  <si>
    <t>RNA sequencing</t>
    <phoneticPr fontId="1" type="noConversion"/>
  </si>
  <si>
    <t>Quantitative realtime PCR</t>
    <phoneticPr fontId="1" type="noConversion"/>
  </si>
  <si>
    <r>
      <rPr>
        <vertAlign val="superscript"/>
        <sz val="11"/>
        <color theme="1"/>
        <rFont val="宋体"/>
        <family val="3"/>
        <charset val="134"/>
        <scheme val="minor"/>
      </rPr>
      <t>a</t>
    </r>
    <r>
      <rPr>
        <sz val="11"/>
        <color theme="1"/>
        <rFont val="宋体"/>
        <family val="2"/>
        <charset val="134"/>
        <scheme val="minor"/>
      </rPr>
      <t>annoated as ROS savengers in (Mittler et al., 2004).</t>
    </r>
    <phoneticPr fontId="1" type="noConversion"/>
  </si>
  <si>
    <r>
      <rPr>
        <vertAlign val="superscript"/>
        <sz val="11"/>
        <color theme="1"/>
        <rFont val="宋体"/>
        <family val="3"/>
        <charset val="134"/>
        <scheme val="minor"/>
      </rPr>
      <t>b</t>
    </r>
    <r>
      <rPr>
        <sz val="11"/>
        <color theme="1"/>
        <rFont val="宋体"/>
        <family val="2"/>
        <charset val="134"/>
        <scheme val="minor"/>
      </rPr>
      <t>Bin ID in MapMan database.</t>
    </r>
    <phoneticPr fontId="1" type="noConversion"/>
  </si>
  <si>
    <t>Table S5 Differentially expressed genes identified by transcriptome analysis.</t>
    <phoneticPr fontId="1" type="noConversion"/>
  </si>
  <si>
    <r>
      <t xml:space="preserve">Table S9 Real-time PCR and transcriptome analysis results for genes in sporopollenin synthesis and </t>
    </r>
    <r>
      <rPr>
        <i/>
        <sz val="11"/>
        <color theme="1"/>
        <rFont val="宋体"/>
        <family val="3"/>
        <charset val="134"/>
        <scheme val="minor"/>
      </rPr>
      <t>AMS</t>
    </r>
    <r>
      <rPr>
        <sz val="11"/>
        <color theme="1"/>
        <rFont val="宋体"/>
        <family val="2"/>
        <charset val="134"/>
        <scheme val="minor"/>
      </rPr>
      <t xml:space="preserve"> regulation pathways.</t>
    </r>
    <phoneticPr fontId="1" type="noConversion"/>
  </si>
  <si>
    <t>Table S8 DEGs involved in ROS homeostasis.</t>
    <phoneticPr fontId="1" type="noConversion"/>
  </si>
  <si>
    <r>
      <rPr>
        <vertAlign val="superscript"/>
        <sz val="11"/>
        <color theme="1"/>
        <rFont val="宋体"/>
        <family val="3"/>
        <charset val="134"/>
        <scheme val="minor"/>
      </rPr>
      <t>a</t>
    </r>
    <r>
      <rPr>
        <sz val="11"/>
        <color theme="1"/>
        <rFont val="宋体"/>
        <family val="2"/>
        <charset val="134"/>
        <scheme val="minor"/>
      </rPr>
      <t>jasmonates regulated genes and OPDA regulated genes are annotated by (Taki et al., 2005).</t>
    </r>
    <phoneticPr fontId="1" type="noConversion"/>
  </si>
  <si>
    <r>
      <rPr>
        <vertAlign val="superscript"/>
        <sz val="11"/>
        <color theme="1"/>
        <rFont val="宋体"/>
        <family val="3"/>
        <charset val="134"/>
        <scheme val="minor"/>
      </rPr>
      <t>c</t>
    </r>
    <r>
      <rPr>
        <sz val="11"/>
        <color theme="1"/>
        <rFont val="宋体"/>
        <family val="3"/>
        <charset val="134"/>
        <scheme val="minor"/>
      </rPr>
      <t xml:space="preserve">differentially </t>
    </r>
    <r>
      <rPr>
        <sz val="11"/>
        <color theme="1"/>
        <rFont val="宋体"/>
        <family val="2"/>
        <charset val="134"/>
        <scheme val="minor"/>
      </rPr>
      <t>expressed in opr mutant 8 hours after jasmonate treatment (Mandaokar et al., 2006).</t>
    </r>
    <phoneticPr fontId="1" type="noConversion"/>
  </si>
  <si>
    <r>
      <rPr>
        <vertAlign val="superscript"/>
        <sz val="11"/>
        <color theme="1"/>
        <rFont val="宋体"/>
        <family val="3"/>
        <charset val="134"/>
        <scheme val="minor"/>
      </rPr>
      <t>b</t>
    </r>
    <r>
      <rPr>
        <sz val="11"/>
        <color theme="1"/>
        <rFont val="宋体"/>
        <family val="3"/>
        <charset val="134"/>
        <scheme val="minor"/>
      </rPr>
      <t xml:space="preserve">differentially </t>
    </r>
    <r>
      <rPr>
        <sz val="11"/>
        <color theme="1"/>
        <rFont val="宋体"/>
        <family val="2"/>
        <charset val="134"/>
        <scheme val="minor"/>
      </rPr>
      <t>expressed in opr mutant 2 hours after jasmonate treatment (Mandaokar et al., 2006).</t>
    </r>
    <phoneticPr fontId="1" type="noConversion"/>
  </si>
  <si>
    <r>
      <rPr>
        <vertAlign val="superscript"/>
        <sz val="11"/>
        <color theme="1"/>
        <rFont val="宋体"/>
        <family val="3"/>
        <charset val="134"/>
        <scheme val="minor"/>
      </rPr>
      <t>d</t>
    </r>
    <r>
      <rPr>
        <sz val="11"/>
        <color theme="1"/>
        <rFont val="宋体"/>
        <family val="3"/>
        <charset val="134"/>
        <scheme val="minor"/>
      </rPr>
      <t xml:space="preserve">differentially </t>
    </r>
    <r>
      <rPr>
        <sz val="11"/>
        <color theme="1"/>
        <rFont val="宋体"/>
        <family val="2"/>
        <charset val="134"/>
        <scheme val="minor"/>
      </rPr>
      <t>expressed in opr mutant 22 hours after jasmonate treatment (Mandaokar et al., 2006).</t>
    </r>
    <phoneticPr fontId="1" type="noConversion"/>
  </si>
  <si>
    <t>Table S2 MAG substrates used in this study.</t>
    <phoneticPr fontId="1" type="noConversion"/>
  </si>
  <si>
    <r>
      <t xml:space="preserve">Table S3 </t>
    </r>
    <r>
      <rPr>
        <i/>
        <sz val="11"/>
        <color theme="1"/>
        <rFont val="宋体"/>
        <family val="3"/>
        <charset val="134"/>
        <scheme val="minor"/>
      </rPr>
      <t>BnMAGL</t>
    </r>
    <r>
      <rPr>
        <sz val="11"/>
        <color theme="1"/>
        <rFont val="宋体"/>
        <family val="2"/>
        <charset val="134"/>
        <scheme val="minor"/>
      </rPr>
      <t xml:space="preserve"> transgenic lines.</t>
    </r>
    <phoneticPr fontId="1" type="noConversion"/>
  </si>
  <si>
    <t>P value</t>
    <phoneticPr fontId="1" type="noConversion"/>
  </si>
</sst>
</file>

<file path=xl/styles.xml><?xml version="1.0" encoding="utf-8"?>
<styleSheet xmlns="http://schemas.openxmlformats.org/spreadsheetml/2006/main">
  <numFmts count="3">
    <numFmt numFmtId="176" formatCode="0.00_ "/>
    <numFmt numFmtId="177" formatCode="0.0000_ "/>
    <numFmt numFmtId="178" formatCode="0.0000_);[Red]\(0.0000\)"/>
  </numFmts>
  <fonts count="11">
    <font>
      <sz val="11"/>
      <color theme="1"/>
      <name val="宋体"/>
      <family val="2"/>
      <charset val="134"/>
      <scheme val="minor"/>
    </font>
    <font>
      <sz val="9"/>
      <name val="宋体"/>
      <family val="2"/>
      <charset val="134"/>
      <scheme val="minor"/>
    </font>
    <font>
      <sz val="12"/>
      <name val="宋体"/>
      <family val="3"/>
      <charset val="134"/>
    </font>
    <font>
      <sz val="11"/>
      <color rgb="FFFF0000"/>
      <name val="宋体"/>
      <family val="2"/>
      <charset val="134"/>
      <scheme val="minor"/>
    </font>
    <font>
      <vertAlign val="superscript"/>
      <sz val="11"/>
      <color theme="1"/>
      <name val="宋体"/>
      <family val="3"/>
      <charset val="134"/>
      <scheme val="minor"/>
    </font>
    <font>
      <sz val="9"/>
      <name val="宋体"/>
      <family val="3"/>
      <charset val="134"/>
    </font>
    <font>
      <i/>
      <sz val="11"/>
      <color theme="1"/>
      <name val="宋体"/>
      <family val="3"/>
      <charset val="134"/>
      <scheme val="minor"/>
    </font>
    <font>
      <sz val="11"/>
      <color theme="1"/>
      <name val="宋体"/>
      <family val="3"/>
      <charset val="134"/>
      <scheme val="minor"/>
    </font>
    <font>
      <i/>
      <sz val="11"/>
      <name val="宋体"/>
      <family val="3"/>
      <charset val="134"/>
      <scheme val="minor"/>
    </font>
    <font>
      <i/>
      <sz val="11"/>
      <color rgb="FFFF0000"/>
      <name val="宋体"/>
      <family val="3"/>
      <charset val="134"/>
      <scheme val="minor"/>
    </font>
    <font>
      <sz val="11"/>
      <name val="宋体"/>
      <family val="2"/>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0" fillId="0" borderId="0" xfId="0" applyNumberFormat="1">
      <alignment vertical="center"/>
    </xf>
    <xf numFmtId="0" fontId="2" fillId="0" borderId="0" xfId="0" applyFont="1">
      <alignment vertical="center"/>
    </xf>
    <xf numFmtId="0" fontId="0" fillId="0" borderId="0" xfId="0" applyAlignment="1"/>
    <xf numFmtId="0" fontId="0" fillId="2" borderId="0" xfId="0" applyFill="1">
      <alignment vertical="center"/>
    </xf>
    <xf numFmtId="49" fontId="0" fillId="0" borderId="0" xfId="0" applyNumberFormat="1">
      <alignment vertical="center"/>
    </xf>
    <xf numFmtId="0" fontId="0" fillId="0" borderId="1" xfId="0" applyBorder="1">
      <alignment vertical="center"/>
    </xf>
    <xf numFmtId="0" fontId="0" fillId="3" borderId="0" xfId="0" applyFill="1">
      <alignment vertical="center"/>
    </xf>
    <xf numFmtId="0" fontId="0" fillId="0" borderId="0" xfId="0" applyBorder="1">
      <alignment vertical="center"/>
    </xf>
    <xf numFmtId="0" fontId="3" fillId="2" borderId="0" xfId="0" applyFont="1" applyFill="1">
      <alignment vertical="center"/>
    </xf>
    <xf numFmtId="0" fontId="0" fillId="2" borderId="0" xfId="0" applyFill="1" applyBorder="1">
      <alignment vertical="center"/>
    </xf>
    <xf numFmtId="0" fontId="0" fillId="0" borderId="2" xfId="0" applyBorder="1">
      <alignment vertical="center"/>
    </xf>
    <xf numFmtId="0" fontId="3" fillId="0" borderId="0" xfId="0" applyFont="1">
      <alignment vertical="center"/>
    </xf>
    <xf numFmtId="0" fontId="0" fillId="2" borderId="2" xfId="0" applyFill="1" applyBorder="1">
      <alignment vertical="center"/>
    </xf>
    <xf numFmtId="0" fontId="3" fillId="0" borderId="2" xfId="0" applyFont="1" applyBorder="1">
      <alignment vertical="center"/>
    </xf>
    <xf numFmtId="0" fontId="0" fillId="0" borderId="0" xfId="0" applyFill="1" applyBorder="1">
      <alignment vertical="center"/>
    </xf>
    <xf numFmtId="49" fontId="0" fillId="0" borderId="2" xfId="0" applyNumberFormat="1" applyBorder="1">
      <alignment vertical="center"/>
    </xf>
    <xf numFmtId="0" fontId="0" fillId="0" borderId="0" xfId="0" applyFill="1">
      <alignment vertical="center"/>
    </xf>
    <xf numFmtId="0" fontId="7" fillId="0" borderId="1" xfId="0" applyFont="1" applyBorder="1">
      <alignment vertical="center"/>
    </xf>
    <xf numFmtId="0" fontId="8" fillId="0" borderId="0" xfId="0" applyFont="1">
      <alignment vertical="center"/>
    </xf>
    <xf numFmtId="0" fontId="9" fillId="2" borderId="0" xfId="0" applyFont="1" applyFill="1">
      <alignment vertical="center"/>
    </xf>
    <xf numFmtId="0" fontId="8" fillId="0" borderId="0" xfId="0" applyFont="1" applyBorder="1">
      <alignment vertical="center"/>
    </xf>
    <xf numFmtId="0" fontId="8" fillId="2" borderId="0" xfId="0" applyFont="1" applyFill="1" applyBorder="1">
      <alignment vertical="center"/>
    </xf>
    <xf numFmtId="0" fontId="8" fillId="0" borderId="2" xfId="0" applyFont="1" applyBorder="1">
      <alignment vertical="center"/>
    </xf>
    <xf numFmtId="0" fontId="0" fillId="0" borderId="1" xfId="0" applyBorder="1" applyAlignment="1">
      <alignment horizontal="center"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8" fontId="0" fillId="0" borderId="0" xfId="0" applyNumberFormat="1">
      <alignment vertical="center"/>
    </xf>
    <xf numFmtId="178" fontId="0" fillId="0" borderId="2" xfId="0" applyNumberFormat="1" applyBorder="1">
      <alignment vertical="center"/>
    </xf>
    <xf numFmtId="0" fontId="6" fillId="0" borderId="1" xfId="0" applyFont="1" applyBorder="1" applyAlignment="1">
      <alignment horizontal="center" vertical="center"/>
    </xf>
    <xf numFmtId="0" fontId="7" fillId="0" borderId="0" xfId="0" applyFont="1">
      <alignment vertical="center"/>
    </xf>
    <xf numFmtId="0" fontId="10" fillId="0" borderId="0" xfId="0" applyFont="1">
      <alignment vertical="center"/>
    </xf>
    <xf numFmtId="0" fontId="10" fillId="2" borderId="0" xfId="0" applyFont="1" applyFill="1">
      <alignment vertical="center"/>
    </xf>
    <xf numFmtId="0" fontId="10" fillId="0" borderId="0" xfId="0" applyFont="1" applyFill="1">
      <alignment vertical="center"/>
    </xf>
    <xf numFmtId="0" fontId="10" fillId="2" borderId="2" xfId="0" applyFont="1" applyFill="1" applyBorder="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4"/>
  <sheetViews>
    <sheetView workbookViewId="0"/>
  </sheetViews>
  <sheetFormatPr defaultRowHeight="13.5"/>
  <cols>
    <col min="1" max="1" width="20.25" customWidth="1"/>
    <col min="2" max="2" width="33.875" bestFit="1" customWidth="1"/>
    <col min="3" max="3" width="22.75" bestFit="1" customWidth="1"/>
    <col min="4" max="4" width="25" bestFit="1" customWidth="1"/>
  </cols>
  <sheetData>
    <row r="1" spans="1:4">
      <c r="A1" t="s">
        <v>1280</v>
      </c>
    </row>
    <row r="3" spans="1:4">
      <c r="A3" s="6" t="s">
        <v>977</v>
      </c>
      <c r="B3" s="6" t="s">
        <v>981</v>
      </c>
      <c r="C3" s="6" t="s">
        <v>1004</v>
      </c>
      <c r="D3" s="6" t="s">
        <v>1230</v>
      </c>
    </row>
    <row r="4" spans="1:4">
      <c r="A4" t="s">
        <v>1012</v>
      </c>
      <c r="B4" t="s">
        <v>987</v>
      </c>
      <c r="C4" t="s">
        <v>1005</v>
      </c>
      <c r="D4" t="s">
        <v>1235</v>
      </c>
    </row>
    <row r="5" spans="1:4">
      <c r="A5" t="s">
        <v>1013</v>
      </c>
      <c r="B5" t="s">
        <v>988</v>
      </c>
      <c r="C5" t="s">
        <v>1005</v>
      </c>
      <c r="D5" t="s">
        <v>1235</v>
      </c>
    </row>
    <row r="6" spans="1:4">
      <c r="A6" t="s">
        <v>1014</v>
      </c>
      <c r="B6" t="s">
        <v>989</v>
      </c>
      <c r="C6" t="s">
        <v>1005</v>
      </c>
      <c r="D6" t="s">
        <v>1235</v>
      </c>
    </row>
    <row r="7" spans="1:4">
      <c r="A7" t="s">
        <v>1015</v>
      </c>
      <c r="B7" t="s">
        <v>984</v>
      </c>
      <c r="C7" t="s">
        <v>1005</v>
      </c>
      <c r="D7" t="s">
        <v>1235</v>
      </c>
    </row>
    <row r="8" spans="1:4">
      <c r="A8" t="s">
        <v>1016</v>
      </c>
      <c r="B8" t="s">
        <v>990</v>
      </c>
      <c r="C8" t="s">
        <v>1005</v>
      </c>
      <c r="D8" t="s">
        <v>1235</v>
      </c>
    </row>
    <row r="9" spans="1:4">
      <c r="A9" t="s">
        <v>1017</v>
      </c>
      <c r="B9" t="s">
        <v>991</v>
      </c>
      <c r="C9" t="s">
        <v>1005</v>
      </c>
      <c r="D9" t="s">
        <v>1235</v>
      </c>
    </row>
    <row r="10" spans="1:4">
      <c r="A10" t="s">
        <v>1018</v>
      </c>
      <c r="B10" s="3" t="s">
        <v>992</v>
      </c>
      <c r="C10" t="s">
        <v>1006</v>
      </c>
      <c r="D10" t="s">
        <v>1235</v>
      </c>
    </row>
    <row r="11" spans="1:4">
      <c r="A11" t="s">
        <v>1019</v>
      </c>
      <c r="B11" s="3" t="s">
        <v>993</v>
      </c>
      <c r="C11" t="s">
        <v>1006</v>
      </c>
      <c r="D11" t="s">
        <v>1235</v>
      </c>
    </row>
    <row r="12" spans="1:4">
      <c r="A12" t="s">
        <v>1020</v>
      </c>
      <c r="B12" t="s">
        <v>994</v>
      </c>
      <c r="C12" t="s">
        <v>1006</v>
      </c>
      <c r="D12" t="s">
        <v>1235</v>
      </c>
    </row>
    <row r="13" spans="1:4">
      <c r="A13" t="s">
        <v>1021</v>
      </c>
      <c r="B13" t="s">
        <v>995</v>
      </c>
      <c r="C13" t="s">
        <v>1006</v>
      </c>
      <c r="D13" t="s">
        <v>1235</v>
      </c>
    </row>
    <row r="14" spans="1:4" ht="14.25">
      <c r="A14" t="s">
        <v>1022</v>
      </c>
      <c r="B14" s="2" t="s">
        <v>996</v>
      </c>
      <c r="C14" t="s">
        <v>1007</v>
      </c>
      <c r="D14" t="s">
        <v>1265</v>
      </c>
    </row>
    <row r="15" spans="1:4" ht="14.25">
      <c r="A15" t="s">
        <v>1023</v>
      </c>
      <c r="B15" s="2" t="s">
        <v>997</v>
      </c>
      <c r="C15" t="s">
        <v>1007</v>
      </c>
      <c r="D15" t="s">
        <v>1265</v>
      </c>
    </row>
    <row r="16" spans="1:4" ht="14.25">
      <c r="A16" t="s">
        <v>1024</v>
      </c>
      <c r="B16" s="2" t="s">
        <v>998</v>
      </c>
      <c r="C16" t="s">
        <v>1007</v>
      </c>
      <c r="D16" t="s">
        <v>1265</v>
      </c>
    </row>
    <row r="17" spans="1:4" ht="14.25">
      <c r="A17" t="s">
        <v>1025</v>
      </c>
      <c r="B17" s="2" t="s">
        <v>999</v>
      </c>
      <c r="C17" t="s">
        <v>1007</v>
      </c>
      <c r="D17" t="s">
        <v>1264</v>
      </c>
    </row>
    <row r="18" spans="1:4" ht="14.25">
      <c r="A18" t="s">
        <v>1026</v>
      </c>
      <c r="B18" s="2" t="s">
        <v>1000</v>
      </c>
      <c r="C18" t="s">
        <v>1007</v>
      </c>
      <c r="D18" t="s">
        <v>1266</v>
      </c>
    </row>
    <row r="19" spans="1:4" ht="14.25">
      <c r="A19" t="s">
        <v>1027</v>
      </c>
      <c r="B19" s="2" t="s">
        <v>1001</v>
      </c>
      <c r="C19" t="s">
        <v>1007</v>
      </c>
      <c r="D19" t="s">
        <v>1266</v>
      </c>
    </row>
    <row r="20" spans="1:4">
      <c r="A20" t="s">
        <v>1028</v>
      </c>
      <c r="B20" t="s">
        <v>1002</v>
      </c>
      <c r="C20" t="s">
        <v>1007</v>
      </c>
      <c r="D20" t="s">
        <v>1267</v>
      </c>
    </row>
    <row r="21" spans="1:4" ht="14.25">
      <c r="A21" t="s">
        <v>1029</v>
      </c>
      <c r="B21" s="2" t="s">
        <v>1003</v>
      </c>
      <c r="C21" t="s">
        <v>1007</v>
      </c>
      <c r="D21" t="s">
        <v>1267</v>
      </c>
    </row>
    <row r="22" spans="1:4" ht="14.25">
      <c r="A22" s="2" t="s">
        <v>1030</v>
      </c>
      <c r="B22" t="s">
        <v>985</v>
      </c>
      <c r="C22" t="s">
        <v>1007</v>
      </c>
      <c r="D22" t="s">
        <v>1235</v>
      </c>
    </row>
    <row r="23" spans="1:4">
      <c r="A23" t="s">
        <v>1031</v>
      </c>
      <c r="B23" t="s">
        <v>986</v>
      </c>
      <c r="C23" t="s">
        <v>1007</v>
      </c>
      <c r="D23" t="s">
        <v>1235</v>
      </c>
    </row>
    <row r="24" spans="1:4">
      <c r="A24" t="s">
        <v>1032</v>
      </c>
      <c r="B24" t="s">
        <v>982</v>
      </c>
      <c r="C24" t="s">
        <v>1007</v>
      </c>
      <c r="D24" t="s">
        <v>1235</v>
      </c>
    </row>
    <row r="25" spans="1:4">
      <c r="A25" t="s">
        <v>1033</v>
      </c>
      <c r="B25" t="s">
        <v>983</v>
      </c>
      <c r="C25" t="s">
        <v>1007</v>
      </c>
      <c r="D25" t="s">
        <v>1235</v>
      </c>
    </row>
    <row r="26" spans="1:4">
      <c r="A26" t="s">
        <v>1180</v>
      </c>
      <c r="B26" t="s">
        <v>1181</v>
      </c>
      <c r="C26" t="s">
        <v>1182</v>
      </c>
      <c r="D26" t="s">
        <v>1268</v>
      </c>
    </row>
    <row r="27" spans="1:4">
      <c r="A27" t="s">
        <v>1183</v>
      </c>
      <c r="B27" t="s">
        <v>1184</v>
      </c>
      <c r="C27" t="s">
        <v>1182</v>
      </c>
      <c r="D27" t="s">
        <v>1268</v>
      </c>
    </row>
    <row r="28" spans="1:4">
      <c r="A28" t="s">
        <v>1185</v>
      </c>
      <c r="B28" t="s">
        <v>1186</v>
      </c>
      <c r="C28" t="s">
        <v>1182</v>
      </c>
      <c r="D28" t="s">
        <v>1269</v>
      </c>
    </row>
    <row r="29" spans="1:4">
      <c r="A29" t="s">
        <v>1187</v>
      </c>
      <c r="B29" t="s">
        <v>1188</v>
      </c>
      <c r="C29" t="s">
        <v>1182</v>
      </c>
      <c r="D29" t="s">
        <v>1269</v>
      </c>
    </row>
    <row r="30" spans="1:4">
      <c r="A30" t="s">
        <v>1189</v>
      </c>
      <c r="B30" t="s">
        <v>1190</v>
      </c>
      <c r="C30" t="s">
        <v>1182</v>
      </c>
      <c r="D30" t="s">
        <v>1269</v>
      </c>
    </row>
    <row r="31" spans="1:4">
      <c r="A31" t="s">
        <v>1191</v>
      </c>
      <c r="B31" t="s">
        <v>1192</v>
      </c>
      <c r="C31" t="s">
        <v>1182</v>
      </c>
      <c r="D31" t="s">
        <v>1269</v>
      </c>
    </row>
    <row r="32" spans="1:4">
      <c r="A32" t="s">
        <v>1193</v>
      </c>
      <c r="B32" t="s">
        <v>1194</v>
      </c>
      <c r="C32" t="s">
        <v>1182</v>
      </c>
      <c r="D32" t="s">
        <v>1269</v>
      </c>
    </row>
    <row r="33" spans="1:4">
      <c r="A33" t="s">
        <v>1195</v>
      </c>
      <c r="B33" t="s">
        <v>1196</v>
      </c>
      <c r="C33" t="s">
        <v>1182</v>
      </c>
      <c r="D33" t="s">
        <v>1269</v>
      </c>
    </row>
    <row r="34" spans="1:4">
      <c r="A34" t="s">
        <v>1197</v>
      </c>
      <c r="B34" t="s">
        <v>1198</v>
      </c>
      <c r="C34" t="s">
        <v>1182</v>
      </c>
      <c r="D34" t="s">
        <v>1269</v>
      </c>
    </row>
    <row r="35" spans="1:4">
      <c r="A35" t="s">
        <v>1199</v>
      </c>
      <c r="B35" t="s">
        <v>1200</v>
      </c>
      <c r="C35" t="s">
        <v>1182</v>
      </c>
      <c r="D35" t="s">
        <v>1269</v>
      </c>
    </row>
    <row r="36" spans="1:4">
      <c r="A36" t="s">
        <v>1201</v>
      </c>
      <c r="B36" t="s">
        <v>1202</v>
      </c>
      <c r="C36" t="s">
        <v>1182</v>
      </c>
      <c r="D36" t="s">
        <v>1269</v>
      </c>
    </row>
    <row r="37" spans="1:4">
      <c r="A37" t="s">
        <v>1203</v>
      </c>
      <c r="B37" t="s">
        <v>1204</v>
      </c>
      <c r="C37" t="s">
        <v>1205</v>
      </c>
      <c r="D37" t="s">
        <v>1269</v>
      </c>
    </row>
    <row r="38" spans="1:4">
      <c r="A38" t="s">
        <v>1206</v>
      </c>
      <c r="B38" t="s">
        <v>1207</v>
      </c>
      <c r="C38" t="s">
        <v>1205</v>
      </c>
      <c r="D38" t="s">
        <v>1269</v>
      </c>
    </row>
    <row r="39" spans="1:4">
      <c r="A39" t="s">
        <v>1208</v>
      </c>
      <c r="B39" t="s">
        <v>1209</v>
      </c>
      <c r="C39" t="s">
        <v>1205</v>
      </c>
      <c r="D39" t="s">
        <v>1269</v>
      </c>
    </row>
    <row r="40" spans="1:4">
      <c r="A40" t="s">
        <v>1210</v>
      </c>
      <c r="B40" t="s">
        <v>1211</v>
      </c>
      <c r="C40" t="s">
        <v>1205</v>
      </c>
      <c r="D40" t="s">
        <v>1269</v>
      </c>
    </row>
    <row r="41" spans="1:4">
      <c r="A41" t="s">
        <v>1212</v>
      </c>
      <c r="B41" t="s">
        <v>1213</v>
      </c>
      <c r="C41" t="s">
        <v>1205</v>
      </c>
      <c r="D41" t="s">
        <v>1269</v>
      </c>
    </row>
    <row r="42" spans="1:4">
      <c r="A42" t="s">
        <v>1214</v>
      </c>
      <c r="B42" t="s">
        <v>1215</v>
      </c>
      <c r="C42" t="s">
        <v>1205</v>
      </c>
      <c r="D42" t="s">
        <v>1270</v>
      </c>
    </row>
    <row r="43" spans="1:4">
      <c r="A43" t="s">
        <v>1216</v>
      </c>
      <c r="B43" t="s">
        <v>1217</v>
      </c>
      <c r="C43" t="s">
        <v>1205</v>
      </c>
      <c r="D43" t="s">
        <v>1270</v>
      </c>
    </row>
    <row r="44" spans="1:4">
      <c r="A44" t="s">
        <v>1218</v>
      </c>
      <c r="B44" t="s">
        <v>1219</v>
      </c>
      <c r="C44" t="s">
        <v>1205</v>
      </c>
      <c r="D44" t="s">
        <v>1270</v>
      </c>
    </row>
    <row r="45" spans="1:4">
      <c r="A45" t="s">
        <v>1220</v>
      </c>
      <c r="B45" t="s">
        <v>1221</v>
      </c>
      <c r="C45" t="s">
        <v>1205</v>
      </c>
      <c r="D45" t="s">
        <v>1270</v>
      </c>
    </row>
    <row r="46" spans="1:4">
      <c r="A46" t="s">
        <v>1222</v>
      </c>
      <c r="B46" t="s">
        <v>1223</v>
      </c>
      <c r="C46" t="s">
        <v>1205</v>
      </c>
      <c r="D46" t="s">
        <v>1270</v>
      </c>
    </row>
    <row r="47" spans="1:4">
      <c r="A47" t="s">
        <v>1224</v>
      </c>
      <c r="B47" t="s">
        <v>1225</v>
      </c>
      <c r="C47" t="s">
        <v>1205</v>
      </c>
      <c r="D47" t="s">
        <v>1270</v>
      </c>
    </row>
    <row r="48" spans="1:4">
      <c r="A48" t="s">
        <v>1226</v>
      </c>
      <c r="B48" t="s">
        <v>1227</v>
      </c>
      <c r="C48" t="s">
        <v>1205</v>
      </c>
      <c r="D48" t="s">
        <v>1270</v>
      </c>
    </row>
    <row r="49" spans="1:4">
      <c r="A49" t="s">
        <v>1228</v>
      </c>
      <c r="B49" t="s">
        <v>1229</v>
      </c>
      <c r="C49" t="s">
        <v>1205</v>
      </c>
      <c r="D49" t="s">
        <v>1270</v>
      </c>
    </row>
    <row r="50" spans="1:4" ht="14.25">
      <c r="A50" t="s">
        <v>1273</v>
      </c>
      <c r="B50" s="2" t="s">
        <v>1271</v>
      </c>
      <c r="C50" t="s">
        <v>1182</v>
      </c>
      <c r="D50" t="s">
        <v>1265</v>
      </c>
    </row>
    <row r="51" spans="1:4" ht="14.25">
      <c r="A51" t="s">
        <v>1274</v>
      </c>
      <c r="B51" s="2" t="s">
        <v>1272</v>
      </c>
      <c r="C51" t="s">
        <v>1182</v>
      </c>
      <c r="D51" t="s">
        <v>1265</v>
      </c>
    </row>
    <row r="52" spans="1:4">
      <c r="A52" t="s">
        <v>1233</v>
      </c>
      <c r="B52" t="s">
        <v>1231</v>
      </c>
      <c r="C52" t="s">
        <v>1182</v>
      </c>
      <c r="D52" t="s">
        <v>1275</v>
      </c>
    </row>
    <row r="53" spans="1:4">
      <c r="A53" s="11" t="s">
        <v>1234</v>
      </c>
      <c r="B53" s="11" t="s">
        <v>1232</v>
      </c>
      <c r="C53" s="11" t="s">
        <v>1182</v>
      </c>
      <c r="D53" s="11" t="s">
        <v>1275</v>
      </c>
    </row>
    <row r="54" spans="1:4" ht="14.25">
      <c r="D54" s="2"/>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11"/>
  <sheetViews>
    <sheetView workbookViewId="0"/>
  </sheetViews>
  <sheetFormatPr defaultRowHeight="13.5"/>
  <cols>
    <col min="1" max="1" width="18.5" customWidth="1"/>
    <col min="4" max="4" width="15" bestFit="1" customWidth="1"/>
  </cols>
  <sheetData>
    <row r="1" spans="1:4">
      <c r="A1" t="s">
        <v>1300</v>
      </c>
    </row>
    <row r="3" spans="1:4">
      <c r="A3" s="6" t="s">
        <v>1034</v>
      </c>
      <c r="B3" s="18" t="s">
        <v>1277</v>
      </c>
      <c r="C3" s="18" t="s">
        <v>1276</v>
      </c>
      <c r="D3" s="6" t="s">
        <v>1037</v>
      </c>
    </row>
    <row r="4" spans="1:4">
      <c r="A4" t="s">
        <v>1035</v>
      </c>
      <c r="B4" s="5" t="s">
        <v>1036</v>
      </c>
      <c r="C4" s="5"/>
      <c r="D4" t="s">
        <v>1041</v>
      </c>
    </row>
    <row r="5" spans="1:4">
      <c r="A5" t="s">
        <v>1035</v>
      </c>
      <c r="B5" s="5" t="s">
        <v>1038</v>
      </c>
      <c r="C5" s="5"/>
      <c r="D5" t="s">
        <v>1041</v>
      </c>
    </row>
    <row r="6" spans="1:4">
      <c r="A6" t="s">
        <v>1035</v>
      </c>
      <c r="B6" s="5" t="s">
        <v>1039</v>
      </c>
      <c r="C6" s="5"/>
      <c r="D6" t="s">
        <v>1041</v>
      </c>
    </row>
    <row r="7" spans="1:4">
      <c r="A7" t="s">
        <v>1035</v>
      </c>
      <c r="B7" s="5"/>
      <c r="C7" s="5" t="s">
        <v>1039</v>
      </c>
      <c r="D7" t="s">
        <v>1041</v>
      </c>
    </row>
    <row r="8" spans="1:4">
      <c r="A8" s="11" t="s">
        <v>1035</v>
      </c>
      <c r="B8" s="16" t="s">
        <v>1040</v>
      </c>
      <c r="C8" s="16"/>
      <c r="D8" s="11" t="s">
        <v>1041</v>
      </c>
    </row>
    <row r="9" spans="1:4">
      <c r="B9" s="5"/>
      <c r="C9" s="5"/>
    </row>
    <row r="10" spans="1:4">
      <c r="B10" s="5"/>
      <c r="C10" s="5"/>
    </row>
    <row r="11" spans="1:4">
      <c r="B11" s="5"/>
      <c r="C11" s="5"/>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19"/>
  <sheetViews>
    <sheetView workbookViewId="0">
      <selection activeCell="F14" sqref="F14"/>
    </sheetView>
  </sheetViews>
  <sheetFormatPr defaultRowHeight="13.5"/>
  <cols>
    <col min="1" max="1" width="13.875" bestFit="1" customWidth="1"/>
    <col min="2" max="2" width="15" bestFit="1" customWidth="1"/>
    <col min="3" max="3" width="6.5" bestFit="1" customWidth="1"/>
    <col min="4" max="4" width="9.5" bestFit="1" customWidth="1"/>
  </cols>
  <sheetData>
    <row r="1" spans="1:4">
      <c r="A1" t="s">
        <v>1301</v>
      </c>
    </row>
    <row r="3" spans="1:4">
      <c r="A3" s="38" t="s">
        <v>1042</v>
      </c>
      <c r="B3" s="38" t="s">
        <v>1043</v>
      </c>
      <c r="C3" s="37" t="s">
        <v>1285</v>
      </c>
      <c r="D3" s="37"/>
    </row>
    <row r="4" spans="1:4">
      <c r="A4" s="39"/>
      <c r="B4" s="39"/>
      <c r="C4" s="31" t="s">
        <v>1044</v>
      </c>
      <c r="D4" s="24" t="s">
        <v>1278</v>
      </c>
    </row>
    <row r="5" spans="1:4">
      <c r="A5" t="s">
        <v>1045</v>
      </c>
      <c r="B5" s="19" t="s">
        <v>1046</v>
      </c>
      <c r="D5">
        <v>8</v>
      </c>
    </row>
    <row r="6" spans="1:4">
      <c r="A6" t="s">
        <v>1053</v>
      </c>
      <c r="B6" s="19" t="s">
        <v>1054</v>
      </c>
      <c r="C6">
        <v>8</v>
      </c>
    </row>
    <row r="7" spans="1:4">
      <c r="A7" t="s">
        <v>1047</v>
      </c>
      <c r="B7" s="19" t="s">
        <v>1048</v>
      </c>
      <c r="C7">
        <v>9</v>
      </c>
      <c r="D7">
        <v>1</v>
      </c>
    </row>
    <row r="8" spans="1:4">
      <c r="A8" t="s">
        <v>1010</v>
      </c>
      <c r="B8" s="19" t="s">
        <v>1008</v>
      </c>
      <c r="C8">
        <v>5</v>
      </c>
      <c r="D8">
        <v>22</v>
      </c>
    </row>
    <row r="9" spans="1:4">
      <c r="A9" t="s">
        <v>1061</v>
      </c>
      <c r="B9" s="19" t="s">
        <v>1062</v>
      </c>
      <c r="C9">
        <v>9</v>
      </c>
      <c r="D9">
        <v>13</v>
      </c>
    </row>
    <row r="10" spans="1:4">
      <c r="A10" t="s">
        <v>1011</v>
      </c>
      <c r="B10" s="19" t="s">
        <v>1009</v>
      </c>
      <c r="C10">
        <v>1</v>
      </c>
      <c r="D10">
        <v>11</v>
      </c>
    </row>
    <row r="11" spans="1:4">
      <c r="A11" s="7" t="s">
        <v>1049</v>
      </c>
      <c r="B11" s="19" t="s">
        <v>1050</v>
      </c>
      <c r="C11">
        <v>12</v>
      </c>
    </row>
    <row r="12" spans="1:4">
      <c r="A12" s="9" t="s">
        <v>1063</v>
      </c>
      <c r="B12" s="20" t="s">
        <v>1064</v>
      </c>
      <c r="C12" s="9">
        <v>12</v>
      </c>
      <c r="D12" s="9">
        <v>20</v>
      </c>
    </row>
    <row r="13" spans="1:4">
      <c r="A13" t="s">
        <v>1051</v>
      </c>
      <c r="B13" s="19" t="s">
        <v>1052</v>
      </c>
      <c r="C13">
        <v>3</v>
      </c>
      <c r="D13">
        <v>7</v>
      </c>
    </row>
    <row r="14" spans="1:4">
      <c r="A14" t="s">
        <v>1065</v>
      </c>
      <c r="B14" s="21" t="s">
        <v>1066</v>
      </c>
      <c r="C14" s="8">
        <v>12</v>
      </c>
      <c r="D14" s="8">
        <v>24</v>
      </c>
    </row>
    <row r="15" spans="1:4">
      <c r="A15" s="10" t="s">
        <v>1067</v>
      </c>
      <c r="B15" s="22" t="s">
        <v>1068</v>
      </c>
      <c r="C15" s="10">
        <v>11</v>
      </c>
      <c r="D15" s="10">
        <v>14</v>
      </c>
    </row>
    <row r="16" spans="1:4">
      <c r="A16" t="s">
        <v>1055</v>
      </c>
      <c r="B16" s="19" t="s">
        <v>1056</v>
      </c>
      <c r="D16">
        <v>6</v>
      </c>
    </row>
    <row r="17" spans="1:4">
      <c r="A17" t="s">
        <v>1057</v>
      </c>
      <c r="B17" s="19" t="s">
        <v>1058</v>
      </c>
      <c r="C17">
        <v>16</v>
      </c>
      <c r="D17">
        <v>20</v>
      </c>
    </row>
    <row r="18" spans="1:4">
      <c r="A18" t="s">
        <v>1069</v>
      </c>
      <c r="B18" s="21" t="s">
        <v>1070</v>
      </c>
      <c r="C18" s="8">
        <v>1</v>
      </c>
      <c r="D18" s="8"/>
    </row>
    <row r="19" spans="1:4">
      <c r="A19" s="11" t="s">
        <v>1059</v>
      </c>
      <c r="B19" s="23" t="s">
        <v>1060</v>
      </c>
      <c r="C19" s="11"/>
      <c r="D19" s="11">
        <v>5</v>
      </c>
    </row>
  </sheetData>
  <sortState ref="A4:F18">
    <sortCondition ref="F4:F18"/>
    <sortCondition ref="A4:A18"/>
  </sortState>
  <mergeCells count="3">
    <mergeCell ref="C3:D3"/>
    <mergeCell ref="A3:A4"/>
    <mergeCell ref="B3:B4"/>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C15"/>
  <sheetViews>
    <sheetView workbookViewId="0"/>
  </sheetViews>
  <sheetFormatPr defaultRowHeight="13.5"/>
  <cols>
    <col min="2" max="2" width="20.5" bestFit="1" customWidth="1"/>
    <col min="3" max="3" width="35" bestFit="1" customWidth="1"/>
  </cols>
  <sheetData>
    <row r="1" spans="1:3">
      <c r="A1" t="s">
        <v>1286</v>
      </c>
    </row>
    <row r="3" spans="1:3">
      <c r="A3" s="6" t="s">
        <v>1236</v>
      </c>
      <c r="B3" s="6" t="s">
        <v>1281</v>
      </c>
      <c r="C3" s="6" t="s">
        <v>1282</v>
      </c>
    </row>
    <row r="4" spans="1:3">
      <c r="A4">
        <v>127</v>
      </c>
      <c r="B4" t="s">
        <v>1237</v>
      </c>
      <c r="C4" s="5"/>
    </row>
    <row r="5" spans="1:3">
      <c r="A5">
        <v>125</v>
      </c>
      <c r="B5" t="s">
        <v>1238</v>
      </c>
      <c r="C5" s="5" t="s">
        <v>1239</v>
      </c>
    </row>
    <row r="6" spans="1:3">
      <c r="A6">
        <v>126</v>
      </c>
      <c r="B6" t="s">
        <v>1238</v>
      </c>
      <c r="C6" s="5" t="s">
        <v>1240</v>
      </c>
    </row>
    <row r="7" spans="1:3">
      <c r="A7">
        <v>128</v>
      </c>
      <c r="B7" t="s">
        <v>1238</v>
      </c>
      <c r="C7" s="5" t="s">
        <v>1241</v>
      </c>
    </row>
    <row r="8" spans="1:3">
      <c r="A8">
        <v>129</v>
      </c>
      <c r="B8" t="s">
        <v>1237</v>
      </c>
      <c r="C8" s="5"/>
    </row>
    <row r="9" spans="1:3">
      <c r="A9">
        <v>130</v>
      </c>
      <c r="B9" t="s">
        <v>1238</v>
      </c>
      <c r="C9" s="5" t="s">
        <v>1242</v>
      </c>
    </row>
    <row r="10" spans="1:3">
      <c r="A10">
        <v>131</v>
      </c>
      <c r="B10" t="s">
        <v>1238</v>
      </c>
      <c r="C10" s="5" t="s">
        <v>1243</v>
      </c>
    </row>
    <row r="11" spans="1:3">
      <c r="A11">
        <v>132</v>
      </c>
      <c r="B11" t="s">
        <v>1238</v>
      </c>
      <c r="C11" s="5" t="s">
        <v>1244</v>
      </c>
    </row>
    <row r="12" spans="1:3">
      <c r="A12">
        <v>133</v>
      </c>
      <c r="B12" t="s">
        <v>1238</v>
      </c>
      <c r="C12" s="5" t="s">
        <v>1245</v>
      </c>
    </row>
    <row r="13" spans="1:3">
      <c r="A13">
        <v>135</v>
      </c>
      <c r="B13" t="s">
        <v>1238</v>
      </c>
      <c r="C13" s="5" t="s">
        <v>1279</v>
      </c>
    </row>
    <row r="14" spans="1:3">
      <c r="A14">
        <v>136</v>
      </c>
      <c r="B14" t="s">
        <v>1237</v>
      </c>
      <c r="C14" s="5"/>
    </row>
    <row r="15" spans="1:3">
      <c r="A15" s="11">
        <v>137</v>
      </c>
      <c r="B15" s="11" t="s">
        <v>1238</v>
      </c>
      <c r="C15" s="16" t="s">
        <v>1246</v>
      </c>
    </row>
  </sheetData>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O400"/>
  <sheetViews>
    <sheetView workbookViewId="0"/>
  </sheetViews>
  <sheetFormatPr defaultRowHeight="13.5"/>
  <cols>
    <col min="10" max="10" width="10.5" bestFit="1" customWidth="1"/>
    <col min="11" max="15" width="9.125" bestFit="1" customWidth="1"/>
  </cols>
  <sheetData>
    <row r="1" spans="1:15">
      <c r="A1" t="s">
        <v>1293</v>
      </c>
    </row>
    <row r="3" spans="1:15">
      <c r="A3" s="6" t="s">
        <v>1093</v>
      </c>
      <c r="B3" s="6" t="s">
        <v>977</v>
      </c>
      <c r="C3" s="6" t="s">
        <v>978</v>
      </c>
      <c r="D3" s="6" t="s">
        <v>0</v>
      </c>
      <c r="E3" s="6" t="s">
        <v>1</v>
      </c>
      <c r="F3" s="6" t="s">
        <v>2</v>
      </c>
      <c r="G3" s="6" t="s">
        <v>3</v>
      </c>
      <c r="H3" s="6" t="s">
        <v>4</v>
      </c>
      <c r="I3" s="6" t="s">
        <v>5</v>
      </c>
      <c r="J3" s="6" t="s">
        <v>6</v>
      </c>
      <c r="K3" s="6" t="s">
        <v>7</v>
      </c>
      <c r="L3" s="6" t="s">
        <v>8</v>
      </c>
      <c r="M3" s="6" t="s">
        <v>9</v>
      </c>
      <c r="N3" s="6" t="s">
        <v>1283</v>
      </c>
      <c r="O3" s="6" t="s">
        <v>11</v>
      </c>
    </row>
    <row r="4" spans="1:15">
      <c r="A4" t="s">
        <v>12</v>
      </c>
      <c r="B4" t="s">
        <v>14</v>
      </c>
      <c r="C4" t="s">
        <v>13</v>
      </c>
      <c r="D4">
        <v>83</v>
      </c>
      <c r="E4">
        <v>8</v>
      </c>
      <c r="F4">
        <v>8</v>
      </c>
      <c r="G4">
        <v>0</v>
      </c>
      <c r="H4">
        <v>0</v>
      </c>
      <c r="I4">
        <v>2</v>
      </c>
      <c r="J4" s="25">
        <v>15.13458842</v>
      </c>
      <c r="K4" s="25">
        <v>-5.4522892279999997</v>
      </c>
      <c r="L4" s="25">
        <v>1.4305067929999999</v>
      </c>
      <c r="M4" s="25">
        <v>-3.8114388940000001</v>
      </c>
      <c r="N4" s="27">
        <v>1.3815999999999999E-4</v>
      </c>
      <c r="O4" s="25">
        <v>4.6599135999999999E-2</v>
      </c>
    </row>
    <row r="5" spans="1:15">
      <c r="A5" t="s">
        <v>16</v>
      </c>
      <c r="C5" t="s">
        <v>17</v>
      </c>
      <c r="D5">
        <v>6</v>
      </c>
      <c r="E5">
        <v>4</v>
      </c>
      <c r="F5">
        <v>14</v>
      </c>
      <c r="G5">
        <v>0</v>
      </c>
      <c r="H5">
        <v>0</v>
      </c>
      <c r="I5">
        <v>0</v>
      </c>
      <c r="J5" s="25">
        <v>3.8232126310000001</v>
      </c>
      <c r="K5" s="25">
        <v>-5.3299624980000004</v>
      </c>
      <c r="L5" s="25">
        <v>1.7585845069999999</v>
      </c>
      <c r="M5" s="25">
        <v>-3.0308253459999999</v>
      </c>
      <c r="N5" s="27">
        <v>2.4388629999999999E-3</v>
      </c>
      <c r="O5" s="25">
        <v>0.25440858700000002</v>
      </c>
    </row>
    <row r="6" spans="1:15">
      <c r="A6" t="s">
        <v>18</v>
      </c>
      <c r="C6" t="s">
        <v>19</v>
      </c>
      <c r="D6">
        <v>14</v>
      </c>
      <c r="E6">
        <v>4</v>
      </c>
      <c r="F6">
        <v>5</v>
      </c>
      <c r="G6">
        <v>0</v>
      </c>
      <c r="H6">
        <v>0</v>
      </c>
      <c r="I6">
        <v>0</v>
      </c>
      <c r="J6" s="25">
        <v>3.5418436249999998</v>
      </c>
      <c r="K6" s="25">
        <v>-5.2242344220000003</v>
      </c>
      <c r="L6" s="25">
        <v>1.786263138</v>
      </c>
      <c r="M6" s="25">
        <v>-2.9246723559999999</v>
      </c>
      <c r="N6" s="27">
        <v>3.4481910000000002E-3</v>
      </c>
      <c r="O6" s="25" t="s">
        <v>15</v>
      </c>
    </row>
    <row r="7" spans="1:15">
      <c r="A7" t="s">
        <v>20</v>
      </c>
      <c r="B7" t="s">
        <v>22</v>
      </c>
      <c r="C7" s="1" t="s">
        <v>21</v>
      </c>
      <c r="D7">
        <v>9</v>
      </c>
      <c r="E7">
        <v>6</v>
      </c>
      <c r="F7">
        <v>6</v>
      </c>
      <c r="G7">
        <v>0</v>
      </c>
      <c r="H7">
        <v>0</v>
      </c>
      <c r="I7">
        <v>0</v>
      </c>
      <c r="J7" s="25">
        <v>3.3155117770000002</v>
      </c>
      <c r="K7" s="25">
        <v>-5.1255552719999997</v>
      </c>
      <c r="L7" s="25">
        <v>1.7657047699999999</v>
      </c>
      <c r="M7" s="25">
        <v>-2.902838209</v>
      </c>
      <c r="N7" s="27">
        <v>3.697976E-3</v>
      </c>
      <c r="O7" s="25" t="s">
        <v>15</v>
      </c>
    </row>
    <row r="8" spans="1:15">
      <c r="A8" t="s">
        <v>23</v>
      </c>
      <c r="C8" t="s">
        <v>24</v>
      </c>
      <c r="D8">
        <v>2</v>
      </c>
      <c r="E8">
        <v>4</v>
      </c>
      <c r="F8">
        <v>14</v>
      </c>
      <c r="G8">
        <v>0</v>
      </c>
      <c r="H8">
        <v>0</v>
      </c>
      <c r="I8">
        <v>0</v>
      </c>
      <c r="J8" s="25">
        <v>3.2381049829999999</v>
      </c>
      <c r="K8" s="25">
        <v>-5.0884002129999999</v>
      </c>
      <c r="L8" s="25">
        <v>1.9101733190000001</v>
      </c>
      <c r="M8" s="25">
        <v>-2.6638421559999999</v>
      </c>
      <c r="N8" s="27">
        <v>7.7253799999999996E-3</v>
      </c>
      <c r="O8" s="25" t="s">
        <v>15</v>
      </c>
    </row>
    <row r="9" spans="1:15">
      <c r="A9" t="s">
        <v>25</v>
      </c>
      <c r="C9" t="s">
        <v>26</v>
      </c>
      <c r="D9">
        <v>8</v>
      </c>
      <c r="E9">
        <v>6</v>
      </c>
      <c r="F9">
        <v>4</v>
      </c>
      <c r="G9">
        <v>0</v>
      </c>
      <c r="H9">
        <v>0</v>
      </c>
      <c r="I9">
        <v>0</v>
      </c>
      <c r="J9" s="25">
        <v>2.8466605760000001</v>
      </c>
      <c r="K9" s="25">
        <v>-4.905259869</v>
      </c>
      <c r="L9" s="25">
        <v>1.852347016</v>
      </c>
      <c r="M9" s="25">
        <v>-2.648132248</v>
      </c>
      <c r="N9" s="27">
        <v>8.0937860000000004E-3</v>
      </c>
      <c r="O9" s="25" t="s">
        <v>15</v>
      </c>
    </row>
    <row r="10" spans="1:15">
      <c r="A10" t="s">
        <v>27</v>
      </c>
      <c r="C10" t="s">
        <v>28</v>
      </c>
      <c r="D10">
        <v>6</v>
      </c>
      <c r="E10">
        <v>4</v>
      </c>
      <c r="F10">
        <v>23</v>
      </c>
      <c r="G10">
        <v>0</v>
      </c>
      <c r="H10">
        <v>0</v>
      </c>
      <c r="I10">
        <v>1</v>
      </c>
      <c r="J10" s="25">
        <v>5.4389195819999996</v>
      </c>
      <c r="K10" s="25">
        <v>-4.8321421689999999</v>
      </c>
      <c r="L10" s="25">
        <v>1.647261613</v>
      </c>
      <c r="M10" s="25">
        <v>-2.9334394320000001</v>
      </c>
      <c r="N10" s="27">
        <v>3.3522909999999999E-3</v>
      </c>
      <c r="O10" s="25">
        <v>0.29754519200000001</v>
      </c>
    </row>
    <row r="11" spans="1:15">
      <c r="A11" t="s">
        <v>29</v>
      </c>
      <c r="B11" t="s">
        <v>31</v>
      </c>
      <c r="C11" s="1" t="s">
        <v>30</v>
      </c>
      <c r="D11">
        <v>70</v>
      </c>
      <c r="E11">
        <v>85</v>
      </c>
      <c r="F11">
        <v>32</v>
      </c>
      <c r="G11">
        <v>0</v>
      </c>
      <c r="H11">
        <v>6</v>
      </c>
      <c r="I11">
        <v>3</v>
      </c>
      <c r="J11" s="25">
        <v>31.5085844</v>
      </c>
      <c r="K11" s="25">
        <v>-4.294737327</v>
      </c>
      <c r="L11" s="25">
        <v>0.75507367299999995</v>
      </c>
      <c r="M11" s="25">
        <v>-5.6878387879999996</v>
      </c>
      <c r="N11" s="27">
        <v>1.29E-8</v>
      </c>
      <c r="O11" s="25">
        <v>3.2499999999999997E-5</v>
      </c>
    </row>
    <row r="12" spans="1:15">
      <c r="A12" t="s">
        <v>32</v>
      </c>
      <c r="C12" t="s">
        <v>33</v>
      </c>
      <c r="D12">
        <v>13</v>
      </c>
      <c r="E12">
        <v>8</v>
      </c>
      <c r="F12">
        <v>20</v>
      </c>
      <c r="G12">
        <v>0</v>
      </c>
      <c r="H12">
        <v>2</v>
      </c>
      <c r="I12">
        <v>0</v>
      </c>
      <c r="J12" s="25">
        <v>6.8376074789999999</v>
      </c>
      <c r="K12" s="25">
        <v>-4.2511659440000003</v>
      </c>
      <c r="L12" s="25">
        <v>1.396696648</v>
      </c>
      <c r="M12" s="25">
        <v>-3.043728894</v>
      </c>
      <c r="N12" s="27">
        <v>2.3366559999999999E-3</v>
      </c>
      <c r="O12" s="25">
        <v>0.24757544100000001</v>
      </c>
    </row>
    <row r="13" spans="1:15">
      <c r="A13" t="s">
        <v>34</v>
      </c>
      <c r="B13" t="s">
        <v>36</v>
      </c>
      <c r="C13" t="s">
        <v>35</v>
      </c>
      <c r="D13">
        <v>105</v>
      </c>
      <c r="E13">
        <v>12</v>
      </c>
      <c r="F13">
        <v>2</v>
      </c>
      <c r="G13">
        <v>4</v>
      </c>
      <c r="H13">
        <v>0</v>
      </c>
      <c r="I13">
        <v>4</v>
      </c>
      <c r="J13" s="25">
        <v>19.14390908</v>
      </c>
      <c r="K13" s="25">
        <v>-3.6749387009999999</v>
      </c>
      <c r="L13" s="25">
        <v>1.201378544</v>
      </c>
      <c r="M13" s="25">
        <v>-3.058934855</v>
      </c>
      <c r="N13" s="27">
        <v>2.2212540000000002E-3</v>
      </c>
      <c r="O13" s="25">
        <v>0.239103865</v>
      </c>
    </row>
    <row r="14" spans="1:15">
      <c r="A14" t="s">
        <v>37</v>
      </c>
      <c r="B14" t="s">
        <v>39</v>
      </c>
      <c r="C14" t="s">
        <v>38</v>
      </c>
      <c r="D14">
        <v>12</v>
      </c>
      <c r="E14">
        <v>28</v>
      </c>
      <c r="F14">
        <v>8</v>
      </c>
      <c r="G14">
        <v>0</v>
      </c>
      <c r="H14">
        <v>0</v>
      </c>
      <c r="I14">
        <v>4</v>
      </c>
      <c r="J14" s="25">
        <v>8.5148286360000007</v>
      </c>
      <c r="K14" s="25">
        <v>-3.5425198550000001</v>
      </c>
      <c r="L14" s="25">
        <v>1.253264811</v>
      </c>
      <c r="M14" s="25">
        <v>-2.8266331450000002</v>
      </c>
      <c r="N14" s="27">
        <v>4.7040179999999999E-3</v>
      </c>
      <c r="O14" s="25">
        <v>0.359227246</v>
      </c>
    </row>
    <row r="15" spans="1:15">
      <c r="A15" t="s">
        <v>40</v>
      </c>
      <c r="C15" t="s">
        <v>41</v>
      </c>
      <c r="D15">
        <v>50</v>
      </c>
      <c r="E15">
        <v>8</v>
      </c>
      <c r="F15">
        <v>17</v>
      </c>
      <c r="G15">
        <v>2</v>
      </c>
      <c r="H15">
        <v>4</v>
      </c>
      <c r="I15">
        <v>2</v>
      </c>
      <c r="J15" s="25">
        <v>12.80102707</v>
      </c>
      <c r="K15" s="25">
        <v>-3.0629880979999999</v>
      </c>
      <c r="L15" s="25">
        <v>0.93488685800000004</v>
      </c>
      <c r="M15" s="25">
        <v>-3.276319559</v>
      </c>
      <c r="N15" s="27">
        <v>1.0516950000000001E-3</v>
      </c>
      <c r="O15" s="25">
        <v>0.162466794</v>
      </c>
    </row>
    <row r="16" spans="1:15">
      <c r="A16" t="s">
        <v>42</v>
      </c>
      <c r="B16" t="s">
        <v>44</v>
      </c>
      <c r="C16" t="s">
        <v>43</v>
      </c>
      <c r="D16">
        <v>800</v>
      </c>
      <c r="E16">
        <v>1094</v>
      </c>
      <c r="F16">
        <v>799</v>
      </c>
      <c r="G16">
        <v>139</v>
      </c>
      <c r="H16">
        <v>61</v>
      </c>
      <c r="I16">
        <v>108</v>
      </c>
      <c r="J16" s="25">
        <v>487.70397700000001</v>
      </c>
      <c r="K16" s="25">
        <v>-3.014881441</v>
      </c>
      <c r="L16" s="25">
        <v>0.32448164699999998</v>
      </c>
      <c r="M16" s="25">
        <v>-9.2913773979999998</v>
      </c>
      <c r="N16" s="27">
        <v>1.5199999999999999E-20</v>
      </c>
      <c r="O16" s="25">
        <v>1.03E-16</v>
      </c>
    </row>
    <row r="17" spans="1:15">
      <c r="A17" t="s">
        <v>45</v>
      </c>
      <c r="B17" t="s">
        <v>47</v>
      </c>
      <c r="C17" s="1" t="s">
        <v>46</v>
      </c>
      <c r="D17">
        <v>6</v>
      </c>
      <c r="E17">
        <v>21</v>
      </c>
      <c r="F17">
        <v>166</v>
      </c>
      <c r="G17">
        <v>6</v>
      </c>
      <c r="H17">
        <v>6</v>
      </c>
      <c r="I17">
        <v>12</v>
      </c>
      <c r="J17" s="25">
        <v>35.350707669999998</v>
      </c>
      <c r="K17" s="25">
        <v>-2.931151184</v>
      </c>
      <c r="L17" s="25">
        <v>0.92840690800000003</v>
      </c>
      <c r="M17" s="25">
        <v>-3.1571837280000001</v>
      </c>
      <c r="N17" s="27">
        <v>1.593009E-3</v>
      </c>
      <c r="O17" s="25">
        <v>0.202753027</v>
      </c>
    </row>
    <row r="18" spans="1:15">
      <c r="A18" t="s">
        <v>48</v>
      </c>
      <c r="C18" t="s">
        <v>49</v>
      </c>
      <c r="D18">
        <v>42</v>
      </c>
      <c r="E18">
        <v>12</v>
      </c>
      <c r="F18">
        <v>8</v>
      </c>
      <c r="G18">
        <v>4</v>
      </c>
      <c r="H18">
        <v>0</v>
      </c>
      <c r="I18">
        <v>4</v>
      </c>
      <c r="J18" s="25">
        <v>10.896186500000001</v>
      </c>
      <c r="K18" s="25">
        <v>-2.776786027</v>
      </c>
      <c r="L18" s="25">
        <v>1.0398111619999999</v>
      </c>
      <c r="M18" s="25">
        <v>-2.670471456</v>
      </c>
      <c r="N18" s="27">
        <v>7.5744810000000001E-3</v>
      </c>
      <c r="O18" s="25">
        <v>0.46096508400000002</v>
      </c>
    </row>
    <row r="19" spans="1:15">
      <c r="A19" t="s">
        <v>50</v>
      </c>
      <c r="B19" t="s">
        <v>52</v>
      </c>
      <c r="C19" t="s">
        <v>51</v>
      </c>
      <c r="D19">
        <v>30</v>
      </c>
      <c r="E19">
        <v>12</v>
      </c>
      <c r="F19">
        <v>30</v>
      </c>
      <c r="G19">
        <v>1</v>
      </c>
      <c r="H19">
        <v>3</v>
      </c>
      <c r="I19">
        <v>6</v>
      </c>
      <c r="J19" s="25">
        <v>12.962848449999999</v>
      </c>
      <c r="K19" s="25">
        <v>-2.7373048510000002</v>
      </c>
      <c r="L19" s="25">
        <v>0.83875586199999996</v>
      </c>
      <c r="M19" s="25">
        <v>-3.2635299209999999</v>
      </c>
      <c r="N19" s="27">
        <v>1.1003359999999999E-3</v>
      </c>
      <c r="O19" s="25">
        <v>0.16796332899999999</v>
      </c>
    </row>
    <row r="20" spans="1:15">
      <c r="A20" t="s">
        <v>53</v>
      </c>
      <c r="B20" t="s">
        <v>55</v>
      </c>
      <c r="C20" t="s">
        <v>54</v>
      </c>
      <c r="D20">
        <v>77</v>
      </c>
      <c r="E20">
        <v>69</v>
      </c>
      <c r="F20">
        <v>11</v>
      </c>
      <c r="G20">
        <v>8</v>
      </c>
      <c r="H20">
        <v>6</v>
      </c>
      <c r="I20">
        <v>10</v>
      </c>
      <c r="J20" s="25">
        <v>29.030576830000001</v>
      </c>
      <c r="K20" s="25">
        <v>-2.5914247339999998</v>
      </c>
      <c r="L20" s="25">
        <v>0.71909654999999995</v>
      </c>
      <c r="M20" s="25">
        <v>-3.603722941</v>
      </c>
      <c r="N20" s="27">
        <v>3.13691E-4</v>
      </c>
      <c r="O20" s="25">
        <v>8.2443813000000005E-2</v>
      </c>
    </row>
    <row r="21" spans="1:15">
      <c r="A21" t="s">
        <v>56</v>
      </c>
      <c r="C21" t="s">
        <v>57</v>
      </c>
      <c r="D21">
        <v>27</v>
      </c>
      <c r="E21">
        <v>17</v>
      </c>
      <c r="F21">
        <v>18</v>
      </c>
      <c r="G21">
        <v>4</v>
      </c>
      <c r="H21">
        <v>2</v>
      </c>
      <c r="I21">
        <v>4</v>
      </c>
      <c r="J21" s="25">
        <v>11.50952064</v>
      </c>
      <c r="K21" s="25">
        <v>-2.5027393830000002</v>
      </c>
      <c r="L21" s="25">
        <v>0.79392109</v>
      </c>
      <c r="M21" s="25">
        <v>-3.1523780069999998</v>
      </c>
      <c r="N21" s="27">
        <v>1.6194650000000001E-3</v>
      </c>
      <c r="O21" s="25">
        <v>0.204831927</v>
      </c>
    </row>
    <row r="22" spans="1:15">
      <c r="A22" t="s">
        <v>58</v>
      </c>
      <c r="B22" t="s">
        <v>60</v>
      </c>
      <c r="C22" t="s">
        <v>59</v>
      </c>
      <c r="D22">
        <v>732</v>
      </c>
      <c r="E22">
        <v>310</v>
      </c>
      <c r="F22">
        <v>196</v>
      </c>
      <c r="G22">
        <v>92</v>
      </c>
      <c r="H22">
        <v>63</v>
      </c>
      <c r="I22">
        <v>42</v>
      </c>
      <c r="J22" s="25">
        <v>226.51569749999999</v>
      </c>
      <c r="K22" s="25">
        <v>-2.477888621</v>
      </c>
      <c r="L22" s="25">
        <v>0.44245493000000002</v>
      </c>
      <c r="M22" s="25">
        <v>-5.6003186999999999</v>
      </c>
      <c r="N22" s="27">
        <v>2.14E-8</v>
      </c>
      <c r="O22" s="25">
        <v>4.8099999999999997E-5</v>
      </c>
    </row>
    <row r="23" spans="1:15">
      <c r="A23" t="s">
        <v>61</v>
      </c>
      <c r="B23" t="s">
        <v>63</v>
      </c>
      <c r="C23" t="s">
        <v>62</v>
      </c>
      <c r="D23">
        <v>155</v>
      </c>
      <c r="E23">
        <v>35</v>
      </c>
      <c r="F23">
        <v>11</v>
      </c>
      <c r="G23">
        <v>7</v>
      </c>
      <c r="H23">
        <v>14</v>
      </c>
      <c r="I23">
        <v>14</v>
      </c>
      <c r="J23" s="25">
        <v>36.407668010000002</v>
      </c>
      <c r="K23" s="25">
        <v>-2.3566077989999998</v>
      </c>
      <c r="L23" s="25">
        <v>0.77317332500000002</v>
      </c>
      <c r="M23" s="25">
        <v>-3.047968317</v>
      </c>
      <c r="N23" s="27">
        <v>2.3039419999999998E-3</v>
      </c>
      <c r="O23" s="25">
        <v>0.24539409400000001</v>
      </c>
    </row>
    <row r="24" spans="1:15">
      <c r="A24" t="s">
        <v>64</v>
      </c>
      <c r="B24" t="s">
        <v>66</v>
      </c>
      <c r="C24" t="s">
        <v>65</v>
      </c>
      <c r="D24">
        <v>733</v>
      </c>
      <c r="E24">
        <v>278</v>
      </c>
      <c r="F24">
        <v>235</v>
      </c>
      <c r="G24">
        <v>100</v>
      </c>
      <c r="H24">
        <v>94</v>
      </c>
      <c r="I24">
        <v>29</v>
      </c>
      <c r="J24" s="25">
        <v>232.00031770000001</v>
      </c>
      <c r="K24" s="25">
        <v>-2.3056750099999999</v>
      </c>
      <c r="L24" s="25">
        <v>0.47701891499999999</v>
      </c>
      <c r="M24" s="25">
        <v>-4.8335085590000002</v>
      </c>
      <c r="N24" s="27">
        <v>1.3400000000000001E-6</v>
      </c>
      <c r="O24" s="25">
        <v>1.596908E-3</v>
      </c>
    </row>
    <row r="25" spans="1:15">
      <c r="A25" t="s">
        <v>67</v>
      </c>
      <c r="C25" t="s">
        <v>68</v>
      </c>
      <c r="D25">
        <v>17</v>
      </c>
      <c r="E25">
        <v>17</v>
      </c>
      <c r="F25">
        <v>14</v>
      </c>
      <c r="G25">
        <v>5</v>
      </c>
      <c r="H25">
        <v>2</v>
      </c>
      <c r="I25">
        <v>2</v>
      </c>
      <c r="J25" s="25">
        <v>9.2591514040000007</v>
      </c>
      <c r="K25" s="25">
        <v>-2.2863859620000002</v>
      </c>
      <c r="L25" s="25">
        <v>0.87477473299999997</v>
      </c>
      <c r="M25" s="25">
        <v>-2.6136854170000001</v>
      </c>
      <c r="N25" s="27">
        <v>8.9571470000000004E-3</v>
      </c>
      <c r="O25" s="25">
        <v>0.49288583400000002</v>
      </c>
    </row>
    <row r="26" spans="1:15">
      <c r="A26" t="s">
        <v>69</v>
      </c>
      <c r="B26" t="s">
        <v>71</v>
      </c>
      <c r="C26" t="s">
        <v>70</v>
      </c>
      <c r="D26">
        <v>821</v>
      </c>
      <c r="E26">
        <v>209</v>
      </c>
      <c r="F26">
        <v>139</v>
      </c>
      <c r="G26">
        <v>92</v>
      </c>
      <c r="H26">
        <v>64</v>
      </c>
      <c r="I26">
        <v>76</v>
      </c>
      <c r="J26" s="25">
        <v>218.7285856</v>
      </c>
      <c r="K26" s="25">
        <v>-2.1486896199999999</v>
      </c>
      <c r="L26" s="25">
        <v>0.50309014699999999</v>
      </c>
      <c r="M26" s="25">
        <v>-4.2709833049999997</v>
      </c>
      <c r="N26" s="27">
        <v>1.95E-5</v>
      </c>
      <c r="O26" s="25">
        <v>1.0139784000000001E-2</v>
      </c>
    </row>
    <row r="27" spans="1:15">
      <c r="A27" t="s">
        <v>72</v>
      </c>
      <c r="C27" t="s">
        <v>73</v>
      </c>
      <c r="D27">
        <v>14</v>
      </c>
      <c r="E27">
        <v>24</v>
      </c>
      <c r="F27">
        <v>23</v>
      </c>
      <c r="G27">
        <v>4</v>
      </c>
      <c r="H27">
        <v>4</v>
      </c>
      <c r="I27">
        <v>5</v>
      </c>
      <c r="J27" s="25">
        <v>12.116861099999999</v>
      </c>
      <c r="K27" s="25">
        <v>-2.1408420819999998</v>
      </c>
      <c r="L27" s="25">
        <v>0.75939278300000002</v>
      </c>
      <c r="M27" s="25">
        <v>-2.8191498930000001</v>
      </c>
      <c r="N27" s="27">
        <v>4.8151030000000003E-3</v>
      </c>
      <c r="O27" s="25">
        <v>0.35989400799999999</v>
      </c>
    </row>
    <row r="28" spans="1:15">
      <c r="A28" t="s">
        <v>74</v>
      </c>
      <c r="B28" t="s">
        <v>76</v>
      </c>
      <c r="C28" t="s">
        <v>75</v>
      </c>
      <c r="D28">
        <v>47</v>
      </c>
      <c r="E28">
        <v>36</v>
      </c>
      <c r="F28">
        <v>36</v>
      </c>
      <c r="G28">
        <v>8</v>
      </c>
      <c r="H28">
        <v>2</v>
      </c>
      <c r="I28">
        <v>16</v>
      </c>
      <c r="J28" s="25">
        <v>23.316647199999998</v>
      </c>
      <c r="K28" s="25">
        <v>-2.0829348319999998</v>
      </c>
      <c r="L28" s="25">
        <v>0.65319562200000003</v>
      </c>
      <c r="M28" s="25">
        <v>-3.1888377120000002</v>
      </c>
      <c r="N28" s="27">
        <v>1.4284600000000001E-3</v>
      </c>
      <c r="O28" s="25">
        <v>0.19144208400000001</v>
      </c>
    </row>
    <row r="29" spans="1:15">
      <c r="A29" t="s">
        <v>77</v>
      </c>
      <c r="B29" t="s">
        <v>79</v>
      </c>
      <c r="C29" t="s">
        <v>78</v>
      </c>
      <c r="D29">
        <v>121</v>
      </c>
      <c r="E29">
        <v>75</v>
      </c>
      <c r="F29">
        <v>264</v>
      </c>
      <c r="G29">
        <v>67</v>
      </c>
      <c r="H29">
        <v>24</v>
      </c>
      <c r="I29">
        <v>18</v>
      </c>
      <c r="J29" s="25">
        <v>92.595340390000004</v>
      </c>
      <c r="K29" s="25">
        <v>-1.919145095</v>
      </c>
      <c r="L29" s="25">
        <v>0.56895633099999998</v>
      </c>
      <c r="M29" s="25">
        <v>-3.3730973560000002</v>
      </c>
      <c r="N29" s="27">
        <v>7.4327699999999998E-4</v>
      </c>
      <c r="O29" s="25">
        <v>0.13051148400000001</v>
      </c>
    </row>
    <row r="30" spans="1:15">
      <c r="A30" t="s">
        <v>80</v>
      </c>
      <c r="C30" t="s">
        <v>81</v>
      </c>
      <c r="D30">
        <v>75</v>
      </c>
      <c r="E30">
        <v>35</v>
      </c>
      <c r="F30">
        <v>34</v>
      </c>
      <c r="G30">
        <v>8</v>
      </c>
      <c r="H30">
        <v>6</v>
      </c>
      <c r="I30">
        <v>22</v>
      </c>
      <c r="J30" s="25">
        <v>28.573084479999999</v>
      </c>
      <c r="K30" s="25">
        <v>-1.8770153380000001</v>
      </c>
      <c r="L30" s="25">
        <v>0.60809772200000001</v>
      </c>
      <c r="M30" s="25">
        <v>-3.0867001649999999</v>
      </c>
      <c r="N30" s="27">
        <v>2.0239160000000002E-3</v>
      </c>
      <c r="O30" s="25">
        <v>0.229534922</v>
      </c>
    </row>
    <row r="31" spans="1:15">
      <c r="A31" t="s">
        <v>82</v>
      </c>
      <c r="C31" t="s">
        <v>83</v>
      </c>
      <c r="D31">
        <v>44</v>
      </c>
      <c r="E31">
        <v>24</v>
      </c>
      <c r="F31">
        <v>12</v>
      </c>
      <c r="G31">
        <v>4</v>
      </c>
      <c r="H31">
        <v>8</v>
      </c>
      <c r="I31">
        <v>8</v>
      </c>
      <c r="J31" s="25">
        <v>15.893782740000001</v>
      </c>
      <c r="K31" s="25">
        <v>-1.875703533</v>
      </c>
      <c r="L31" s="25">
        <v>0.72216694599999998</v>
      </c>
      <c r="M31" s="25">
        <v>-2.597326759</v>
      </c>
      <c r="N31" s="27">
        <v>9.3952500000000008E-3</v>
      </c>
      <c r="O31" s="25">
        <v>0.50299384800000002</v>
      </c>
    </row>
    <row r="32" spans="1:15">
      <c r="A32" t="s">
        <v>84</v>
      </c>
      <c r="C32" t="s">
        <v>85</v>
      </c>
      <c r="D32">
        <v>29</v>
      </c>
      <c r="E32">
        <v>56</v>
      </c>
      <c r="F32">
        <v>39</v>
      </c>
      <c r="G32">
        <v>12</v>
      </c>
      <c r="H32">
        <v>8</v>
      </c>
      <c r="I32">
        <v>12</v>
      </c>
      <c r="J32" s="25">
        <v>25.697471709999999</v>
      </c>
      <c r="K32" s="25">
        <v>-1.863122339</v>
      </c>
      <c r="L32" s="25">
        <v>0.56591329099999998</v>
      </c>
      <c r="M32" s="25">
        <v>-3.29223994</v>
      </c>
      <c r="N32" s="27">
        <v>9.9392800000000004E-4</v>
      </c>
      <c r="O32" s="25">
        <v>0.157141529</v>
      </c>
    </row>
    <row r="33" spans="1:15">
      <c r="A33" t="s">
        <v>86</v>
      </c>
      <c r="B33" s="4" t="s">
        <v>88</v>
      </c>
      <c r="C33" t="s">
        <v>87</v>
      </c>
      <c r="D33">
        <v>90</v>
      </c>
      <c r="E33">
        <v>69</v>
      </c>
      <c r="F33">
        <v>48</v>
      </c>
      <c r="G33">
        <v>11</v>
      </c>
      <c r="H33">
        <v>4</v>
      </c>
      <c r="I33">
        <v>42</v>
      </c>
      <c r="J33" s="25">
        <v>42.373904619999998</v>
      </c>
      <c r="K33" s="25">
        <v>-1.7655754829999999</v>
      </c>
      <c r="L33" s="25">
        <v>0.65759840000000003</v>
      </c>
      <c r="M33" s="25">
        <v>-2.6848840919999999</v>
      </c>
      <c r="N33" s="27">
        <v>7.2554960000000002E-3</v>
      </c>
      <c r="O33" s="25">
        <v>0.45622132199999998</v>
      </c>
    </row>
    <row r="34" spans="1:15">
      <c r="A34" t="s">
        <v>89</v>
      </c>
      <c r="B34" t="s">
        <v>91</v>
      </c>
      <c r="C34" s="1" t="s">
        <v>90</v>
      </c>
      <c r="D34">
        <v>84</v>
      </c>
      <c r="E34">
        <v>36</v>
      </c>
      <c r="F34">
        <v>34</v>
      </c>
      <c r="G34">
        <v>4</v>
      </c>
      <c r="H34">
        <v>11</v>
      </c>
      <c r="I34">
        <v>27</v>
      </c>
      <c r="J34" s="25">
        <v>30.976903839999999</v>
      </c>
      <c r="K34" s="25">
        <v>-1.7641331650000001</v>
      </c>
      <c r="L34" s="25">
        <v>0.64761330100000003</v>
      </c>
      <c r="M34" s="25">
        <v>-2.7240533249999999</v>
      </c>
      <c r="N34" s="27">
        <v>6.4486090000000001E-3</v>
      </c>
      <c r="O34" s="25">
        <v>0.43799592900000001</v>
      </c>
    </row>
    <row r="35" spans="1:15">
      <c r="A35" t="s">
        <v>92</v>
      </c>
      <c r="B35" t="s">
        <v>94</v>
      </c>
      <c r="C35" s="1" t="s">
        <v>93</v>
      </c>
      <c r="D35">
        <v>84</v>
      </c>
      <c r="E35">
        <v>187</v>
      </c>
      <c r="F35">
        <v>168</v>
      </c>
      <c r="G35">
        <v>47</v>
      </c>
      <c r="H35">
        <v>35</v>
      </c>
      <c r="I35">
        <v>41</v>
      </c>
      <c r="J35" s="25">
        <v>92.852959799999994</v>
      </c>
      <c r="K35" s="25">
        <v>-1.7460230210000001</v>
      </c>
      <c r="L35" s="25">
        <v>0.40889782600000002</v>
      </c>
      <c r="M35" s="25">
        <v>-4.2700716620000003</v>
      </c>
      <c r="N35" s="27">
        <v>1.95E-5</v>
      </c>
      <c r="O35" s="25">
        <v>1.0139784000000001E-2</v>
      </c>
    </row>
    <row r="36" spans="1:15">
      <c r="A36" t="s">
        <v>95</v>
      </c>
      <c r="B36" t="s">
        <v>97</v>
      </c>
      <c r="C36" t="s">
        <v>96</v>
      </c>
      <c r="D36">
        <v>189</v>
      </c>
      <c r="E36">
        <v>171</v>
      </c>
      <c r="F36">
        <v>55</v>
      </c>
      <c r="G36">
        <v>16</v>
      </c>
      <c r="H36">
        <v>12</v>
      </c>
      <c r="I36">
        <v>90</v>
      </c>
      <c r="J36" s="25">
        <v>85.664038640000001</v>
      </c>
      <c r="K36" s="25">
        <v>-1.7350241150000001</v>
      </c>
      <c r="L36" s="25">
        <v>0.65554033199999995</v>
      </c>
      <c r="M36" s="25">
        <v>-2.6467084170000001</v>
      </c>
      <c r="N36" s="27">
        <v>8.1279400000000002E-3</v>
      </c>
      <c r="O36" s="25">
        <v>0.46837374300000001</v>
      </c>
    </row>
    <row r="37" spans="1:15">
      <c r="A37" t="s">
        <v>98</v>
      </c>
      <c r="B37" t="s">
        <v>100</v>
      </c>
      <c r="C37" t="s">
        <v>99</v>
      </c>
      <c r="D37">
        <v>82</v>
      </c>
      <c r="E37">
        <v>38</v>
      </c>
      <c r="F37">
        <v>104</v>
      </c>
      <c r="G37">
        <v>19</v>
      </c>
      <c r="H37">
        <v>14</v>
      </c>
      <c r="I37">
        <v>29</v>
      </c>
      <c r="J37" s="25">
        <v>45.936171080000001</v>
      </c>
      <c r="K37" s="25">
        <v>-1.7310887420000001</v>
      </c>
      <c r="L37" s="25">
        <v>0.49243495399999998</v>
      </c>
      <c r="M37" s="25">
        <v>-3.515365283</v>
      </c>
      <c r="N37" s="27">
        <v>4.3914900000000001E-4</v>
      </c>
      <c r="O37" s="25">
        <v>9.6598569999999995E-2</v>
      </c>
    </row>
    <row r="38" spans="1:15">
      <c r="A38" t="s">
        <v>101</v>
      </c>
      <c r="C38" t="s">
        <v>102</v>
      </c>
      <c r="D38">
        <v>60</v>
      </c>
      <c r="E38">
        <v>53</v>
      </c>
      <c r="F38">
        <v>44</v>
      </c>
      <c r="G38">
        <v>15</v>
      </c>
      <c r="H38">
        <v>14</v>
      </c>
      <c r="I38">
        <v>15</v>
      </c>
      <c r="J38" s="25">
        <v>32.57819997</v>
      </c>
      <c r="K38" s="25">
        <v>-1.7198181850000001</v>
      </c>
      <c r="L38" s="25">
        <v>0.45237892299999999</v>
      </c>
      <c r="M38" s="25">
        <v>-3.8017204119999999</v>
      </c>
      <c r="N38" s="27">
        <v>1.43695E-4</v>
      </c>
      <c r="O38" s="25">
        <v>4.7671348000000002E-2</v>
      </c>
    </row>
    <row r="39" spans="1:15">
      <c r="A39" t="s">
        <v>103</v>
      </c>
      <c r="C39" t="s">
        <v>104</v>
      </c>
      <c r="D39">
        <v>65</v>
      </c>
      <c r="E39">
        <v>45</v>
      </c>
      <c r="F39">
        <v>80</v>
      </c>
      <c r="G39">
        <v>12</v>
      </c>
      <c r="H39">
        <v>26</v>
      </c>
      <c r="I39">
        <v>18</v>
      </c>
      <c r="J39" s="25">
        <v>39.68706091</v>
      </c>
      <c r="K39" s="25">
        <v>-1.6557804</v>
      </c>
      <c r="L39" s="25">
        <v>0.45991510699999999</v>
      </c>
      <c r="M39" s="25">
        <v>-3.600187021</v>
      </c>
      <c r="N39" s="27">
        <v>3.1798800000000001E-4</v>
      </c>
      <c r="O39" s="25">
        <v>8.2501677999999995E-2</v>
      </c>
    </row>
    <row r="40" spans="1:15">
      <c r="A40" t="s">
        <v>105</v>
      </c>
      <c r="C40" t="s">
        <v>106</v>
      </c>
      <c r="D40">
        <v>62</v>
      </c>
      <c r="E40">
        <v>42</v>
      </c>
      <c r="F40">
        <v>212</v>
      </c>
      <c r="G40">
        <v>22</v>
      </c>
      <c r="H40">
        <v>30</v>
      </c>
      <c r="I40">
        <v>42</v>
      </c>
      <c r="J40" s="25">
        <v>66.489771009999998</v>
      </c>
      <c r="K40" s="25">
        <v>-1.6548779410000001</v>
      </c>
      <c r="L40" s="25">
        <v>0.57436728599999998</v>
      </c>
      <c r="M40" s="25">
        <v>-2.881219008</v>
      </c>
      <c r="N40" s="27">
        <v>3.9614029999999996E-3</v>
      </c>
      <c r="O40" s="25">
        <v>0.32248727700000002</v>
      </c>
    </row>
    <row r="41" spans="1:15">
      <c r="A41" t="s">
        <v>107</v>
      </c>
      <c r="B41" t="s">
        <v>109</v>
      </c>
      <c r="C41" t="s">
        <v>108</v>
      </c>
      <c r="D41">
        <v>50</v>
      </c>
      <c r="E41">
        <v>38</v>
      </c>
      <c r="F41">
        <v>31</v>
      </c>
      <c r="G41">
        <v>16</v>
      </c>
      <c r="H41">
        <v>6</v>
      </c>
      <c r="I41">
        <v>14</v>
      </c>
      <c r="J41" s="25">
        <v>25.121317479999998</v>
      </c>
      <c r="K41" s="25">
        <v>-1.593618583</v>
      </c>
      <c r="L41" s="25">
        <v>0.559807112</v>
      </c>
      <c r="M41" s="25">
        <v>-2.846728003</v>
      </c>
      <c r="N41" s="27">
        <v>4.4171089999999998E-3</v>
      </c>
      <c r="O41" s="25">
        <v>0.34646909100000001</v>
      </c>
    </row>
    <row r="42" spans="1:15">
      <c r="A42" t="s">
        <v>110</v>
      </c>
      <c r="C42" t="s">
        <v>57</v>
      </c>
      <c r="D42">
        <v>51</v>
      </c>
      <c r="E42">
        <v>52</v>
      </c>
      <c r="F42">
        <v>67</v>
      </c>
      <c r="G42">
        <v>23</v>
      </c>
      <c r="H42">
        <v>18</v>
      </c>
      <c r="I42">
        <v>11</v>
      </c>
      <c r="J42" s="25">
        <v>36.299693699999999</v>
      </c>
      <c r="K42" s="25">
        <v>-1.587368077</v>
      </c>
      <c r="L42" s="25">
        <v>0.47509785399999999</v>
      </c>
      <c r="M42" s="25">
        <v>-3.3411392289999999</v>
      </c>
      <c r="N42" s="27">
        <v>8.3435400000000004E-4</v>
      </c>
      <c r="O42" s="25">
        <v>0.14188921099999999</v>
      </c>
    </row>
    <row r="43" spans="1:15">
      <c r="A43" t="s">
        <v>111</v>
      </c>
      <c r="B43" t="s">
        <v>113</v>
      </c>
      <c r="C43" t="s">
        <v>112</v>
      </c>
      <c r="D43">
        <v>604</v>
      </c>
      <c r="E43">
        <v>211</v>
      </c>
      <c r="F43">
        <v>201</v>
      </c>
      <c r="G43">
        <v>121</v>
      </c>
      <c r="H43">
        <v>73</v>
      </c>
      <c r="I43">
        <v>108</v>
      </c>
      <c r="J43" s="25">
        <v>209.4784191</v>
      </c>
      <c r="K43" s="25">
        <v>-1.5846170610000001</v>
      </c>
      <c r="L43" s="25">
        <v>0.401975741</v>
      </c>
      <c r="M43" s="25">
        <v>-3.9420713699999999</v>
      </c>
      <c r="N43" s="27">
        <v>8.0799999999999999E-5</v>
      </c>
      <c r="O43" s="25">
        <v>3.0273400999999998E-2</v>
      </c>
    </row>
    <row r="44" spans="1:15">
      <c r="A44" t="s">
        <v>114</v>
      </c>
      <c r="B44" t="s">
        <v>116</v>
      </c>
      <c r="C44" s="1" t="s">
        <v>115</v>
      </c>
      <c r="D44">
        <v>558</v>
      </c>
      <c r="E44">
        <v>905</v>
      </c>
      <c r="F44">
        <v>584</v>
      </c>
      <c r="G44">
        <v>270</v>
      </c>
      <c r="H44">
        <v>141</v>
      </c>
      <c r="I44">
        <v>227</v>
      </c>
      <c r="J44" s="25">
        <v>442.42005829999999</v>
      </c>
      <c r="K44" s="25">
        <v>-1.5777893059999999</v>
      </c>
      <c r="L44" s="25">
        <v>0.32579556399999998</v>
      </c>
      <c r="M44" s="25">
        <v>-4.8428814869999997</v>
      </c>
      <c r="N44" s="27">
        <v>1.28E-6</v>
      </c>
      <c r="O44" s="25">
        <v>1.596908E-3</v>
      </c>
    </row>
    <row r="45" spans="1:15">
      <c r="A45" t="s">
        <v>117</v>
      </c>
      <c r="C45" t="s">
        <v>118</v>
      </c>
      <c r="D45">
        <v>69</v>
      </c>
      <c r="E45">
        <v>32</v>
      </c>
      <c r="F45">
        <v>47</v>
      </c>
      <c r="G45">
        <v>18</v>
      </c>
      <c r="H45">
        <v>18</v>
      </c>
      <c r="I45">
        <v>9</v>
      </c>
      <c r="J45" s="25">
        <v>31.012065459999999</v>
      </c>
      <c r="K45" s="25">
        <v>-1.572258672</v>
      </c>
      <c r="L45" s="25">
        <v>0.51967153200000005</v>
      </c>
      <c r="M45" s="25">
        <v>-3.0254854760000001</v>
      </c>
      <c r="N45" s="27">
        <v>2.4823430000000001E-3</v>
      </c>
      <c r="O45" s="25">
        <v>0.25696900499999997</v>
      </c>
    </row>
    <row r="46" spans="1:15">
      <c r="A46" t="s">
        <v>119</v>
      </c>
      <c r="B46" t="s">
        <v>121</v>
      </c>
      <c r="C46" t="s">
        <v>120</v>
      </c>
      <c r="D46">
        <v>43</v>
      </c>
      <c r="E46">
        <v>57</v>
      </c>
      <c r="F46">
        <v>34</v>
      </c>
      <c r="G46">
        <v>16</v>
      </c>
      <c r="H46">
        <v>6</v>
      </c>
      <c r="I46">
        <v>20</v>
      </c>
      <c r="J46" s="25">
        <v>28.831749309999999</v>
      </c>
      <c r="K46" s="25">
        <v>-1.5712536269999999</v>
      </c>
      <c r="L46" s="25">
        <v>0.56642513000000005</v>
      </c>
      <c r="M46" s="25">
        <v>-2.7739829020000002</v>
      </c>
      <c r="N46" s="27">
        <v>5.5374589999999998E-3</v>
      </c>
      <c r="O46" s="25">
        <v>0.39182361700000001</v>
      </c>
    </row>
    <row r="47" spans="1:15">
      <c r="A47" t="s">
        <v>122</v>
      </c>
      <c r="C47" t="s">
        <v>123</v>
      </c>
      <c r="D47">
        <v>201</v>
      </c>
      <c r="E47">
        <v>170</v>
      </c>
      <c r="F47">
        <v>67</v>
      </c>
      <c r="G47">
        <v>21</v>
      </c>
      <c r="H47">
        <v>19</v>
      </c>
      <c r="I47">
        <v>99</v>
      </c>
      <c r="J47" s="25">
        <v>92.762205789999996</v>
      </c>
      <c r="K47" s="25">
        <v>-1.5700887649999999</v>
      </c>
      <c r="L47" s="25">
        <v>0.58724024799999996</v>
      </c>
      <c r="M47" s="25">
        <v>-2.6736736290000001</v>
      </c>
      <c r="N47" s="27">
        <v>7.5025430000000004E-3</v>
      </c>
      <c r="O47" s="25">
        <v>0.46008774800000002</v>
      </c>
    </row>
    <row r="48" spans="1:15">
      <c r="A48" t="s">
        <v>124</v>
      </c>
      <c r="B48" t="s">
        <v>126</v>
      </c>
      <c r="C48" s="1" t="s">
        <v>125</v>
      </c>
      <c r="D48">
        <v>353</v>
      </c>
      <c r="E48">
        <v>189</v>
      </c>
      <c r="F48">
        <v>858</v>
      </c>
      <c r="G48">
        <v>210</v>
      </c>
      <c r="H48">
        <v>91</v>
      </c>
      <c r="I48">
        <v>136</v>
      </c>
      <c r="J48" s="25">
        <v>299.09504779999997</v>
      </c>
      <c r="K48" s="25">
        <v>-1.5398201030000001</v>
      </c>
      <c r="L48" s="25">
        <v>0.47802577400000001</v>
      </c>
      <c r="M48" s="25">
        <v>-3.221207277</v>
      </c>
      <c r="N48" s="27">
        <v>1.2765179999999999E-3</v>
      </c>
      <c r="O48" s="25">
        <v>0.17939508800000001</v>
      </c>
    </row>
    <row r="49" spans="1:15">
      <c r="A49" t="s">
        <v>127</v>
      </c>
      <c r="B49" t="s">
        <v>129</v>
      </c>
      <c r="C49" t="s">
        <v>128</v>
      </c>
      <c r="D49">
        <v>461</v>
      </c>
      <c r="E49">
        <v>217</v>
      </c>
      <c r="F49">
        <v>100</v>
      </c>
      <c r="G49">
        <v>52</v>
      </c>
      <c r="H49">
        <v>65</v>
      </c>
      <c r="I49">
        <v>129</v>
      </c>
      <c r="J49" s="25">
        <v>162.58811209999999</v>
      </c>
      <c r="K49" s="25">
        <v>-1.5335856889999999</v>
      </c>
      <c r="L49" s="25">
        <v>0.47488124500000001</v>
      </c>
      <c r="M49" s="25">
        <v>-3.2294088350000001</v>
      </c>
      <c r="N49" s="27">
        <v>1.2404639999999999E-3</v>
      </c>
      <c r="O49" s="25">
        <v>0.179309105</v>
      </c>
    </row>
    <row r="50" spans="1:15">
      <c r="A50" t="s">
        <v>130</v>
      </c>
      <c r="B50" t="s">
        <v>132</v>
      </c>
      <c r="C50" t="s">
        <v>131</v>
      </c>
      <c r="D50">
        <v>150</v>
      </c>
      <c r="E50">
        <v>86</v>
      </c>
      <c r="F50">
        <v>207</v>
      </c>
      <c r="G50">
        <v>49</v>
      </c>
      <c r="H50">
        <v>42</v>
      </c>
      <c r="I50">
        <v>53</v>
      </c>
      <c r="J50" s="25">
        <v>94.951541419999998</v>
      </c>
      <c r="K50" s="25">
        <v>-1.4983980750000001</v>
      </c>
      <c r="L50" s="25">
        <v>0.37086322900000002</v>
      </c>
      <c r="M50" s="25">
        <v>-4.0402982989999998</v>
      </c>
      <c r="N50" s="27">
        <v>5.3399999999999997E-5</v>
      </c>
      <c r="O50" s="25">
        <v>2.2047285999999999E-2</v>
      </c>
    </row>
    <row r="51" spans="1:15">
      <c r="A51" t="s">
        <v>133</v>
      </c>
      <c r="C51" t="s">
        <v>134</v>
      </c>
      <c r="D51">
        <v>47</v>
      </c>
      <c r="E51">
        <v>37</v>
      </c>
      <c r="F51">
        <v>78</v>
      </c>
      <c r="G51">
        <v>29</v>
      </c>
      <c r="H51">
        <v>11</v>
      </c>
      <c r="I51">
        <v>12</v>
      </c>
      <c r="J51" s="25">
        <v>35.016179479999998</v>
      </c>
      <c r="K51" s="25">
        <v>-1.4977670089999999</v>
      </c>
      <c r="L51" s="25">
        <v>0.56333864899999997</v>
      </c>
      <c r="M51" s="25">
        <v>-2.6587329130000001</v>
      </c>
      <c r="N51" s="27">
        <v>7.8435109999999992E-3</v>
      </c>
      <c r="O51" s="25">
        <v>0.46503566299999999</v>
      </c>
    </row>
    <row r="52" spans="1:15">
      <c r="A52" t="s">
        <v>135</v>
      </c>
      <c r="B52" t="s">
        <v>137</v>
      </c>
      <c r="C52" s="1" t="s">
        <v>136</v>
      </c>
      <c r="D52">
        <v>231</v>
      </c>
      <c r="E52">
        <v>249</v>
      </c>
      <c r="F52">
        <v>110</v>
      </c>
      <c r="G52">
        <v>58</v>
      </c>
      <c r="H52">
        <v>38</v>
      </c>
      <c r="I52">
        <v>100</v>
      </c>
      <c r="J52" s="25">
        <v>127.8875154</v>
      </c>
      <c r="K52" s="25">
        <v>-1.4900051089999999</v>
      </c>
      <c r="L52" s="25">
        <v>0.41784689800000002</v>
      </c>
      <c r="M52" s="25">
        <v>-3.5659116210000001</v>
      </c>
      <c r="N52" s="27">
        <v>3.6259399999999999E-4</v>
      </c>
      <c r="O52" s="25">
        <v>8.7202189999999999E-2</v>
      </c>
    </row>
    <row r="53" spans="1:15">
      <c r="A53" t="s">
        <v>138</v>
      </c>
      <c r="C53" t="s">
        <v>139</v>
      </c>
      <c r="D53">
        <v>54</v>
      </c>
      <c r="E53">
        <v>111</v>
      </c>
      <c r="F53">
        <v>91</v>
      </c>
      <c r="G53">
        <v>30</v>
      </c>
      <c r="H53">
        <v>20</v>
      </c>
      <c r="I53">
        <v>36</v>
      </c>
      <c r="J53" s="25">
        <v>56.489325139999998</v>
      </c>
      <c r="K53" s="25">
        <v>-1.4878421509999999</v>
      </c>
      <c r="L53" s="25">
        <v>0.44974420199999998</v>
      </c>
      <c r="M53" s="25">
        <v>-3.3081964070000001</v>
      </c>
      <c r="N53" s="27">
        <v>9.3898899999999999E-4</v>
      </c>
      <c r="O53" s="25">
        <v>0.150812117</v>
      </c>
    </row>
    <row r="54" spans="1:15">
      <c r="A54" t="s">
        <v>140</v>
      </c>
      <c r="C54" t="s">
        <v>141</v>
      </c>
      <c r="D54">
        <v>1952</v>
      </c>
      <c r="E54">
        <v>923</v>
      </c>
      <c r="F54">
        <v>448</v>
      </c>
      <c r="G54">
        <v>403</v>
      </c>
      <c r="H54">
        <v>320</v>
      </c>
      <c r="I54">
        <v>378</v>
      </c>
      <c r="J54" s="25">
        <v>706.98262239999997</v>
      </c>
      <c r="K54" s="25">
        <v>-1.4389657709999999</v>
      </c>
      <c r="L54" s="25">
        <v>0.38720190999999998</v>
      </c>
      <c r="M54" s="25">
        <v>-3.7163188869999999</v>
      </c>
      <c r="N54" s="27">
        <v>2.02146E-4</v>
      </c>
      <c r="O54" s="25">
        <v>5.9287495000000003E-2</v>
      </c>
    </row>
    <row r="55" spans="1:15">
      <c r="A55" t="s">
        <v>142</v>
      </c>
      <c r="C55" t="s">
        <v>143</v>
      </c>
      <c r="D55">
        <v>100</v>
      </c>
      <c r="E55">
        <v>56</v>
      </c>
      <c r="F55">
        <v>44</v>
      </c>
      <c r="G55">
        <v>12</v>
      </c>
      <c r="H55">
        <v>20</v>
      </c>
      <c r="I55">
        <v>37</v>
      </c>
      <c r="J55" s="25">
        <v>43.003849189999997</v>
      </c>
      <c r="K55" s="25">
        <v>-1.423449443</v>
      </c>
      <c r="L55" s="25">
        <v>0.50227365599999996</v>
      </c>
      <c r="M55" s="25">
        <v>-2.8340117509999998</v>
      </c>
      <c r="N55" s="27">
        <v>4.5967639999999997E-3</v>
      </c>
      <c r="O55" s="25">
        <v>0.356416538</v>
      </c>
    </row>
    <row r="56" spans="1:15">
      <c r="A56" t="s">
        <v>144</v>
      </c>
      <c r="B56" t="s">
        <v>146</v>
      </c>
      <c r="C56" t="s">
        <v>145</v>
      </c>
      <c r="D56">
        <v>164</v>
      </c>
      <c r="E56">
        <v>91</v>
      </c>
      <c r="F56">
        <v>117</v>
      </c>
      <c r="G56">
        <v>37</v>
      </c>
      <c r="H56">
        <v>49</v>
      </c>
      <c r="I56">
        <v>42</v>
      </c>
      <c r="J56" s="25">
        <v>80.481323450000005</v>
      </c>
      <c r="K56" s="25">
        <v>-1.4135503469999999</v>
      </c>
      <c r="L56" s="25">
        <v>0.327672042</v>
      </c>
      <c r="M56" s="25">
        <v>-4.3139180860000002</v>
      </c>
      <c r="N56" s="27">
        <v>1.5999999999999999E-5</v>
      </c>
      <c r="O56" s="25">
        <v>9.5462919999999996E-3</v>
      </c>
    </row>
    <row r="57" spans="1:15">
      <c r="A57" t="s">
        <v>147</v>
      </c>
      <c r="B57" t="s">
        <v>149</v>
      </c>
      <c r="C57" t="s">
        <v>148</v>
      </c>
      <c r="D57">
        <v>829</v>
      </c>
      <c r="E57">
        <v>543</v>
      </c>
      <c r="F57">
        <v>229</v>
      </c>
      <c r="G57">
        <v>247</v>
      </c>
      <c r="H57">
        <v>124</v>
      </c>
      <c r="I57">
        <v>184</v>
      </c>
      <c r="J57" s="25">
        <v>348.4028462</v>
      </c>
      <c r="K57" s="25">
        <v>-1.3778182649999999</v>
      </c>
      <c r="L57" s="25">
        <v>0.40673269400000001</v>
      </c>
      <c r="M57" s="25">
        <v>-3.3875276940000001</v>
      </c>
      <c r="N57" s="27">
        <v>7.0525600000000003E-4</v>
      </c>
      <c r="O57" s="25">
        <v>0.12912025799999999</v>
      </c>
    </row>
    <row r="58" spans="1:15">
      <c r="A58" t="s">
        <v>150</v>
      </c>
      <c r="B58" t="s">
        <v>152</v>
      </c>
      <c r="C58" t="s">
        <v>151</v>
      </c>
      <c r="D58">
        <v>125</v>
      </c>
      <c r="E58">
        <v>78</v>
      </c>
      <c r="F58">
        <v>95</v>
      </c>
      <c r="G58">
        <v>37</v>
      </c>
      <c r="H58">
        <v>34</v>
      </c>
      <c r="I58">
        <v>34</v>
      </c>
      <c r="J58" s="25">
        <v>65.166730860000001</v>
      </c>
      <c r="K58" s="25">
        <v>-1.37688342</v>
      </c>
      <c r="L58" s="25">
        <v>0.34005730499999998</v>
      </c>
      <c r="M58" s="25">
        <v>-4.0489746850000001</v>
      </c>
      <c r="N58" s="27">
        <v>5.1400000000000003E-5</v>
      </c>
      <c r="O58" s="25">
        <v>2.1688375999999999E-2</v>
      </c>
    </row>
    <row r="59" spans="1:15">
      <c r="A59" t="s">
        <v>153</v>
      </c>
      <c r="B59" t="s">
        <v>155</v>
      </c>
      <c r="C59" t="s">
        <v>154</v>
      </c>
      <c r="D59">
        <v>186</v>
      </c>
      <c r="E59">
        <v>62</v>
      </c>
      <c r="F59">
        <v>204</v>
      </c>
      <c r="G59">
        <v>62</v>
      </c>
      <c r="H59">
        <v>26</v>
      </c>
      <c r="I59">
        <v>72</v>
      </c>
      <c r="J59" s="25">
        <v>98.460491529999999</v>
      </c>
      <c r="K59" s="25">
        <v>-1.355596083</v>
      </c>
      <c r="L59" s="25">
        <v>0.48132160699999998</v>
      </c>
      <c r="M59" s="25">
        <v>-2.8164039660000002</v>
      </c>
      <c r="N59" s="27">
        <v>4.8564560000000003E-3</v>
      </c>
      <c r="O59" s="25">
        <v>0.35989400799999999</v>
      </c>
    </row>
    <row r="60" spans="1:15">
      <c r="A60" t="s">
        <v>156</v>
      </c>
      <c r="C60" t="s">
        <v>157</v>
      </c>
      <c r="D60">
        <v>253</v>
      </c>
      <c r="E60">
        <v>144</v>
      </c>
      <c r="F60">
        <v>376</v>
      </c>
      <c r="G60">
        <v>114</v>
      </c>
      <c r="H60">
        <v>78</v>
      </c>
      <c r="I60">
        <v>85</v>
      </c>
      <c r="J60" s="25">
        <v>170.60695569999999</v>
      </c>
      <c r="K60" s="25">
        <v>-1.3466578810000001</v>
      </c>
      <c r="L60" s="25">
        <v>0.364106551</v>
      </c>
      <c r="M60" s="25">
        <v>-3.6985269230000002</v>
      </c>
      <c r="N60" s="27">
        <v>2.1685399999999999E-4</v>
      </c>
      <c r="O60" s="25">
        <v>6.2692593000000005E-2</v>
      </c>
    </row>
    <row r="61" spans="1:15">
      <c r="A61" t="s">
        <v>158</v>
      </c>
      <c r="B61" t="s">
        <v>160</v>
      </c>
      <c r="C61" s="1" t="s">
        <v>159</v>
      </c>
      <c r="D61">
        <v>101</v>
      </c>
      <c r="E61">
        <v>59</v>
      </c>
      <c r="F61">
        <v>62</v>
      </c>
      <c r="G61">
        <v>38</v>
      </c>
      <c r="H61">
        <v>20</v>
      </c>
      <c r="I61">
        <v>21</v>
      </c>
      <c r="J61" s="25">
        <v>48.773618399999997</v>
      </c>
      <c r="K61" s="25">
        <v>-1.341891172</v>
      </c>
      <c r="L61" s="25">
        <v>0.44271570399999999</v>
      </c>
      <c r="M61" s="25">
        <v>-3.0310448920000002</v>
      </c>
      <c r="N61" s="27">
        <v>2.4370899999999998E-3</v>
      </c>
      <c r="O61" s="25">
        <v>0.25440858700000002</v>
      </c>
    </row>
    <row r="62" spans="1:15">
      <c r="A62" t="s">
        <v>161</v>
      </c>
      <c r="B62" t="s">
        <v>163</v>
      </c>
      <c r="C62" t="s">
        <v>162</v>
      </c>
      <c r="D62">
        <v>274</v>
      </c>
      <c r="E62">
        <v>207</v>
      </c>
      <c r="F62">
        <v>161</v>
      </c>
      <c r="G62">
        <v>54</v>
      </c>
      <c r="H62">
        <v>46</v>
      </c>
      <c r="I62">
        <v>136</v>
      </c>
      <c r="J62" s="25">
        <v>141.69004029999999</v>
      </c>
      <c r="K62" s="25">
        <v>-1.3411253970000001</v>
      </c>
      <c r="L62" s="25">
        <v>0.396894144</v>
      </c>
      <c r="M62" s="25">
        <v>-3.3790506050000002</v>
      </c>
      <c r="N62" s="27">
        <v>7.2736600000000002E-4</v>
      </c>
      <c r="O62" s="25">
        <v>0.12912025799999999</v>
      </c>
    </row>
    <row r="63" spans="1:15">
      <c r="A63" t="s">
        <v>164</v>
      </c>
      <c r="C63" t="s">
        <v>165</v>
      </c>
      <c r="D63">
        <v>357</v>
      </c>
      <c r="E63">
        <v>190</v>
      </c>
      <c r="F63">
        <v>245</v>
      </c>
      <c r="G63">
        <v>84</v>
      </c>
      <c r="H63">
        <v>53</v>
      </c>
      <c r="I63">
        <v>151</v>
      </c>
      <c r="J63" s="25">
        <v>173.66599790000001</v>
      </c>
      <c r="K63" s="25">
        <v>-1.336050985</v>
      </c>
      <c r="L63" s="25">
        <v>0.36859003800000001</v>
      </c>
      <c r="M63" s="25">
        <v>-3.6247615139999998</v>
      </c>
      <c r="N63" s="27">
        <v>2.8922799999999999E-4</v>
      </c>
      <c r="O63" s="25">
        <v>7.9096102000000001E-2</v>
      </c>
    </row>
    <row r="64" spans="1:15">
      <c r="A64" t="s">
        <v>166</v>
      </c>
      <c r="B64" t="s">
        <v>168</v>
      </c>
      <c r="C64" t="s">
        <v>167</v>
      </c>
      <c r="D64">
        <v>74</v>
      </c>
      <c r="E64">
        <v>59</v>
      </c>
      <c r="F64">
        <v>71</v>
      </c>
      <c r="G64">
        <v>28</v>
      </c>
      <c r="H64">
        <v>22</v>
      </c>
      <c r="I64">
        <v>25</v>
      </c>
      <c r="J64" s="25">
        <v>45.409481550000002</v>
      </c>
      <c r="K64" s="25">
        <v>-1.322924236</v>
      </c>
      <c r="L64" s="25">
        <v>0.38474013600000001</v>
      </c>
      <c r="M64" s="25">
        <v>-3.438487727</v>
      </c>
      <c r="N64" s="27">
        <v>5.8497300000000003E-4</v>
      </c>
      <c r="O64" s="25">
        <v>0.114933007</v>
      </c>
    </row>
    <row r="65" spans="1:15">
      <c r="A65" t="s">
        <v>169</v>
      </c>
      <c r="B65" t="s">
        <v>171</v>
      </c>
      <c r="C65" t="s">
        <v>170</v>
      </c>
      <c r="D65">
        <v>206</v>
      </c>
      <c r="E65">
        <v>284</v>
      </c>
      <c r="F65">
        <v>188</v>
      </c>
      <c r="G65">
        <v>66</v>
      </c>
      <c r="H65">
        <v>87</v>
      </c>
      <c r="I65">
        <v>103</v>
      </c>
      <c r="J65" s="25">
        <v>153.0180656</v>
      </c>
      <c r="K65" s="25">
        <v>-1.317610991</v>
      </c>
      <c r="L65" s="25">
        <v>0.30014840700000001</v>
      </c>
      <c r="M65" s="25">
        <v>-4.3898650180000001</v>
      </c>
      <c r="N65" s="27">
        <v>1.13E-5</v>
      </c>
      <c r="O65" s="25">
        <v>7.4041990000000002E-3</v>
      </c>
    </row>
    <row r="66" spans="1:15">
      <c r="A66" t="s">
        <v>172</v>
      </c>
      <c r="B66" t="s">
        <v>174</v>
      </c>
      <c r="C66" t="s">
        <v>173</v>
      </c>
      <c r="D66">
        <v>1245</v>
      </c>
      <c r="E66">
        <v>914</v>
      </c>
      <c r="F66">
        <v>335</v>
      </c>
      <c r="G66">
        <v>245</v>
      </c>
      <c r="H66">
        <v>306</v>
      </c>
      <c r="I66">
        <v>373</v>
      </c>
      <c r="J66" s="25">
        <v>551.27000880000003</v>
      </c>
      <c r="K66" s="25">
        <v>-1.3151611750000001</v>
      </c>
      <c r="L66" s="25">
        <v>0.37017544600000002</v>
      </c>
      <c r="M66" s="25">
        <v>-3.552805003</v>
      </c>
      <c r="N66" s="27">
        <v>3.8114699999999997E-4</v>
      </c>
      <c r="O66" s="25">
        <v>8.7650790000000006E-2</v>
      </c>
    </row>
    <row r="67" spans="1:15">
      <c r="A67" t="s">
        <v>175</v>
      </c>
      <c r="B67" t="s">
        <v>177</v>
      </c>
      <c r="C67" t="s">
        <v>176</v>
      </c>
      <c r="D67">
        <v>1149</v>
      </c>
      <c r="E67">
        <v>597</v>
      </c>
      <c r="F67">
        <v>204</v>
      </c>
      <c r="G67">
        <v>190</v>
      </c>
      <c r="H67">
        <v>267</v>
      </c>
      <c r="I67">
        <v>257</v>
      </c>
      <c r="J67" s="25">
        <v>425.81863479999998</v>
      </c>
      <c r="K67" s="25">
        <v>-1.3126478539999999</v>
      </c>
      <c r="L67" s="25">
        <v>0.43208100100000002</v>
      </c>
      <c r="M67" s="25">
        <v>-3.037967074</v>
      </c>
      <c r="N67" s="27">
        <v>2.3817999999999999E-3</v>
      </c>
      <c r="O67" s="25">
        <v>0.25104417699999998</v>
      </c>
    </row>
    <row r="68" spans="1:15">
      <c r="A68" t="s">
        <v>178</v>
      </c>
      <c r="C68" t="s">
        <v>57</v>
      </c>
      <c r="D68">
        <v>106</v>
      </c>
      <c r="E68">
        <v>171</v>
      </c>
      <c r="F68">
        <v>301</v>
      </c>
      <c r="G68">
        <v>105</v>
      </c>
      <c r="H68">
        <v>76</v>
      </c>
      <c r="I68">
        <v>34</v>
      </c>
      <c r="J68" s="25">
        <v>131.27094750000001</v>
      </c>
      <c r="K68" s="25">
        <v>-1.3067004330000001</v>
      </c>
      <c r="L68" s="25">
        <v>0.483221966</v>
      </c>
      <c r="M68" s="25">
        <v>-2.70414121</v>
      </c>
      <c r="N68" s="27">
        <v>6.8481180000000003E-3</v>
      </c>
      <c r="O68" s="25">
        <v>0.44561210400000001</v>
      </c>
    </row>
    <row r="69" spans="1:15">
      <c r="A69" t="s">
        <v>179</v>
      </c>
      <c r="B69" t="s">
        <v>181</v>
      </c>
      <c r="C69" t="s">
        <v>180</v>
      </c>
      <c r="D69">
        <v>2835</v>
      </c>
      <c r="E69">
        <v>1547</v>
      </c>
      <c r="F69">
        <v>2454</v>
      </c>
      <c r="G69">
        <v>1007</v>
      </c>
      <c r="H69">
        <v>594</v>
      </c>
      <c r="I69">
        <v>948</v>
      </c>
      <c r="J69" s="25">
        <v>1518.6340829999999</v>
      </c>
      <c r="K69" s="25">
        <v>-1.2837414199999999</v>
      </c>
      <c r="L69" s="25">
        <v>0.26805389899999998</v>
      </c>
      <c r="M69" s="25">
        <v>-4.7891167589999997</v>
      </c>
      <c r="N69" s="27">
        <v>1.68E-6</v>
      </c>
      <c r="O69" s="25">
        <v>1.8833560000000001E-3</v>
      </c>
    </row>
    <row r="70" spans="1:15">
      <c r="A70" t="s">
        <v>182</v>
      </c>
      <c r="C70" t="s">
        <v>183</v>
      </c>
      <c r="D70">
        <v>2840</v>
      </c>
      <c r="E70">
        <v>1849</v>
      </c>
      <c r="F70">
        <v>1702</v>
      </c>
      <c r="G70">
        <v>804</v>
      </c>
      <c r="H70">
        <v>590</v>
      </c>
      <c r="I70">
        <v>1060</v>
      </c>
      <c r="J70" s="25">
        <v>1429.9813340000001</v>
      </c>
      <c r="K70" s="25">
        <v>-1.2551748250000001</v>
      </c>
      <c r="L70" s="25">
        <v>0.25285363399999999</v>
      </c>
      <c r="M70" s="25">
        <v>-4.9640371280000002</v>
      </c>
      <c r="N70" s="27">
        <v>6.8999999999999996E-7</v>
      </c>
      <c r="O70" s="25">
        <v>1.0747829999999999E-3</v>
      </c>
    </row>
    <row r="71" spans="1:15">
      <c r="A71" t="s">
        <v>184</v>
      </c>
      <c r="B71" t="s">
        <v>186</v>
      </c>
      <c r="C71" t="s">
        <v>185</v>
      </c>
      <c r="D71">
        <v>1572</v>
      </c>
      <c r="E71">
        <v>729</v>
      </c>
      <c r="F71">
        <v>447</v>
      </c>
      <c r="G71">
        <v>448</v>
      </c>
      <c r="H71">
        <v>293</v>
      </c>
      <c r="I71">
        <v>291</v>
      </c>
      <c r="J71" s="25">
        <v>607.4476641</v>
      </c>
      <c r="K71" s="25">
        <v>-1.2475263299999999</v>
      </c>
      <c r="L71" s="25">
        <v>0.37819245299999998</v>
      </c>
      <c r="M71" s="25">
        <v>-3.2986547439999998</v>
      </c>
      <c r="N71" s="27">
        <v>9.7149300000000003E-4</v>
      </c>
      <c r="O71" s="25">
        <v>0.154803996</v>
      </c>
    </row>
    <row r="72" spans="1:15">
      <c r="A72" t="s">
        <v>187</v>
      </c>
      <c r="C72" t="s">
        <v>188</v>
      </c>
      <c r="D72">
        <v>233</v>
      </c>
      <c r="E72">
        <v>150</v>
      </c>
      <c r="F72">
        <v>221</v>
      </c>
      <c r="G72">
        <v>67</v>
      </c>
      <c r="H72">
        <v>86</v>
      </c>
      <c r="I72">
        <v>83</v>
      </c>
      <c r="J72" s="25">
        <v>135.99346460000001</v>
      </c>
      <c r="K72" s="25">
        <v>-1.238342214</v>
      </c>
      <c r="L72" s="25">
        <v>0.266305452</v>
      </c>
      <c r="M72" s="25">
        <v>-4.6500820919999999</v>
      </c>
      <c r="N72" s="27">
        <v>3.32E-6</v>
      </c>
      <c r="O72" s="25">
        <v>3.1974740000000001E-3</v>
      </c>
    </row>
    <row r="73" spans="1:15">
      <c r="A73" t="s">
        <v>189</v>
      </c>
      <c r="C73" t="s">
        <v>190</v>
      </c>
      <c r="D73">
        <v>96</v>
      </c>
      <c r="E73">
        <v>131</v>
      </c>
      <c r="F73">
        <v>106</v>
      </c>
      <c r="G73">
        <v>19</v>
      </c>
      <c r="H73">
        <v>36</v>
      </c>
      <c r="I73">
        <v>80</v>
      </c>
      <c r="J73" s="25">
        <v>76.349203189999997</v>
      </c>
      <c r="K73" s="25">
        <v>-1.235619386</v>
      </c>
      <c r="L73" s="25">
        <v>0.46508533600000002</v>
      </c>
      <c r="M73" s="25">
        <v>-2.6567584289999999</v>
      </c>
      <c r="N73" s="27">
        <v>7.8895960000000005E-3</v>
      </c>
      <c r="O73" s="25">
        <v>0.46548613500000002</v>
      </c>
    </row>
    <row r="74" spans="1:15">
      <c r="A74" t="s">
        <v>191</v>
      </c>
      <c r="C74" t="s">
        <v>192</v>
      </c>
      <c r="D74">
        <v>127</v>
      </c>
      <c r="E74">
        <v>55</v>
      </c>
      <c r="F74">
        <v>134</v>
      </c>
      <c r="G74">
        <v>38</v>
      </c>
      <c r="H74">
        <v>36</v>
      </c>
      <c r="I74">
        <v>49</v>
      </c>
      <c r="J74" s="25">
        <v>70.779015270000002</v>
      </c>
      <c r="K74" s="25">
        <v>-1.2333733790000001</v>
      </c>
      <c r="L74" s="25">
        <v>0.39820294499999997</v>
      </c>
      <c r="M74" s="25">
        <v>-3.0973487159999999</v>
      </c>
      <c r="N74" s="27">
        <v>1.9526000000000001E-3</v>
      </c>
      <c r="O74" s="25">
        <v>0.22709639400000001</v>
      </c>
    </row>
    <row r="75" spans="1:15">
      <c r="A75" t="s">
        <v>193</v>
      </c>
      <c r="B75" t="s">
        <v>195</v>
      </c>
      <c r="C75" t="s">
        <v>194</v>
      </c>
      <c r="D75">
        <v>511</v>
      </c>
      <c r="E75">
        <v>624</v>
      </c>
      <c r="F75">
        <v>728</v>
      </c>
      <c r="G75">
        <v>362</v>
      </c>
      <c r="H75">
        <v>121</v>
      </c>
      <c r="I75">
        <v>244</v>
      </c>
      <c r="J75" s="25">
        <v>427.00241640000002</v>
      </c>
      <c r="K75" s="25">
        <v>-1.2317256919999999</v>
      </c>
      <c r="L75" s="25">
        <v>0.36980747800000002</v>
      </c>
      <c r="M75" s="25">
        <v>-3.3307214319999998</v>
      </c>
      <c r="N75" s="27">
        <v>8.6621199999999999E-4</v>
      </c>
      <c r="O75" s="25">
        <v>0.146079501</v>
      </c>
    </row>
    <row r="76" spans="1:15">
      <c r="A76" t="s">
        <v>196</v>
      </c>
      <c r="B76" t="s">
        <v>198</v>
      </c>
      <c r="C76" t="s">
        <v>197</v>
      </c>
      <c r="D76">
        <v>416</v>
      </c>
      <c r="E76">
        <v>308</v>
      </c>
      <c r="F76">
        <v>463</v>
      </c>
      <c r="G76">
        <v>194</v>
      </c>
      <c r="H76">
        <v>124</v>
      </c>
      <c r="I76">
        <v>147</v>
      </c>
      <c r="J76" s="25">
        <v>269.41961199999997</v>
      </c>
      <c r="K76" s="25">
        <v>-1.2214019840000001</v>
      </c>
      <c r="L76" s="25">
        <v>0.27334251399999998</v>
      </c>
      <c r="M76" s="25">
        <v>-4.4683937609999997</v>
      </c>
      <c r="N76" s="27">
        <v>7.8800000000000008E-6</v>
      </c>
      <c r="O76" s="25">
        <v>5.6959300000000001E-3</v>
      </c>
    </row>
    <row r="77" spans="1:15">
      <c r="A77" t="s">
        <v>199</v>
      </c>
      <c r="C77" t="s">
        <v>200</v>
      </c>
      <c r="D77">
        <v>276</v>
      </c>
      <c r="E77">
        <v>95</v>
      </c>
      <c r="F77">
        <v>262</v>
      </c>
      <c r="G77">
        <v>80</v>
      </c>
      <c r="H77">
        <v>63</v>
      </c>
      <c r="I77">
        <v>106</v>
      </c>
      <c r="J77" s="25">
        <v>141.7779031</v>
      </c>
      <c r="K77" s="25">
        <v>-1.209767719</v>
      </c>
      <c r="L77" s="25">
        <v>0.387086027</v>
      </c>
      <c r="M77" s="25">
        <v>-3.1253200460000001</v>
      </c>
      <c r="N77" s="27">
        <v>1.776117E-3</v>
      </c>
      <c r="O77" s="25">
        <v>0.21916634500000001</v>
      </c>
    </row>
    <row r="78" spans="1:15">
      <c r="A78" t="s">
        <v>201</v>
      </c>
      <c r="B78" t="s">
        <v>203</v>
      </c>
      <c r="C78" t="s">
        <v>202</v>
      </c>
      <c r="D78">
        <v>161</v>
      </c>
      <c r="E78">
        <v>92</v>
      </c>
      <c r="F78">
        <v>46</v>
      </c>
      <c r="G78">
        <v>49</v>
      </c>
      <c r="H78">
        <v>35</v>
      </c>
      <c r="I78">
        <v>33</v>
      </c>
      <c r="J78" s="25">
        <v>67.168992259999996</v>
      </c>
      <c r="K78" s="25">
        <v>-1.2029362960000001</v>
      </c>
      <c r="L78" s="25">
        <v>0.46565119700000002</v>
      </c>
      <c r="M78" s="25">
        <v>-2.5833420010000001</v>
      </c>
      <c r="N78" s="27">
        <v>9.7848269999999994E-3</v>
      </c>
      <c r="O78" s="25">
        <v>0.50903740600000003</v>
      </c>
    </row>
    <row r="79" spans="1:15">
      <c r="A79" t="s">
        <v>204</v>
      </c>
      <c r="C79" t="s">
        <v>205</v>
      </c>
      <c r="D79">
        <v>702</v>
      </c>
      <c r="E79">
        <v>619</v>
      </c>
      <c r="F79">
        <v>513</v>
      </c>
      <c r="G79">
        <v>293</v>
      </c>
      <c r="H79">
        <v>193</v>
      </c>
      <c r="I79">
        <v>251</v>
      </c>
      <c r="J79" s="25">
        <v>419.80153430000001</v>
      </c>
      <c r="K79" s="25">
        <v>-1.1904650290000001</v>
      </c>
      <c r="L79" s="25">
        <v>0.244469363</v>
      </c>
      <c r="M79" s="25">
        <v>-4.8695878009999998</v>
      </c>
      <c r="N79" s="27">
        <v>1.1200000000000001E-6</v>
      </c>
      <c r="O79" s="25">
        <v>1.508753E-3</v>
      </c>
    </row>
    <row r="80" spans="1:15">
      <c r="A80" t="s">
        <v>206</v>
      </c>
      <c r="B80" t="s">
        <v>208</v>
      </c>
      <c r="C80" t="s">
        <v>207</v>
      </c>
      <c r="D80">
        <v>180</v>
      </c>
      <c r="E80">
        <v>91</v>
      </c>
      <c r="F80">
        <v>252</v>
      </c>
      <c r="G80">
        <v>48</v>
      </c>
      <c r="H80">
        <v>80</v>
      </c>
      <c r="I80">
        <v>85</v>
      </c>
      <c r="J80" s="25">
        <v>118.892162</v>
      </c>
      <c r="K80" s="25">
        <v>-1.1861461149999999</v>
      </c>
      <c r="L80" s="25">
        <v>0.38513006</v>
      </c>
      <c r="M80" s="25">
        <v>-3.0798585709999999</v>
      </c>
      <c r="N80" s="27">
        <v>2.0709890000000001E-3</v>
      </c>
      <c r="O80" s="25">
        <v>0.229534922</v>
      </c>
    </row>
    <row r="81" spans="1:15">
      <c r="A81" t="s">
        <v>209</v>
      </c>
      <c r="B81" t="s">
        <v>211</v>
      </c>
      <c r="C81" t="s">
        <v>210</v>
      </c>
      <c r="D81">
        <v>1063</v>
      </c>
      <c r="E81">
        <v>633</v>
      </c>
      <c r="F81">
        <v>580</v>
      </c>
      <c r="G81">
        <v>222</v>
      </c>
      <c r="H81">
        <v>199</v>
      </c>
      <c r="I81">
        <v>505</v>
      </c>
      <c r="J81" s="25">
        <v>515.32150060000004</v>
      </c>
      <c r="K81" s="25">
        <v>-1.183767977</v>
      </c>
      <c r="L81" s="25">
        <v>0.34010708699999997</v>
      </c>
      <c r="M81" s="25">
        <v>-3.480574276</v>
      </c>
      <c r="N81" s="27">
        <v>5.0034000000000005E-4</v>
      </c>
      <c r="O81" s="25">
        <v>0.10404704200000001</v>
      </c>
    </row>
    <row r="82" spans="1:15">
      <c r="A82" t="s">
        <v>212</v>
      </c>
      <c r="C82" t="s">
        <v>213</v>
      </c>
      <c r="D82">
        <v>90</v>
      </c>
      <c r="E82">
        <v>79</v>
      </c>
      <c r="F82">
        <v>93</v>
      </c>
      <c r="G82">
        <v>26</v>
      </c>
      <c r="H82">
        <v>31</v>
      </c>
      <c r="I82">
        <v>51</v>
      </c>
      <c r="J82" s="25">
        <v>60.139897429999998</v>
      </c>
      <c r="K82" s="25">
        <v>-1.178100938</v>
      </c>
      <c r="L82" s="25">
        <v>0.36671189999999998</v>
      </c>
      <c r="M82" s="25">
        <v>-3.2126062430000002</v>
      </c>
      <c r="N82" s="27">
        <v>1.315365E-3</v>
      </c>
      <c r="O82" s="25">
        <v>0.182322186</v>
      </c>
    </row>
    <row r="83" spans="1:15">
      <c r="A83" t="s">
        <v>214</v>
      </c>
      <c r="B83" t="s">
        <v>216</v>
      </c>
      <c r="C83" t="s">
        <v>215</v>
      </c>
      <c r="D83">
        <v>711</v>
      </c>
      <c r="E83">
        <v>482</v>
      </c>
      <c r="F83">
        <v>498</v>
      </c>
      <c r="G83">
        <v>196</v>
      </c>
      <c r="H83">
        <v>272</v>
      </c>
      <c r="I83">
        <v>221</v>
      </c>
      <c r="J83" s="25">
        <v>385.44560109999998</v>
      </c>
      <c r="K83" s="25">
        <v>-1.1757929110000001</v>
      </c>
      <c r="L83" s="25">
        <v>0.214825664</v>
      </c>
      <c r="M83" s="25">
        <v>-5.4732423079999997</v>
      </c>
      <c r="N83" s="27">
        <v>4.4199999999999999E-8</v>
      </c>
      <c r="O83" s="25">
        <v>8.1299999999999997E-5</v>
      </c>
    </row>
    <row r="84" spans="1:15">
      <c r="A84" t="s">
        <v>217</v>
      </c>
      <c r="C84" t="s">
        <v>218</v>
      </c>
      <c r="D84">
        <v>108</v>
      </c>
      <c r="E84">
        <v>75</v>
      </c>
      <c r="F84">
        <v>182</v>
      </c>
      <c r="G84">
        <v>51</v>
      </c>
      <c r="H84">
        <v>38</v>
      </c>
      <c r="I84">
        <v>61</v>
      </c>
      <c r="J84" s="25">
        <v>83.899185669999994</v>
      </c>
      <c r="K84" s="25">
        <v>-1.1673726929999999</v>
      </c>
      <c r="L84" s="25">
        <v>0.40076013999999999</v>
      </c>
      <c r="M84" s="25">
        <v>-2.9128962070000002</v>
      </c>
      <c r="N84" s="27">
        <v>3.5809359999999998E-3</v>
      </c>
      <c r="O84" s="25">
        <v>0.310873291</v>
      </c>
    </row>
    <row r="85" spans="1:15">
      <c r="A85" t="s">
        <v>219</v>
      </c>
      <c r="B85" t="s">
        <v>221</v>
      </c>
      <c r="C85" t="s">
        <v>220</v>
      </c>
      <c r="D85">
        <v>395</v>
      </c>
      <c r="E85">
        <v>367</v>
      </c>
      <c r="F85">
        <v>198</v>
      </c>
      <c r="G85">
        <v>131</v>
      </c>
      <c r="H85">
        <v>64</v>
      </c>
      <c r="I85">
        <v>201</v>
      </c>
      <c r="J85" s="25">
        <v>220.8493301</v>
      </c>
      <c r="K85" s="25">
        <v>-1.1667534610000001</v>
      </c>
      <c r="L85" s="25">
        <v>0.39724446899999999</v>
      </c>
      <c r="M85" s="25">
        <v>-2.937116944</v>
      </c>
      <c r="N85" s="27">
        <v>3.3127920000000002E-3</v>
      </c>
      <c r="O85" s="25">
        <v>0.297481467</v>
      </c>
    </row>
    <row r="86" spans="1:15">
      <c r="A86" t="s">
        <v>222</v>
      </c>
      <c r="B86" t="s">
        <v>224</v>
      </c>
      <c r="C86" t="s">
        <v>223</v>
      </c>
      <c r="D86">
        <v>569</v>
      </c>
      <c r="E86">
        <v>316</v>
      </c>
      <c r="F86">
        <v>677</v>
      </c>
      <c r="G86">
        <v>286</v>
      </c>
      <c r="H86">
        <v>235</v>
      </c>
      <c r="I86">
        <v>109</v>
      </c>
      <c r="J86" s="25">
        <v>357.15059250000002</v>
      </c>
      <c r="K86" s="25">
        <v>-1.161531898</v>
      </c>
      <c r="L86" s="25">
        <v>0.37708291100000002</v>
      </c>
      <c r="M86" s="25">
        <v>-3.0803090339999999</v>
      </c>
      <c r="N86" s="27">
        <v>2.067859E-3</v>
      </c>
      <c r="O86" s="25">
        <v>0.229534922</v>
      </c>
    </row>
    <row r="87" spans="1:15">
      <c r="A87" t="s">
        <v>225</v>
      </c>
      <c r="C87" t="s">
        <v>226</v>
      </c>
      <c r="D87">
        <v>116</v>
      </c>
      <c r="E87">
        <v>68</v>
      </c>
      <c r="F87">
        <v>106</v>
      </c>
      <c r="G87">
        <v>44</v>
      </c>
      <c r="H87">
        <v>27</v>
      </c>
      <c r="I87">
        <v>48</v>
      </c>
      <c r="J87" s="25">
        <v>66.330634200000006</v>
      </c>
      <c r="K87" s="25">
        <v>-1.156014511</v>
      </c>
      <c r="L87" s="25">
        <v>0.37582602100000001</v>
      </c>
      <c r="M87" s="25">
        <v>-3.0759299410000001</v>
      </c>
      <c r="N87" s="27">
        <v>2.0984710000000002E-3</v>
      </c>
      <c r="O87" s="25">
        <v>0.230797646</v>
      </c>
    </row>
    <row r="88" spans="1:15">
      <c r="A88" t="s">
        <v>227</v>
      </c>
      <c r="C88" t="s">
        <v>228</v>
      </c>
      <c r="D88">
        <v>281</v>
      </c>
      <c r="E88">
        <v>225</v>
      </c>
      <c r="F88">
        <v>324</v>
      </c>
      <c r="G88">
        <v>84</v>
      </c>
      <c r="H88">
        <v>111</v>
      </c>
      <c r="I88">
        <v>153</v>
      </c>
      <c r="J88" s="25">
        <v>191.35565109999999</v>
      </c>
      <c r="K88" s="25">
        <v>-1.1522824220000001</v>
      </c>
      <c r="L88" s="25">
        <v>0.27148148500000002</v>
      </c>
      <c r="M88" s="25">
        <v>-4.2444236049999997</v>
      </c>
      <c r="N88" s="27">
        <v>2.19E-5</v>
      </c>
      <c r="O88" s="25">
        <v>1.0817220000000001E-2</v>
      </c>
    </row>
    <row r="89" spans="1:15">
      <c r="A89" t="s">
        <v>229</v>
      </c>
      <c r="B89" t="s">
        <v>231</v>
      </c>
      <c r="C89" s="1" t="s">
        <v>230</v>
      </c>
      <c r="D89">
        <v>82</v>
      </c>
      <c r="E89">
        <v>57</v>
      </c>
      <c r="F89">
        <v>84</v>
      </c>
      <c r="G89">
        <v>24</v>
      </c>
      <c r="H89">
        <v>30</v>
      </c>
      <c r="I89">
        <v>40</v>
      </c>
      <c r="J89" s="25">
        <v>51.392138699999997</v>
      </c>
      <c r="K89" s="25">
        <v>-1.136409918</v>
      </c>
      <c r="L89" s="25">
        <v>0.37762853600000001</v>
      </c>
      <c r="M89" s="25">
        <v>-3.009332745</v>
      </c>
      <c r="N89" s="27">
        <v>2.6182219999999999E-3</v>
      </c>
      <c r="O89" s="25">
        <v>0.26434505000000003</v>
      </c>
    </row>
    <row r="90" spans="1:15">
      <c r="A90" t="s">
        <v>232</v>
      </c>
      <c r="C90" t="s">
        <v>233</v>
      </c>
      <c r="D90">
        <v>139</v>
      </c>
      <c r="E90">
        <v>97</v>
      </c>
      <c r="F90">
        <v>253</v>
      </c>
      <c r="G90">
        <v>88</v>
      </c>
      <c r="H90">
        <v>42</v>
      </c>
      <c r="I90">
        <v>74</v>
      </c>
      <c r="J90" s="25">
        <v>113.3449469</v>
      </c>
      <c r="K90" s="25">
        <v>-1.1328965099999999</v>
      </c>
      <c r="L90" s="25">
        <v>0.424764213</v>
      </c>
      <c r="M90" s="25">
        <v>-2.6671185450000001</v>
      </c>
      <c r="N90" s="27">
        <v>7.6504679999999997E-3</v>
      </c>
      <c r="O90" s="25">
        <v>0.46215678799999999</v>
      </c>
    </row>
    <row r="91" spans="1:15">
      <c r="A91" t="s">
        <v>234</v>
      </c>
      <c r="B91" t="s">
        <v>236</v>
      </c>
      <c r="C91" s="1" t="s">
        <v>235</v>
      </c>
      <c r="D91">
        <v>280</v>
      </c>
      <c r="E91">
        <v>180</v>
      </c>
      <c r="F91">
        <v>90</v>
      </c>
      <c r="G91">
        <v>72</v>
      </c>
      <c r="H91">
        <v>86</v>
      </c>
      <c r="I91">
        <v>74</v>
      </c>
      <c r="J91" s="25">
        <v>126.348212</v>
      </c>
      <c r="K91" s="25">
        <v>-1.1146094209999999</v>
      </c>
      <c r="L91" s="25">
        <v>0.37978150799999999</v>
      </c>
      <c r="M91" s="25">
        <v>-2.9348701730000002</v>
      </c>
      <c r="N91" s="27">
        <v>3.3368730000000002E-3</v>
      </c>
      <c r="O91" s="25">
        <v>0.297481467</v>
      </c>
    </row>
    <row r="92" spans="1:15">
      <c r="A92" t="s">
        <v>237</v>
      </c>
      <c r="C92" t="s">
        <v>213</v>
      </c>
      <c r="D92">
        <v>163</v>
      </c>
      <c r="E92">
        <v>150</v>
      </c>
      <c r="F92">
        <v>98</v>
      </c>
      <c r="G92">
        <v>46</v>
      </c>
      <c r="H92">
        <v>49</v>
      </c>
      <c r="I92">
        <v>82</v>
      </c>
      <c r="J92" s="25">
        <v>95.648724819999998</v>
      </c>
      <c r="K92" s="25">
        <v>-1.112434704</v>
      </c>
      <c r="L92" s="25">
        <v>0.34530968699999998</v>
      </c>
      <c r="M92" s="25">
        <v>-3.2215566080000002</v>
      </c>
      <c r="N92" s="27">
        <v>1.2749630000000001E-3</v>
      </c>
      <c r="O92" s="25">
        <v>0.17939508800000001</v>
      </c>
    </row>
    <row r="93" spans="1:15">
      <c r="A93" t="s">
        <v>238</v>
      </c>
      <c r="B93" t="s">
        <v>240</v>
      </c>
      <c r="C93" t="s">
        <v>239</v>
      </c>
      <c r="D93">
        <v>288</v>
      </c>
      <c r="E93">
        <v>385</v>
      </c>
      <c r="F93">
        <v>328</v>
      </c>
      <c r="G93">
        <v>224</v>
      </c>
      <c r="H93">
        <v>58</v>
      </c>
      <c r="I93">
        <v>142</v>
      </c>
      <c r="J93" s="25">
        <v>235.8488954</v>
      </c>
      <c r="K93" s="25">
        <v>-1.1122353309999999</v>
      </c>
      <c r="L93" s="25">
        <v>0.42218413399999999</v>
      </c>
      <c r="M93" s="25">
        <v>-2.6344792269999999</v>
      </c>
      <c r="N93" s="27">
        <v>8.4266459999999994E-3</v>
      </c>
      <c r="O93" s="25">
        <v>0.47634088000000002</v>
      </c>
    </row>
    <row r="94" spans="1:15">
      <c r="A94" t="s">
        <v>241</v>
      </c>
      <c r="B94" t="s">
        <v>243</v>
      </c>
      <c r="C94" s="1" t="s">
        <v>242</v>
      </c>
      <c r="D94">
        <v>731</v>
      </c>
      <c r="E94">
        <v>638</v>
      </c>
      <c r="F94">
        <v>775</v>
      </c>
      <c r="G94">
        <v>226</v>
      </c>
      <c r="H94">
        <v>197</v>
      </c>
      <c r="I94">
        <v>506</v>
      </c>
      <c r="J94" s="25">
        <v>499.64006819999997</v>
      </c>
      <c r="K94" s="25">
        <v>-1.111108787</v>
      </c>
      <c r="L94" s="25">
        <v>0.317513359</v>
      </c>
      <c r="M94" s="25">
        <v>-3.4994079889999998</v>
      </c>
      <c r="N94" s="27">
        <v>4.66293E-4</v>
      </c>
      <c r="O94" s="25">
        <v>9.9330119999999994E-2</v>
      </c>
    </row>
    <row r="95" spans="1:15">
      <c r="A95" t="s">
        <v>244</v>
      </c>
      <c r="B95" t="s">
        <v>246</v>
      </c>
      <c r="C95" t="s">
        <v>245</v>
      </c>
      <c r="D95">
        <v>321</v>
      </c>
      <c r="E95">
        <v>179</v>
      </c>
      <c r="F95">
        <v>297</v>
      </c>
      <c r="G95">
        <v>117</v>
      </c>
      <c r="H95">
        <v>100</v>
      </c>
      <c r="I95">
        <v>124</v>
      </c>
      <c r="J95" s="25">
        <v>184.4733904</v>
      </c>
      <c r="K95" s="25">
        <v>-1.0958626970000001</v>
      </c>
      <c r="L95" s="25">
        <v>0.27203210700000002</v>
      </c>
      <c r="M95" s="25">
        <v>-4.0284314559999999</v>
      </c>
      <c r="N95" s="27">
        <v>5.6199999999999997E-5</v>
      </c>
      <c r="O95" s="25">
        <v>2.2699521E-2</v>
      </c>
    </row>
    <row r="96" spans="1:15">
      <c r="A96" t="s">
        <v>247</v>
      </c>
      <c r="C96" t="s">
        <v>143</v>
      </c>
      <c r="D96">
        <v>129</v>
      </c>
      <c r="E96">
        <v>91</v>
      </c>
      <c r="F96">
        <v>196</v>
      </c>
      <c r="G96">
        <v>37</v>
      </c>
      <c r="H96">
        <v>73</v>
      </c>
      <c r="I96">
        <v>72</v>
      </c>
      <c r="J96" s="25">
        <v>97.049424979999998</v>
      </c>
      <c r="K96" s="25">
        <v>-1.0937361640000001</v>
      </c>
      <c r="L96" s="25">
        <v>0.37995007400000003</v>
      </c>
      <c r="M96" s="25">
        <v>-2.8786312700000001</v>
      </c>
      <c r="N96" s="27">
        <v>3.9940499999999999E-3</v>
      </c>
      <c r="O96" s="25">
        <v>0.32331037499999998</v>
      </c>
    </row>
    <row r="97" spans="1:15">
      <c r="A97" t="s">
        <v>248</v>
      </c>
      <c r="C97" t="s">
        <v>249</v>
      </c>
      <c r="D97">
        <v>1328</v>
      </c>
      <c r="E97">
        <v>791</v>
      </c>
      <c r="F97">
        <v>1063</v>
      </c>
      <c r="G97">
        <v>538</v>
      </c>
      <c r="H97">
        <v>318</v>
      </c>
      <c r="I97">
        <v>505</v>
      </c>
      <c r="J97" s="25">
        <v>737.79942730000005</v>
      </c>
      <c r="K97" s="25">
        <v>-1.08793958</v>
      </c>
      <c r="L97" s="25">
        <v>0.26122878199999999</v>
      </c>
      <c r="M97" s="25">
        <v>-4.1647002799999999</v>
      </c>
      <c r="N97" s="27">
        <v>3.1199999999999999E-5</v>
      </c>
      <c r="O97" s="25">
        <v>1.3715488E-2</v>
      </c>
    </row>
    <row r="98" spans="1:15">
      <c r="A98" t="s">
        <v>250</v>
      </c>
      <c r="B98" t="s">
        <v>252</v>
      </c>
      <c r="C98" t="s">
        <v>251</v>
      </c>
      <c r="D98">
        <v>244</v>
      </c>
      <c r="E98">
        <v>117</v>
      </c>
      <c r="F98">
        <v>116</v>
      </c>
      <c r="G98">
        <v>68</v>
      </c>
      <c r="H98">
        <v>76</v>
      </c>
      <c r="I98">
        <v>63</v>
      </c>
      <c r="J98" s="25">
        <v>110.22255699999999</v>
      </c>
      <c r="K98" s="25">
        <v>-1.063880392</v>
      </c>
      <c r="L98" s="25">
        <v>0.340834739</v>
      </c>
      <c r="M98" s="25">
        <v>-3.1213965930000001</v>
      </c>
      <c r="N98" s="27">
        <v>1.7999540000000001E-3</v>
      </c>
      <c r="O98" s="25">
        <v>0.21943180200000001</v>
      </c>
    </row>
    <row r="99" spans="1:15">
      <c r="A99" t="s">
        <v>253</v>
      </c>
      <c r="C99" t="s">
        <v>254</v>
      </c>
      <c r="D99">
        <v>443</v>
      </c>
      <c r="E99">
        <v>276</v>
      </c>
      <c r="F99">
        <v>116</v>
      </c>
      <c r="G99">
        <v>139</v>
      </c>
      <c r="H99">
        <v>105</v>
      </c>
      <c r="I99">
        <v>118</v>
      </c>
      <c r="J99" s="25">
        <v>193.73956340000001</v>
      </c>
      <c r="K99" s="25">
        <v>-1.061894755</v>
      </c>
      <c r="L99" s="25">
        <v>0.40167577300000001</v>
      </c>
      <c r="M99" s="25">
        <v>-2.6436614440000001</v>
      </c>
      <c r="N99" s="27">
        <v>8.2014640000000003E-3</v>
      </c>
      <c r="O99" s="25">
        <v>0.469472163</v>
      </c>
    </row>
    <row r="100" spans="1:15">
      <c r="A100" t="s">
        <v>255</v>
      </c>
      <c r="B100" t="s">
        <v>257</v>
      </c>
      <c r="C100" s="1" t="s">
        <v>256</v>
      </c>
      <c r="D100">
        <v>547</v>
      </c>
      <c r="E100">
        <v>528</v>
      </c>
      <c r="F100">
        <v>560</v>
      </c>
      <c r="G100">
        <v>296</v>
      </c>
      <c r="H100">
        <v>192</v>
      </c>
      <c r="I100">
        <v>233</v>
      </c>
      <c r="J100" s="25">
        <v>386.50334779999997</v>
      </c>
      <c r="K100" s="25">
        <v>-1.059190801</v>
      </c>
      <c r="L100" s="25">
        <v>0.243040162</v>
      </c>
      <c r="M100" s="25">
        <v>-4.3580895919999998</v>
      </c>
      <c r="N100" s="27">
        <v>1.31E-5</v>
      </c>
      <c r="O100" s="25">
        <v>8.2973390000000008E-3</v>
      </c>
    </row>
    <row r="101" spans="1:15">
      <c r="A101" t="s">
        <v>258</v>
      </c>
      <c r="C101" t="s">
        <v>259</v>
      </c>
      <c r="D101">
        <v>199</v>
      </c>
      <c r="E101">
        <v>141</v>
      </c>
      <c r="F101">
        <v>118</v>
      </c>
      <c r="G101">
        <v>61</v>
      </c>
      <c r="H101">
        <v>92</v>
      </c>
      <c r="I101">
        <v>49</v>
      </c>
      <c r="J101" s="25">
        <v>107.1712034</v>
      </c>
      <c r="K101" s="25">
        <v>-1.0577622170000001</v>
      </c>
      <c r="L101" s="25">
        <v>0.33679533699999997</v>
      </c>
      <c r="M101" s="25">
        <v>-3.1406676400000002</v>
      </c>
      <c r="N101" s="27">
        <v>1.6856320000000001E-3</v>
      </c>
      <c r="O101" s="25">
        <v>0.21041526299999999</v>
      </c>
    </row>
    <row r="102" spans="1:15">
      <c r="A102" t="s">
        <v>260</v>
      </c>
      <c r="C102" t="s">
        <v>261</v>
      </c>
      <c r="D102">
        <v>184</v>
      </c>
      <c r="E102">
        <v>102</v>
      </c>
      <c r="F102">
        <v>121</v>
      </c>
      <c r="G102">
        <v>42</v>
      </c>
      <c r="H102">
        <v>79</v>
      </c>
      <c r="I102">
        <v>59</v>
      </c>
      <c r="J102" s="25">
        <v>94.689811649999996</v>
      </c>
      <c r="K102" s="25">
        <v>-1.057201767</v>
      </c>
      <c r="L102" s="25">
        <v>0.33577004799999999</v>
      </c>
      <c r="M102" s="25">
        <v>-3.1485886660000002</v>
      </c>
      <c r="N102" s="27">
        <v>1.6406089999999999E-3</v>
      </c>
      <c r="O102" s="25">
        <v>0.20621747400000001</v>
      </c>
    </row>
    <row r="103" spans="1:15">
      <c r="A103" t="s">
        <v>262</v>
      </c>
      <c r="B103" t="s">
        <v>264</v>
      </c>
      <c r="C103" t="s">
        <v>263</v>
      </c>
      <c r="D103">
        <v>661</v>
      </c>
      <c r="E103">
        <v>357</v>
      </c>
      <c r="F103">
        <v>198</v>
      </c>
      <c r="G103">
        <v>195</v>
      </c>
      <c r="H103">
        <v>146</v>
      </c>
      <c r="I103">
        <v>192</v>
      </c>
      <c r="J103" s="25">
        <v>282.1971585</v>
      </c>
      <c r="K103" s="25">
        <v>-1.044050199</v>
      </c>
      <c r="L103" s="25">
        <v>0.36483411700000001</v>
      </c>
      <c r="M103" s="25">
        <v>-2.861712077</v>
      </c>
      <c r="N103" s="27">
        <v>4.2135949999999997E-3</v>
      </c>
      <c r="O103" s="25">
        <v>0.33571071400000002</v>
      </c>
    </row>
    <row r="104" spans="1:15">
      <c r="A104" t="s">
        <v>265</v>
      </c>
      <c r="B104" t="s">
        <v>267</v>
      </c>
      <c r="C104" t="s">
        <v>266</v>
      </c>
      <c r="D104">
        <v>199</v>
      </c>
      <c r="E104">
        <v>172</v>
      </c>
      <c r="F104">
        <v>238</v>
      </c>
      <c r="G104">
        <v>59</v>
      </c>
      <c r="H104">
        <v>136</v>
      </c>
      <c r="I104">
        <v>82</v>
      </c>
      <c r="J104" s="25">
        <v>144.2729411</v>
      </c>
      <c r="K104" s="25">
        <v>-1.037638662</v>
      </c>
      <c r="L104" s="25">
        <v>0.32644610099999999</v>
      </c>
      <c r="M104" s="25">
        <v>-3.178591071</v>
      </c>
      <c r="N104" s="27">
        <v>1.479927E-3</v>
      </c>
      <c r="O104" s="25">
        <v>0.194480449</v>
      </c>
    </row>
    <row r="105" spans="1:15">
      <c r="A105" t="s">
        <v>268</v>
      </c>
      <c r="B105" t="s">
        <v>270</v>
      </c>
      <c r="C105" s="1" t="s">
        <v>269</v>
      </c>
      <c r="D105">
        <v>157</v>
      </c>
      <c r="E105">
        <v>56</v>
      </c>
      <c r="F105">
        <v>117</v>
      </c>
      <c r="G105">
        <v>48</v>
      </c>
      <c r="H105">
        <v>50</v>
      </c>
      <c r="I105">
        <v>48</v>
      </c>
      <c r="J105" s="25">
        <v>76.637556119999999</v>
      </c>
      <c r="K105" s="25">
        <v>-1.034757774</v>
      </c>
      <c r="L105" s="25">
        <v>0.388323576</v>
      </c>
      <c r="M105" s="25">
        <v>-2.6646792439999998</v>
      </c>
      <c r="N105" s="27">
        <v>7.7061789999999996E-3</v>
      </c>
      <c r="O105" s="25">
        <v>0.46275945600000001</v>
      </c>
    </row>
    <row r="106" spans="1:15">
      <c r="A106" t="s">
        <v>271</v>
      </c>
      <c r="C106" t="s">
        <v>272</v>
      </c>
      <c r="D106">
        <v>7632</v>
      </c>
      <c r="E106">
        <v>6774</v>
      </c>
      <c r="F106">
        <v>3557</v>
      </c>
      <c r="G106">
        <v>3027</v>
      </c>
      <c r="H106">
        <v>2178</v>
      </c>
      <c r="I106">
        <v>2905</v>
      </c>
      <c r="J106" s="25">
        <v>4258.6272269999999</v>
      </c>
      <c r="K106" s="25">
        <v>-1.0235051319999999</v>
      </c>
      <c r="L106" s="25">
        <v>0.28009683899999999</v>
      </c>
      <c r="M106" s="25">
        <v>-3.6541116819999999</v>
      </c>
      <c r="N106" s="27">
        <v>2.5807400000000001E-4</v>
      </c>
      <c r="O106" s="25">
        <v>7.2536693999999999E-2</v>
      </c>
    </row>
    <row r="107" spans="1:15">
      <c r="A107" t="s">
        <v>273</v>
      </c>
      <c r="C107" t="s">
        <v>274</v>
      </c>
      <c r="D107">
        <v>176</v>
      </c>
      <c r="E107">
        <v>98</v>
      </c>
      <c r="F107">
        <v>144</v>
      </c>
      <c r="G107">
        <v>54</v>
      </c>
      <c r="H107">
        <v>36</v>
      </c>
      <c r="I107">
        <v>100</v>
      </c>
      <c r="J107" s="25">
        <v>98.293370339999996</v>
      </c>
      <c r="K107" s="25">
        <v>-1.01874211</v>
      </c>
      <c r="L107" s="25">
        <v>0.39284349200000002</v>
      </c>
      <c r="M107" s="25">
        <v>-2.5932518459999998</v>
      </c>
      <c r="N107" s="27">
        <v>9.5073120000000004E-3</v>
      </c>
      <c r="O107" s="25">
        <v>0.50365003900000005</v>
      </c>
    </row>
    <row r="108" spans="1:15">
      <c r="A108" t="s">
        <v>275</v>
      </c>
      <c r="C108" t="s">
        <v>276</v>
      </c>
      <c r="D108">
        <v>565</v>
      </c>
      <c r="E108">
        <v>246</v>
      </c>
      <c r="F108">
        <v>387</v>
      </c>
      <c r="G108">
        <v>137</v>
      </c>
      <c r="H108">
        <v>194</v>
      </c>
      <c r="I108">
        <v>211</v>
      </c>
      <c r="J108" s="25">
        <v>279.94600780000002</v>
      </c>
      <c r="K108" s="25">
        <v>-1.0168406919999999</v>
      </c>
      <c r="L108" s="25">
        <v>0.287065287</v>
      </c>
      <c r="M108" s="25">
        <v>-3.542193143</v>
      </c>
      <c r="N108" s="27">
        <v>3.9681500000000001E-4</v>
      </c>
      <c r="O108" s="25">
        <v>8.9226014000000006E-2</v>
      </c>
    </row>
    <row r="109" spans="1:15">
      <c r="A109" t="s">
        <v>277</v>
      </c>
      <c r="B109" t="s">
        <v>279</v>
      </c>
      <c r="C109" t="s">
        <v>278</v>
      </c>
      <c r="D109">
        <v>109</v>
      </c>
      <c r="E109">
        <v>116</v>
      </c>
      <c r="F109">
        <v>86</v>
      </c>
      <c r="G109">
        <v>34</v>
      </c>
      <c r="H109">
        <v>52</v>
      </c>
      <c r="I109">
        <v>58</v>
      </c>
      <c r="J109" s="25">
        <v>74.304646199999993</v>
      </c>
      <c r="K109" s="25">
        <v>-1.014833825</v>
      </c>
      <c r="L109" s="25">
        <v>0.33732410200000001</v>
      </c>
      <c r="M109" s="25">
        <v>-3.0084829979999999</v>
      </c>
      <c r="N109" s="27">
        <v>2.6255549999999999E-3</v>
      </c>
      <c r="O109" s="25">
        <v>0.26434505000000003</v>
      </c>
    </row>
    <row r="110" spans="1:15">
      <c r="A110" t="s">
        <v>280</v>
      </c>
      <c r="B110" t="s">
        <v>282</v>
      </c>
      <c r="C110" t="s">
        <v>281</v>
      </c>
      <c r="D110">
        <v>359</v>
      </c>
      <c r="E110">
        <v>216</v>
      </c>
      <c r="F110">
        <v>172</v>
      </c>
      <c r="G110">
        <v>112</v>
      </c>
      <c r="H110">
        <v>130</v>
      </c>
      <c r="I110">
        <v>95</v>
      </c>
      <c r="J110" s="25">
        <v>175.5701942</v>
      </c>
      <c r="K110" s="25">
        <v>-1.014188876</v>
      </c>
      <c r="L110" s="25">
        <v>0.30527503299999997</v>
      </c>
      <c r="M110" s="25">
        <v>-3.322213632</v>
      </c>
      <c r="N110" s="27">
        <v>8.9306300000000004E-4</v>
      </c>
      <c r="O110" s="25">
        <v>0.147297496</v>
      </c>
    </row>
    <row r="111" spans="1:15">
      <c r="A111" t="s">
        <v>283</v>
      </c>
      <c r="C111" t="s">
        <v>284</v>
      </c>
      <c r="D111">
        <v>141</v>
      </c>
      <c r="E111">
        <v>68</v>
      </c>
      <c r="F111">
        <v>98</v>
      </c>
      <c r="G111">
        <v>44</v>
      </c>
      <c r="H111">
        <v>46</v>
      </c>
      <c r="I111">
        <v>49</v>
      </c>
      <c r="J111" s="25">
        <v>72.045805869999995</v>
      </c>
      <c r="K111" s="25">
        <v>-1.0109185169999999</v>
      </c>
      <c r="L111" s="25">
        <v>0.34719127500000002</v>
      </c>
      <c r="M111" s="25">
        <v>-2.911704844</v>
      </c>
      <c r="N111" s="27">
        <v>3.5946210000000001E-3</v>
      </c>
      <c r="O111" s="25">
        <v>0.310873291</v>
      </c>
    </row>
    <row r="112" spans="1:15">
      <c r="A112" t="s">
        <v>285</v>
      </c>
      <c r="B112" t="s">
        <v>286</v>
      </c>
      <c r="C112" t="s">
        <v>102</v>
      </c>
      <c r="D112">
        <v>150</v>
      </c>
      <c r="E112">
        <v>94</v>
      </c>
      <c r="F112">
        <v>84</v>
      </c>
      <c r="G112">
        <v>48</v>
      </c>
      <c r="H112">
        <v>55</v>
      </c>
      <c r="I112">
        <v>47</v>
      </c>
      <c r="J112" s="25">
        <v>77.496571239999994</v>
      </c>
      <c r="K112" s="25">
        <v>-1.0009563960000001</v>
      </c>
      <c r="L112" s="25">
        <v>0.33358033399999998</v>
      </c>
      <c r="M112" s="25">
        <v>-3.0006457000000002</v>
      </c>
      <c r="N112" s="27">
        <v>2.6940779999999999E-3</v>
      </c>
      <c r="O112" s="25">
        <v>0.26595152599999999</v>
      </c>
    </row>
    <row r="113" spans="1:15">
      <c r="A113" t="s">
        <v>287</v>
      </c>
      <c r="C113" t="s">
        <v>288</v>
      </c>
      <c r="D113">
        <v>1900</v>
      </c>
      <c r="E113">
        <v>1938</v>
      </c>
      <c r="F113">
        <v>1772</v>
      </c>
      <c r="G113">
        <v>1073</v>
      </c>
      <c r="H113">
        <v>574</v>
      </c>
      <c r="I113">
        <v>938</v>
      </c>
      <c r="J113" s="25">
        <v>1346.3426420000001</v>
      </c>
      <c r="K113" s="25">
        <v>-0.99681233800000002</v>
      </c>
      <c r="L113" s="25">
        <v>0.25988391500000002</v>
      </c>
      <c r="M113" s="25">
        <v>-3.8356061349999999</v>
      </c>
      <c r="N113" s="27">
        <v>1.2525500000000001E-4</v>
      </c>
      <c r="O113" s="25">
        <v>4.2962464999999998E-2</v>
      </c>
    </row>
    <row r="114" spans="1:15">
      <c r="A114" t="s">
        <v>289</v>
      </c>
      <c r="C114" t="s">
        <v>290</v>
      </c>
      <c r="D114">
        <v>396</v>
      </c>
      <c r="E114">
        <v>177</v>
      </c>
      <c r="F114">
        <v>363</v>
      </c>
      <c r="G114">
        <v>131</v>
      </c>
      <c r="H114">
        <v>129</v>
      </c>
      <c r="I114">
        <v>169</v>
      </c>
      <c r="J114" s="25">
        <v>220.59241230000001</v>
      </c>
      <c r="K114" s="25">
        <v>-0.99600236600000003</v>
      </c>
      <c r="L114" s="25">
        <v>0.30004891700000003</v>
      </c>
      <c r="M114" s="25">
        <v>-3.3194666210000001</v>
      </c>
      <c r="N114" s="27">
        <v>9.0189600000000001E-4</v>
      </c>
      <c r="O114" s="25">
        <v>0.147297496</v>
      </c>
    </row>
    <row r="115" spans="1:15">
      <c r="A115" t="s">
        <v>291</v>
      </c>
      <c r="B115" t="s">
        <v>293</v>
      </c>
      <c r="C115" t="s">
        <v>292</v>
      </c>
      <c r="D115">
        <v>12164</v>
      </c>
      <c r="E115">
        <v>8365</v>
      </c>
      <c r="F115">
        <v>4057</v>
      </c>
      <c r="G115">
        <v>3225</v>
      </c>
      <c r="H115">
        <v>4231</v>
      </c>
      <c r="I115">
        <v>3888</v>
      </c>
      <c r="J115" s="25">
        <v>5817.8683279999996</v>
      </c>
      <c r="K115" s="25">
        <v>-0.99206580600000005</v>
      </c>
      <c r="L115" s="25">
        <v>0.30644218499999998</v>
      </c>
      <c r="M115" s="25">
        <v>-3.237366958</v>
      </c>
      <c r="N115" s="27">
        <v>1.206382E-3</v>
      </c>
      <c r="O115" s="25">
        <v>0.17820107800000001</v>
      </c>
    </row>
    <row r="116" spans="1:15">
      <c r="A116" t="s">
        <v>294</v>
      </c>
      <c r="B116" t="s">
        <v>296</v>
      </c>
      <c r="C116" s="1" t="s">
        <v>295</v>
      </c>
      <c r="D116">
        <v>85</v>
      </c>
      <c r="E116">
        <v>59</v>
      </c>
      <c r="F116">
        <v>101</v>
      </c>
      <c r="G116">
        <v>26</v>
      </c>
      <c r="H116">
        <v>40</v>
      </c>
      <c r="I116">
        <v>49</v>
      </c>
      <c r="J116" s="25">
        <v>58.441320140000002</v>
      </c>
      <c r="K116" s="25">
        <v>-0.98635011299999997</v>
      </c>
      <c r="L116" s="25">
        <v>0.38172294499999998</v>
      </c>
      <c r="M116" s="25">
        <v>-2.5839424260000001</v>
      </c>
      <c r="N116" s="27">
        <v>9.76781E-3</v>
      </c>
      <c r="O116" s="25">
        <v>0.50903740600000003</v>
      </c>
    </row>
    <row r="117" spans="1:15">
      <c r="A117" t="s">
        <v>297</v>
      </c>
      <c r="B117" t="s">
        <v>299</v>
      </c>
      <c r="C117" t="s">
        <v>298</v>
      </c>
      <c r="D117">
        <v>206</v>
      </c>
      <c r="E117">
        <v>108</v>
      </c>
      <c r="F117">
        <v>136</v>
      </c>
      <c r="G117">
        <v>76</v>
      </c>
      <c r="H117">
        <v>48</v>
      </c>
      <c r="I117">
        <v>84</v>
      </c>
      <c r="J117" s="25">
        <v>106.58292350000001</v>
      </c>
      <c r="K117" s="25">
        <v>-0.97715104699999999</v>
      </c>
      <c r="L117" s="25">
        <v>0.34011495200000003</v>
      </c>
      <c r="M117" s="25">
        <v>-2.8730023259999999</v>
      </c>
      <c r="N117" s="27">
        <v>4.0659110000000002E-3</v>
      </c>
      <c r="O117" s="25">
        <v>0.32651525999999997</v>
      </c>
    </row>
    <row r="118" spans="1:15">
      <c r="A118" t="s">
        <v>300</v>
      </c>
      <c r="B118" t="s">
        <v>302</v>
      </c>
      <c r="C118" t="s">
        <v>301</v>
      </c>
      <c r="D118">
        <v>115</v>
      </c>
      <c r="E118">
        <v>63</v>
      </c>
      <c r="F118">
        <v>132</v>
      </c>
      <c r="G118">
        <v>39</v>
      </c>
      <c r="H118">
        <v>51</v>
      </c>
      <c r="I118">
        <v>56</v>
      </c>
      <c r="J118" s="25">
        <v>73.924851070000003</v>
      </c>
      <c r="K118" s="25">
        <v>-0.96975382099999996</v>
      </c>
      <c r="L118" s="25">
        <v>0.36349093100000002</v>
      </c>
      <c r="M118" s="25">
        <v>-2.6678900049999998</v>
      </c>
      <c r="N118" s="27">
        <v>7.6329240000000001E-3</v>
      </c>
      <c r="O118" s="25">
        <v>0.46215678799999999</v>
      </c>
    </row>
    <row r="119" spans="1:15">
      <c r="A119" t="s">
        <v>303</v>
      </c>
      <c r="B119" t="s">
        <v>305</v>
      </c>
      <c r="C119" t="s">
        <v>304</v>
      </c>
      <c r="D119">
        <v>212</v>
      </c>
      <c r="E119">
        <v>180</v>
      </c>
      <c r="F119">
        <v>108</v>
      </c>
      <c r="G119">
        <v>97</v>
      </c>
      <c r="H119">
        <v>80</v>
      </c>
      <c r="I119">
        <v>57</v>
      </c>
      <c r="J119" s="25">
        <v>120.1537021</v>
      </c>
      <c r="K119" s="25">
        <v>-0.96333532200000005</v>
      </c>
      <c r="L119" s="25">
        <v>0.35433801100000001</v>
      </c>
      <c r="M119" s="25">
        <v>-2.7186903280000001</v>
      </c>
      <c r="N119" s="27">
        <v>6.5540939999999999E-3</v>
      </c>
      <c r="O119" s="25">
        <v>0.43799592900000001</v>
      </c>
    </row>
    <row r="120" spans="1:15">
      <c r="A120" t="s">
        <v>306</v>
      </c>
      <c r="C120" t="s">
        <v>307</v>
      </c>
      <c r="D120">
        <v>2631</v>
      </c>
      <c r="E120">
        <v>3047</v>
      </c>
      <c r="F120">
        <v>4451</v>
      </c>
      <c r="G120">
        <v>2197</v>
      </c>
      <c r="H120">
        <v>930</v>
      </c>
      <c r="I120">
        <v>1673</v>
      </c>
      <c r="J120" s="25">
        <v>2465.1057030000002</v>
      </c>
      <c r="K120" s="25">
        <v>-0.95576729800000004</v>
      </c>
      <c r="L120" s="25">
        <v>0.330541584</v>
      </c>
      <c r="M120" s="25">
        <v>-2.8915190850000001</v>
      </c>
      <c r="N120" s="27">
        <v>3.833843E-3</v>
      </c>
      <c r="O120" s="25">
        <v>0.32112118899999997</v>
      </c>
    </row>
    <row r="121" spans="1:15">
      <c r="A121" t="s">
        <v>308</v>
      </c>
      <c r="B121" t="s">
        <v>310</v>
      </c>
      <c r="C121" t="s">
        <v>309</v>
      </c>
      <c r="D121">
        <v>789</v>
      </c>
      <c r="E121">
        <v>505</v>
      </c>
      <c r="F121">
        <v>532</v>
      </c>
      <c r="G121">
        <v>247</v>
      </c>
      <c r="H121">
        <v>226</v>
      </c>
      <c r="I121">
        <v>395</v>
      </c>
      <c r="J121" s="25">
        <v>436.61543330000001</v>
      </c>
      <c r="K121" s="25">
        <v>-0.95470203499999995</v>
      </c>
      <c r="L121" s="25">
        <v>0.25581599399999999</v>
      </c>
      <c r="M121" s="25">
        <v>-3.7319872809999999</v>
      </c>
      <c r="N121" s="27">
        <v>1.89975E-4</v>
      </c>
      <c r="O121" s="25">
        <v>5.9146553999999997E-2</v>
      </c>
    </row>
    <row r="122" spans="1:15">
      <c r="A122" t="s">
        <v>311</v>
      </c>
      <c r="C122" t="s">
        <v>312</v>
      </c>
      <c r="D122">
        <v>522</v>
      </c>
      <c r="E122">
        <v>522</v>
      </c>
      <c r="F122">
        <v>316</v>
      </c>
      <c r="G122">
        <v>154</v>
      </c>
      <c r="H122">
        <v>176</v>
      </c>
      <c r="I122">
        <v>330</v>
      </c>
      <c r="J122" s="25">
        <v>329.31662849999998</v>
      </c>
      <c r="K122" s="25">
        <v>-0.94984427199999999</v>
      </c>
      <c r="L122" s="25">
        <v>0.31684261800000002</v>
      </c>
      <c r="M122" s="25">
        <v>-2.9978425180000001</v>
      </c>
      <c r="N122" s="27">
        <v>2.7189810000000001E-3</v>
      </c>
      <c r="O122" s="25">
        <v>0.26604656300000001</v>
      </c>
    </row>
    <row r="123" spans="1:15">
      <c r="A123" t="s">
        <v>313</v>
      </c>
      <c r="B123" t="s">
        <v>315</v>
      </c>
      <c r="C123" t="s">
        <v>314</v>
      </c>
      <c r="D123">
        <v>180</v>
      </c>
      <c r="E123">
        <v>159</v>
      </c>
      <c r="F123">
        <v>109</v>
      </c>
      <c r="G123">
        <v>74</v>
      </c>
      <c r="H123">
        <v>61</v>
      </c>
      <c r="I123">
        <v>79</v>
      </c>
      <c r="J123" s="25">
        <v>108.17760800000001</v>
      </c>
      <c r="K123" s="25">
        <v>-0.94863352199999995</v>
      </c>
      <c r="L123" s="25">
        <v>0.30684376600000002</v>
      </c>
      <c r="M123" s="25">
        <v>-3.0915847969999999</v>
      </c>
      <c r="N123" s="27">
        <v>1.9909110000000002E-3</v>
      </c>
      <c r="O123" s="25">
        <v>0.229534922</v>
      </c>
    </row>
    <row r="124" spans="1:15">
      <c r="A124" t="s">
        <v>316</v>
      </c>
      <c r="C124" t="s">
        <v>317</v>
      </c>
      <c r="D124">
        <v>723</v>
      </c>
      <c r="E124">
        <v>389</v>
      </c>
      <c r="F124">
        <v>281</v>
      </c>
      <c r="G124">
        <v>176</v>
      </c>
      <c r="H124">
        <v>212</v>
      </c>
      <c r="I124">
        <v>275</v>
      </c>
      <c r="J124" s="25">
        <v>331.30718890000003</v>
      </c>
      <c r="K124" s="25">
        <v>-0.94314949599999998</v>
      </c>
      <c r="L124" s="25">
        <v>0.315150975</v>
      </c>
      <c r="M124" s="25">
        <v>-2.9926910269999998</v>
      </c>
      <c r="N124" s="27">
        <v>2.7652950000000001E-3</v>
      </c>
      <c r="O124" s="25">
        <v>0.26775734200000001</v>
      </c>
    </row>
    <row r="125" spans="1:15">
      <c r="A125" t="s">
        <v>318</v>
      </c>
      <c r="B125" t="s">
        <v>320</v>
      </c>
      <c r="C125" t="s">
        <v>319</v>
      </c>
      <c r="D125">
        <v>160</v>
      </c>
      <c r="E125">
        <v>99</v>
      </c>
      <c r="F125">
        <v>167</v>
      </c>
      <c r="G125">
        <v>58</v>
      </c>
      <c r="H125">
        <v>80</v>
      </c>
      <c r="I125">
        <v>67</v>
      </c>
      <c r="J125" s="25">
        <v>102.5360086</v>
      </c>
      <c r="K125" s="25">
        <v>-0.93738745300000004</v>
      </c>
      <c r="L125" s="25">
        <v>0.30519664400000002</v>
      </c>
      <c r="M125" s="25">
        <v>-3.0714212330000001</v>
      </c>
      <c r="N125" s="27">
        <v>2.1304240000000001E-3</v>
      </c>
      <c r="O125" s="25">
        <v>0.233045316</v>
      </c>
    </row>
    <row r="126" spans="1:15">
      <c r="A126" t="s">
        <v>321</v>
      </c>
      <c r="B126" t="s">
        <v>323</v>
      </c>
      <c r="C126" s="1" t="s">
        <v>322</v>
      </c>
      <c r="D126">
        <v>566</v>
      </c>
      <c r="E126">
        <v>357</v>
      </c>
      <c r="F126">
        <v>424</v>
      </c>
      <c r="G126">
        <v>229</v>
      </c>
      <c r="H126">
        <v>215</v>
      </c>
      <c r="I126">
        <v>199</v>
      </c>
      <c r="J126" s="25">
        <v>323.78207789999999</v>
      </c>
      <c r="K126" s="25">
        <v>-0.93590848800000004</v>
      </c>
      <c r="L126" s="25">
        <v>0.22245084500000001</v>
      </c>
      <c r="M126" s="25">
        <v>-4.2072597480000002</v>
      </c>
      <c r="N126" s="27">
        <v>2.58E-5</v>
      </c>
      <c r="O126" s="25">
        <v>1.1888592E-2</v>
      </c>
    </row>
    <row r="127" spans="1:15">
      <c r="A127" t="s">
        <v>324</v>
      </c>
      <c r="C127" t="s">
        <v>325</v>
      </c>
      <c r="D127">
        <v>227</v>
      </c>
      <c r="E127">
        <v>173</v>
      </c>
      <c r="F127">
        <v>137</v>
      </c>
      <c r="G127">
        <v>96</v>
      </c>
      <c r="H127">
        <v>72</v>
      </c>
      <c r="I127">
        <v>90</v>
      </c>
      <c r="J127" s="25">
        <v>129.7114473</v>
      </c>
      <c r="K127" s="25">
        <v>-0.93103425500000003</v>
      </c>
      <c r="L127" s="25">
        <v>0.29258307500000003</v>
      </c>
      <c r="M127" s="25">
        <v>-3.1821193210000001</v>
      </c>
      <c r="N127" s="27">
        <v>1.462016E-3</v>
      </c>
      <c r="O127" s="25">
        <v>0.194480449</v>
      </c>
    </row>
    <row r="128" spans="1:15">
      <c r="A128" t="s">
        <v>326</v>
      </c>
      <c r="B128" t="s">
        <v>328</v>
      </c>
      <c r="C128" t="s">
        <v>327</v>
      </c>
      <c r="D128">
        <v>884</v>
      </c>
      <c r="E128">
        <v>1006</v>
      </c>
      <c r="F128">
        <v>663</v>
      </c>
      <c r="G128">
        <v>312</v>
      </c>
      <c r="H128">
        <v>270</v>
      </c>
      <c r="I128">
        <v>679</v>
      </c>
      <c r="J128" s="25">
        <v>623.81551130000003</v>
      </c>
      <c r="K128" s="25">
        <v>-0.92997862099999995</v>
      </c>
      <c r="L128" s="25">
        <v>0.32932322800000002</v>
      </c>
      <c r="M128" s="25">
        <v>-2.8239083709999999</v>
      </c>
      <c r="N128" s="27">
        <v>4.7441949999999997E-3</v>
      </c>
      <c r="O128" s="25">
        <v>0.35989400799999999</v>
      </c>
    </row>
    <row r="129" spans="1:15">
      <c r="A129" t="s">
        <v>329</v>
      </c>
      <c r="C129" t="s">
        <v>330</v>
      </c>
      <c r="D129">
        <v>143</v>
      </c>
      <c r="E129">
        <v>79</v>
      </c>
      <c r="F129">
        <v>185</v>
      </c>
      <c r="G129">
        <v>67</v>
      </c>
      <c r="H129">
        <v>66</v>
      </c>
      <c r="I129">
        <v>63</v>
      </c>
      <c r="J129" s="25">
        <v>98.184050069999998</v>
      </c>
      <c r="K129" s="25">
        <v>-0.92834024199999998</v>
      </c>
      <c r="L129" s="25">
        <v>0.353412632</v>
      </c>
      <c r="M129" s="25">
        <v>-2.6267885149999999</v>
      </c>
      <c r="N129" s="27">
        <v>8.6194889999999993E-3</v>
      </c>
      <c r="O129" s="25">
        <v>0.48453497699999998</v>
      </c>
    </row>
    <row r="130" spans="1:15">
      <c r="A130" t="s">
        <v>331</v>
      </c>
      <c r="B130" t="s">
        <v>333</v>
      </c>
      <c r="C130" t="s">
        <v>332</v>
      </c>
      <c r="D130">
        <v>994</v>
      </c>
      <c r="E130">
        <v>1130</v>
      </c>
      <c r="F130">
        <v>1714</v>
      </c>
      <c r="G130">
        <v>862</v>
      </c>
      <c r="H130">
        <v>398</v>
      </c>
      <c r="I130">
        <v>591</v>
      </c>
      <c r="J130" s="25">
        <v>939.92895769999996</v>
      </c>
      <c r="K130" s="25">
        <v>-0.92815229799999999</v>
      </c>
      <c r="L130" s="25">
        <v>0.32915940799999999</v>
      </c>
      <c r="M130" s="25">
        <v>-2.819765361</v>
      </c>
      <c r="N130" s="27">
        <v>4.8058780000000004E-3</v>
      </c>
      <c r="O130" s="25">
        <v>0.35989400799999999</v>
      </c>
    </row>
    <row r="131" spans="1:15">
      <c r="A131" t="s">
        <v>334</v>
      </c>
      <c r="C131" t="s">
        <v>335</v>
      </c>
      <c r="D131">
        <v>571</v>
      </c>
      <c r="E131">
        <v>384</v>
      </c>
      <c r="F131">
        <v>248</v>
      </c>
      <c r="G131">
        <v>180</v>
      </c>
      <c r="H131">
        <v>202</v>
      </c>
      <c r="I131">
        <v>200</v>
      </c>
      <c r="J131" s="25">
        <v>289.64917259999999</v>
      </c>
      <c r="K131" s="25">
        <v>-0.92122729299999995</v>
      </c>
      <c r="L131" s="25">
        <v>0.285956453</v>
      </c>
      <c r="M131" s="25">
        <v>-3.221564973</v>
      </c>
      <c r="N131" s="27">
        <v>1.274926E-3</v>
      </c>
      <c r="O131" s="25">
        <v>0.17939508800000001</v>
      </c>
    </row>
    <row r="132" spans="1:15">
      <c r="A132" t="s">
        <v>336</v>
      </c>
      <c r="C132" t="s">
        <v>337</v>
      </c>
      <c r="D132">
        <v>11109</v>
      </c>
      <c r="E132">
        <v>8906</v>
      </c>
      <c r="F132">
        <v>7613</v>
      </c>
      <c r="G132">
        <v>5350</v>
      </c>
      <c r="H132">
        <v>3338</v>
      </c>
      <c r="I132">
        <v>4650</v>
      </c>
      <c r="J132" s="25">
        <v>6700.2771560000001</v>
      </c>
      <c r="K132" s="25">
        <v>-0.92020629700000001</v>
      </c>
      <c r="L132" s="25">
        <v>0.233764421</v>
      </c>
      <c r="M132" s="25">
        <v>-3.9364685740000001</v>
      </c>
      <c r="N132" s="27">
        <v>8.2700000000000004E-5</v>
      </c>
      <c r="O132" s="25">
        <v>3.0425205E-2</v>
      </c>
    </row>
    <row r="133" spans="1:15">
      <c r="A133" t="s">
        <v>338</v>
      </c>
      <c r="B133" t="s">
        <v>340</v>
      </c>
      <c r="C133" t="s">
        <v>339</v>
      </c>
      <c r="D133">
        <v>155</v>
      </c>
      <c r="E133">
        <v>83</v>
      </c>
      <c r="F133">
        <v>104</v>
      </c>
      <c r="G133">
        <v>46</v>
      </c>
      <c r="H133">
        <v>44</v>
      </c>
      <c r="I133">
        <v>76</v>
      </c>
      <c r="J133" s="25">
        <v>82.107343850000007</v>
      </c>
      <c r="K133" s="25">
        <v>-0.92007284300000003</v>
      </c>
      <c r="L133" s="25">
        <v>0.35204776999999998</v>
      </c>
      <c r="M133" s="25">
        <v>-2.6134886239999999</v>
      </c>
      <c r="N133" s="27">
        <v>8.9623069999999992E-3</v>
      </c>
      <c r="O133" s="25">
        <v>0.49288583400000002</v>
      </c>
    </row>
    <row r="134" spans="1:15">
      <c r="A134" t="s">
        <v>341</v>
      </c>
      <c r="B134" t="s">
        <v>343</v>
      </c>
      <c r="C134" s="1" t="s">
        <v>342</v>
      </c>
      <c r="D134">
        <v>155</v>
      </c>
      <c r="E134">
        <v>140</v>
      </c>
      <c r="F134">
        <v>237</v>
      </c>
      <c r="G134">
        <v>65</v>
      </c>
      <c r="H134">
        <v>86</v>
      </c>
      <c r="I134">
        <v>112</v>
      </c>
      <c r="J134" s="25">
        <v>129.8336012</v>
      </c>
      <c r="K134" s="25">
        <v>-0.918845519</v>
      </c>
      <c r="L134" s="25">
        <v>0.31896619100000001</v>
      </c>
      <c r="M134" s="25">
        <v>-2.8806987890000002</v>
      </c>
      <c r="N134" s="27">
        <v>3.967946E-3</v>
      </c>
      <c r="O134" s="25">
        <v>0.32248727700000002</v>
      </c>
    </row>
    <row r="135" spans="1:15">
      <c r="A135" t="s">
        <v>344</v>
      </c>
      <c r="C135" t="s">
        <v>33</v>
      </c>
      <c r="D135">
        <v>962</v>
      </c>
      <c r="E135">
        <v>967</v>
      </c>
      <c r="F135">
        <v>581</v>
      </c>
      <c r="G135">
        <v>510</v>
      </c>
      <c r="H135">
        <v>209</v>
      </c>
      <c r="I135">
        <v>502</v>
      </c>
      <c r="J135" s="25">
        <v>612.80991630000005</v>
      </c>
      <c r="K135" s="25">
        <v>-0.91741328200000005</v>
      </c>
      <c r="L135" s="25">
        <v>0.34753862499999999</v>
      </c>
      <c r="M135" s="25">
        <v>-2.639744812</v>
      </c>
      <c r="N135" s="27">
        <v>8.2968480000000008E-3</v>
      </c>
      <c r="O135" s="25">
        <v>0.47163849200000002</v>
      </c>
    </row>
    <row r="136" spans="1:15">
      <c r="A136" t="s">
        <v>345</v>
      </c>
      <c r="C136" t="s">
        <v>346</v>
      </c>
      <c r="D136">
        <v>94</v>
      </c>
      <c r="E136">
        <v>78</v>
      </c>
      <c r="F136">
        <v>95</v>
      </c>
      <c r="G136">
        <v>37</v>
      </c>
      <c r="H136">
        <v>51</v>
      </c>
      <c r="I136">
        <v>43</v>
      </c>
      <c r="J136" s="25">
        <v>64.958471360000004</v>
      </c>
      <c r="K136" s="25">
        <v>-0.91721309399999995</v>
      </c>
      <c r="L136" s="25">
        <v>0.32433514400000002</v>
      </c>
      <c r="M136" s="25">
        <v>-2.8279793670000002</v>
      </c>
      <c r="N136" s="27">
        <v>4.684283E-3</v>
      </c>
      <c r="O136" s="25">
        <v>0.359227246</v>
      </c>
    </row>
    <row r="137" spans="1:15">
      <c r="A137" t="s">
        <v>347</v>
      </c>
      <c r="C137" t="s">
        <v>348</v>
      </c>
      <c r="D137">
        <v>156</v>
      </c>
      <c r="E137">
        <v>120</v>
      </c>
      <c r="F137">
        <v>214</v>
      </c>
      <c r="G137">
        <v>75</v>
      </c>
      <c r="H137">
        <v>88</v>
      </c>
      <c r="I137">
        <v>79</v>
      </c>
      <c r="J137" s="25">
        <v>119.6097108</v>
      </c>
      <c r="K137" s="25">
        <v>-0.90470494000000001</v>
      </c>
      <c r="L137" s="25">
        <v>0.30195988800000001</v>
      </c>
      <c r="M137" s="25">
        <v>-2.9961096729999999</v>
      </c>
      <c r="N137" s="27">
        <v>2.734481E-3</v>
      </c>
      <c r="O137" s="25">
        <v>0.26604656300000001</v>
      </c>
    </row>
    <row r="138" spans="1:15">
      <c r="A138" t="s">
        <v>349</v>
      </c>
      <c r="C138" t="s">
        <v>350</v>
      </c>
      <c r="D138">
        <v>460</v>
      </c>
      <c r="E138">
        <v>231</v>
      </c>
      <c r="F138">
        <v>386</v>
      </c>
      <c r="G138">
        <v>159</v>
      </c>
      <c r="H138">
        <v>166</v>
      </c>
      <c r="I138">
        <v>202</v>
      </c>
      <c r="J138" s="25">
        <v>259.7649275</v>
      </c>
      <c r="K138" s="25">
        <v>-0.90375311899999999</v>
      </c>
      <c r="L138" s="25">
        <v>0.26133563700000001</v>
      </c>
      <c r="M138" s="25">
        <v>-3.4582084869999998</v>
      </c>
      <c r="N138" s="27">
        <v>5.4378E-4</v>
      </c>
      <c r="O138" s="25">
        <v>0.108789818</v>
      </c>
    </row>
    <row r="139" spans="1:15">
      <c r="A139" t="s">
        <v>351</v>
      </c>
      <c r="B139" t="s">
        <v>353</v>
      </c>
      <c r="C139" s="1" t="s">
        <v>352</v>
      </c>
      <c r="D139">
        <v>157</v>
      </c>
      <c r="E139">
        <v>97</v>
      </c>
      <c r="F139">
        <v>175</v>
      </c>
      <c r="G139">
        <v>46</v>
      </c>
      <c r="H139">
        <v>86</v>
      </c>
      <c r="I139">
        <v>81</v>
      </c>
      <c r="J139" s="25">
        <v>104.1175089</v>
      </c>
      <c r="K139" s="25">
        <v>-0.90267365899999996</v>
      </c>
      <c r="L139" s="25">
        <v>0.33622656299999998</v>
      </c>
      <c r="M139" s="25">
        <v>-2.6847184529999999</v>
      </c>
      <c r="N139" s="27">
        <v>7.2590930000000003E-3</v>
      </c>
      <c r="O139" s="25">
        <v>0.45622132199999998</v>
      </c>
    </row>
    <row r="140" spans="1:15">
      <c r="A140" t="s">
        <v>354</v>
      </c>
      <c r="C140" t="s">
        <v>33</v>
      </c>
      <c r="D140">
        <v>1540</v>
      </c>
      <c r="E140">
        <v>1237</v>
      </c>
      <c r="F140">
        <v>552</v>
      </c>
      <c r="G140">
        <v>523</v>
      </c>
      <c r="H140">
        <v>523</v>
      </c>
      <c r="I140">
        <v>592</v>
      </c>
      <c r="J140" s="25">
        <v>808.90213949999998</v>
      </c>
      <c r="K140" s="25">
        <v>-0.90206303899999996</v>
      </c>
      <c r="L140" s="25">
        <v>0.31191851300000001</v>
      </c>
      <c r="M140" s="25">
        <v>-2.8919830069999999</v>
      </c>
      <c r="N140" s="27">
        <v>3.8281869999999998E-3</v>
      </c>
      <c r="O140" s="25">
        <v>0.32112118899999997</v>
      </c>
    </row>
    <row r="141" spans="1:15">
      <c r="A141" t="s">
        <v>355</v>
      </c>
      <c r="B141" t="s">
        <v>357</v>
      </c>
      <c r="C141" t="s">
        <v>356</v>
      </c>
      <c r="D141">
        <v>940</v>
      </c>
      <c r="E141">
        <v>586</v>
      </c>
      <c r="F141">
        <v>904</v>
      </c>
      <c r="G141">
        <v>444</v>
      </c>
      <c r="H141">
        <v>281</v>
      </c>
      <c r="I141">
        <v>464</v>
      </c>
      <c r="J141" s="25">
        <v>589.76847129999999</v>
      </c>
      <c r="K141" s="25">
        <v>-0.90110425400000005</v>
      </c>
      <c r="L141" s="25">
        <v>0.26073896800000002</v>
      </c>
      <c r="M141" s="25">
        <v>-3.455963111</v>
      </c>
      <c r="N141" s="27">
        <v>5.4832999999999998E-4</v>
      </c>
      <c r="O141" s="25">
        <v>0.108789818</v>
      </c>
    </row>
    <row r="142" spans="1:15">
      <c r="A142" t="s">
        <v>358</v>
      </c>
      <c r="C142" t="s">
        <v>359</v>
      </c>
      <c r="D142">
        <v>437</v>
      </c>
      <c r="E142">
        <v>372</v>
      </c>
      <c r="F142">
        <v>424</v>
      </c>
      <c r="G142">
        <v>152</v>
      </c>
      <c r="H142">
        <v>206</v>
      </c>
      <c r="I142">
        <v>260</v>
      </c>
      <c r="J142" s="25">
        <v>301.68754910000001</v>
      </c>
      <c r="K142" s="25">
        <v>-0.89469625699999999</v>
      </c>
      <c r="L142" s="25">
        <v>0.22438654599999999</v>
      </c>
      <c r="M142" s="25">
        <v>-3.98729903</v>
      </c>
      <c r="N142" s="27">
        <v>6.6799999999999997E-5</v>
      </c>
      <c r="O142" s="25">
        <v>2.6008348000000001E-2</v>
      </c>
    </row>
    <row r="143" spans="1:15">
      <c r="A143" t="s">
        <v>360</v>
      </c>
      <c r="C143" t="s">
        <v>361</v>
      </c>
      <c r="D143">
        <v>628</v>
      </c>
      <c r="E143">
        <v>700</v>
      </c>
      <c r="F143">
        <v>689</v>
      </c>
      <c r="G143">
        <v>252</v>
      </c>
      <c r="H143">
        <v>269</v>
      </c>
      <c r="I143">
        <v>513</v>
      </c>
      <c r="J143" s="25">
        <v>499.40636929999999</v>
      </c>
      <c r="K143" s="25">
        <v>-0.87546242799999996</v>
      </c>
      <c r="L143" s="25">
        <v>0.27597196800000001</v>
      </c>
      <c r="M143" s="25">
        <v>-3.172287512</v>
      </c>
      <c r="N143" s="27">
        <v>1.512432E-3</v>
      </c>
      <c r="O143" s="25">
        <v>0.19619926300000001</v>
      </c>
    </row>
    <row r="144" spans="1:15">
      <c r="A144" t="s">
        <v>362</v>
      </c>
      <c r="B144" t="s">
        <v>364</v>
      </c>
      <c r="C144" t="s">
        <v>363</v>
      </c>
      <c r="D144">
        <v>123</v>
      </c>
      <c r="E144">
        <v>86</v>
      </c>
      <c r="F144">
        <v>124</v>
      </c>
      <c r="G144">
        <v>51</v>
      </c>
      <c r="H144">
        <v>45</v>
      </c>
      <c r="I144">
        <v>72</v>
      </c>
      <c r="J144" s="25">
        <v>81.607953339999995</v>
      </c>
      <c r="K144" s="25">
        <v>-0.87213418300000001</v>
      </c>
      <c r="L144" s="25">
        <v>0.324428041</v>
      </c>
      <c r="M144" s="25">
        <v>-2.688220721</v>
      </c>
      <c r="N144" s="27">
        <v>7.1833899999999996E-3</v>
      </c>
      <c r="O144" s="25">
        <v>0.45622132199999998</v>
      </c>
    </row>
    <row r="145" spans="1:15">
      <c r="A145" t="s">
        <v>365</v>
      </c>
      <c r="B145" t="s">
        <v>367</v>
      </c>
      <c r="C145" t="s">
        <v>366</v>
      </c>
      <c r="D145">
        <v>2491</v>
      </c>
      <c r="E145">
        <v>2393</v>
      </c>
      <c r="F145">
        <v>2817</v>
      </c>
      <c r="G145">
        <v>1601</v>
      </c>
      <c r="H145">
        <v>968</v>
      </c>
      <c r="I145">
        <v>1302</v>
      </c>
      <c r="J145" s="25">
        <v>1903.418664</v>
      </c>
      <c r="K145" s="25">
        <v>-0.86947337300000005</v>
      </c>
      <c r="L145" s="25">
        <v>0.238268966</v>
      </c>
      <c r="M145" s="25">
        <v>-3.6491255589999998</v>
      </c>
      <c r="N145" s="27">
        <v>2.6313399999999999E-4</v>
      </c>
      <c r="O145" s="25">
        <v>7.2945923999999995E-2</v>
      </c>
    </row>
    <row r="146" spans="1:15">
      <c r="A146" t="s">
        <v>368</v>
      </c>
      <c r="B146" t="s">
        <v>370</v>
      </c>
      <c r="C146" t="s">
        <v>369</v>
      </c>
      <c r="D146">
        <v>267</v>
      </c>
      <c r="E146">
        <v>194</v>
      </c>
      <c r="F146">
        <v>191</v>
      </c>
      <c r="G146">
        <v>73</v>
      </c>
      <c r="H146">
        <v>146</v>
      </c>
      <c r="I146">
        <v>114</v>
      </c>
      <c r="J146" s="25">
        <v>159.94974619999999</v>
      </c>
      <c r="K146" s="25">
        <v>-0.86152209099999999</v>
      </c>
      <c r="L146" s="25">
        <v>0.28684491200000001</v>
      </c>
      <c r="M146" s="25">
        <v>-3.003442121</v>
      </c>
      <c r="N146" s="27">
        <v>2.6694430000000001E-3</v>
      </c>
      <c r="O146" s="25">
        <v>0.26595152599999999</v>
      </c>
    </row>
    <row r="147" spans="1:15">
      <c r="A147" t="s">
        <v>371</v>
      </c>
      <c r="C147" t="s">
        <v>372</v>
      </c>
      <c r="D147">
        <v>205</v>
      </c>
      <c r="E147">
        <v>136</v>
      </c>
      <c r="F147">
        <v>120</v>
      </c>
      <c r="G147">
        <v>62</v>
      </c>
      <c r="H147">
        <v>86</v>
      </c>
      <c r="I147">
        <v>86</v>
      </c>
      <c r="J147" s="25">
        <v>112.7647496</v>
      </c>
      <c r="K147" s="25">
        <v>-0.86044595899999998</v>
      </c>
      <c r="L147" s="25">
        <v>0.29469598499999999</v>
      </c>
      <c r="M147" s="25">
        <v>-2.9197749599999998</v>
      </c>
      <c r="N147" s="27">
        <v>3.5028419999999999E-3</v>
      </c>
      <c r="O147" s="25">
        <v>0.305547501</v>
      </c>
    </row>
    <row r="148" spans="1:15">
      <c r="A148" t="s">
        <v>373</v>
      </c>
      <c r="C148" t="s">
        <v>374</v>
      </c>
      <c r="D148">
        <v>222</v>
      </c>
      <c r="E148">
        <v>132</v>
      </c>
      <c r="F148">
        <v>154</v>
      </c>
      <c r="G148">
        <v>91</v>
      </c>
      <c r="H148">
        <v>73</v>
      </c>
      <c r="I148">
        <v>92</v>
      </c>
      <c r="J148" s="25">
        <v>124.2416278</v>
      </c>
      <c r="K148" s="25">
        <v>-0.85753072200000002</v>
      </c>
      <c r="L148" s="25">
        <v>0.28533066800000001</v>
      </c>
      <c r="M148" s="25">
        <v>-3.0053927530000002</v>
      </c>
      <c r="N148" s="27">
        <v>2.6523810000000001E-3</v>
      </c>
      <c r="O148" s="25">
        <v>0.26572394599999999</v>
      </c>
    </row>
    <row r="149" spans="1:15">
      <c r="A149" t="s">
        <v>375</v>
      </c>
      <c r="C149" t="s">
        <v>376</v>
      </c>
      <c r="D149">
        <v>2236</v>
      </c>
      <c r="E149">
        <v>1752</v>
      </c>
      <c r="F149">
        <v>1074</v>
      </c>
      <c r="G149">
        <v>985</v>
      </c>
      <c r="H149">
        <v>631</v>
      </c>
      <c r="I149">
        <v>946</v>
      </c>
      <c r="J149" s="25">
        <v>1245.4594609999999</v>
      </c>
      <c r="K149" s="25">
        <v>-0.85224460899999999</v>
      </c>
      <c r="L149" s="25">
        <v>0.28395933499999998</v>
      </c>
      <c r="M149" s="25">
        <v>-3.0012910399999999</v>
      </c>
      <c r="N149" s="27">
        <v>2.6883749999999998E-3</v>
      </c>
      <c r="O149" s="25">
        <v>0.26595152599999999</v>
      </c>
    </row>
    <row r="150" spans="1:15">
      <c r="A150" t="s">
        <v>377</v>
      </c>
      <c r="B150" t="s">
        <v>379</v>
      </c>
      <c r="C150" t="s">
        <v>378</v>
      </c>
      <c r="D150">
        <v>291</v>
      </c>
      <c r="E150">
        <v>174</v>
      </c>
      <c r="F150">
        <v>273</v>
      </c>
      <c r="G150">
        <v>101</v>
      </c>
      <c r="H150">
        <v>140</v>
      </c>
      <c r="I150">
        <v>136</v>
      </c>
      <c r="J150" s="25">
        <v>181.0555985</v>
      </c>
      <c r="K150" s="25">
        <v>-0.85185761299999996</v>
      </c>
      <c r="L150" s="25">
        <v>0.25941330400000001</v>
      </c>
      <c r="M150" s="25">
        <v>-3.2837853720000001</v>
      </c>
      <c r="N150" s="27">
        <v>1.024229E-3</v>
      </c>
      <c r="O150" s="25">
        <v>0.15944092700000001</v>
      </c>
    </row>
    <row r="151" spans="1:15">
      <c r="A151" t="s">
        <v>380</v>
      </c>
      <c r="C151" t="s">
        <v>226</v>
      </c>
      <c r="D151">
        <v>734</v>
      </c>
      <c r="E151">
        <v>369</v>
      </c>
      <c r="F151">
        <v>326</v>
      </c>
      <c r="G151">
        <v>225</v>
      </c>
      <c r="H151">
        <v>182</v>
      </c>
      <c r="I151">
        <v>314</v>
      </c>
      <c r="J151" s="25">
        <v>347.21314130000002</v>
      </c>
      <c r="K151" s="25">
        <v>-0.85160416999999999</v>
      </c>
      <c r="L151" s="25">
        <v>0.31396000099999999</v>
      </c>
      <c r="M151" s="25">
        <v>-2.7124607209999998</v>
      </c>
      <c r="N151" s="27">
        <v>6.67857E-3</v>
      </c>
      <c r="O151" s="25">
        <v>0.43991317200000002</v>
      </c>
    </row>
    <row r="152" spans="1:15">
      <c r="A152" t="s">
        <v>381</v>
      </c>
      <c r="C152" t="s">
        <v>382</v>
      </c>
      <c r="D152">
        <v>125</v>
      </c>
      <c r="E152">
        <v>115</v>
      </c>
      <c r="F152">
        <v>155</v>
      </c>
      <c r="G152">
        <v>60</v>
      </c>
      <c r="H152">
        <v>63</v>
      </c>
      <c r="I152">
        <v>81</v>
      </c>
      <c r="J152" s="25">
        <v>98.051079189999996</v>
      </c>
      <c r="K152" s="25">
        <v>-0.84779778500000003</v>
      </c>
      <c r="L152" s="25">
        <v>0.29338471100000002</v>
      </c>
      <c r="M152" s="25">
        <v>-2.8897135839999999</v>
      </c>
      <c r="N152" s="27">
        <v>3.85593E-3</v>
      </c>
      <c r="O152" s="25">
        <v>0.32112118899999997</v>
      </c>
    </row>
    <row r="153" spans="1:15">
      <c r="A153" t="s">
        <v>383</v>
      </c>
      <c r="B153" t="s">
        <v>385</v>
      </c>
      <c r="C153" t="s">
        <v>384</v>
      </c>
      <c r="D153">
        <v>262</v>
      </c>
      <c r="E153">
        <v>119</v>
      </c>
      <c r="F153">
        <v>180</v>
      </c>
      <c r="G153">
        <v>95</v>
      </c>
      <c r="H153">
        <v>111</v>
      </c>
      <c r="I153">
        <v>77</v>
      </c>
      <c r="J153" s="25">
        <v>136.7018759</v>
      </c>
      <c r="K153" s="25">
        <v>-0.84750288600000001</v>
      </c>
      <c r="L153" s="25">
        <v>0.31948071099999997</v>
      </c>
      <c r="M153" s="25">
        <v>-2.6527513479999998</v>
      </c>
      <c r="N153" s="27">
        <v>7.9838659999999992E-3</v>
      </c>
      <c r="O153" s="25">
        <v>0.466963868</v>
      </c>
    </row>
    <row r="154" spans="1:15">
      <c r="A154" t="s">
        <v>386</v>
      </c>
      <c r="C154" t="s">
        <v>387</v>
      </c>
      <c r="D154">
        <v>159</v>
      </c>
      <c r="E154">
        <v>103</v>
      </c>
      <c r="F154">
        <v>111</v>
      </c>
      <c r="G154">
        <v>65</v>
      </c>
      <c r="H154">
        <v>52</v>
      </c>
      <c r="I154">
        <v>73</v>
      </c>
      <c r="J154" s="25">
        <v>91.637640500000003</v>
      </c>
      <c r="K154" s="25">
        <v>-0.847331685</v>
      </c>
      <c r="L154" s="25">
        <v>0.306581885</v>
      </c>
      <c r="M154" s="25">
        <v>-2.7638021930000001</v>
      </c>
      <c r="N154" s="27">
        <v>5.7132160000000001E-3</v>
      </c>
      <c r="O154" s="25">
        <v>0.40285141600000002</v>
      </c>
    </row>
    <row r="155" spans="1:15">
      <c r="A155" t="s">
        <v>388</v>
      </c>
      <c r="B155" t="s">
        <v>390</v>
      </c>
      <c r="C155" t="s">
        <v>389</v>
      </c>
      <c r="D155">
        <v>453</v>
      </c>
      <c r="E155">
        <v>238</v>
      </c>
      <c r="F155">
        <v>192</v>
      </c>
      <c r="G155">
        <v>127</v>
      </c>
      <c r="H155">
        <v>159</v>
      </c>
      <c r="I155">
        <v>165</v>
      </c>
      <c r="J155" s="25">
        <v>215.46331559999999</v>
      </c>
      <c r="K155" s="25">
        <v>-0.83788089099999996</v>
      </c>
      <c r="L155" s="25">
        <v>0.30767143200000002</v>
      </c>
      <c r="M155" s="25">
        <v>-2.7232976600000001</v>
      </c>
      <c r="N155" s="27">
        <v>6.463379E-3</v>
      </c>
      <c r="O155" s="25">
        <v>0.43799592900000001</v>
      </c>
    </row>
    <row r="156" spans="1:15">
      <c r="A156" t="s">
        <v>391</v>
      </c>
      <c r="C156" t="s">
        <v>392</v>
      </c>
      <c r="D156">
        <v>178</v>
      </c>
      <c r="E156">
        <v>142</v>
      </c>
      <c r="F156">
        <v>160</v>
      </c>
      <c r="G156">
        <v>64</v>
      </c>
      <c r="H156">
        <v>78</v>
      </c>
      <c r="I156">
        <v>108</v>
      </c>
      <c r="J156" s="25">
        <v>118.93953140000001</v>
      </c>
      <c r="K156" s="25">
        <v>-0.83493980700000003</v>
      </c>
      <c r="L156" s="25">
        <v>0.27606028900000001</v>
      </c>
      <c r="M156" s="25">
        <v>-3.0244835640000001</v>
      </c>
      <c r="N156" s="27">
        <v>2.4905800000000001E-3</v>
      </c>
      <c r="O156" s="25">
        <v>0.25696900499999997</v>
      </c>
    </row>
    <row r="157" spans="1:15">
      <c r="A157" t="s">
        <v>393</v>
      </c>
      <c r="B157" t="s">
        <v>395</v>
      </c>
      <c r="C157" t="s">
        <v>394</v>
      </c>
      <c r="D157">
        <v>784</v>
      </c>
      <c r="E157">
        <v>396</v>
      </c>
      <c r="F157">
        <v>477</v>
      </c>
      <c r="G157">
        <v>326</v>
      </c>
      <c r="H157">
        <v>324</v>
      </c>
      <c r="I157">
        <v>188</v>
      </c>
      <c r="J157" s="25">
        <v>405.4072716</v>
      </c>
      <c r="K157" s="25">
        <v>-0.83492614499999995</v>
      </c>
      <c r="L157" s="25">
        <v>0.30358639999999998</v>
      </c>
      <c r="M157" s="25">
        <v>-2.750209313</v>
      </c>
      <c r="N157" s="27">
        <v>5.9557209999999998E-3</v>
      </c>
      <c r="O157" s="25">
        <v>0.41704470900000001</v>
      </c>
    </row>
    <row r="158" spans="1:15">
      <c r="A158" t="s">
        <v>396</v>
      </c>
      <c r="C158" t="s">
        <v>397</v>
      </c>
      <c r="D158">
        <v>2744</v>
      </c>
      <c r="E158">
        <v>1577</v>
      </c>
      <c r="F158">
        <v>1840</v>
      </c>
      <c r="G158">
        <v>690</v>
      </c>
      <c r="H158">
        <v>1092</v>
      </c>
      <c r="I158">
        <v>1426</v>
      </c>
      <c r="J158" s="25">
        <v>1514.468478</v>
      </c>
      <c r="K158" s="25">
        <v>-0.82968881299999997</v>
      </c>
      <c r="L158" s="25">
        <v>0.25582001399999998</v>
      </c>
      <c r="M158" s="25">
        <v>-3.2432521570000001</v>
      </c>
      <c r="N158" s="27">
        <v>1.1817360000000001E-3</v>
      </c>
      <c r="O158" s="25">
        <v>0.17584401599999999</v>
      </c>
    </row>
    <row r="159" spans="1:15">
      <c r="A159" t="s">
        <v>398</v>
      </c>
      <c r="C159" t="s">
        <v>399</v>
      </c>
      <c r="D159">
        <v>1729</v>
      </c>
      <c r="E159">
        <v>1268</v>
      </c>
      <c r="F159">
        <v>1054</v>
      </c>
      <c r="G159">
        <v>750</v>
      </c>
      <c r="H159">
        <v>523</v>
      </c>
      <c r="I159">
        <v>831</v>
      </c>
      <c r="J159" s="25">
        <v>1004.243485</v>
      </c>
      <c r="K159" s="25">
        <v>-0.81884421600000001</v>
      </c>
      <c r="L159" s="25">
        <v>0.24303149499999999</v>
      </c>
      <c r="M159" s="25">
        <v>-3.3692925900000001</v>
      </c>
      <c r="N159" s="27">
        <v>7.53614E-4</v>
      </c>
      <c r="O159" s="25">
        <v>0.13051148400000001</v>
      </c>
    </row>
    <row r="160" spans="1:15">
      <c r="A160" t="s">
        <v>400</v>
      </c>
      <c r="C160" t="s">
        <v>213</v>
      </c>
      <c r="D160">
        <v>459</v>
      </c>
      <c r="E160">
        <v>436</v>
      </c>
      <c r="F160">
        <v>533</v>
      </c>
      <c r="G160">
        <v>174</v>
      </c>
      <c r="H160">
        <v>214</v>
      </c>
      <c r="I160">
        <v>373</v>
      </c>
      <c r="J160" s="25">
        <v>357.4605699</v>
      </c>
      <c r="K160" s="25">
        <v>-0.81599229900000003</v>
      </c>
      <c r="L160" s="25">
        <v>0.27791581799999998</v>
      </c>
      <c r="M160" s="25">
        <v>-2.9361131870000001</v>
      </c>
      <c r="N160" s="27">
        <v>3.3235299999999999E-3</v>
      </c>
      <c r="O160" s="25">
        <v>0.297481467</v>
      </c>
    </row>
    <row r="161" spans="1:15">
      <c r="A161" t="s">
        <v>401</v>
      </c>
      <c r="C161" t="s">
        <v>402</v>
      </c>
      <c r="D161">
        <v>227</v>
      </c>
      <c r="E161">
        <v>162</v>
      </c>
      <c r="F161">
        <v>236</v>
      </c>
      <c r="G161">
        <v>93</v>
      </c>
      <c r="H161">
        <v>98</v>
      </c>
      <c r="I161">
        <v>138</v>
      </c>
      <c r="J161" s="25">
        <v>155.46630189999999</v>
      </c>
      <c r="K161" s="25">
        <v>-0.81406788299999999</v>
      </c>
      <c r="L161" s="25">
        <v>0.26540348699999999</v>
      </c>
      <c r="M161" s="25">
        <v>-3.0672840479999999</v>
      </c>
      <c r="N161" s="27">
        <v>2.1601350000000001E-3</v>
      </c>
      <c r="O161" s="25">
        <v>0.23502499099999999</v>
      </c>
    </row>
    <row r="162" spans="1:15">
      <c r="A162" t="s">
        <v>403</v>
      </c>
      <c r="C162" t="s">
        <v>404</v>
      </c>
      <c r="D162">
        <v>1225</v>
      </c>
      <c r="E162">
        <v>698</v>
      </c>
      <c r="F162">
        <v>756</v>
      </c>
      <c r="G162">
        <v>521</v>
      </c>
      <c r="H162">
        <v>379</v>
      </c>
      <c r="I162">
        <v>485</v>
      </c>
      <c r="J162" s="25">
        <v>661.01538129999994</v>
      </c>
      <c r="K162" s="25">
        <v>-0.81258838200000005</v>
      </c>
      <c r="L162" s="25">
        <v>0.24483537999999999</v>
      </c>
      <c r="M162" s="25">
        <v>-3.3189173209999998</v>
      </c>
      <c r="N162" s="27">
        <v>9.03672E-4</v>
      </c>
      <c r="O162" s="25">
        <v>0.147297496</v>
      </c>
    </row>
    <row r="163" spans="1:15">
      <c r="A163" t="s">
        <v>405</v>
      </c>
      <c r="B163" t="s">
        <v>407</v>
      </c>
      <c r="C163" t="s">
        <v>406</v>
      </c>
      <c r="D163">
        <v>231</v>
      </c>
      <c r="E163">
        <v>112</v>
      </c>
      <c r="F163">
        <v>145</v>
      </c>
      <c r="G163">
        <v>84</v>
      </c>
      <c r="H163">
        <v>85</v>
      </c>
      <c r="I163">
        <v>84</v>
      </c>
      <c r="J163" s="25">
        <v>120.0665573</v>
      </c>
      <c r="K163" s="25">
        <v>-0.81139183100000001</v>
      </c>
      <c r="L163" s="25">
        <v>0.304382031</v>
      </c>
      <c r="M163" s="25">
        <v>-2.6657021360000002</v>
      </c>
      <c r="N163" s="27">
        <v>7.6827730000000004E-3</v>
      </c>
      <c r="O163" s="25">
        <v>0.46272701399999999</v>
      </c>
    </row>
    <row r="164" spans="1:15">
      <c r="A164" t="s">
        <v>408</v>
      </c>
      <c r="B164" t="s">
        <v>410</v>
      </c>
      <c r="C164" s="1" t="s">
        <v>409</v>
      </c>
      <c r="D164">
        <v>218</v>
      </c>
      <c r="E164">
        <v>172</v>
      </c>
      <c r="F164">
        <v>229</v>
      </c>
      <c r="G164">
        <v>111</v>
      </c>
      <c r="H164">
        <v>130</v>
      </c>
      <c r="I164">
        <v>84</v>
      </c>
      <c r="J164" s="25">
        <v>154.5845315</v>
      </c>
      <c r="K164" s="25">
        <v>-0.80939137900000002</v>
      </c>
      <c r="L164" s="25">
        <v>0.27388255900000003</v>
      </c>
      <c r="M164" s="25">
        <v>-2.955249807</v>
      </c>
      <c r="N164" s="27">
        <v>3.12416E-3</v>
      </c>
      <c r="O164" s="25">
        <v>0.28738009599999997</v>
      </c>
    </row>
    <row r="165" spans="1:15">
      <c r="A165" t="s">
        <v>411</v>
      </c>
      <c r="C165" t="s">
        <v>134</v>
      </c>
      <c r="D165">
        <v>566</v>
      </c>
      <c r="E165">
        <v>349</v>
      </c>
      <c r="F165">
        <v>321</v>
      </c>
      <c r="G165">
        <v>203</v>
      </c>
      <c r="H165">
        <v>226</v>
      </c>
      <c r="I165">
        <v>220</v>
      </c>
      <c r="J165" s="25">
        <v>306.25399110000001</v>
      </c>
      <c r="K165" s="25">
        <v>-0.80153553399999999</v>
      </c>
      <c r="L165" s="25">
        <v>0.23977447499999999</v>
      </c>
      <c r="M165" s="25">
        <v>-3.342872641</v>
      </c>
      <c r="N165" s="27">
        <v>8.2915899999999999E-4</v>
      </c>
      <c r="O165" s="25">
        <v>0.14188921099999999</v>
      </c>
    </row>
    <row r="166" spans="1:15">
      <c r="A166" t="s">
        <v>412</v>
      </c>
      <c r="B166" t="s">
        <v>414</v>
      </c>
      <c r="C166" t="s">
        <v>413</v>
      </c>
      <c r="D166">
        <v>1086</v>
      </c>
      <c r="E166">
        <v>776</v>
      </c>
      <c r="F166">
        <v>439</v>
      </c>
      <c r="G166">
        <v>400</v>
      </c>
      <c r="H166">
        <v>354</v>
      </c>
      <c r="I166">
        <v>457</v>
      </c>
      <c r="J166" s="25">
        <v>571.6952129</v>
      </c>
      <c r="K166" s="25">
        <v>-0.79938178299999996</v>
      </c>
      <c r="L166" s="25">
        <v>0.292250801</v>
      </c>
      <c r="M166" s="25">
        <v>-2.7352595110000002</v>
      </c>
      <c r="N166" s="27">
        <v>6.2331110000000004E-3</v>
      </c>
      <c r="O166" s="25">
        <v>0.42904583299999999</v>
      </c>
    </row>
    <row r="167" spans="1:15">
      <c r="A167" t="s">
        <v>415</v>
      </c>
      <c r="C167" t="s">
        <v>118</v>
      </c>
      <c r="D167">
        <v>441</v>
      </c>
      <c r="E167">
        <v>578</v>
      </c>
      <c r="F167">
        <v>439</v>
      </c>
      <c r="G167">
        <v>217</v>
      </c>
      <c r="H167">
        <v>214</v>
      </c>
      <c r="I167">
        <v>357</v>
      </c>
      <c r="J167" s="25">
        <v>369.43711839999997</v>
      </c>
      <c r="K167" s="25">
        <v>-0.79877653699999995</v>
      </c>
      <c r="L167" s="25">
        <v>0.26957731200000001</v>
      </c>
      <c r="M167" s="25">
        <v>-2.9630703399999998</v>
      </c>
      <c r="N167" s="27">
        <v>3.04587E-3</v>
      </c>
      <c r="O167" s="25">
        <v>0.28159366200000002</v>
      </c>
    </row>
    <row r="168" spans="1:15">
      <c r="A168" t="s">
        <v>416</v>
      </c>
      <c r="B168" t="s">
        <v>418</v>
      </c>
      <c r="C168" t="s">
        <v>417</v>
      </c>
      <c r="D168">
        <v>1677</v>
      </c>
      <c r="E168">
        <v>1306</v>
      </c>
      <c r="F168">
        <v>1248</v>
      </c>
      <c r="G168">
        <v>650</v>
      </c>
      <c r="H168">
        <v>588</v>
      </c>
      <c r="I168">
        <v>1015</v>
      </c>
      <c r="J168" s="25">
        <v>1056.9716089999999</v>
      </c>
      <c r="K168" s="25">
        <v>-0.79810917599999998</v>
      </c>
      <c r="L168" s="25">
        <v>0.22743967600000001</v>
      </c>
      <c r="M168" s="25">
        <v>-3.509102682</v>
      </c>
      <c r="N168" s="27">
        <v>4.4962099999999998E-4</v>
      </c>
      <c r="O168" s="25">
        <v>9.7838558000000006E-2</v>
      </c>
    </row>
    <row r="169" spans="1:15">
      <c r="A169" t="s">
        <v>419</v>
      </c>
      <c r="C169" t="s">
        <v>57</v>
      </c>
      <c r="D169">
        <v>574</v>
      </c>
      <c r="E169">
        <v>420</v>
      </c>
      <c r="F169">
        <v>527</v>
      </c>
      <c r="G169">
        <v>295</v>
      </c>
      <c r="H169">
        <v>203</v>
      </c>
      <c r="I169">
        <v>305</v>
      </c>
      <c r="J169" s="25">
        <v>380.04165860000001</v>
      </c>
      <c r="K169" s="25">
        <v>-0.79704555799999999</v>
      </c>
      <c r="L169" s="25">
        <v>0.235593987</v>
      </c>
      <c r="M169" s="25">
        <v>-3.383132002</v>
      </c>
      <c r="N169" s="27">
        <v>7.1664199999999997E-4</v>
      </c>
      <c r="O169" s="25">
        <v>0.12912025799999999</v>
      </c>
    </row>
    <row r="170" spans="1:15">
      <c r="A170" t="s">
        <v>420</v>
      </c>
      <c r="C170" t="s">
        <v>421</v>
      </c>
      <c r="D170">
        <v>864</v>
      </c>
      <c r="E170">
        <v>1208</v>
      </c>
      <c r="F170">
        <v>879</v>
      </c>
      <c r="G170">
        <v>464</v>
      </c>
      <c r="H170">
        <v>496</v>
      </c>
      <c r="I170">
        <v>636</v>
      </c>
      <c r="J170" s="25">
        <v>749.50957419999997</v>
      </c>
      <c r="K170" s="25">
        <v>-0.79693787999999999</v>
      </c>
      <c r="L170" s="25">
        <v>0.23569922400000001</v>
      </c>
      <c r="M170" s="25">
        <v>-3.381164627</v>
      </c>
      <c r="N170" s="27">
        <v>7.2179299999999998E-4</v>
      </c>
      <c r="O170" s="25">
        <v>0.12912025799999999</v>
      </c>
    </row>
    <row r="171" spans="1:15">
      <c r="A171" t="s">
        <v>422</v>
      </c>
      <c r="C171" t="s">
        <v>24</v>
      </c>
      <c r="D171">
        <v>132</v>
      </c>
      <c r="E171">
        <v>105</v>
      </c>
      <c r="F171">
        <v>123</v>
      </c>
      <c r="G171">
        <v>44</v>
      </c>
      <c r="H171">
        <v>77</v>
      </c>
      <c r="I171">
        <v>72</v>
      </c>
      <c r="J171" s="25">
        <v>90.091614359999994</v>
      </c>
      <c r="K171" s="25">
        <v>-0.79520796199999999</v>
      </c>
      <c r="L171" s="25">
        <v>0.30444812100000002</v>
      </c>
      <c r="M171" s="25">
        <v>-2.6119654149999998</v>
      </c>
      <c r="N171" s="27">
        <v>9.0023359999999997E-3</v>
      </c>
      <c r="O171" s="25">
        <v>0.49288583400000002</v>
      </c>
    </row>
    <row r="172" spans="1:15">
      <c r="A172" t="s">
        <v>423</v>
      </c>
      <c r="C172" t="s">
        <v>151</v>
      </c>
      <c r="D172">
        <v>1279</v>
      </c>
      <c r="E172">
        <v>1759</v>
      </c>
      <c r="F172">
        <v>952</v>
      </c>
      <c r="G172">
        <v>760</v>
      </c>
      <c r="H172">
        <v>895</v>
      </c>
      <c r="I172">
        <v>484</v>
      </c>
      <c r="J172" s="25">
        <v>1013.617069</v>
      </c>
      <c r="K172" s="25">
        <v>-0.79474897499999997</v>
      </c>
      <c r="L172" s="25">
        <v>0.30734783900000001</v>
      </c>
      <c r="M172" s="25">
        <v>-2.5858290629999998</v>
      </c>
      <c r="N172" s="27">
        <v>9.7145089999999996E-3</v>
      </c>
      <c r="O172" s="25">
        <v>0.50799102900000004</v>
      </c>
    </row>
    <row r="173" spans="1:15">
      <c r="A173" t="s">
        <v>424</v>
      </c>
      <c r="C173" t="s">
        <v>425</v>
      </c>
      <c r="D173">
        <v>174</v>
      </c>
      <c r="E173">
        <v>138</v>
      </c>
      <c r="F173">
        <v>165</v>
      </c>
      <c r="G173">
        <v>60</v>
      </c>
      <c r="H173">
        <v>90</v>
      </c>
      <c r="I173">
        <v>107</v>
      </c>
      <c r="J173" s="25">
        <v>119.5772455</v>
      </c>
      <c r="K173" s="25">
        <v>-0.78871280399999999</v>
      </c>
      <c r="L173" s="25">
        <v>0.27999642800000002</v>
      </c>
      <c r="M173" s="25">
        <v>-2.8168673759999998</v>
      </c>
      <c r="N173" s="27">
        <v>4.8494549999999999E-3</v>
      </c>
      <c r="O173" s="25">
        <v>0.35989400799999999</v>
      </c>
    </row>
    <row r="174" spans="1:15">
      <c r="A174" t="s">
        <v>426</v>
      </c>
      <c r="C174" t="s">
        <v>28</v>
      </c>
      <c r="D174">
        <v>348</v>
      </c>
      <c r="E174">
        <v>165</v>
      </c>
      <c r="F174">
        <v>206</v>
      </c>
      <c r="G174">
        <v>131</v>
      </c>
      <c r="H174">
        <v>124</v>
      </c>
      <c r="I174">
        <v>123</v>
      </c>
      <c r="J174" s="25">
        <v>177.79879740000001</v>
      </c>
      <c r="K174" s="25">
        <v>-0.78703799100000005</v>
      </c>
      <c r="L174" s="25">
        <v>0.28975453499999998</v>
      </c>
      <c r="M174" s="25">
        <v>-2.7162232020000001</v>
      </c>
      <c r="N174" s="27">
        <v>6.6031379999999997E-3</v>
      </c>
      <c r="O174" s="25">
        <v>0.43799592900000001</v>
      </c>
    </row>
    <row r="175" spans="1:15">
      <c r="A175" t="s">
        <v>427</v>
      </c>
      <c r="B175" t="s">
        <v>429</v>
      </c>
      <c r="C175" t="s">
        <v>428</v>
      </c>
      <c r="D175">
        <v>2626</v>
      </c>
      <c r="E175">
        <v>1353</v>
      </c>
      <c r="F175">
        <v>1684</v>
      </c>
      <c r="G175">
        <v>1070</v>
      </c>
      <c r="H175">
        <v>786</v>
      </c>
      <c r="I175">
        <v>1131</v>
      </c>
      <c r="J175" s="25">
        <v>1404.4447339999999</v>
      </c>
      <c r="K175" s="25">
        <v>-0.78363147700000002</v>
      </c>
      <c r="L175" s="25">
        <v>0.246534749</v>
      </c>
      <c r="M175" s="25">
        <v>-3.17858427</v>
      </c>
      <c r="N175" s="27">
        <v>1.479962E-3</v>
      </c>
      <c r="O175" s="25">
        <v>0.194480449</v>
      </c>
    </row>
    <row r="176" spans="1:15">
      <c r="A176" t="s">
        <v>430</v>
      </c>
      <c r="B176" t="s">
        <v>432</v>
      </c>
      <c r="C176" s="1" t="s">
        <v>431</v>
      </c>
      <c r="D176">
        <v>283</v>
      </c>
      <c r="E176">
        <v>218</v>
      </c>
      <c r="F176">
        <v>308</v>
      </c>
      <c r="G176">
        <v>103</v>
      </c>
      <c r="H176">
        <v>147</v>
      </c>
      <c r="I176">
        <v>188</v>
      </c>
      <c r="J176" s="25">
        <v>203.17244959999999</v>
      </c>
      <c r="K176" s="25">
        <v>-0.78275257899999995</v>
      </c>
      <c r="L176" s="25">
        <v>0.26327648999999997</v>
      </c>
      <c r="M176" s="25">
        <v>-2.9731199240000001</v>
      </c>
      <c r="N176" s="27">
        <v>2.9478920000000001E-3</v>
      </c>
      <c r="O176" s="25">
        <v>0.27876869199999998</v>
      </c>
    </row>
    <row r="177" spans="1:15">
      <c r="A177" t="s">
        <v>433</v>
      </c>
      <c r="C177" t="s">
        <v>134</v>
      </c>
      <c r="D177">
        <v>1568</v>
      </c>
      <c r="E177">
        <v>1602</v>
      </c>
      <c r="F177">
        <v>1397</v>
      </c>
      <c r="G177">
        <v>982</v>
      </c>
      <c r="H177">
        <v>657</v>
      </c>
      <c r="I177">
        <v>811</v>
      </c>
      <c r="J177" s="25">
        <v>1155.7035069999999</v>
      </c>
      <c r="K177" s="25">
        <v>-0.77861895699999994</v>
      </c>
      <c r="L177" s="25">
        <v>0.22502491199999999</v>
      </c>
      <c r="M177" s="25">
        <v>-3.4601455969999999</v>
      </c>
      <c r="N177" s="27">
        <v>5.3988300000000001E-4</v>
      </c>
      <c r="O177" s="25">
        <v>0.108789818</v>
      </c>
    </row>
    <row r="178" spans="1:15">
      <c r="A178" t="s">
        <v>434</v>
      </c>
      <c r="B178" t="s">
        <v>436</v>
      </c>
      <c r="C178" t="s">
        <v>435</v>
      </c>
      <c r="D178">
        <v>558</v>
      </c>
      <c r="E178">
        <v>535</v>
      </c>
      <c r="F178">
        <v>469</v>
      </c>
      <c r="G178">
        <v>282</v>
      </c>
      <c r="H178">
        <v>204</v>
      </c>
      <c r="I178">
        <v>363</v>
      </c>
      <c r="J178" s="25">
        <v>395.38448970000002</v>
      </c>
      <c r="K178" s="25">
        <v>-0.76982431299999998</v>
      </c>
      <c r="L178" s="25">
        <v>0.248121907</v>
      </c>
      <c r="M178" s="25">
        <v>-3.1026051799999999</v>
      </c>
      <c r="N178" s="27">
        <v>1.9182540000000001E-3</v>
      </c>
      <c r="O178" s="25">
        <v>0.22709639400000001</v>
      </c>
    </row>
    <row r="179" spans="1:15">
      <c r="A179" t="s">
        <v>437</v>
      </c>
      <c r="B179" t="s">
        <v>439</v>
      </c>
      <c r="C179" t="s">
        <v>438</v>
      </c>
      <c r="D179">
        <v>176</v>
      </c>
      <c r="E179">
        <v>152</v>
      </c>
      <c r="F179">
        <v>173</v>
      </c>
      <c r="G179">
        <v>73</v>
      </c>
      <c r="H179">
        <v>85</v>
      </c>
      <c r="I179">
        <v>116</v>
      </c>
      <c r="J179" s="25">
        <v>126.62087200000001</v>
      </c>
      <c r="K179" s="25">
        <v>-0.76602716599999998</v>
      </c>
      <c r="L179" s="25">
        <v>0.265841946</v>
      </c>
      <c r="M179" s="25">
        <v>-2.8815135380000001</v>
      </c>
      <c r="N179" s="27">
        <v>3.9577019999999996E-3</v>
      </c>
      <c r="O179" s="25">
        <v>0.32248727700000002</v>
      </c>
    </row>
    <row r="180" spans="1:15">
      <c r="A180" t="s">
        <v>440</v>
      </c>
      <c r="C180" t="s">
        <v>441</v>
      </c>
      <c r="D180">
        <v>239</v>
      </c>
      <c r="E180">
        <v>207</v>
      </c>
      <c r="F180">
        <v>371</v>
      </c>
      <c r="G180">
        <v>159</v>
      </c>
      <c r="H180">
        <v>121</v>
      </c>
      <c r="I180">
        <v>164</v>
      </c>
      <c r="J180" s="25">
        <v>207.1145199</v>
      </c>
      <c r="K180" s="25">
        <v>-0.76527070200000002</v>
      </c>
      <c r="L180" s="25">
        <v>0.29697750000000001</v>
      </c>
      <c r="M180" s="25">
        <v>-2.5768642470000001</v>
      </c>
      <c r="N180" s="27">
        <v>9.9701100000000008E-3</v>
      </c>
      <c r="O180" s="25">
        <v>0.51404061899999998</v>
      </c>
    </row>
    <row r="181" spans="1:15">
      <c r="A181" t="s">
        <v>442</v>
      </c>
      <c r="B181" t="s">
        <v>444</v>
      </c>
      <c r="C181" s="1" t="s">
        <v>443</v>
      </c>
      <c r="D181">
        <v>1119</v>
      </c>
      <c r="E181">
        <v>1233</v>
      </c>
      <c r="F181">
        <v>1261</v>
      </c>
      <c r="G181">
        <v>727</v>
      </c>
      <c r="H181">
        <v>529</v>
      </c>
      <c r="I181">
        <v>714</v>
      </c>
      <c r="J181" s="25">
        <v>919.91511149999997</v>
      </c>
      <c r="K181" s="25">
        <v>-0.76430335999999999</v>
      </c>
      <c r="L181" s="25">
        <v>0.21667506</v>
      </c>
      <c r="M181" s="25">
        <v>-3.5274173270000002</v>
      </c>
      <c r="N181" s="27">
        <v>4.1963500000000002E-4</v>
      </c>
      <c r="O181" s="25">
        <v>9.3320319999999998E-2</v>
      </c>
    </row>
    <row r="182" spans="1:15">
      <c r="A182" t="s">
        <v>445</v>
      </c>
      <c r="C182" t="s">
        <v>143</v>
      </c>
      <c r="D182">
        <v>186</v>
      </c>
      <c r="E182">
        <v>141</v>
      </c>
      <c r="F182">
        <v>175</v>
      </c>
      <c r="G182">
        <v>70</v>
      </c>
      <c r="H182">
        <v>90</v>
      </c>
      <c r="I182">
        <v>115</v>
      </c>
      <c r="J182" s="25">
        <v>126.632007</v>
      </c>
      <c r="K182" s="25">
        <v>-0.76080897700000005</v>
      </c>
      <c r="L182" s="25">
        <v>0.26910058100000001</v>
      </c>
      <c r="M182" s="25">
        <v>-2.827229038</v>
      </c>
      <c r="N182" s="27">
        <v>4.6952729999999998E-3</v>
      </c>
      <c r="O182" s="25">
        <v>0.359227246</v>
      </c>
    </row>
    <row r="183" spans="1:15">
      <c r="A183" t="s">
        <v>446</v>
      </c>
      <c r="B183" t="s">
        <v>448</v>
      </c>
      <c r="C183" t="s">
        <v>447</v>
      </c>
      <c r="D183">
        <v>360</v>
      </c>
      <c r="E183">
        <v>210</v>
      </c>
      <c r="F183">
        <v>295</v>
      </c>
      <c r="G183">
        <v>118</v>
      </c>
      <c r="H183">
        <v>177</v>
      </c>
      <c r="I183">
        <v>176</v>
      </c>
      <c r="J183" s="25">
        <v>216.80944819999999</v>
      </c>
      <c r="K183" s="25">
        <v>-0.76028328599999995</v>
      </c>
      <c r="L183" s="25">
        <v>0.25367962399999999</v>
      </c>
      <c r="M183" s="25">
        <v>-2.9970214980000001</v>
      </c>
      <c r="N183" s="27">
        <v>2.726315E-3</v>
      </c>
      <c r="O183" s="25">
        <v>0.26604656300000001</v>
      </c>
    </row>
    <row r="184" spans="1:15">
      <c r="A184" t="s">
        <v>449</v>
      </c>
      <c r="B184" t="s">
        <v>451</v>
      </c>
      <c r="C184" s="1" t="s">
        <v>450</v>
      </c>
      <c r="D184">
        <v>473</v>
      </c>
      <c r="E184">
        <v>498</v>
      </c>
      <c r="F184">
        <v>372</v>
      </c>
      <c r="G184">
        <v>202</v>
      </c>
      <c r="H184">
        <v>198</v>
      </c>
      <c r="I184">
        <v>342</v>
      </c>
      <c r="J184" s="25">
        <v>341.63075240000001</v>
      </c>
      <c r="K184" s="25">
        <v>-0.75877641500000004</v>
      </c>
      <c r="L184" s="25">
        <v>0.265083283</v>
      </c>
      <c r="M184" s="25">
        <v>-2.8624076430000001</v>
      </c>
      <c r="N184" s="27">
        <v>4.2043580000000001E-3</v>
      </c>
      <c r="O184" s="25">
        <v>0.33571071400000002</v>
      </c>
    </row>
    <row r="185" spans="1:15">
      <c r="A185" t="s">
        <v>452</v>
      </c>
      <c r="C185" t="s">
        <v>453</v>
      </c>
      <c r="D185">
        <v>544</v>
      </c>
      <c r="E185">
        <v>345</v>
      </c>
      <c r="F185">
        <v>565</v>
      </c>
      <c r="G185">
        <v>197</v>
      </c>
      <c r="H185">
        <v>262</v>
      </c>
      <c r="I185">
        <v>341</v>
      </c>
      <c r="J185" s="25">
        <v>366.48015359999999</v>
      </c>
      <c r="K185" s="25">
        <v>-0.75240046100000002</v>
      </c>
      <c r="L185" s="25">
        <v>0.25320872799999999</v>
      </c>
      <c r="M185" s="25">
        <v>-2.9714633699999999</v>
      </c>
      <c r="N185" s="27">
        <v>2.963842E-3</v>
      </c>
      <c r="O185" s="25">
        <v>0.27897337700000002</v>
      </c>
    </row>
    <row r="186" spans="1:15">
      <c r="A186" t="s">
        <v>454</v>
      </c>
      <c r="B186" t="s">
        <v>456</v>
      </c>
      <c r="C186" s="1" t="s">
        <v>455</v>
      </c>
      <c r="D186">
        <v>330</v>
      </c>
      <c r="E186">
        <v>208</v>
      </c>
      <c r="F186">
        <v>400</v>
      </c>
      <c r="G186">
        <v>141</v>
      </c>
      <c r="H186">
        <v>155</v>
      </c>
      <c r="I186">
        <v>220</v>
      </c>
      <c r="J186" s="25">
        <v>236.81995140000001</v>
      </c>
      <c r="K186" s="25">
        <v>-0.75031143300000003</v>
      </c>
      <c r="L186" s="25">
        <v>0.28502848800000002</v>
      </c>
      <c r="M186" s="25">
        <v>-2.6324085620000002</v>
      </c>
      <c r="N186" s="27">
        <v>8.4781839999999997E-3</v>
      </c>
      <c r="O186" s="25">
        <v>0.47791925299999999</v>
      </c>
    </row>
    <row r="187" spans="1:15">
      <c r="A187" t="s">
        <v>457</v>
      </c>
      <c r="B187" t="s">
        <v>459</v>
      </c>
      <c r="C187" s="1" t="s">
        <v>458</v>
      </c>
      <c r="D187">
        <v>9744</v>
      </c>
      <c r="E187">
        <v>9764</v>
      </c>
      <c r="F187">
        <v>5603</v>
      </c>
      <c r="G187">
        <v>5238</v>
      </c>
      <c r="H187">
        <v>3330</v>
      </c>
      <c r="I187">
        <v>5250</v>
      </c>
      <c r="J187" s="25">
        <v>6400.2213170000005</v>
      </c>
      <c r="K187" s="25">
        <v>-0.74386557499999995</v>
      </c>
      <c r="L187" s="25">
        <v>0.27374917599999998</v>
      </c>
      <c r="M187" s="25">
        <v>-2.7173253439999998</v>
      </c>
      <c r="N187" s="27">
        <v>6.581188E-3</v>
      </c>
      <c r="O187" s="25">
        <v>0.43799592900000001</v>
      </c>
    </row>
    <row r="188" spans="1:15">
      <c r="A188" t="s">
        <v>460</v>
      </c>
      <c r="B188" t="s">
        <v>462</v>
      </c>
      <c r="C188" t="s">
        <v>461</v>
      </c>
      <c r="D188">
        <v>13005</v>
      </c>
      <c r="E188">
        <v>9857</v>
      </c>
      <c r="F188">
        <v>6510</v>
      </c>
      <c r="G188">
        <v>5460</v>
      </c>
      <c r="H188">
        <v>4627</v>
      </c>
      <c r="I188">
        <v>6024</v>
      </c>
      <c r="J188" s="25">
        <v>7425.1588069999998</v>
      </c>
      <c r="K188" s="25">
        <v>-0.74184100600000003</v>
      </c>
      <c r="L188" s="25">
        <v>0.24092089</v>
      </c>
      <c r="M188" s="25">
        <v>-3.07918921</v>
      </c>
      <c r="N188" s="27">
        <v>2.0756479999999998E-3</v>
      </c>
      <c r="O188" s="25">
        <v>0.229534922</v>
      </c>
    </row>
    <row r="189" spans="1:15">
      <c r="A189" t="s">
        <v>463</v>
      </c>
      <c r="C189" t="s">
        <v>33</v>
      </c>
      <c r="D189">
        <v>283</v>
      </c>
      <c r="E189">
        <v>253</v>
      </c>
      <c r="F189">
        <v>189</v>
      </c>
      <c r="G189">
        <v>106</v>
      </c>
      <c r="H189">
        <v>126</v>
      </c>
      <c r="I189">
        <v>173</v>
      </c>
      <c r="J189" s="25">
        <v>184.57109249999999</v>
      </c>
      <c r="K189" s="25">
        <v>-0.73586245900000002</v>
      </c>
      <c r="L189" s="25">
        <v>0.26769162099999999</v>
      </c>
      <c r="M189" s="25">
        <v>-2.7489185350000001</v>
      </c>
      <c r="N189" s="27">
        <v>5.979224E-3</v>
      </c>
      <c r="O189" s="25">
        <v>0.41724677900000001</v>
      </c>
    </row>
    <row r="190" spans="1:15">
      <c r="A190" t="s">
        <v>464</v>
      </c>
      <c r="C190" t="s">
        <v>465</v>
      </c>
      <c r="D190">
        <v>156</v>
      </c>
      <c r="E190">
        <v>164</v>
      </c>
      <c r="F190">
        <v>143</v>
      </c>
      <c r="G190">
        <v>95</v>
      </c>
      <c r="H190">
        <v>80</v>
      </c>
      <c r="I190">
        <v>82</v>
      </c>
      <c r="J190" s="25">
        <v>118.5885993</v>
      </c>
      <c r="K190" s="25">
        <v>-0.73573384900000005</v>
      </c>
      <c r="L190" s="25">
        <v>0.27395441500000001</v>
      </c>
      <c r="M190" s="25">
        <v>-2.6856068280000001</v>
      </c>
      <c r="N190" s="27">
        <v>7.2398230000000003E-3</v>
      </c>
      <c r="O190" s="25">
        <v>0.45622132199999998</v>
      </c>
    </row>
    <row r="191" spans="1:15">
      <c r="A191" t="s">
        <v>466</v>
      </c>
      <c r="B191" t="s">
        <v>468</v>
      </c>
      <c r="C191" t="s">
        <v>467</v>
      </c>
      <c r="D191">
        <v>204</v>
      </c>
      <c r="E191">
        <v>123</v>
      </c>
      <c r="F191">
        <v>160</v>
      </c>
      <c r="G191">
        <v>68</v>
      </c>
      <c r="H191">
        <v>92</v>
      </c>
      <c r="I191">
        <v>110</v>
      </c>
      <c r="J191" s="25">
        <v>122.8947958</v>
      </c>
      <c r="K191" s="25">
        <v>-0.735394251</v>
      </c>
      <c r="L191" s="25">
        <v>0.28424854399999999</v>
      </c>
      <c r="M191" s="25">
        <v>-2.587152219</v>
      </c>
      <c r="N191" s="27">
        <v>9.6772830000000001E-3</v>
      </c>
      <c r="O191" s="25">
        <v>0.50735538300000005</v>
      </c>
    </row>
    <row r="192" spans="1:15">
      <c r="A192" t="s">
        <v>469</v>
      </c>
      <c r="B192" t="s">
        <v>471</v>
      </c>
      <c r="C192" t="s">
        <v>470</v>
      </c>
      <c r="D192">
        <v>217</v>
      </c>
      <c r="E192">
        <v>199</v>
      </c>
      <c r="F192">
        <v>230</v>
      </c>
      <c r="G192">
        <v>113</v>
      </c>
      <c r="H192">
        <v>91</v>
      </c>
      <c r="I192">
        <v>157</v>
      </c>
      <c r="J192" s="25">
        <v>165.0564698</v>
      </c>
      <c r="K192" s="25">
        <v>-0.73203487099999998</v>
      </c>
      <c r="L192" s="25">
        <v>0.271036791</v>
      </c>
      <c r="M192" s="25">
        <v>-2.7008690199999998</v>
      </c>
      <c r="N192" s="27">
        <v>6.9158570000000001E-3</v>
      </c>
      <c r="O192" s="25">
        <v>0.44857754799999999</v>
      </c>
    </row>
    <row r="193" spans="1:15">
      <c r="A193" t="s">
        <v>472</v>
      </c>
      <c r="B193" t="s">
        <v>474</v>
      </c>
      <c r="C193" s="1" t="s">
        <v>473</v>
      </c>
      <c r="D193">
        <v>361</v>
      </c>
      <c r="E193">
        <v>303</v>
      </c>
      <c r="F193">
        <v>333</v>
      </c>
      <c r="G193">
        <v>112</v>
      </c>
      <c r="H193">
        <v>199</v>
      </c>
      <c r="I193">
        <v>251</v>
      </c>
      <c r="J193" s="25">
        <v>253.9513987</v>
      </c>
      <c r="K193" s="25">
        <v>-0.73198282299999995</v>
      </c>
      <c r="L193" s="25">
        <v>0.27415114099999999</v>
      </c>
      <c r="M193" s="25">
        <v>-2.669997365</v>
      </c>
      <c r="N193" s="27">
        <v>7.585184E-3</v>
      </c>
      <c r="O193" s="25">
        <v>0.46096508400000002</v>
      </c>
    </row>
    <row r="194" spans="1:15">
      <c r="A194" t="s">
        <v>475</v>
      </c>
      <c r="B194" t="s">
        <v>477</v>
      </c>
      <c r="C194" t="s">
        <v>476</v>
      </c>
      <c r="D194">
        <v>234</v>
      </c>
      <c r="E194">
        <v>139</v>
      </c>
      <c r="F194">
        <v>206</v>
      </c>
      <c r="G194">
        <v>117</v>
      </c>
      <c r="H194">
        <v>96</v>
      </c>
      <c r="I194">
        <v>106</v>
      </c>
      <c r="J194" s="25">
        <v>146.57024490000001</v>
      </c>
      <c r="K194" s="25">
        <v>-0.728891332</v>
      </c>
      <c r="L194" s="25">
        <v>0.27395091999999999</v>
      </c>
      <c r="M194" s="25">
        <v>-2.6606639369999998</v>
      </c>
      <c r="N194" s="27">
        <v>7.7986749999999997E-3</v>
      </c>
      <c r="O194" s="25">
        <v>0.46478580899999999</v>
      </c>
    </row>
    <row r="195" spans="1:15">
      <c r="A195" t="s">
        <v>478</v>
      </c>
      <c r="C195" t="s">
        <v>165</v>
      </c>
      <c r="D195">
        <v>175</v>
      </c>
      <c r="E195">
        <v>110</v>
      </c>
      <c r="F195">
        <v>153</v>
      </c>
      <c r="G195">
        <v>69</v>
      </c>
      <c r="H195">
        <v>81</v>
      </c>
      <c r="I195">
        <v>94</v>
      </c>
      <c r="J195" s="25">
        <v>111.00549700000001</v>
      </c>
      <c r="K195" s="25">
        <v>-0.72643130899999997</v>
      </c>
      <c r="L195" s="25">
        <v>0.277968624</v>
      </c>
      <c r="M195" s="25">
        <v>-2.6133572100000002</v>
      </c>
      <c r="N195" s="27">
        <v>8.9657539999999994E-3</v>
      </c>
      <c r="O195" s="25">
        <v>0.49288583400000002</v>
      </c>
    </row>
    <row r="196" spans="1:15">
      <c r="A196" t="s">
        <v>479</v>
      </c>
      <c r="B196" t="s">
        <v>481</v>
      </c>
      <c r="C196" t="s">
        <v>480</v>
      </c>
      <c r="D196">
        <v>286</v>
      </c>
      <c r="E196">
        <v>157</v>
      </c>
      <c r="F196">
        <v>235</v>
      </c>
      <c r="G196">
        <v>136</v>
      </c>
      <c r="H196">
        <v>110</v>
      </c>
      <c r="I196">
        <v>129</v>
      </c>
      <c r="J196" s="25">
        <v>171.5991812</v>
      </c>
      <c r="K196" s="25">
        <v>-0.72072458699999997</v>
      </c>
      <c r="L196" s="25">
        <v>0.27283554100000001</v>
      </c>
      <c r="M196" s="25">
        <v>-2.6416081469999999</v>
      </c>
      <c r="N196" s="27">
        <v>8.2513459999999997E-3</v>
      </c>
      <c r="O196" s="25">
        <v>0.47037320500000002</v>
      </c>
    </row>
    <row r="197" spans="1:15">
      <c r="A197" t="s">
        <v>482</v>
      </c>
      <c r="B197" t="s">
        <v>484</v>
      </c>
      <c r="C197" t="s">
        <v>483</v>
      </c>
      <c r="D197">
        <v>854</v>
      </c>
      <c r="E197">
        <v>701</v>
      </c>
      <c r="F197">
        <v>537</v>
      </c>
      <c r="G197">
        <v>312</v>
      </c>
      <c r="H197">
        <v>344</v>
      </c>
      <c r="I197">
        <v>523</v>
      </c>
      <c r="J197" s="25">
        <v>533.48013249999997</v>
      </c>
      <c r="K197" s="25">
        <v>-0.72033192400000001</v>
      </c>
      <c r="L197" s="25">
        <v>0.245368533</v>
      </c>
      <c r="M197" s="25">
        <v>-2.9357143479999999</v>
      </c>
      <c r="N197" s="27">
        <v>3.327806E-3</v>
      </c>
      <c r="O197" s="25">
        <v>0.297481467</v>
      </c>
    </row>
    <row r="198" spans="1:15">
      <c r="A198" t="s">
        <v>485</v>
      </c>
      <c r="C198" t="s">
        <v>28</v>
      </c>
      <c r="D198">
        <v>1389</v>
      </c>
      <c r="E198">
        <v>1167</v>
      </c>
      <c r="F198">
        <v>1914</v>
      </c>
      <c r="G198">
        <v>1068</v>
      </c>
      <c r="H198">
        <v>630</v>
      </c>
      <c r="I198">
        <v>785</v>
      </c>
      <c r="J198" s="25">
        <v>1145.322224</v>
      </c>
      <c r="K198" s="25">
        <v>-0.71936536500000003</v>
      </c>
      <c r="L198" s="25">
        <v>0.276389828</v>
      </c>
      <c r="M198" s="25">
        <v>-2.6027201130000002</v>
      </c>
      <c r="N198" s="27">
        <v>9.2487420000000008E-3</v>
      </c>
      <c r="O198" s="25">
        <v>0.49657598600000002</v>
      </c>
    </row>
    <row r="199" spans="1:15">
      <c r="A199" t="s">
        <v>486</v>
      </c>
      <c r="B199" t="s">
        <v>488</v>
      </c>
      <c r="C199" t="s">
        <v>487</v>
      </c>
      <c r="D199">
        <v>378</v>
      </c>
      <c r="E199">
        <v>196</v>
      </c>
      <c r="F199">
        <v>231</v>
      </c>
      <c r="G199">
        <v>139</v>
      </c>
      <c r="H199">
        <v>148</v>
      </c>
      <c r="I199">
        <v>160</v>
      </c>
      <c r="J199" s="25">
        <v>203.1289673</v>
      </c>
      <c r="K199" s="25">
        <v>-0.71690520800000002</v>
      </c>
      <c r="L199" s="25">
        <v>0.26438162500000001</v>
      </c>
      <c r="M199" s="25">
        <v>-2.7116302409999999</v>
      </c>
      <c r="N199" s="27">
        <v>6.6953230000000004E-3</v>
      </c>
      <c r="O199" s="25">
        <v>0.43991317200000002</v>
      </c>
    </row>
    <row r="200" spans="1:15">
      <c r="A200" t="s">
        <v>489</v>
      </c>
      <c r="B200" t="s">
        <v>490</v>
      </c>
      <c r="C200" t="s">
        <v>213</v>
      </c>
      <c r="D200">
        <v>498</v>
      </c>
      <c r="E200">
        <v>405</v>
      </c>
      <c r="F200">
        <v>562</v>
      </c>
      <c r="G200">
        <v>176</v>
      </c>
      <c r="H200">
        <v>304</v>
      </c>
      <c r="I200">
        <v>359</v>
      </c>
      <c r="J200" s="25">
        <v>375.6723116</v>
      </c>
      <c r="K200" s="25">
        <v>-0.70798645800000004</v>
      </c>
      <c r="L200" s="25">
        <v>0.26074583400000001</v>
      </c>
      <c r="M200" s="25">
        <v>-2.7152359389999998</v>
      </c>
      <c r="N200" s="27">
        <v>6.6228570000000002E-3</v>
      </c>
      <c r="O200" s="25">
        <v>0.43799592900000001</v>
      </c>
    </row>
    <row r="201" spans="1:15">
      <c r="A201" t="s">
        <v>491</v>
      </c>
      <c r="C201" t="s">
        <v>492</v>
      </c>
      <c r="D201">
        <v>202</v>
      </c>
      <c r="E201">
        <v>181</v>
      </c>
      <c r="F201">
        <v>143</v>
      </c>
      <c r="G201">
        <v>102</v>
      </c>
      <c r="H201">
        <v>109</v>
      </c>
      <c r="I201">
        <v>86</v>
      </c>
      <c r="J201" s="25">
        <v>135.05682709999999</v>
      </c>
      <c r="K201" s="25">
        <v>-0.70690436000000001</v>
      </c>
      <c r="L201" s="25">
        <v>0.27077291999999997</v>
      </c>
      <c r="M201" s="25">
        <v>-2.6106907590000001</v>
      </c>
      <c r="N201" s="27">
        <v>9.0359559999999995E-3</v>
      </c>
      <c r="O201" s="25">
        <v>0.49288583400000002</v>
      </c>
    </row>
    <row r="202" spans="1:15">
      <c r="A202" t="s">
        <v>493</v>
      </c>
      <c r="B202" t="s">
        <v>495</v>
      </c>
      <c r="C202" t="s">
        <v>494</v>
      </c>
      <c r="D202">
        <v>302</v>
      </c>
      <c r="E202">
        <v>316</v>
      </c>
      <c r="F202">
        <v>231</v>
      </c>
      <c r="G202">
        <v>158</v>
      </c>
      <c r="H202">
        <v>133</v>
      </c>
      <c r="I202">
        <v>193</v>
      </c>
      <c r="J202" s="25">
        <v>219.0699663</v>
      </c>
      <c r="K202" s="25">
        <v>-0.70377943399999998</v>
      </c>
      <c r="L202" s="25">
        <v>0.25615212700000001</v>
      </c>
      <c r="M202" s="25">
        <v>-2.7475057180000002</v>
      </c>
      <c r="N202" s="27">
        <v>6.005046E-3</v>
      </c>
      <c r="O202" s="25">
        <v>0.41760865800000002</v>
      </c>
    </row>
    <row r="203" spans="1:15">
      <c r="A203" t="s">
        <v>496</v>
      </c>
      <c r="C203" t="s">
        <v>28</v>
      </c>
      <c r="D203">
        <v>1608</v>
      </c>
      <c r="E203">
        <v>1044</v>
      </c>
      <c r="F203">
        <v>979</v>
      </c>
      <c r="G203">
        <v>672</v>
      </c>
      <c r="H203">
        <v>566</v>
      </c>
      <c r="I203">
        <v>805</v>
      </c>
      <c r="J203" s="25">
        <v>924.39345040000001</v>
      </c>
      <c r="K203" s="25">
        <v>-0.70289993299999998</v>
      </c>
      <c r="L203" s="25">
        <v>0.22391920300000001</v>
      </c>
      <c r="M203" s="25">
        <v>-3.1390783949999999</v>
      </c>
      <c r="N203" s="27">
        <v>1.6948009999999999E-3</v>
      </c>
      <c r="O203" s="25">
        <v>0.21041526299999999</v>
      </c>
    </row>
    <row r="204" spans="1:15">
      <c r="A204" t="s">
        <v>497</v>
      </c>
      <c r="C204" t="s">
        <v>498</v>
      </c>
      <c r="D204">
        <v>420</v>
      </c>
      <c r="E204">
        <v>260</v>
      </c>
      <c r="F204">
        <v>414</v>
      </c>
      <c r="G204">
        <v>215</v>
      </c>
      <c r="H204">
        <v>163</v>
      </c>
      <c r="I204">
        <v>239</v>
      </c>
      <c r="J204" s="25">
        <v>279.3886766</v>
      </c>
      <c r="K204" s="25">
        <v>-0.70033495199999996</v>
      </c>
      <c r="L204" s="25">
        <v>0.25770838200000001</v>
      </c>
      <c r="M204" s="25">
        <v>-2.7175482080000002</v>
      </c>
      <c r="N204" s="27">
        <v>6.5767569999999999E-3</v>
      </c>
      <c r="O204" s="25">
        <v>0.43799592900000001</v>
      </c>
    </row>
    <row r="205" spans="1:15">
      <c r="A205" t="s">
        <v>499</v>
      </c>
      <c r="C205" t="s">
        <v>500</v>
      </c>
      <c r="D205">
        <v>717</v>
      </c>
      <c r="E205">
        <v>931</v>
      </c>
      <c r="F205">
        <v>935</v>
      </c>
      <c r="G205">
        <v>552</v>
      </c>
      <c r="H205">
        <v>409</v>
      </c>
      <c r="I205">
        <v>519</v>
      </c>
      <c r="J205" s="25">
        <v>671.99361090000002</v>
      </c>
      <c r="K205" s="25">
        <v>-0.69785032899999999</v>
      </c>
      <c r="L205" s="25">
        <v>0.239811254</v>
      </c>
      <c r="M205" s="25">
        <v>-2.9099982409999998</v>
      </c>
      <c r="N205" s="27">
        <v>3.6143080000000001E-3</v>
      </c>
      <c r="O205" s="25">
        <v>0.31124573999999999</v>
      </c>
    </row>
    <row r="206" spans="1:15">
      <c r="A206" t="s">
        <v>501</v>
      </c>
      <c r="B206" t="s">
        <v>503</v>
      </c>
      <c r="C206" s="1" t="s">
        <v>502</v>
      </c>
      <c r="D206">
        <v>1067</v>
      </c>
      <c r="E206">
        <v>1000</v>
      </c>
      <c r="F206">
        <v>808</v>
      </c>
      <c r="G206">
        <v>573</v>
      </c>
      <c r="H206">
        <v>473</v>
      </c>
      <c r="I206">
        <v>594</v>
      </c>
      <c r="J206" s="25">
        <v>741.50432120000005</v>
      </c>
      <c r="K206" s="25">
        <v>-0.69455376700000004</v>
      </c>
      <c r="L206" s="25">
        <v>0.20230351599999999</v>
      </c>
      <c r="M206" s="25">
        <v>-3.4332263759999999</v>
      </c>
      <c r="N206" s="27">
        <v>5.9644400000000001E-4</v>
      </c>
      <c r="O206" s="25">
        <v>0.115436753</v>
      </c>
    </row>
    <row r="207" spans="1:15">
      <c r="A207" t="s">
        <v>504</v>
      </c>
      <c r="B207" t="s">
        <v>506</v>
      </c>
      <c r="C207" t="s">
        <v>505</v>
      </c>
      <c r="D207">
        <v>21260</v>
      </c>
      <c r="E207">
        <v>11428</v>
      </c>
      <c r="F207">
        <v>12003</v>
      </c>
      <c r="G207">
        <v>8174</v>
      </c>
      <c r="H207">
        <v>7478</v>
      </c>
      <c r="I207">
        <v>9504</v>
      </c>
      <c r="J207" s="25">
        <v>11341.875040000001</v>
      </c>
      <c r="K207" s="25">
        <v>-0.69449468299999995</v>
      </c>
      <c r="L207" s="25">
        <v>0.225060548</v>
      </c>
      <c r="M207" s="25">
        <v>-3.0858126420000001</v>
      </c>
      <c r="N207" s="27">
        <v>2.0299670000000001E-3</v>
      </c>
      <c r="O207" s="25">
        <v>0.229534922</v>
      </c>
    </row>
    <row r="208" spans="1:15">
      <c r="A208" t="s">
        <v>507</v>
      </c>
      <c r="C208" t="s">
        <v>508</v>
      </c>
      <c r="D208">
        <v>272</v>
      </c>
      <c r="E208">
        <v>208</v>
      </c>
      <c r="F208">
        <v>176</v>
      </c>
      <c r="G208">
        <v>125</v>
      </c>
      <c r="H208">
        <v>124</v>
      </c>
      <c r="I208">
        <v>124</v>
      </c>
      <c r="J208" s="25">
        <v>168.2834575</v>
      </c>
      <c r="K208" s="25">
        <v>-0.692796984</v>
      </c>
      <c r="L208" s="25">
        <v>0.247782211</v>
      </c>
      <c r="M208" s="25">
        <v>-2.795991613</v>
      </c>
      <c r="N208" s="27">
        <v>5.1740739999999999E-3</v>
      </c>
      <c r="O208" s="25">
        <v>0.37529656500000003</v>
      </c>
    </row>
    <row r="209" spans="1:15">
      <c r="A209" t="s">
        <v>509</v>
      </c>
      <c r="B209" t="s">
        <v>511</v>
      </c>
      <c r="C209" t="s">
        <v>510</v>
      </c>
      <c r="D209">
        <v>468</v>
      </c>
      <c r="E209">
        <v>296</v>
      </c>
      <c r="F209">
        <v>281</v>
      </c>
      <c r="G209">
        <v>199</v>
      </c>
      <c r="H209">
        <v>171</v>
      </c>
      <c r="I209">
        <v>222</v>
      </c>
      <c r="J209" s="25">
        <v>266.724583</v>
      </c>
      <c r="K209" s="25">
        <v>-0.69125550199999997</v>
      </c>
      <c r="L209" s="25">
        <v>0.24761773100000001</v>
      </c>
      <c r="M209" s="25">
        <v>-2.791623607</v>
      </c>
      <c r="N209" s="27">
        <v>5.2444320000000003E-3</v>
      </c>
      <c r="O209" s="25">
        <v>0.37904134</v>
      </c>
    </row>
    <row r="210" spans="1:15">
      <c r="A210" t="s">
        <v>512</v>
      </c>
      <c r="C210" t="s">
        <v>513</v>
      </c>
      <c r="D210">
        <v>999</v>
      </c>
      <c r="E210">
        <v>522</v>
      </c>
      <c r="F210">
        <v>624</v>
      </c>
      <c r="G210">
        <v>388</v>
      </c>
      <c r="H210">
        <v>417</v>
      </c>
      <c r="I210">
        <v>408</v>
      </c>
      <c r="J210" s="25">
        <v>545.43635900000004</v>
      </c>
      <c r="K210" s="25">
        <v>-0.68840161</v>
      </c>
      <c r="L210" s="25">
        <v>0.230142719</v>
      </c>
      <c r="M210" s="25">
        <v>-2.9911943860000001</v>
      </c>
      <c r="N210" s="27">
        <v>2.778885E-3</v>
      </c>
      <c r="O210" s="25">
        <v>0.26779192200000002</v>
      </c>
    </row>
    <row r="211" spans="1:15">
      <c r="A211" t="s">
        <v>514</v>
      </c>
      <c r="B211" t="s">
        <v>516</v>
      </c>
      <c r="C211" s="1" t="s">
        <v>515</v>
      </c>
      <c r="D211">
        <v>4145</v>
      </c>
      <c r="E211">
        <v>2775</v>
      </c>
      <c r="F211">
        <v>4784</v>
      </c>
      <c r="G211">
        <v>2772</v>
      </c>
      <c r="H211">
        <v>1733</v>
      </c>
      <c r="I211">
        <v>2107</v>
      </c>
      <c r="J211" s="25">
        <v>3006.169879</v>
      </c>
      <c r="K211" s="25">
        <v>-0.68829802500000004</v>
      </c>
      <c r="L211" s="25">
        <v>0.25975967999999999</v>
      </c>
      <c r="M211" s="25">
        <v>-2.649749286</v>
      </c>
      <c r="N211" s="27">
        <v>8.0551519999999995E-3</v>
      </c>
      <c r="O211" s="25">
        <v>0.46837374300000001</v>
      </c>
    </row>
    <row r="212" spans="1:15">
      <c r="A212" t="s">
        <v>517</v>
      </c>
      <c r="B212" t="s">
        <v>519</v>
      </c>
      <c r="C212" t="s">
        <v>518</v>
      </c>
      <c r="D212">
        <v>2642</v>
      </c>
      <c r="E212">
        <v>2468</v>
      </c>
      <c r="F212">
        <v>2427</v>
      </c>
      <c r="G212">
        <v>1463</v>
      </c>
      <c r="H212">
        <v>1317</v>
      </c>
      <c r="I212">
        <v>1546</v>
      </c>
      <c r="J212" s="25">
        <v>1948.3949170000001</v>
      </c>
      <c r="K212" s="25">
        <v>-0.687874506</v>
      </c>
      <c r="L212" s="25">
        <v>0.16092531700000001</v>
      </c>
      <c r="M212" s="25">
        <v>-4.2744952779999998</v>
      </c>
      <c r="N212" s="27">
        <v>1.9199999999999999E-5</v>
      </c>
      <c r="O212" s="25">
        <v>1.0139784000000001E-2</v>
      </c>
    </row>
    <row r="213" spans="1:15">
      <c r="A213" t="s">
        <v>520</v>
      </c>
      <c r="B213" t="s">
        <v>522</v>
      </c>
      <c r="C213" t="s">
        <v>521</v>
      </c>
      <c r="D213">
        <v>2425</v>
      </c>
      <c r="E213">
        <v>1433</v>
      </c>
      <c r="F213">
        <v>1823</v>
      </c>
      <c r="G213">
        <v>1131</v>
      </c>
      <c r="H213">
        <v>810</v>
      </c>
      <c r="I213">
        <v>1295</v>
      </c>
      <c r="J213" s="25">
        <v>1453.4845740000001</v>
      </c>
      <c r="K213" s="25">
        <v>-0.68091660200000004</v>
      </c>
      <c r="L213" s="25">
        <v>0.234353481</v>
      </c>
      <c r="M213" s="25">
        <v>-2.905510928</v>
      </c>
      <c r="N213" s="27">
        <v>3.6665399999999998E-3</v>
      </c>
      <c r="O213" s="25">
        <v>0.31307923700000001</v>
      </c>
    </row>
    <row r="214" spans="1:15">
      <c r="A214" t="s">
        <v>523</v>
      </c>
      <c r="C214" t="s">
        <v>524</v>
      </c>
      <c r="D214">
        <v>291</v>
      </c>
      <c r="E214">
        <v>175</v>
      </c>
      <c r="F214">
        <v>262</v>
      </c>
      <c r="G214">
        <v>112</v>
      </c>
      <c r="H214">
        <v>133</v>
      </c>
      <c r="I214">
        <v>175</v>
      </c>
      <c r="J214" s="25">
        <v>186.72462870000001</v>
      </c>
      <c r="K214" s="25">
        <v>-0.67776055999999996</v>
      </c>
      <c r="L214" s="25">
        <v>0.262762616</v>
      </c>
      <c r="M214" s="25">
        <v>-2.5793644809999998</v>
      </c>
      <c r="N214" s="27">
        <v>9.8982289999999997E-3</v>
      </c>
      <c r="O214" s="25">
        <v>0.512302955</v>
      </c>
    </row>
    <row r="215" spans="1:15">
      <c r="A215" t="s">
        <v>525</v>
      </c>
      <c r="B215" t="s">
        <v>527</v>
      </c>
      <c r="C215" t="s">
        <v>526</v>
      </c>
      <c r="D215">
        <v>413</v>
      </c>
      <c r="E215">
        <v>258</v>
      </c>
      <c r="F215">
        <v>322</v>
      </c>
      <c r="G215">
        <v>207</v>
      </c>
      <c r="H215">
        <v>162</v>
      </c>
      <c r="I215">
        <v>198</v>
      </c>
      <c r="J215" s="25">
        <v>254.79957540000001</v>
      </c>
      <c r="K215" s="25">
        <v>-0.677523176</v>
      </c>
      <c r="L215" s="25">
        <v>0.239579194</v>
      </c>
      <c r="M215" s="25">
        <v>-2.8279716860000002</v>
      </c>
      <c r="N215" s="27">
        <v>4.6843950000000001E-3</v>
      </c>
      <c r="O215" s="25">
        <v>0.359227246</v>
      </c>
    </row>
    <row r="216" spans="1:15">
      <c r="A216" t="s">
        <v>528</v>
      </c>
      <c r="C216" t="s">
        <v>529</v>
      </c>
      <c r="D216">
        <v>379</v>
      </c>
      <c r="E216">
        <v>207</v>
      </c>
      <c r="F216">
        <v>292</v>
      </c>
      <c r="G216">
        <v>163</v>
      </c>
      <c r="H216">
        <v>178</v>
      </c>
      <c r="I216">
        <v>162</v>
      </c>
      <c r="J216" s="25">
        <v>224.8198031</v>
      </c>
      <c r="K216" s="25">
        <v>-0.67343503100000002</v>
      </c>
      <c r="L216" s="25">
        <v>0.246780848</v>
      </c>
      <c r="M216" s="25">
        <v>-2.7288788249999998</v>
      </c>
      <c r="N216" s="27">
        <v>6.3550050000000004E-3</v>
      </c>
      <c r="O216" s="25">
        <v>0.434480535</v>
      </c>
    </row>
    <row r="217" spans="1:15">
      <c r="A217" t="s">
        <v>530</v>
      </c>
      <c r="C217" t="s">
        <v>531</v>
      </c>
      <c r="D217">
        <v>602</v>
      </c>
      <c r="E217">
        <v>391</v>
      </c>
      <c r="F217">
        <v>429</v>
      </c>
      <c r="G217">
        <v>245</v>
      </c>
      <c r="H217">
        <v>291</v>
      </c>
      <c r="I217">
        <v>286</v>
      </c>
      <c r="J217" s="25">
        <v>365.6875612</v>
      </c>
      <c r="K217" s="25">
        <v>-0.66901717400000005</v>
      </c>
      <c r="L217" s="25">
        <v>0.20357357300000001</v>
      </c>
      <c r="M217" s="25">
        <v>-3.2863655380000001</v>
      </c>
      <c r="N217" s="27">
        <v>1.0148920000000001E-3</v>
      </c>
      <c r="O217" s="25">
        <v>0.159212189</v>
      </c>
    </row>
    <row r="218" spans="1:15">
      <c r="A218" t="s">
        <v>532</v>
      </c>
      <c r="C218" t="s">
        <v>533</v>
      </c>
      <c r="D218">
        <v>225</v>
      </c>
      <c r="E218">
        <v>161</v>
      </c>
      <c r="F218">
        <v>202</v>
      </c>
      <c r="G218">
        <v>116</v>
      </c>
      <c r="H218">
        <v>128</v>
      </c>
      <c r="I218">
        <v>97</v>
      </c>
      <c r="J218" s="25">
        <v>152.09036710000001</v>
      </c>
      <c r="K218" s="25">
        <v>-0.66284859100000004</v>
      </c>
      <c r="L218" s="25">
        <v>0.25440315600000002</v>
      </c>
      <c r="M218" s="25">
        <v>-2.6055045899999998</v>
      </c>
      <c r="N218" s="27">
        <v>9.1739040000000001E-3</v>
      </c>
      <c r="O218" s="25">
        <v>0.49602159099999998</v>
      </c>
    </row>
    <row r="219" spans="1:15">
      <c r="A219" t="s">
        <v>534</v>
      </c>
      <c r="B219" t="s">
        <v>536</v>
      </c>
      <c r="C219" s="1" t="s">
        <v>535</v>
      </c>
      <c r="D219">
        <v>194</v>
      </c>
      <c r="E219">
        <v>159</v>
      </c>
      <c r="F219">
        <v>177</v>
      </c>
      <c r="G219">
        <v>91</v>
      </c>
      <c r="H219">
        <v>119</v>
      </c>
      <c r="I219">
        <v>100</v>
      </c>
      <c r="J219" s="25">
        <v>137.51895160000001</v>
      </c>
      <c r="K219" s="25">
        <v>-0.661425284</v>
      </c>
      <c r="L219" s="25">
        <v>0.243457109</v>
      </c>
      <c r="M219" s="25">
        <v>-2.7168041519999999</v>
      </c>
      <c r="N219" s="27">
        <v>6.5915599999999998E-3</v>
      </c>
      <c r="O219" s="25">
        <v>0.43799592900000001</v>
      </c>
    </row>
    <row r="220" spans="1:15">
      <c r="A220" t="s">
        <v>537</v>
      </c>
      <c r="C220" t="s">
        <v>33</v>
      </c>
      <c r="D220">
        <v>3533</v>
      </c>
      <c r="E220">
        <v>2408</v>
      </c>
      <c r="F220">
        <v>1707</v>
      </c>
      <c r="G220">
        <v>1466</v>
      </c>
      <c r="H220">
        <v>1346</v>
      </c>
      <c r="I220">
        <v>1616</v>
      </c>
      <c r="J220" s="25">
        <v>1969.1943369999999</v>
      </c>
      <c r="K220" s="25">
        <v>-0.66029428199999995</v>
      </c>
      <c r="L220" s="25">
        <v>0.241261533</v>
      </c>
      <c r="M220" s="25">
        <v>-2.7368402810000001</v>
      </c>
      <c r="N220" s="27">
        <v>6.2032399999999996E-3</v>
      </c>
      <c r="O220" s="25">
        <v>0.42844700800000002</v>
      </c>
    </row>
    <row r="221" spans="1:15">
      <c r="A221" t="s">
        <v>538</v>
      </c>
      <c r="B221" t="s">
        <v>540</v>
      </c>
      <c r="C221" s="1" t="s">
        <v>539</v>
      </c>
      <c r="D221">
        <v>664</v>
      </c>
      <c r="E221">
        <v>600</v>
      </c>
      <c r="F221">
        <v>938</v>
      </c>
      <c r="G221">
        <v>305</v>
      </c>
      <c r="H221">
        <v>475</v>
      </c>
      <c r="I221">
        <v>525</v>
      </c>
      <c r="J221" s="25">
        <v>573.98695329999998</v>
      </c>
      <c r="K221" s="25">
        <v>-0.65948634100000003</v>
      </c>
      <c r="L221" s="25">
        <v>0.25277716500000003</v>
      </c>
      <c r="M221" s="25">
        <v>-2.6089632809999999</v>
      </c>
      <c r="N221" s="27">
        <v>9.0816990000000004E-3</v>
      </c>
      <c r="O221" s="25">
        <v>0.494049291</v>
      </c>
    </row>
    <row r="222" spans="1:15">
      <c r="A222" t="s">
        <v>541</v>
      </c>
      <c r="C222" t="s">
        <v>542</v>
      </c>
      <c r="D222">
        <v>451</v>
      </c>
      <c r="E222">
        <v>325</v>
      </c>
      <c r="F222">
        <v>470</v>
      </c>
      <c r="G222">
        <v>249</v>
      </c>
      <c r="H222">
        <v>219</v>
      </c>
      <c r="I222">
        <v>262</v>
      </c>
      <c r="J222" s="25">
        <v>323.60519959999999</v>
      </c>
      <c r="K222" s="25">
        <v>-0.650732796</v>
      </c>
      <c r="L222" s="25">
        <v>0.21829124</v>
      </c>
      <c r="M222" s="25">
        <v>-2.9810302769999999</v>
      </c>
      <c r="N222" s="27">
        <v>2.8728040000000001E-3</v>
      </c>
      <c r="O222" s="25">
        <v>0.27423081199999999</v>
      </c>
    </row>
    <row r="223" spans="1:15">
      <c r="A223" t="s">
        <v>543</v>
      </c>
      <c r="C223" t="s">
        <v>544</v>
      </c>
      <c r="D223">
        <v>269</v>
      </c>
      <c r="E223">
        <v>161</v>
      </c>
      <c r="F223">
        <v>221</v>
      </c>
      <c r="G223">
        <v>125</v>
      </c>
      <c r="H223">
        <v>118</v>
      </c>
      <c r="I223">
        <v>137</v>
      </c>
      <c r="J223" s="25">
        <v>168.15204449999999</v>
      </c>
      <c r="K223" s="25">
        <v>-0.65056506300000005</v>
      </c>
      <c r="L223" s="25">
        <v>0.250857143</v>
      </c>
      <c r="M223" s="25">
        <v>-2.593368699</v>
      </c>
      <c r="N223" s="27">
        <v>9.5040820000000005E-3</v>
      </c>
      <c r="O223" s="25">
        <v>0.50365003900000005</v>
      </c>
    </row>
    <row r="224" spans="1:15">
      <c r="A224" t="s">
        <v>545</v>
      </c>
      <c r="B224" t="s">
        <v>546</v>
      </c>
      <c r="C224" t="s">
        <v>151</v>
      </c>
      <c r="D224">
        <v>590</v>
      </c>
      <c r="E224">
        <v>606</v>
      </c>
      <c r="F224">
        <v>575</v>
      </c>
      <c r="G224">
        <v>302</v>
      </c>
      <c r="H224">
        <v>285</v>
      </c>
      <c r="I224">
        <v>468</v>
      </c>
      <c r="J224" s="25">
        <v>463.8899189</v>
      </c>
      <c r="K224" s="25">
        <v>-0.64759397500000004</v>
      </c>
      <c r="L224" s="25">
        <v>0.23125986600000001</v>
      </c>
      <c r="M224" s="25">
        <v>-2.8002869129999999</v>
      </c>
      <c r="N224" s="27">
        <v>5.1057200000000002E-3</v>
      </c>
      <c r="O224" s="25">
        <v>0.37212777499999999</v>
      </c>
    </row>
    <row r="225" spans="1:15">
      <c r="A225" t="s">
        <v>547</v>
      </c>
      <c r="C225" t="s">
        <v>548</v>
      </c>
      <c r="D225">
        <v>1924</v>
      </c>
      <c r="E225">
        <v>1601</v>
      </c>
      <c r="F225">
        <v>1948</v>
      </c>
      <c r="G225">
        <v>1205</v>
      </c>
      <c r="H225">
        <v>889</v>
      </c>
      <c r="I225">
        <v>1118</v>
      </c>
      <c r="J225" s="25">
        <v>1427.176569</v>
      </c>
      <c r="K225" s="25">
        <v>-0.64666622399999996</v>
      </c>
      <c r="L225" s="25">
        <v>0.19837804000000001</v>
      </c>
      <c r="M225" s="25">
        <v>-3.2597671780000002</v>
      </c>
      <c r="N225" s="27">
        <v>1.1150369999999999E-3</v>
      </c>
      <c r="O225" s="25">
        <v>0.168395557</v>
      </c>
    </row>
    <row r="226" spans="1:15">
      <c r="A226" t="s">
        <v>549</v>
      </c>
      <c r="B226" t="s">
        <v>551</v>
      </c>
      <c r="C226" t="s">
        <v>550</v>
      </c>
      <c r="D226">
        <v>4675</v>
      </c>
      <c r="E226">
        <v>3894</v>
      </c>
      <c r="F226">
        <v>5203</v>
      </c>
      <c r="G226">
        <v>2150</v>
      </c>
      <c r="H226">
        <v>2468</v>
      </c>
      <c r="I226">
        <v>3595</v>
      </c>
      <c r="J226" s="25">
        <v>3595.45048</v>
      </c>
      <c r="K226" s="25">
        <v>-0.64371308800000004</v>
      </c>
      <c r="L226" s="25">
        <v>0.20870013100000001</v>
      </c>
      <c r="M226" s="25">
        <v>-3.0843923520000001</v>
      </c>
      <c r="N226" s="27">
        <v>2.0396839999999999E-3</v>
      </c>
      <c r="O226" s="25">
        <v>0.229534922</v>
      </c>
    </row>
    <row r="227" spans="1:15">
      <c r="A227" t="s">
        <v>552</v>
      </c>
      <c r="B227" t="s">
        <v>554</v>
      </c>
      <c r="C227" t="s">
        <v>553</v>
      </c>
      <c r="D227">
        <v>327</v>
      </c>
      <c r="E227">
        <v>240</v>
      </c>
      <c r="F227">
        <v>347</v>
      </c>
      <c r="G227">
        <v>136</v>
      </c>
      <c r="H227">
        <v>209</v>
      </c>
      <c r="I227">
        <v>198</v>
      </c>
      <c r="J227" s="25">
        <v>237.84395050000001</v>
      </c>
      <c r="K227" s="25">
        <v>-0.64354846099999996</v>
      </c>
      <c r="L227" s="25">
        <v>0.240448887</v>
      </c>
      <c r="M227" s="25">
        <v>-2.6764459980000002</v>
      </c>
      <c r="N227" s="27">
        <v>7.4407559999999998E-3</v>
      </c>
      <c r="O227" s="25">
        <v>0.46008774800000002</v>
      </c>
    </row>
    <row r="228" spans="1:15">
      <c r="A228" t="s">
        <v>555</v>
      </c>
      <c r="B228" t="s">
        <v>557</v>
      </c>
      <c r="C228" s="1" t="s">
        <v>556</v>
      </c>
      <c r="D228">
        <v>1397</v>
      </c>
      <c r="E228">
        <v>844</v>
      </c>
      <c r="F228">
        <v>988</v>
      </c>
      <c r="G228">
        <v>570</v>
      </c>
      <c r="H228">
        <v>666</v>
      </c>
      <c r="I228">
        <v>663</v>
      </c>
      <c r="J228" s="25">
        <v>835.10779309999998</v>
      </c>
      <c r="K228" s="25">
        <v>-0.64105936200000002</v>
      </c>
      <c r="L228" s="25">
        <v>0.19293874999999999</v>
      </c>
      <c r="M228" s="25">
        <v>-3.3226055579999998</v>
      </c>
      <c r="N228" s="27">
        <v>8.9180900000000003E-4</v>
      </c>
      <c r="O228" s="25">
        <v>0.147297496</v>
      </c>
    </row>
    <row r="229" spans="1:15">
      <c r="A229" t="s">
        <v>558</v>
      </c>
      <c r="B229" t="s">
        <v>560</v>
      </c>
      <c r="C229" t="s">
        <v>559</v>
      </c>
      <c r="D229">
        <v>226</v>
      </c>
      <c r="E229">
        <v>172</v>
      </c>
      <c r="F229">
        <v>226</v>
      </c>
      <c r="G229">
        <v>105</v>
      </c>
      <c r="H229">
        <v>128</v>
      </c>
      <c r="I229">
        <v>139</v>
      </c>
      <c r="J229" s="25">
        <v>162.8476661</v>
      </c>
      <c r="K229" s="25">
        <v>-0.63499884299999998</v>
      </c>
      <c r="L229" s="25">
        <v>0.235955261</v>
      </c>
      <c r="M229" s="25">
        <v>-2.6911832360000001</v>
      </c>
      <c r="N229" s="27">
        <v>7.1199080000000003E-3</v>
      </c>
      <c r="O229" s="25">
        <v>0.45596700000000001</v>
      </c>
    </row>
    <row r="230" spans="1:15">
      <c r="A230" t="s">
        <v>561</v>
      </c>
      <c r="C230" t="s">
        <v>562</v>
      </c>
      <c r="D230">
        <v>406</v>
      </c>
      <c r="E230">
        <v>255</v>
      </c>
      <c r="F230">
        <v>323</v>
      </c>
      <c r="G230">
        <v>165</v>
      </c>
      <c r="H230">
        <v>220</v>
      </c>
      <c r="I230">
        <v>200</v>
      </c>
      <c r="J230" s="25">
        <v>255.66705469999999</v>
      </c>
      <c r="K230" s="25">
        <v>-0.63056747000000002</v>
      </c>
      <c r="L230" s="25">
        <v>0.223546407</v>
      </c>
      <c r="M230" s="25">
        <v>-2.8207452659999999</v>
      </c>
      <c r="N230" s="27">
        <v>4.7912229999999998E-3</v>
      </c>
      <c r="O230" s="25">
        <v>0.35989400799999999</v>
      </c>
    </row>
    <row r="231" spans="1:15">
      <c r="A231" t="s">
        <v>563</v>
      </c>
      <c r="B231" t="s">
        <v>565</v>
      </c>
      <c r="C231" t="s">
        <v>564</v>
      </c>
      <c r="D231">
        <v>453</v>
      </c>
      <c r="E231">
        <v>300</v>
      </c>
      <c r="F231">
        <v>340</v>
      </c>
      <c r="G231">
        <v>220</v>
      </c>
      <c r="H231">
        <v>181</v>
      </c>
      <c r="I231">
        <v>253</v>
      </c>
      <c r="J231" s="25">
        <v>285.39938540000003</v>
      </c>
      <c r="K231" s="25">
        <v>-0.61622123600000001</v>
      </c>
      <c r="L231" s="25">
        <v>0.23034669899999999</v>
      </c>
      <c r="M231" s="25">
        <v>-2.6751902219999999</v>
      </c>
      <c r="N231" s="27">
        <v>7.4686860000000004E-3</v>
      </c>
      <c r="O231" s="25">
        <v>0.46008774800000002</v>
      </c>
    </row>
    <row r="232" spans="1:15">
      <c r="A232" t="s">
        <v>566</v>
      </c>
      <c r="B232" t="s">
        <v>568</v>
      </c>
      <c r="C232" s="1" t="s">
        <v>567</v>
      </c>
      <c r="D232">
        <v>846</v>
      </c>
      <c r="E232">
        <v>558</v>
      </c>
      <c r="F232">
        <v>559</v>
      </c>
      <c r="G232">
        <v>347</v>
      </c>
      <c r="H232">
        <v>331</v>
      </c>
      <c r="I232">
        <v>501</v>
      </c>
      <c r="J232" s="25">
        <v>511.9922636</v>
      </c>
      <c r="K232" s="25">
        <v>-0.61602433700000003</v>
      </c>
      <c r="L232" s="25">
        <v>0.23016583900000001</v>
      </c>
      <c r="M232" s="25">
        <v>-2.6764368740000002</v>
      </c>
      <c r="N232" s="27">
        <v>7.4409580000000001E-3</v>
      </c>
      <c r="O232" s="25">
        <v>0.46008774800000002</v>
      </c>
    </row>
    <row r="233" spans="1:15">
      <c r="A233" t="s">
        <v>569</v>
      </c>
      <c r="B233" t="s">
        <v>571</v>
      </c>
      <c r="C233" t="s">
        <v>570</v>
      </c>
      <c r="D233">
        <v>828</v>
      </c>
      <c r="E233">
        <v>772</v>
      </c>
      <c r="F233">
        <v>578</v>
      </c>
      <c r="G233">
        <v>447</v>
      </c>
      <c r="H233">
        <v>427</v>
      </c>
      <c r="I233">
        <v>478</v>
      </c>
      <c r="J233" s="25">
        <v>580.10092380000003</v>
      </c>
      <c r="K233" s="25">
        <v>-0.57446940899999999</v>
      </c>
      <c r="L233" s="25">
        <v>0.20402535799999999</v>
      </c>
      <c r="M233" s="25">
        <v>-2.8156765159999999</v>
      </c>
      <c r="N233" s="27">
        <v>4.8674649999999996E-3</v>
      </c>
      <c r="O233" s="25">
        <v>0.35989400799999999</v>
      </c>
    </row>
    <row r="234" spans="1:15">
      <c r="A234" t="s">
        <v>572</v>
      </c>
      <c r="B234" t="s">
        <v>574</v>
      </c>
      <c r="C234" s="1" t="s">
        <v>573</v>
      </c>
      <c r="D234">
        <v>539</v>
      </c>
      <c r="E234">
        <v>398</v>
      </c>
      <c r="F234">
        <v>498</v>
      </c>
      <c r="G234">
        <v>222</v>
      </c>
      <c r="H234">
        <v>325</v>
      </c>
      <c r="I234">
        <v>350</v>
      </c>
      <c r="J234" s="25">
        <v>380.73314319999997</v>
      </c>
      <c r="K234" s="25">
        <v>-0.57051150699999997</v>
      </c>
      <c r="L234" s="25">
        <v>0.21262073000000001</v>
      </c>
      <c r="M234" s="25">
        <v>-2.683235577</v>
      </c>
      <c r="N234" s="27">
        <v>7.2913609999999997E-3</v>
      </c>
      <c r="O234" s="25">
        <v>0.45682746400000002</v>
      </c>
    </row>
    <row r="235" spans="1:15">
      <c r="A235" t="s">
        <v>575</v>
      </c>
      <c r="C235" t="s">
        <v>576</v>
      </c>
      <c r="D235">
        <v>7016</v>
      </c>
      <c r="E235">
        <v>5869</v>
      </c>
      <c r="F235">
        <v>5222</v>
      </c>
      <c r="G235">
        <v>4109</v>
      </c>
      <c r="H235">
        <v>2860</v>
      </c>
      <c r="I235">
        <v>4271</v>
      </c>
      <c r="J235" s="25">
        <v>4821.034251</v>
      </c>
      <c r="K235" s="25">
        <v>-0.56595989000000002</v>
      </c>
      <c r="L235" s="25">
        <v>0.21250482100000001</v>
      </c>
      <c r="M235" s="25">
        <v>-2.6632802390000001</v>
      </c>
      <c r="N235" s="27">
        <v>7.7382939999999997E-3</v>
      </c>
      <c r="O235" s="25">
        <v>0.46331317700000002</v>
      </c>
    </row>
    <row r="236" spans="1:15">
      <c r="A236" t="s">
        <v>577</v>
      </c>
      <c r="B236" t="s">
        <v>579</v>
      </c>
      <c r="C236" t="s">
        <v>578</v>
      </c>
      <c r="D236">
        <v>18694</v>
      </c>
      <c r="E236">
        <v>15055</v>
      </c>
      <c r="F236">
        <v>16468</v>
      </c>
      <c r="G236">
        <v>12633</v>
      </c>
      <c r="H236">
        <v>8020</v>
      </c>
      <c r="I236">
        <v>10384</v>
      </c>
      <c r="J236" s="25">
        <v>13373.81662</v>
      </c>
      <c r="K236" s="25">
        <v>-0.56435620600000003</v>
      </c>
      <c r="L236" s="25">
        <v>0.21775824399999999</v>
      </c>
      <c r="M236" s="25">
        <v>-2.5916640150000001</v>
      </c>
      <c r="N236" s="27">
        <v>9.5513000000000004E-3</v>
      </c>
      <c r="O236" s="25">
        <v>0.50365003900000005</v>
      </c>
    </row>
    <row r="237" spans="1:15">
      <c r="A237" t="s">
        <v>580</v>
      </c>
      <c r="C237" t="s">
        <v>581</v>
      </c>
      <c r="D237">
        <v>294</v>
      </c>
      <c r="E237">
        <v>229</v>
      </c>
      <c r="F237">
        <v>258</v>
      </c>
      <c r="G237">
        <v>154</v>
      </c>
      <c r="H237">
        <v>163</v>
      </c>
      <c r="I237">
        <v>172</v>
      </c>
      <c r="J237" s="25">
        <v>208.13898810000001</v>
      </c>
      <c r="K237" s="25">
        <v>-0.55949054300000001</v>
      </c>
      <c r="L237" s="25">
        <v>0.20779465599999999</v>
      </c>
      <c r="M237" s="25">
        <v>-2.6925165190000002</v>
      </c>
      <c r="N237" s="27">
        <v>7.0915020000000004E-3</v>
      </c>
      <c r="O237" s="25">
        <v>0.45558962200000003</v>
      </c>
    </row>
    <row r="238" spans="1:15">
      <c r="A238" t="s">
        <v>582</v>
      </c>
      <c r="B238" t="s">
        <v>584</v>
      </c>
      <c r="C238" t="s">
        <v>583</v>
      </c>
      <c r="D238">
        <v>1256</v>
      </c>
      <c r="E238">
        <v>1233</v>
      </c>
      <c r="F238">
        <v>1390</v>
      </c>
      <c r="G238">
        <v>621</v>
      </c>
      <c r="H238">
        <v>910</v>
      </c>
      <c r="I238">
        <v>978</v>
      </c>
      <c r="J238" s="25">
        <v>1048.2514000000001</v>
      </c>
      <c r="K238" s="25">
        <v>-0.53228985600000001</v>
      </c>
      <c r="L238" s="25">
        <v>0.19647247300000001</v>
      </c>
      <c r="M238" s="25">
        <v>-2.7092337579999999</v>
      </c>
      <c r="N238" s="27">
        <v>6.7438810000000002E-3</v>
      </c>
      <c r="O238" s="25">
        <v>0.44166962300000001</v>
      </c>
    </row>
    <row r="239" spans="1:15">
      <c r="A239" t="s">
        <v>585</v>
      </c>
      <c r="C239" t="s">
        <v>586</v>
      </c>
      <c r="D239">
        <v>600</v>
      </c>
      <c r="E239">
        <v>475</v>
      </c>
      <c r="F239">
        <v>472</v>
      </c>
      <c r="G239">
        <v>290</v>
      </c>
      <c r="H239">
        <v>335</v>
      </c>
      <c r="I239">
        <v>372</v>
      </c>
      <c r="J239" s="25">
        <v>416.61822960000001</v>
      </c>
      <c r="K239" s="25">
        <v>-0.52112549399999997</v>
      </c>
      <c r="L239" s="25">
        <v>0.18272840900000001</v>
      </c>
      <c r="M239" s="25">
        <v>-2.8519128340000002</v>
      </c>
      <c r="N239" s="27">
        <v>4.3457019999999999E-3</v>
      </c>
      <c r="O239" s="25">
        <v>0.34353110199999998</v>
      </c>
    </row>
    <row r="240" spans="1:15">
      <c r="A240" t="s">
        <v>587</v>
      </c>
      <c r="C240" t="s">
        <v>588</v>
      </c>
      <c r="D240">
        <v>664</v>
      </c>
      <c r="E240">
        <v>679</v>
      </c>
      <c r="F240">
        <v>646</v>
      </c>
      <c r="G240">
        <v>350</v>
      </c>
      <c r="H240">
        <v>443</v>
      </c>
      <c r="I240">
        <v>508</v>
      </c>
      <c r="J240" s="25">
        <v>540.67724169999997</v>
      </c>
      <c r="K240" s="25">
        <v>-0.51332386200000002</v>
      </c>
      <c r="L240" s="25">
        <v>0.191202284</v>
      </c>
      <c r="M240" s="25">
        <v>-2.6847161640000001</v>
      </c>
      <c r="N240" s="27">
        <v>7.2591419999999997E-3</v>
      </c>
      <c r="O240" s="25">
        <v>0.45622132199999998</v>
      </c>
    </row>
    <row r="241" spans="1:15">
      <c r="A241" t="s">
        <v>589</v>
      </c>
      <c r="B241" t="s">
        <v>591</v>
      </c>
      <c r="C241" t="s">
        <v>590</v>
      </c>
      <c r="D241">
        <v>1064</v>
      </c>
      <c r="E241">
        <v>857</v>
      </c>
      <c r="F241">
        <v>876</v>
      </c>
      <c r="G241">
        <v>603</v>
      </c>
      <c r="H241">
        <v>547</v>
      </c>
      <c r="I241">
        <v>658</v>
      </c>
      <c r="J241" s="25">
        <v>755.93393170000002</v>
      </c>
      <c r="K241" s="25">
        <v>-0.51152806100000003</v>
      </c>
      <c r="L241" s="25">
        <v>0.172376271</v>
      </c>
      <c r="M241" s="25">
        <v>-2.9675085750000001</v>
      </c>
      <c r="N241" s="27">
        <v>3.0022389999999999E-3</v>
      </c>
      <c r="O241" s="25">
        <v>0.28127922399999999</v>
      </c>
    </row>
    <row r="242" spans="1:15">
      <c r="A242" t="s">
        <v>592</v>
      </c>
      <c r="B242" t="s">
        <v>594</v>
      </c>
      <c r="C242" t="s">
        <v>593</v>
      </c>
      <c r="D242">
        <v>11733</v>
      </c>
      <c r="E242">
        <v>10221</v>
      </c>
      <c r="F242">
        <v>8676</v>
      </c>
      <c r="G242">
        <v>6854</v>
      </c>
      <c r="H242">
        <v>6197</v>
      </c>
      <c r="I242">
        <v>7366</v>
      </c>
      <c r="J242" s="25">
        <v>8393.3908919999994</v>
      </c>
      <c r="K242" s="25">
        <v>-0.46868428299999998</v>
      </c>
      <c r="L242" s="25">
        <v>0.17157531600000001</v>
      </c>
      <c r="M242" s="25">
        <v>-2.731653326</v>
      </c>
      <c r="N242" s="27">
        <v>6.3017409999999996E-3</v>
      </c>
      <c r="O242" s="25">
        <v>0.43229944100000001</v>
      </c>
    </row>
    <row r="243" spans="1:15">
      <c r="A243" t="s">
        <v>595</v>
      </c>
      <c r="B243" t="s">
        <v>597</v>
      </c>
      <c r="C243" t="s">
        <v>596</v>
      </c>
      <c r="D243">
        <v>4101</v>
      </c>
      <c r="E243">
        <v>3595</v>
      </c>
      <c r="F243">
        <v>4506</v>
      </c>
      <c r="G243">
        <v>2622</v>
      </c>
      <c r="H243">
        <v>2877</v>
      </c>
      <c r="I243">
        <v>2668</v>
      </c>
      <c r="J243" s="25">
        <v>3351.7793019999999</v>
      </c>
      <c r="K243" s="25">
        <v>-0.46662339000000003</v>
      </c>
      <c r="L243" s="25">
        <v>0.15874598200000001</v>
      </c>
      <c r="M243" s="25">
        <v>-2.939434323</v>
      </c>
      <c r="N243" s="27">
        <v>3.2881189999999999E-3</v>
      </c>
      <c r="O243" s="25">
        <v>0.297481467</v>
      </c>
    </row>
    <row r="244" spans="1:15">
      <c r="A244" t="s">
        <v>598</v>
      </c>
      <c r="B244" t="s">
        <v>600</v>
      </c>
      <c r="C244" s="1" t="s">
        <v>599</v>
      </c>
      <c r="D244">
        <v>6369</v>
      </c>
      <c r="E244">
        <v>5893</v>
      </c>
      <c r="F244">
        <v>5685</v>
      </c>
      <c r="G244">
        <v>6410</v>
      </c>
      <c r="H244">
        <v>8124</v>
      </c>
      <c r="I244">
        <v>7312</v>
      </c>
      <c r="J244" s="25">
        <v>6614.0555189999995</v>
      </c>
      <c r="K244" s="25">
        <v>0.39118729499999999</v>
      </c>
      <c r="L244" s="25">
        <v>0.14766533200000001</v>
      </c>
      <c r="M244" s="25">
        <v>2.649147836</v>
      </c>
      <c r="N244" s="27">
        <v>8.0695019999999992E-3</v>
      </c>
      <c r="O244" s="25">
        <v>0.46837374300000001</v>
      </c>
    </row>
    <row r="245" spans="1:15">
      <c r="A245" t="s">
        <v>601</v>
      </c>
      <c r="B245" t="s">
        <v>603</v>
      </c>
      <c r="C245" t="s">
        <v>602</v>
      </c>
      <c r="D245">
        <v>2552</v>
      </c>
      <c r="E245">
        <v>2757</v>
      </c>
      <c r="F245">
        <v>2446</v>
      </c>
      <c r="G245">
        <v>3232</v>
      </c>
      <c r="H245">
        <v>3303</v>
      </c>
      <c r="I245">
        <v>3243</v>
      </c>
      <c r="J245" s="25">
        <v>2928.0099150000001</v>
      </c>
      <c r="K245" s="25">
        <v>0.44169113599999998</v>
      </c>
      <c r="L245" s="25">
        <v>0.16644241100000001</v>
      </c>
      <c r="M245" s="25">
        <v>2.6537174810000002</v>
      </c>
      <c r="N245" s="27">
        <v>7.9610449999999999E-3</v>
      </c>
      <c r="O245" s="25">
        <v>0.466963868</v>
      </c>
    </row>
    <row r="246" spans="1:15">
      <c r="A246" t="s">
        <v>604</v>
      </c>
      <c r="B246" t="s">
        <v>606</v>
      </c>
      <c r="C246" t="s">
        <v>605</v>
      </c>
      <c r="D246">
        <v>9839</v>
      </c>
      <c r="E246">
        <v>9356</v>
      </c>
      <c r="F246">
        <v>8835</v>
      </c>
      <c r="G246">
        <v>11980</v>
      </c>
      <c r="H246">
        <v>12985</v>
      </c>
      <c r="I246">
        <v>10343</v>
      </c>
      <c r="J246" s="25">
        <v>10571.957560000001</v>
      </c>
      <c r="K246" s="25">
        <v>0.44769197900000002</v>
      </c>
      <c r="L246" s="25">
        <v>0.171462477</v>
      </c>
      <c r="M246" s="25">
        <v>2.6110201220000002</v>
      </c>
      <c r="N246" s="27">
        <v>9.0272579999999998E-3</v>
      </c>
      <c r="O246" s="25">
        <v>0.49288583400000002</v>
      </c>
    </row>
    <row r="247" spans="1:15">
      <c r="A247" t="s">
        <v>607</v>
      </c>
      <c r="B247" t="s">
        <v>609</v>
      </c>
      <c r="C247" t="s">
        <v>608</v>
      </c>
      <c r="D247">
        <v>8388</v>
      </c>
      <c r="E247">
        <v>7919</v>
      </c>
      <c r="F247">
        <v>9827</v>
      </c>
      <c r="G247">
        <v>9857</v>
      </c>
      <c r="H247">
        <v>11826</v>
      </c>
      <c r="I247">
        <v>11490</v>
      </c>
      <c r="J247" s="25">
        <v>9872.2697489999991</v>
      </c>
      <c r="K247" s="25">
        <v>0.449681781</v>
      </c>
      <c r="L247" s="25">
        <v>0.16129977700000001</v>
      </c>
      <c r="M247" s="25">
        <v>2.7878636189999999</v>
      </c>
      <c r="N247" s="27">
        <v>5.3056869999999999E-3</v>
      </c>
      <c r="O247" s="25">
        <v>0.38179551</v>
      </c>
    </row>
    <row r="248" spans="1:15">
      <c r="A248" t="s">
        <v>610</v>
      </c>
      <c r="C248" t="s">
        <v>611</v>
      </c>
      <c r="D248">
        <v>2736</v>
      </c>
      <c r="E248">
        <v>2654</v>
      </c>
      <c r="F248">
        <v>2910</v>
      </c>
      <c r="G248">
        <v>3299</v>
      </c>
      <c r="H248">
        <v>3402</v>
      </c>
      <c r="I248">
        <v>3947</v>
      </c>
      <c r="J248" s="25">
        <v>3156.641224</v>
      </c>
      <c r="K248" s="25">
        <v>0.465880921</v>
      </c>
      <c r="L248" s="25">
        <v>0.15441862200000001</v>
      </c>
      <c r="M248" s="25">
        <v>3.016999604</v>
      </c>
      <c r="N248" s="27">
        <v>2.5529010000000002E-3</v>
      </c>
      <c r="O248" s="25">
        <v>0.25961340100000002</v>
      </c>
    </row>
    <row r="249" spans="1:15">
      <c r="A249" t="s">
        <v>612</v>
      </c>
      <c r="C249" t="s">
        <v>613</v>
      </c>
      <c r="D249">
        <v>1327</v>
      </c>
      <c r="E249">
        <v>1085</v>
      </c>
      <c r="F249">
        <v>1080</v>
      </c>
      <c r="G249">
        <v>1360</v>
      </c>
      <c r="H249">
        <v>1646</v>
      </c>
      <c r="I249">
        <v>1468</v>
      </c>
      <c r="J249" s="25">
        <v>1324.275586</v>
      </c>
      <c r="K249" s="25">
        <v>0.47185124099999998</v>
      </c>
      <c r="L249" s="25">
        <v>0.15615799399999999</v>
      </c>
      <c r="M249" s="25">
        <v>3.021627192</v>
      </c>
      <c r="N249" s="27">
        <v>2.5141999999999999E-3</v>
      </c>
      <c r="O249" s="25">
        <v>0.25696900499999997</v>
      </c>
    </row>
    <row r="250" spans="1:15">
      <c r="A250" t="s">
        <v>614</v>
      </c>
      <c r="C250" t="s">
        <v>615</v>
      </c>
      <c r="D250">
        <v>784</v>
      </c>
      <c r="E250">
        <v>760</v>
      </c>
      <c r="F250">
        <v>800</v>
      </c>
      <c r="G250">
        <v>962</v>
      </c>
      <c r="H250">
        <v>1014</v>
      </c>
      <c r="I250">
        <v>1076</v>
      </c>
      <c r="J250" s="25">
        <v>899.61894500000005</v>
      </c>
      <c r="K250" s="25">
        <v>0.489031247</v>
      </c>
      <c r="L250" s="25">
        <v>0.158793395</v>
      </c>
      <c r="M250" s="25">
        <v>3.0796699510000001</v>
      </c>
      <c r="N250" s="27">
        <v>2.0723009999999999E-3</v>
      </c>
      <c r="O250" s="25">
        <v>0.229534922</v>
      </c>
    </row>
    <row r="251" spans="1:15">
      <c r="A251" t="s">
        <v>616</v>
      </c>
      <c r="C251" t="s">
        <v>33</v>
      </c>
      <c r="D251">
        <v>709</v>
      </c>
      <c r="E251">
        <v>751</v>
      </c>
      <c r="F251">
        <v>587</v>
      </c>
      <c r="G251">
        <v>881</v>
      </c>
      <c r="H251">
        <v>889</v>
      </c>
      <c r="I251">
        <v>910</v>
      </c>
      <c r="J251" s="25">
        <v>789.50326159999997</v>
      </c>
      <c r="K251" s="25">
        <v>0.496940031</v>
      </c>
      <c r="L251" s="25">
        <v>0.18847829699999999</v>
      </c>
      <c r="M251" s="25">
        <v>2.6365902029999999</v>
      </c>
      <c r="N251" s="27">
        <v>8.3743930000000008E-3</v>
      </c>
      <c r="O251" s="25">
        <v>0.47471314999999997</v>
      </c>
    </row>
    <row r="252" spans="1:15">
      <c r="A252" t="s">
        <v>617</v>
      </c>
      <c r="C252" t="s">
        <v>618</v>
      </c>
      <c r="D252">
        <v>3441</v>
      </c>
      <c r="E252">
        <v>3598</v>
      </c>
      <c r="F252">
        <v>2965</v>
      </c>
      <c r="G252">
        <v>4503</v>
      </c>
      <c r="H252">
        <v>4251</v>
      </c>
      <c r="I252">
        <v>4321</v>
      </c>
      <c r="J252" s="25">
        <v>3858.26559</v>
      </c>
      <c r="K252" s="25">
        <v>0.49719831599999997</v>
      </c>
      <c r="L252" s="25">
        <v>0.175166669</v>
      </c>
      <c r="M252" s="25">
        <v>2.838429922</v>
      </c>
      <c r="N252" s="27">
        <v>4.5336070000000003E-3</v>
      </c>
      <c r="O252" s="25">
        <v>0.35287158200000002</v>
      </c>
    </row>
    <row r="253" spans="1:15">
      <c r="A253" t="s">
        <v>619</v>
      </c>
      <c r="B253" t="s">
        <v>621</v>
      </c>
      <c r="C253" t="s">
        <v>620</v>
      </c>
      <c r="D253">
        <v>2146</v>
      </c>
      <c r="E253">
        <v>1737</v>
      </c>
      <c r="F253">
        <v>2155</v>
      </c>
      <c r="G253">
        <v>2397</v>
      </c>
      <c r="H253">
        <v>2786</v>
      </c>
      <c r="I253">
        <v>2740</v>
      </c>
      <c r="J253" s="25">
        <v>2322.025173</v>
      </c>
      <c r="K253" s="25">
        <v>0.50451466700000003</v>
      </c>
      <c r="L253" s="25">
        <v>0.14900574799999999</v>
      </c>
      <c r="M253" s="25">
        <v>3.3858738599999998</v>
      </c>
      <c r="N253" s="27">
        <v>7.0952000000000005E-4</v>
      </c>
      <c r="O253" s="25">
        <v>0.12912025799999999</v>
      </c>
    </row>
    <row r="254" spans="1:15">
      <c r="A254" t="s">
        <v>622</v>
      </c>
      <c r="C254" t="s">
        <v>421</v>
      </c>
      <c r="D254">
        <v>857</v>
      </c>
      <c r="E254">
        <v>903</v>
      </c>
      <c r="F254">
        <v>1001</v>
      </c>
      <c r="G254">
        <v>1225</v>
      </c>
      <c r="H254">
        <v>1219</v>
      </c>
      <c r="I254">
        <v>1194</v>
      </c>
      <c r="J254" s="25">
        <v>1069.883597</v>
      </c>
      <c r="K254" s="25">
        <v>0.50656386099999995</v>
      </c>
      <c r="L254" s="25">
        <v>0.179627324</v>
      </c>
      <c r="M254" s="25">
        <v>2.8200824330000001</v>
      </c>
      <c r="N254" s="27">
        <v>4.8011310000000001E-3</v>
      </c>
      <c r="O254" s="25">
        <v>0.35989400799999999</v>
      </c>
    </row>
    <row r="255" spans="1:15">
      <c r="A255" t="s">
        <v>623</v>
      </c>
      <c r="C255" t="s">
        <v>624</v>
      </c>
      <c r="D255">
        <v>892</v>
      </c>
      <c r="E255">
        <v>778</v>
      </c>
      <c r="F255">
        <v>972</v>
      </c>
      <c r="G255">
        <v>1189</v>
      </c>
      <c r="H255">
        <v>1239</v>
      </c>
      <c r="I255">
        <v>1072</v>
      </c>
      <c r="J255" s="25">
        <v>1025.4811</v>
      </c>
      <c r="K255" s="25">
        <v>0.52187925400000001</v>
      </c>
      <c r="L255" s="25">
        <v>0.17992656500000001</v>
      </c>
      <c r="M255" s="25">
        <v>2.9005125170000001</v>
      </c>
      <c r="N255" s="27">
        <v>3.7255299999999999E-3</v>
      </c>
      <c r="O255" s="25">
        <v>0.31677958899999997</v>
      </c>
    </row>
    <row r="256" spans="1:15">
      <c r="A256" t="s">
        <v>625</v>
      </c>
      <c r="B256" t="s">
        <v>627</v>
      </c>
      <c r="C256" s="1" t="s">
        <v>626</v>
      </c>
      <c r="D256">
        <v>242</v>
      </c>
      <c r="E256">
        <v>211</v>
      </c>
      <c r="F256">
        <v>205</v>
      </c>
      <c r="G256">
        <v>287</v>
      </c>
      <c r="H256">
        <v>302</v>
      </c>
      <c r="I256">
        <v>285</v>
      </c>
      <c r="J256" s="25">
        <v>255.4434803</v>
      </c>
      <c r="K256" s="25">
        <v>0.52476275900000002</v>
      </c>
      <c r="L256" s="25">
        <v>0.19997913</v>
      </c>
      <c r="M256" s="25">
        <v>2.624087619</v>
      </c>
      <c r="N256" s="27">
        <v>8.6881430000000006E-3</v>
      </c>
      <c r="O256" s="25">
        <v>0.48694183400000002</v>
      </c>
    </row>
    <row r="257" spans="1:15">
      <c r="A257" t="s">
        <v>628</v>
      </c>
      <c r="B257" t="s">
        <v>630</v>
      </c>
      <c r="C257" t="s">
        <v>629</v>
      </c>
      <c r="D257">
        <v>15078</v>
      </c>
      <c r="E257">
        <v>15230</v>
      </c>
      <c r="F257">
        <v>13320</v>
      </c>
      <c r="G257">
        <v>18531</v>
      </c>
      <c r="H257">
        <v>18025</v>
      </c>
      <c r="I257">
        <v>21920</v>
      </c>
      <c r="J257" s="25">
        <v>17033.207640000001</v>
      </c>
      <c r="K257" s="25">
        <v>0.52929134</v>
      </c>
      <c r="L257" s="25">
        <v>0.16279294799999999</v>
      </c>
      <c r="M257" s="25">
        <v>3.2513161369999999</v>
      </c>
      <c r="N257" s="27">
        <v>1.14872E-3</v>
      </c>
      <c r="O257" s="25">
        <v>0.172197455</v>
      </c>
    </row>
    <row r="258" spans="1:15">
      <c r="A258" t="s">
        <v>631</v>
      </c>
      <c r="C258" t="s">
        <v>151</v>
      </c>
      <c r="D258">
        <v>276</v>
      </c>
      <c r="E258">
        <v>279</v>
      </c>
      <c r="F258">
        <v>292</v>
      </c>
      <c r="G258">
        <v>345</v>
      </c>
      <c r="H258">
        <v>379</v>
      </c>
      <c r="I258">
        <v>415</v>
      </c>
      <c r="J258" s="25">
        <v>331.1541833</v>
      </c>
      <c r="K258" s="25">
        <v>0.53241535500000003</v>
      </c>
      <c r="L258" s="25">
        <v>0.19183616000000001</v>
      </c>
      <c r="M258" s="25">
        <v>2.7753649500000002</v>
      </c>
      <c r="N258" s="27">
        <v>5.5139789999999996E-3</v>
      </c>
      <c r="O258" s="25">
        <v>0.391531236</v>
      </c>
    </row>
    <row r="259" spans="1:15">
      <c r="A259" t="s">
        <v>632</v>
      </c>
      <c r="B259" t="s">
        <v>634</v>
      </c>
      <c r="C259" t="s">
        <v>633</v>
      </c>
      <c r="D259">
        <v>548</v>
      </c>
      <c r="E259">
        <v>467</v>
      </c>
      <c r="F259">
        <v>567</v>
      </c>
      <c r="G259">
        <v>652</v>
      </c>
      <c r="H259">
        <v>700</v>
      </c>
      <c r="I259">
        <v>770</v>
      </c>
      <c r="J259" s="25">
        <v>616.71165099999996</v>
      </c>
      <c r="K259" s="25">
        <v>0.53460760900000004</v>
      </c>
      <c r="L259" s="25">
        <v>0.168716585</v>
      </c>
      <c r="M259" s="25">
        <v>3.1686725440000001</v>
      </c>
      <c r="N259" s="27">
        <v>1.531368E-3</v>
      </c>
      <c r="O259" s="25">
        <v>0.197390437</v>
      </c>
    </row>
    <row r="260" spans="1:15">
      <c r="A260" t="s">
        <v>635</v>
      </c>
      <c r="B260" t="s">
        <v>637</v>
      </c>
      <c r="C260" t="s">
        <v>636</v>
      </c>
      <c r="D260">
        <v>1022</v>
      </c>
      <c r="E260">
        <v>1102</v>
      </c>
      <c r="F260">
        <v>955</v>
      </c>
      <c r="G260">
        <v>1323</v>
      </c>
      <c r="H260">
        <v>1476</v>
      </c>
      <c r="I260">
        <v>1346</v>
      </c>
      <c r="J260" s="25">
        <v>1207.0327</v>
      </c>
      <c r="K260" s="25">
        <v>0.53501983799999997</v>
      </c>
      <c r="L260" s="25">
        <v>0.174575272</v>
      </c>
      <c r="M260" s="25">
        <v>3.0646942880000001</v>
      </c>
      <c r="N260" s="27">
        <v>2.1789259999999999E-3</v>
      </c>
      <c r="O260" s="25">
        <v>0.23580173800000001</v>
      </c>
    </row>
    <row r="261" spans="1:15">
      <c r="A261" t="s">
        <v>638</v>
      </c>
      <c r="B261" t="s">
        <v>640</v>
      </c>
      <c r="C261" s="1" t="s">
        <v>639</v>
      </c>
      <c r="D261">
        <v>2718</v>
      </c>
      <c r="E261">
        <v>2800</v>
      </c>
      <c r="F261">
        <v>3454</v>
      </c>
      <c r="G261">
        <v>4183</v>
      </c>
      <c r="H261">
        <v>3828</v>
      </c>
      <c r="I261">
        <v>4070</v>
      </c>
      <c r="J261" s="25">
        <v>3522.6702260000002</v>
      </c>
      <c r="K261" s="25">
        <v>0.53929307900000001</v>
      </c>
      <c r="L261" s="25">
        <v>0.18676796400000001</v>
      </c>
      <c r="M261" s="25">
        <v>2.8875031199999999</v>
      </c>
      <c r="N261" s="27">
        <v>3.883128E-3</v>
      </c>
      <c r="O261" s="25">
        <v>0.32197650999999999</v>
      </c>
    </row>
    <row r="262" spans="1:15">
      <c r="A262" t="s">
        <v>641</v>
      </c>
      <c r="B262" t="s">
        <v>643</v>
      </c>
      <c r="C262" s="1" t="s">
        <v>642</v>
      </c>
      <c r="D262">
        <v>3463</v>
      </c>
      <c r="E262">
        <v>3844</v>
      </c>
      <c r="F262">
        <v>3111</v>
      </c>
      <c r="G262">
        <v>3907</v>
      </c>
      <c r="H262">
        <v>5375</v>
      </c>
      <c r="I262">
        <v>4878</v>
      </c>
      <c r="J262" s="25">
        <v>4096.3817879999997</v>
      </c>
      <c r="K262" s="25">
        <v>0.54052269900000005</v>
      </c>
      <c r="L262" s="25">
        <v>0.184395421</v>
      </c>
      <c r="M262" s="25">
        <v>2.9313238629999998</v>
      </c>
      <c r="N262" s="27">
        <v>3.3752069999999999E-3</v>
      </c>
      <c r="O262" s="25">
        <v>0.29827102799999999</v>
      </c>
    </row>
    <row r="263" spans="1:15">
      <c r="A263" t="s">
        <v>644</v>
      </c>
      <c r="B263" t="s">
        <v>646</v>
      </c>
      <c r="C263" t="s">
        <v>645</v>
      </c>
      <c r="D263">
        <v>394</v>
      </c>
      <c r="E263">
        <v>443</v>
      </c>
      <c r="F263">
        <v>389</v>
      </c>
      <c r="G263">
        <v>501</v>
      </c>
      <c r="H263">
        <v>647</v>
      </c>
      <c r="I263">
        <v>519</v>
      </c>
      <c r="J263" s="25">
        <v>483.21820020000001</v>
      </c>
      <c r="K263" s="25">
        <v>0.54574334099999999</v>
      </c>
      <c r="L263" s="25">
        <v>0.20514924200000001</v>
      </c>
      <c r="M263" s="25">
        <v>2.6602259689999999</v>
      </c>
      <c r="N263" s="27">
        <v>7.8088239999999998E-3</v>
      </c>
      <c r="O263" s="25">
        <v>0.46478580899999999</v>
      </c>
    </row>
    <row r="264" spans="1:15">
      <c r="A264" t="s">
        <v>647</v>
      </c>
      <c r="B264" t="s">
        <v>649</v>
      </c>
      <c r="C264" t="s">
        <v>648</v>
      </c>
      <c r="D264">
        <v>317</v>
      </c>
      <c r="E264">
        <v>300</v>
      </c>
      <c r="F264">
        <v>359</v>
      </c>
      <c r="G264">
        <v>429</v>
      </c>
      <c r="H264">
        <v>477</v>
      </c>
      <c r="I264">
        <v>418</v>
      </c>
      <c r="J264" s="25">
        <v>384.09127819999998</v>
      </c>
      <c r="K264" s="25">
        <v>0.55083824699999995</v>
      </c>
      <c r="L264" s="25">
        <v>0.196586127</v>
      </c>
      <c r="M264" s="25">
        <v>2.802019934</v>
      </c>
      <c r="N264" s="27">
        <v>5.0783740000000001E-3</v>
      </c>
      <c r="O264" s="25">
        <v>0.37212777499999999</v>
      </c>
    </row>
    <row r="265" spans="1:15">
      <c r="A265" t="s">
        <v>650</v>
      </c>
      <c r="B265" t="s">
        <v>652</v>
      </c>
      <c r="C265" t="s">
        <v>651</v>
      </c>
      <c r="D265">
        <v>499</v>
      </c>
      <c r="E265">
        <v>562</v>
      </c>
      <c r="F265">
        <v>471</v>
      </c>
      <c r="G265">
        <v>612</v>
      </c>
      <c r="H265">
        <v>719</v>
      </c>
      <c r="I265">
        <v>769</v>
      </c>
      <c r="J265" s="25">
        <v>605.97793130000002</v>
      </c>
      <c r="K265" s="25">
        <v>0.55459035599999995</v>
      </c>
      <c r="L265" s="25">
        <v>0.19075450399999999</v>
      </c>
      <c r="M265" s="25">
        <v>2.9073513009999998</v>
      </c>
      <c r="N265" s="27">
        <v>3.6450359999999999E-3</v>
      </c>
      <c r="O265" s="25">
        <v>0.31256183199999998</v>
      </c>
    </row>
    <row r="266" spans="1:15">
      <c r="A266" t="s">
        <v>653</v>
      </c>
      <c r="B266" t="s">
        <v>655</v>
      </c>
      <c r="C266" s="1" t="s">
        <v>654</v>
      </c>
      <c r="D266">
        <v>300</v>
      </c>
      <c r="E266">
        <v>211</v>
      </c>
      <c r="F266">
        <v>304</v>
      </c>
      <c r="G266">
        <v>358</v>
      </c>
      <c r="H266">
        <v>366</v>
      </c>
      <c r="I266">
        <v>379</v>
      </c>
      <c r="J266" s="25">
        <v>319.24033320000001</v>
      </c>
      <c r="K266" s="25">
        <v>0.55610926800000005</v>
      </c>
      <c r="L266" s="25">
        <v>0.20680346699999999</v>
      </c>
      <c r="M266" s="25">
        <v>2.6890713000000002</v>
      </c>
      <c r="N266" s="27">
        <v>7.165111E-3</v>
      </c>
      <c r="O266" s="25">
        <v>0.45622132199999998</v>
      </c>
    </row>
    <row r="267" spans="1:15">
      <c r="A267" t="s">
        <v>656</v>
      </c>
      <c r="C267" t="s">
        <v>657</v>
      </c>
      <c r="D267">
        <v>286</v>
      </c>
      <c r="E267">
        <v>333</v>
      </c>
      <c r="F267">
        <v>338</v>
      </c>
      <c r="G267">
        <v>375</v>
      </c>
      <c r="H267">
        <v>492</v>
      </c>
      <c r="I267">
        <v>450</v>
      </c>
      <c r="J267" s="25">
        <v>379.57487600000002</v>
      </c>
      <c r="K267" s="25">
        <v>0.55861138899999996</v>
      </c>
      <c r="L267" s="25">
        <v>0.21053807999999999</v>
      </c>
      <c r="M267" s="25">
        <v>2.6532558389999998</v>
      </c>
      <c r="N267" s="27">
        <v>7.9719419999999992E-3</v>
      </c>
      <c r="O267" s="25">
        <v>0.466963868</v>
      </c>
    </row>
    <row r="268" spans="1:15">
      <c r="A268" t="s">
        <v>658</v>
      </c>
      <c r="B268" t="s">
        <v>660</v>
      </c>
      <c r="C268" s="1" t="s">
        <v>659</v>
      </c>
      <c r="D268">
        <v>349</v>
      </c>
      <c r="E268">
        <v>327</v>
      </c>
      <c r="F268">
        <v>384</v>
      </c>
      <c r="G268">
        <v>472</v>
      </c>
      <c r="H268">
        <v>555</v>
      </c>
      <c r="I268">
        <v>440</v>
      </c>
      <c r="J268" s="25">
        <v>422.11787909999998</v>
      </c>
      <c r="K268" s="25">
        <v>0.58023417799999999</v>
      </c>
      <c r="L268" s="25">
        <v>0.20052144099999999</v>
      </c>
      <c r="M268" s="25">
        <v>2.893626614</v>
      </c>
      <c r="N268" s="27">
        <v>3.8082070000000001E-3</v>
      </c>
      <c r="O268" s="25">
        <v>0.32112118899999997</v>
      </c>
    </row>
    <row r="269" spans="1:15">
      <c r="A269" t="s">
        <v>661</v>
      </c>
      <c r="C269" t="s">
        <v>662</v>
      </c>
      <c r="D269">
        <v>3299</v>
      </c>
      <c r="E269">
        <v>3771</v>
      </c>
      <c r="F269">
        <v>2914</v>
      </c>
      <c r="G269">
        <v>4236</v>
      </c>
      <c r="H269">
        <v>5201</v>
      </c>
      <c r="I269">
        <v>4485</v>
      </c>
      <c r="J269" s="25">
        <v>3995.5346949999998</v>
      </c>
      <c r="K269" s="25">
        <v>0.58131199200000006</v>
      </c>
      <c r="L269" s="25">
        <v>0.18766999100000001</v>
      </c>
      <c r="M269" s="25">
        <v>3.0975223490000001</v>
      </c>
      <c r="N269" s="27">
        <v>1.951457E-3</v>
      </c>
      <c r="O269" s="25">
        <v>0.22709639400000001</v>
      </c>
    </row>
    <row r="270" spans="1:15">
      <c r="A270" t="s">
        <v>663</v>
      </c>
      <c r="C270" t="s">
        <v>664</v>
      </c>
      <c r="D270">
        <v>289</v>
      </c>
      <c r="E270">
        <v>233</v>
      </c>
      <c r="F270">
        <v>213</v>
      </c>
      <c r="G270">
        <v>317</v>
      </c>
      <c r="H270">
        <v>321</v>
      </c>
      <c r="I270">
        <v>381</v>
      </c>
      <c r="J270" s="25">
        <v>291.904224</v>
      </c>
      <c r="K270" s="25">
        <v>0.58632918000000001</v>
      </c>
      <c r="L270" s="25">
        <v>0.20398920600000001</v>
      </c>
      <c r="M270" s="25">
        <v>2.874314729</v>
      </c>
      <c r="N270" s="27">
        <v>4.0490530000000004E-3</v>
      </c>
      <c r="O270" s="25">
        <v>0.32645687499999998</v>
      </c>
    </row>
    <row r="271" spans="1:15">
      <c r="A271" t="s">
        <v>665</v>
      </c>
      <c r="B271" t="s">
        <v>667</v>
      </c>
      <c r="C271" s="1" t="s">
        <v>666</v>
      </c>
      <c r="D271">
        <v>212</v>
      </c>
      <c r="E271">
        <v>147</v>
      </c>
      <c r="F271">
        <v>188</v>
      </c>
      <c r="G271">
        <v>254</v>
      </c>
      <c r="H271">
        <v>231</v>
      </c>
      <c r="I271">
        <v>271</v>
      </c>
      <c r="J271" s="25">
        <v>216.98419480000001</v>
      </c>
      <c r="K271" s="25">
        <v>0.58876902900000005</v>
      </c>
      <c r="L271" s="25">
        <v>0.22251934300000001</v>
      </c>
      <c r="M271" s="25">
        <v>2.645922917</v>
      </c>
      <c r="N271" s="27">
        <v>8.146838E-3</v>
      </c>
      <c r="O271" s="25">
        <v>0.46837374300000001</v>
      </c>
    </row>
    <row r="272" spans="1:15">
      <c r="A272" t="s">
        <v>668</v>
      </c>
      <c r="B272" t="s">
        <v>670</v>
      </c>
      <c r="C272" t="s">
        <v>669</v>
      </c>
      <c r="D272">
        <v>506</v>
      </c>
      <c r="E272">
        <v>480</v>
      </c>
      <c r="F272">
        <v>340</v>
      </c>
      <c r="G272">
        <v>590</v>
      </c>
      <c r="H272">
        <v>657</v>
      </c>
      <c r="I272">
        <v>616</v>
      </c>
      <c r="J272" s="25">
        <v>532.18936110000004</v>
      </c>
      <c r="K272" s="25">
        <v>0.60226043100000004</v>
      </c>
      <c r="L272" s="25">
        <v>0.21055475700000001</v>
      </c>
      <c r="M272" s="25">
        <v>2.8603506319999998</v>
      </c>
      <c r="N272" s="27">
        <v>4.2317279999999997E-3</v>
      </c>
      <c r="O272" s="25">
        <v>0.33583329000000001</v>
      </c>
    </row>
    <row r="273" spans="1:15">
      <c r="A273" t="s">
        <v>671</v>
      </c>
      <c r="C273" t="s">
        <v>672</v>
      </c>
      <c r="D273">
        <v>184</v>
      </c>
      <c r="E273">
        <v>151</v>
      </c>
      <c r="F273">
        <v>159</v>
      </c>
      <c r="G273">
        <v>235</v>
      </c>
      <c r="H273">
        <v>258</v>
      </c>
      <c r="I273">
        <v>198</v>
      </c>
      <c r="J273" s="25">
        <v>197.9128436</v>
      </c>
      <c r="K273" s="25">
        <v>0.60377150300000004</v>
      </c>
      <c r="L273" s="25">
        <v>0.23278215199999999</v>
      </c>
      <c r="M273" s="25">
        <v>2.5937190499999998</v>
      </c>
      <c r="N273" s="27">
        <v>9.4944039999999997E-3</v>
      </c>
      <c r="O273" s="25">
        <v>0.50365003900000005</v>
      </c>
    </row>
    <row r="274" spans="1:15">
      <c r="A274" t="s">
        <v>673</v>
      </c>
      <c r="C274" t="s">
        <v>41</v>
      </c>
      <c r="D274">
        <v>1422</v>
      </c>
      <c r="E274">
        <v>1466</v>
      </c>
      <c r="F274">
        <v>1728</v>
      </c>
      <c r="G274">
        <v>2587</v>
      </c>
      <c r="H274">
        <v>1966</v>
      </c>
      <c r="I274">
        <v>1948</v>
      </c>
      <c r="J274" s="25">
        <v>1868.5535110000001</v>
      </c>
      <c r="K274" s="25">
        <v>0.61304780599999997</v>
      </c>
      <c r="L274" s="25">
        <v>0.21996895599999999</v>
      </c>
      <c r="M274" s="25">
        <v>2.7869741989999999</v>
      </c>
      <c r="N274" s="27">
        <v>5.3202709999999997E-3</v>
      </c>
      <c r="O274" s="25">
        <v>0.38179551</v>
      </c>
    </row>
    <row r="275" spans="1:15">
      <c r="A275" t="s">
        <v>674</v>
      </c>
      <c r="C275" t="s">
        <v>675</v>
      </c>
      <c r="D275">
        <v>376</v>
      </c>
      <c r="E275">
        <v>375</v>
      </c>
      <c r="F275">
        <v>331</v>
      </c>
      <c r="G275">
        <v>372</v>
      </c>
      <c r="H275">
        <v>497</v>
      </c>
      <c r="I275">
        <v>681</v>
      </c>
      <c r="J275" s="25">
        <v>437.02282179999997</v>
      </c>
      <c r="K275" s="25">
        <v>0.613143734</v>
      </c>
      <c r="L275" s="25">
        <v>0.234848591</v>
      </c>
      <c r="M275" s="25">
        <v>2.6108043969999999</v>
      </c>
      <c r="N275" s="27">
        <v>9.0329539999999993E-3</v>
      </c>
      <c r="O275" s="25">
        <v>0.49288583400000002</v>
      </c>
    </row>
    <row r="276" spans="1:15">
      <c r="A276" t="s">
        <v>676</v>
      </c>
      <c r="B276" t="s">
        <v>678</v>
      </c>
      <c r="C276" s="1" t="s">
        <v>677</v>
      </c>
      <c r="D276">
        <v>1939</v>
      </c>
      <c r="E276">
        <v>1977</v>
      </c>
      <c r="F276">
        <v>2624</v>
      </c>
      <c r="G276">
        <v>3002</v>
      </c>
      <c r="H276">
        <v>3205</v>
      </c>
      <c r="I276">
        <v>3098</v>
      </c>
      <c r="J276" s="25">
        <v>2650.0274399999998</v>
      </c>
      <c r="K276" s="25">
        <v>0.61541010100000004</v>
      </c>
      <c r="L276" s="25">
        <v>0.19137574700000001</v>
      </c>
      <c r="M276" s="25">
        <v>3.2157162540000002</v>
      </c>
      <c r="N276" s="27">
        <v>1.3011940000000001E-3</v>
      </c>
      <c r="O276" s="25">
        <v>0.18160183699999999</v>
      </c>
    </row>
    <row r="277" spans="1:15">
      <c r="A277" t="s">
        <v>679</v>
      </c>
      <c r="B277" t="s">
        <v>681</v>
      </c>
      <c r="C277" t="s">
        <v>680</v>
      </c>
      <c r="D277">
        <v>13237</v>
      </c>
      <c r="E277">
        <v>14484</v>
      </c>
      <c r="F277">
        <v>13546</v>
      </c>
      <c r="G277">
        <v>24257</v>
      </c>
      <c r="H277">
        <v>18985</v>
      </c>
      <c r="I277">
        <v>14951</v>
      </c>
      <c r="J277" s="25">
        <v>16753.11969</v>
      </c>
      <c r="K277" s="25">
        <v>0.61755107899999995</v>
      </c>
      <c r="L277" s="25">
        <v>0.23698332799999999</v>
      </c>
      <c r="M277" s="25">
        <v>2.6058840710000002</v>
      </c>
      <c r="N277" s="27">
        <v>9.1637469999999999E-3</v>
      </c>
      <c r="O277" s="25">
        <v>0.49602159099999998</v>
      </c>
    </row>
    <row r="278" spans="1:15">
      <c r="A278" t="s">
        <v>682</v>
      </c>
      <c r="C278" t="s">
        <v>151</v>
      </c>
      <c r="D278">
        <v>947</v>
      </c>
      <c r="E278">
        <v>896</v>
      </c>
      <c r="F278">
        <v>704</v>
      </c>
      <c r="G278">
        <v>1015</v>
      </c>
      <c r="H278">
        <v>1571</v>
      </c>
      <c r="I278">
        <v>1046</v>
      </c>
      <c r="J278" s="25">
        <v>1029.63185</v>
      </c>
      <c r="K278" s="25">
        <v>0.61893719000000003</v>
      </c>
      <c r="L278" s="25">
        <v>0.22484842499999999</v>
      </c>
      <c r="M278" s="25">
        <v>2.752686347</v>
      </c>
      <c r="N278" s="27">
        <v>5.9108499999999996E-3</v>
      </c>
      <c r="O278" s="25">
        <v>0.41533980500000001</v>
      </c>
    </row>
    <row r="279" spans="1:15">
      <c r="A279" t="s">
        <v>683</v>
      </c>
      <c r="B279" t="s">
        <v>685</v>
      </c>
      <c r="C279" t="s">
        <v>684</v>
      </c>
      <c r="D279">
        <v>23209</v>
      </c>
      <c r="E279">
        <v>24536</v>
      </c>
      <c r="F279">
        <v>23000</v>
      </c>
      <c r="G279">
        <v>38394</v>
      </c>
      <c r="H279">
        <v>33248</v>
      </c>
      <c r="I279">
        <v>28723</v>
      </c>
      <c r="J279" s="25">
        <v>28741.727309999998</v>
      </c>
      <c r="K279" s="25">
        <v>0.62162099199999998</v>
      </c>
      <c r="L279" s="25">
        <v>0.19929691799999999</v>
      </c>
      <c r="M279" s="25">
        <v>3.1190697759999999</v>
      </c>
      <c r="N279" s="27">
        <v>1.81423E-3</v>
      </c>
      <c r="O279" s="25">
        <v>0.21984772999999999</v>
      </c>
    </row>
    <row r="280" spans="1:15">
      <c r="A280" t="s">
        <v>686</v>
      </c>
      <c r="B280" t="s">
        <v>688</v>
      </c>
      <c r="C280" t="s">
        <v>687</v>
      </c>
      <c r="D280">
        <v>401</v>
      </c>
      <c r="E280">
        <v>369</v>
      </c>
      <c r="F280">
        <v>430</v>
      </c>
      <c r="G280">
        <v>664</v>
      </c>
      <c r="H280">
        <v>573</v>
      </c>
      <c r="I280">
        <v>470</v>
      </c>
      <c r="J280" s="25">
        <v>487.97546740000001</v>
      </c>
      <c r="K280" s="25">
        <v>0.63090556799999997</v>
      </c>
      <c r="L280" s="25">
        <v>0.22703754300000001</v>
      </c>
      <c r="M280" s="25">
        <v>2.778860093</v>
      </c>
      <c r="N280" s="27">
        <v>5.4550010000000001E-3</v>
      </c>
      <c r="O280" s="25">
        <v>0.38870726799999999</v>
      </c>
    </row>
    <row r="281" spans="1:15">
      <c r="A281" t="s">
        <v>689</v>
      </c>
      <c r="B281" t="s">
        <v>691</v>
      </c>
      <c r="C281" t="s">
        <v>690</v>
      </c>
      <c r="D281">
        <v>1255</v>
      </c>
      <c r="E281">
        <v>1034</v>
      </c>
      <c r="F281">
        <v>1448</v>
      </c>
      <c r="G281">
        <v>1637</v>
      </c>
      <c r="H281">
        <v>2130</v>
      </c>
      <c r="I281">
        <v>1585</v>
      </c>
      <c r="J281" s="25">
        <v>1516.117512</v>
      </c>
      <c r="K281" s="25">
        <v>0.63108399999999998</v>
      </c>
      <c r="L281" s="25">
        <v>0.19971385999999999</v>
      </c>
      <c r="M281" s="25">
        <v>3.1599409280000001</v>
      </c>
      <c r="N281" s="27">
        <v>1.578011E-3</v>
      </c>
      <c r="O281" s="25">
        <v>0.20211528100000001</v>
      </c>
    </row>
    <row r="282" spans="1:15">
      <c r="A282" t="s">
        <v>692</v>
      </c>
      <c r="B282" t="s">
        <v>694</v>
      </c>
      <c r="C282" t="s">
        <v>693</v>
      </c>
      <c r="D282">
        <v>551</v>
      </c>
      <c r="E282">
        <v>465</v>
      </c>
      <c r="F282">
        <v>416</v>
      </c>
      <c r="G282">
        <v>469</v>
      </c>
      <c r="H282">
        <v>815</v>
      </c>
      <c r="I282">
        <v>793</v>
      </c>
      <c r="J282" s="25">
        <v>581.50106189999997</v>
      </c>
      <c r="K282" s="25">
        <v>0.63714135299999997</v>
      </c>
      <c r="L282" s="25">
        <v>0.22755940599999999</v>
      </c>
      <c r="M282" s="25">
        <v>2.7998902170000002</v>
      </c>
      <c r="N282" s="27">
        <v>5.1119989999999999E-3</v>
      </c>
      <c r="O282" s="25">
        <v>0.37212777499999999</v>
      </c>
    </row>
    <row r="283" spans="1:15">
      <c r="A283" t="s">
        <v>695</v>
      </c>
      <c r="B283" t="s">
        <v>697</v>
      </c>
      <c r="C283" t="s">
        <v>696</v>
      </c>
      <c r="D283">
        <v>505</v>
      </c>
      <c r="E283">
        <v>451</v>
      </c>
      <c r="F283">
        <v>462</v>
      </c>
      <c r="G283">
        <v>571</v>
      </c>
      <c r="H283">
        <v>854</v>
      </c>
      <c r="I283">
        <v>649</v>
      </c>
      <c r="J283" s="25">
        <v>581.6389236</v>
      </c>
      <c r="K283" s="25">
        <v>0.65545755100000003</v>
      </c>
      <c r="L283" s="25">
        <v>0.19760428299999999</v>
      </c>
      <c r="M283" s="25">
        <v>3.3170209659999998</v>
      </c>
      <c r="N283" s="27">
        <v>9.09828E-4</v>
      </c>
      <c r="O283" s="25">
        <v>0.147297496</v>
      </c>
    </row>
    <row r="284" spans="1:15">
      <c r="A284" t="s">
        <v>698</v>
      </c>
      <c r="C284" t="s">
        <v>699</v>
      </c>
      <c r="D284">
        <v>447</v>
      </c>
      <c r="E284">
        <v>467</v>
      </c>
      <c r="F284">
        <v>371</v>
      </c>
      <c r="G284">
        <v>620</v>
      </c>
      <c r="H284">
        <v>680</v>
      </c>
      <c r="I284">
        <v>579</v>
      </c>
      <c r="J284" s="25">
        <v>529.68055170000002</v>
      </c>
      <c r="K284" s="25">
        <v>0.65808597599999996</v>
      </c>
      <c r="L284" s="25">
        <v>0.201704772</v>
      </c>
      <c r="M284" s="25">
        <v>3.262619758</v>
      </c>
      <c r="N284" s="27">
        <v>1.103875E-3</v>
      </c>
      <c r="O284" s="25">
        <v>0.16796332899999999</v>
      </c>
    </row>
    <row r="285" spans="1:15">
      <c r="A285" t="s">
        <v>700</v>
      </c>
      <c r="B285" t="s">
        <v>702</v>
      </c>
      <c r="C285" t="s">
        <v>701</v>
      </c>
      <c r="D285">
        <v>6529</v>
      </c>
      <c r="E285">
        <v>6266</v>
      </c>
      <c r="F285">
        <v>5340</v>
      </c>
      <c r="G285">
        <v>9865</v>
      </c>
      <c r="H285">
        <v>6769</v>
      </c>
      <c r="I285">
        <v>9763</v>
      </c>
      <c r="J285" s="25">
        <v>7463.010421</v>
      </c>
      <c r="K285" s="25">
        <v>0.65934739399999998</v>
      </c>
      <c r="L285" s="25">
        <v>0.21274858199999999</v>
      </c>
      <c r="M285" s="25">
        <v>3.09918585</v>
      </c>
      <c r="N285" s="27">
        <v>1.9405329999999999E-3</v>
      </c>
      <c r="O285" s="25">
        <v>0.22709639400000001</v>
      </c>
    </row>
    <row r="286" spans="1:15">
      <c r="A286" t="s">
        <v>703</v>
      </c>
      <c r="B286" t="s">
        <v>705</v>
      </c>
      <c r="C286" t="s">
        <v>704</v>
      </c>
      <c r="D286">
        <v>119</v>
      </c>
      <c r="E286">
        <v>134</v>
      </c>
      <c r="F286">
        <v>111</v>
      </c>
      <c r="G286">
        <v>174</v>
      </c>
      <c r="H286">
        <v>183</v>
      </c>
      <c r="I286">
        <v>181</v>
      </c>
      <c r="J286" s="25">
        <v>151.04745740000001</v>
      </c>
      <c r="K286" s="25">
        <v>0.66969479899999995</v>
      </c>
      <c r="L286" s="25">
        <v>0.24628846300000001</v>
      </c>
      <c r="M286" s="25">
        <v>2.7191480769999998</v>
      </c>
      <c r="N286" s="27">
        <v>6.5450300000000003E-3</v>
      </c>
      <c r="O286" s="25">
        <v>0.43799592900000001</v>
      </c>
    </row>
    <row r="287" spans="1:15">
      <c r="A287" t="s">
        <v>706</v>
      </c>
      <c r="B287" t="s">
        <v>707</v>
      </c>
      <c r="C287" t="s">
        <v>167</v>
      </c>
      <c r="D287">
        <v>189</v>
      </c>
      <c r="E287">
        <v>161</v>
      </c>
      <c r="F287">
        <v>158</v>
      </c>
      <c r="G287">
        <v>244</v>
      </c>
      <c r="H287">
        <v>295</v>
      </c>
      <c r="I287">
        <v>209</v>
      </c>
      <c r="J287" s="25">
        <v>209.8805073</v>
      </c>
      <c r="K287" s="25">
        <v>0.67523960900000002</v>
      </c>
      <c r="L287" s="25">
        <v>0.23759585699999999</v>
      </c>
      <c r="M287" s="25">
        <v>2.8419670990000001</v>
      </c>
      <c r="N287" s="27">
        <v>4.4836119999999997E-3</v>
      </c>
      <c r="O287" s="25">
        <v>0.35032761699999998</v>
      </c>
    </row>
    <row r="288" spans="1:15">
      <c r="A288" t="s">
        <v>708</v>
      </c>
      <c r="C288" t="s">
        <v>73</v>
      </c>
      <c r="D288">
        <v>285</v>
      </c>
      <c r="E288">
        <v>264</v>
      </c>
      <c r="F288">
        <v>311</v>
      </c>
      <c r="G288">
        <v>495</v>
      </c>
      <c r="H288">
        <v>332</v>
      </c>
      <c r="I288">
        <v>447</v>
      </c>
      <c r="J288" s="25">
        <v>358.20062030000003</v>
      </c>
      <c r="K288" s="25">
        <v>0.68691719699999998</v>
      </c>
      <c r="L288" s="25">
        <v>0.24099316900000001</v>
      </c>
      <c r="M288" s="25">
        <v>2.8503596230000001</v>
      </c>
      <c r="N288" s="27">
        <v>4.3669820000000002E-3</v>
      </c>
      <c r="O288" s="25">
        <v>0.34387011499999998</v>
      </c>
    </row>
    <row r="289" spans="1:15">
      <c r="A289" t="s">
        <v>709</v>
      </c>
      <c r="B289" t="s">
        <v>710</v>
      </c>
      <c r="C289" t="s">
        <v>167</v>
      </c>
      <c r="D289">
        <v>130</v>
      </c>
      <c r="E289">
        <v>107</v>
      </c>
      <c r="F289">
        <v>141</v>
      </c>
      <c r="G289">
        <v>170</v>
      </c>
      <c r="H289">
        <v>229</v>
      </c>
      <c r="I289">
        <v>165</v>
      </c>
      <c r="J289" s="25">
        <v>157.19480179999999</v>
      </c>
      <c r="K289" s="25">
        <v>0.69004186599999995</v>
      </c>
      <c r="L289" s="25">
        <v>0.25779064000000002</v>
      </c>
      <c r="M289" s="25">
        <v>2.676752987</v>
      </c>
      <c r="N289" s="27">
        <v>7.4339419999999998E-3</v>
      </c>
      <c r="O289" s="25">
        <v>0.46008774800000002</v>
      </c>
    </row>
    <row r="290" spans="1:15">
      <c r="A290" t="s">
        <v>711</v>
      </c>
      <c r="B290" t="s">
        <v>713</v>
      </c>
      <c r="C290" s="1" t="s">
        <v>712</v>
      </c>
      <c r="D290">
        <v>2270</v>
      </c>
      <c r="E290">
        <v>1952</v>
      </c>
      <c r="F290">
        <v>1529</v>
      </c>
      <c r="G290">
        <v>2609</v>
      </c>
      <c r="H290">
        <v>2607</v>
      </c>
      <c r="I290">
        <v>3440</v>
      </c>
      <c r="J290" s="25">
        <v>2400.4260669999999</v>
      </c>
      <c r="K290" s="25">
        <v>0.70115898300000001</v>
      </c>
      <c r="L290" s="25">
        <v>0.19529940600000001</v>
      </c>
      <c r="M290" s="25">
        <v>3.5901746879999998</v>
      </c>
      <c r="N290" s="27">
        <v>3.3045600000000002E-4</v>
      </c>
      <c r="O290" s="25">
        <v>8.3593082999999999E-2</v>
      </c>
    </row>
    <row r="291" spans="1:15">
      <c r="A291" t="s">
        <v>714</v>
      </c>
      <c r="C291" t="s">
        <v>715</v>
      </c>
      <c r="D291">
        <v>568</v>
      </c>
      <c r="E291">
        <v>442</v>
      </c>
      <c r="F291">
        <v>414</v>
      </c>
      <c r="G291">
        <v>706</v>
      </c>
      <c r="H291">
        <v>803</v>
      </c>
      <c r="I291">
        <v>631</v>
      </c>
      <c r="J291" s="25">
        <v>595.14592809999999</v>
      </c>
      <c r="K291" s="25">
        <v>0.709041594</v>
      </c>
      <c r="L291" s="25">
        <v>0.19777693399999999</v>
      </c>
      <c r="M291" s="25">
        <v>3.5850570689999999</v>
      </c>
      <c r="N291" s="27">
        <v>3.3700499999999998E-4</v>
      </c>
      <c r="O291" s="25">
        <v>8.4197039000000001E-2</v>
      </c>
    </row>
    <row r="292" spans="1:15">
      <c r="A292" t="s">
        <v>716</v>
      </c>
      <c r="B292" t="s">
        <v>718</v>
      </c>
      <c r="C292" s="1" t="s">
        <v>717</v>
      </c>
      <c r="D292">
        <v>1394</v>
      </c>
      <c r="E292">
        <v>900</v>
      </c>
      <c r="F292">
        <v>1096</v>
      </c>
      <c r="G292">
        <v>1747</v>
      </c>
      <c r="H292">
        <v>1515</v>
      </c>
      <c r="I292">
        <v>1816</v>
      </c>
      <c r="J292" s="25">
        <v>1411.9195239999999</v>
      </c>
      <c r="K292" s="25">
        <v>0.71077543899999995</v>
      </c>
      <c r="L292" s="25">
        <v>0.18774729400000001</v>
      </c>
      <c r="M292" s="25">
        <v>3.7858092339999998</v>
      </c>
      <c r="N292" s="27">
        <v>1.5320899999999999E-4</v>
      </c>
      <c r="O292" s="25">
        <v>5.0007969999999999E-2</v>
      </c>
    </row>
    <row r="293" spans="1:15">
      <c r="A293" t="s">
        <v>719</v>
      </c>
      <c r="B293" t="s">
        <v>721</v>
      </c>
      <c r="C293" t="s">
        <v>720</v>
      </c>
      <c r="D293">
        <v>313</v>
      </c>
      <c r="E293">
        <v>363</v>
      </c>
      <c r="F293">
        <v>520</v>
      </c>
      <c r="G293">
        <v>619</v>
      </c>
      <c r="H293">
        <v>708</v>
      </c>
      <c r="I293">
        <v>495</v>
      </c>
      <c r="J293" s="25">
        <v>506.9561587</v>
      </c>
      <c r="K293" s="25">
        <v>0.71382380599999995</v>
      </c>
      <c r="L293" s="25">
        <v>0.26854976899999999</v>
      </c>
      <c r="M293" s="25">
        <v>2.658068965</v>
      </c>
      <c r="N293" s="27">
        <v>7.8589809999999993E-3</v>
      </c>
      <c r="O293" s="25">
        <v>0.46503566299999999</v>
      </c>
    </row>
    <row r="294" spans="1:15">
      <c r="A294" t="s">
        <v>722</v>
      </c>
      <c r="B294" t="s">
        <v>724</v>
      </c>
      <c r="C294" t="s">
        <v>723</v>
      </c>
      <c r="D294">
        <v>328</v>
      </c>
      <c r="E294">
        <v>280</v>
      </c>
      <c r="F294">
        <v>267</v>
      </c>
      <c r="G294">
        <v>352</v>
      </c>
      <c r="H294">
        <v>538</v>
      </c>
      <c r="I294">
        <v>465</v>
      </c>
      <c r="J294" s="25">
        <v>371.05557140000002</v>
      </c>
      <c r="K294" s="25">
        <v>0.73708797299999995</v>
      </c>
      <c r="L294" s="25">
        <v>0.20799034399999999</v>
      </c>
      <c r="M294" s="25">
        <v>3.5438566869999999</v>
      </c>
      <c r="N294" s="27">
        <v>3.9431999999999998E-4</v>
      </c>
      <c r="O294" s="25">
        <v>8.9226014000000006E-2</v>
      </c>
    </row>
    <row r="295" spans="1:15">
      <c r="A295" t="s">
        <v>725</v>
      </c>
      <c r="B295" t="s">
        <v>727</v>
      </c>
      <c r="C295" t="s">
        <v>726</v>
      </c>
      <c r="D295">
        <v>159</v>
      </c>
      <c r="E295">
        <v>141</v>
      </c>
      <c r="F295">
        <v>108</v>
      </c>
      <c r="G295">
        <v>210</v>
      </c>
      <c r="H295">
        <v>180</v>
      </c>
      <c r="I295">
        <v>239</v>
      </c>
      <c r="J295" s="25">
        <v>173.32273720000001</v>
      </c>
      <c r="K295" s="25">
        <v>0.73965730799999996</v>
      </c>
      <c r="L295" s="25">
        <v>0.25674163799999999</v>
      </c>
      <c r="M295" s="25">
        <v>2.8809402070000001</v>
      </c>
      <c r="N295" s="27">
        <v>3.9649079999999996E-3</v>
      </c>
      <c r="O295" s="25">
        <v>0.32248727700000002</v>
      </c>
    </row>
    <row r="296" spans="1:15">
      <c r="A296" t="s">
        <v>728</v>
      </c>
      <c r="C296" t="s">
        <v>729</v>
      </c>
      <c r="D296">
        <v>104</v>
      </c>
      <c r="E296">
        <v>108</v>
      </c>
      <c r="F296">
        <v>83</v>
      </c>
      <c r="G296">
        <v>110</v>
      </c>
      <c r="H296">
        <v>172</v>
      </c>
      <c r="I296">
        <v>182</v>
      </c>
      <c r="J296" s="25">
        <v>126.29801980000001</v>
      </c>
      <c r="K296" s="25">
        <v>0.74929351799999999</v>
      </c>
      <c r="L296" s="25">
        <v>0.28679117999999998</v>
      </c>
      <c r="M296" s="25">
        <v>2.612679784</v>
      </c>
      <c r="N296" s="27">
        <v>8.9835430000000001E-3</v>
      </c>
      <c r="O296" s="25">
        <v>0.49288583400000002</v>
      </c>
    </row>
    <row r="297" spans="1:15">
      <c r="A297" t="s">
        <v>730</v>
      </c>
      <c r="C297" t="s">
        <v>731</v>
      </c>
      <c r="D297">
        <v>147</v>
      </c>
      <c r="E297">
        <v>155</v>
      </c>
      <c r="F297">
        <v>124</v>
      </c>
      <c r="G297">
        <v>184</v>
      </c>
      <c r="H297">
        <v>267</v>
      </c>
      <c r="I297">
        <v>217</v>
      </c>
      <c r="J297" s="25">
        <v>182.69433860000001</v>
      </c>
      <c r="K297" s="25">
        <v>0.75101361099999997</v>
      </c>
      <c r="L297" s="25">
        <v>0.24853626300000001</v>
      </c>
      <c r="M297" s="25">
        <v>3.0217466150000001</v>
      </c>
      <c r="N297" s="27">
        <v>2.5132079999999998E-3</v>
      </c>
      <c r="O297" s="25">
        <v>0.25696900499999997</v>
      </c>
    </row>
    <row r="298" spans="1:15">
      <c r="A298" t="s">
        <v>732</v>
      </c>
      <c r="C298" t="s">
        <v>421</v>
      </c>
      <c r="D298">
        <v>206</v>
      </c>
      <c r="E298">
        <v>239</v>
      </c>
      <c r="F298">
        <v>306</v>
      </c>
      <c r="G298">
        <v>481</v>
      </c>
      <c r="H298">
        <v>344</v>
      </c>
      <c r="I298">
        <v>341</v>
      </c>
      <c r="J298" s="25">
        <v>323.55434029999998</v>
      </c>
      <c r="K298" s="25">
        <v>0.75157673800000002</v>
      </c>
      <c r="L298" s="25">
        <v>0.27904056700000002</v>
      </c>
      <c r="M298" s="25">
        <v>2.693431801</v>
      </c>
      <c r="N298" s="27">
        <v>7.0720610000000001E-3</v>
      </c>
      <c r="O298" s="25">
        <v>0.45558962200000003</v>
      </c>
    </row>
    <row r="299" spans="1:15">
      <c r="A299" t="s">
        <v>733</v>
      </c>
      <c r="B299" t="s">
        <v>734</v>
      </c>
      <c r="C299" t="s">
        <v>723</v>
      </c>
      <c r="D299">
        <v>243</v>
      </c>
      <c r="E299">
        <v>179</v>
      </c>
      <c r="F299">
        <v>111</v>
      </c>
      <c r="G299">
        <v>230</v>
      </c>
      <c r="H299">
        <v>327</v>
      </c>
      <c r="I299">
        <v>272</v>
      </c>
      <c r="J299" s="25">
        <v>226.3947086</v>
      </c>
      <c r="K299" s="25">
        <v>0.75500053099999997</v>
      </c>
      <c r="L299" s="25">
        <v>0.29178003899999999</v>
      </c>
      <c r="M299" s="25">
        <v>2.5875674470000001</v>
      </c>
      <c r="N299" s="27">
        <v>9.6656269999999996E-3</v>
      </c>
      <c r="O299" s="25">
        <v>0.50735538300000005</v>
      </c>
    </row>
    <row r="300" spans="1:15">
      <c r="A300" t="s">
        <v>735</v>
      </c>
      <c r="B300" t="s">
        <v>737</v>
      </c>
      <c r="C300" t="s">
        <v>736</v>
      </c>
      <c r="D300">
        <v>1298</v>
      </c>
      <c r="E300">
        <v>1518</v>
      </c>
      <c r="F300">
        <v>2268</v>
      </c>
      <c r="G300">
        <v>2527</v>
      </c>
      <c r="H300">
        <v>3401</v>
      </c>
      <c r="I300">
        <v>2092</v>
      </c>
      <c r="J300" s="25">
        <v>2199.4419379999999</v>
      </c>
      <c r="K300" s="25">
        <v>0.76008889599999996</v>
      </c>
      <c r="L300" s="25">
        <v>0.273060425</v>
      </c>
      <c r="M300" s="25">
        <v>2.7835922970000002</v>
      </c>
      <c r="N300" s="27">
        <v>5.3760559999999997E-3</v>
      </c>
      <c r="O300" s="25">
        <v>0.384435525</v>
      </c>
    </row>
    <row r="301" spans="1:15">
      <c r="A301" t="s">
        <v>738</v>
      </c>
      <c r="B301" t="s">
        <v>740</v>
      </c>
      <c r="C301" t="s">
        <v>739</v>
      </c>
      <c r="D301">
        <v>70809</v>
      </c>
      <c r="E301">
        <v>80830</v>
      </c>
      <c r="F301">
        <v>76237</v>
      </c>
      <c r="G301">
        <v>115830</v>
      </c>
      <c r="H301">
        <v>129319</v>
      </c>
      <c r="I301">
        <v>115442</v>
      </c>
      <c r="J301" s="25">
        <v>98688.216849999997</v>
      </c>
      <c r="K301" s="25">
        <v>0.76580013400000002</v>
      </c>
      <c r="L301" s="25">
        <v>0.17114246499999999</v>
      </c>
      <c r="M301" s="25">
        <v>4.4746354149999998</v>
      </c>
      <c r="N301" s="27">
        <v>7.6499999999999996E-6</v>
      </c>
      <c r="O301" s="25">
        <v>5.6959300000000001E-3</v>
      </c>
    </row>
    <row r="302" spans="1:15">
      <c r="A302" t="s">
        <v>741</v>
      </c>
      <c r="B302" t="s">
        <v>743</v>
      </c>
      <c r="C302" t="s">
        <v>742</v>
      </c>
      <c r="D302">
        <v>430</v>
      </c>
      <c r="E302">
        <v>499</v>
      </c>
      <c r="F302">
        <v>302</v>
      </c>
      <c r="G302">
        <v>558</v>
      </c>
      <c r="H302">
        <v>872</v>
      </c>
      <c r="I302">
        <v>553</v>
      </c>
      <c r="J302" s="25">
        <v>537.95831459999999</v>
      </c>
      <c r="K302" s="25">
        <v>0.78763612000000005</v>
      </c>
      <c r="L302" s="25">
        <v>0.27254879700000001</v>
      </c>
      <c r="M302" s="25">
        <v>2.8898902849999999</v>
      </c>
      <c r="N302" s="27">
        <v>3.8537630000000001E-3</v>
      </c>
      <c r="O302" s="25">
        <v>0.32112118899999997</v>
      </c>
    </row>
    <row r="303" spans="1:15">
      <c r="A303" t="s">
        <v>744</v>
      </c>
      <c r="C303" t="s">
        <v>745</v>
      </c>
      <c r="D303">
        <v>119</v>
      </c>
      <c r="E303">
        <v>100</v>
      </c>
      <c r="F303">
        <v>158</v>
      </c>
      <c r="G303">
        <v>172</v>
      </c>
      <c r="H303">
        <v>235</v>
      </c>
      <c r="I303">
        <v>199</v>
      </c>
      <c r="J303" s="25">
        <v>164.0818227</v>
      </c>
      <c r="K303" s="25">
        <v>0.79226959799999996</v>
      </c>
      <c r="L303" s="25">
        <v>0.26735431599999998</v>
      </c>
      <c r="M303" s="25">
        <v>2.9633694020000001</v>
      </c>
      <c r="N303" s="27">
        <v>3.042912E-3</v>
      </c>
      <c r="O303" s="25">
        <v>0.28159366200000002</v>
      </c>
    </row>
    <row r="304" spans="1:15">
      <c r="A304" t="s">
        <v>746</v>
      </c>
      <c r="B304" t="s">
        <v>748</v>
      </c>
      <c r="C304" t="s">
        <v>747</v>
      </c>
      <c r="D304">
        <v>4601</v>
      </c>
      <c r="E304">
        <v>4765</v>
      </c>
      <c r="F304">
        <v>5094</v>
      </c>
      <c r="G304">
        <v>7189</v>
      </c>
      <c r="H304">
        <v>9724</v>
      </c>
      <c r="I304">
        <v>6513</v>
      </c>
      <c r="J304" s="25">
        <v>6347.9947670000001</v>
      </c>
      <c r="K304" s="25">
        <v>0.80222281299999998</v>
      </c>
      <c r="L304" s="25">
        <v>0.201742641</v>
      </c>
      <c r="M304" s="25">
        <v>3.9764662999999998</v>
      </c>
      <c r="N304" s="27">
        <v>6.9900000000000005E-5</v>
      </c>
      <c r="O304" s="25">
        <v>2.670784E-2</v>
      </c>
    </row>
    <row r="305" spans="1:15">
      <c r="A305" t="s">
        <v>749</v>
      </c>
      <c r="B305" t="s">
        <v>751</v>
      </c>
      <c r="C305" t="s">
        <v>750</v>
      </c>
      <c r="D305">
        <v>99</v>
      </c>
      <c r="E305">
        <v>108</v>
      </c>
      <c r="F305">
        <v>124</v>
      </c>
      <c r="G305">
        <v>151</v>
      </c>
      <c r="H305">
        <v>213</v>
      </c>
      <c r="I305">
        <v>189</v>
      </c>
      <c r="J305" s="25">
        <v>147.81746129999999</v>
      </c>
      <c r="K305" s="25">
        <v>0.83968177300000002</v>
      </c>
      <c r="L305" s="25">
        <v>0.25991054000000002</v>
      </c>
      <c r="M305" s="25">
        <v>3.2306568769999999</v>
      </c>
      <c r="N305" s="27">
        <v>1.235061E-3</v>
      </c>
      <c r="O305" s="25">
        <v>0.179309105</v>
      </c>
    </row>
    <row r="306" spans="1:15">
      <c r="A306" t="s">
        <v>752</v>
      </c>
      <c r="B306" t="s">
        <v>754</v>
      </c>
      <c r="C306" t="s">
        <v>753</v>
      </c>
      <c r="D306">
        <v>1052</v>
      </c>
      <c r="E306">
        <v>701</v>
      </c>
      <c r="F306">
        <v>629</v>
      </c>
      <c r="G306">
        <v>684</v>
      </c>
      <c r="H306">
        <v>1938</v>
      </c>
      <c r="I306">
        <v>1345</v>
      </c>
      <c r="J306" s="25">
        <v>1048.4618359999999</v>
      </c>
      <c r="K306" s="25">
        <v>0.83981098399999998</v>
      </c>
      <c r="L306" s="25">
        <v>0.314073343</v>
      </c>
      <c r="M306" s="25">
        <v>2.6739327030000002</v>
      </c>
      <c r="N306" s="27">
        <v>7.4967489999999996E-3</v>
      </c>
      <c r="O306" s="25">
        <v>0.46008774800000002</v>
      </c>
    </row>
    <row r="307" spans="1:15">
      <c r="A307" t="s">
        <v>755</v>
      </c>
      <c r="B307" t="s">
        <v>757</v>
      </c>
      <c r="C307" t="s">
        <v>756</v>
      </c>
      <c r="D307">
        <v>619</v>
      </c>
      <c r="E307">
        <v>584</v>
      </c>
      <c r="F307">
        <v>486</v>
      </c>
      <c r="G307">
        <v>1012</v>
      </c>
      <c r="H307">
        <v>819</v>
      </c>
      <c r="I307">
        <v>970</v>
      </c>
      <c r="J307" s="25">
        <v>753.79816830000004</v>
      </c>
      <c r="K307" s="25">
        <v>0.84707804600000003</v>
      </c>
      <c r="L307" s="25">
        <v>0.20077882799999999</v>
      </c>
      <c r="M307" s="25">
        <v>4.2189610110000002</v>
      </c>
      <c r="N307" s="27">
        <v>2.4499999999999999E-5</v>
      </c>
      <c r="O307" s="25">
        <v>1.1550654E-2</v>
      </c>
    </row>
    <row r="308" spans="1:15">
      <c r="A308" t="s">
        <v>758</v>
      </c>
      <c r="B308" t="s">
        <v>760</v>
      </c>
      <c r="C308" t="s">
        <v>759</v>
      </c>
      <c r="D308">
        <v>222</v>
      </c>
      <c r="E308">
        <v>258</v>
      </c>
      <c r="F308">
        <v>222</v>
      </c>
      <c r="G308">
        <v>471</v>
      </c>
      <c r="H308">
        <v>448</v>
      </c>
      <c r="I308">
        <v>260</v>
      </c>
      <c r="J308" s="25">
        <v>317.89107940000002</v>
      </c>
      <c r="K308" s="25">
        <v>0.86603962099999998</v>
      </c>
      <c r="L308" s="25">
        <v>0.29348756100000001</v>
      </c>
      <c r="M308" s="25">
        <v>2.9508563130000001</v>
      </c>
      <c r="N308" s="27">
        <v>3.168943E-3</v>
      </c>
      <c r="O308" s="25">
        <v>0.28929115</v>
      </c>
    </row>
    <row r="309" spans="1:15">
      <c r="A309" t="s">
        <v>761</v>
      </c>
      <c r="B309" t="s">
        <v>763</v>
      </c>
      <c r="C309" t="s">
        <v>762</v>
      </c>
      <c r="D309">
        <v>88</v>
      </c>
      <c r="E309">
        <v>67</v>
      </c>
      <c r="F309">
        <v>108</v>
      </c>
      <c r="G309">
        <v>130</v>
      </c>
      <c r="H309">
        <v>164</v>
      </c>
      <c r="I309">
        <v>152</v>
      </c>
      <c r="J309" s="25">
        <v>118.3939596</v>
      </c>
      <c r="K309" s="25">
        <v>0.87325808299999996</v>
      </c>
      <c r="L309" s="25">
        <v>0.27969874099999997</v>
      </c>
      <c r="M309" s="25">
        <v>3.122138053</v>
      </c>
      <c r="N309" s="27">
        <v>1.795427E-3</v>
      </c>
      <c r="O309" s="25">
        <v>0.21943180200000001</v>
      </c>
    </row>
    <row r="310" spans="1:15">
      <c r="A310" t="s">
        <v>764</v>
      </c>
      <c r="B310" t="s">
        <v>766</v>
      </c>
      <c r="C310" t="s">
        <v>765</v>
      </c>
      <c r="D310">
        <v>311</v>
      </c>
      <c r="E310">
        <v>204</v>
      </c>
      <c r="F310">
        <v>258</v>
      </c>
      <c r="G310">
        <v>491</v>
      </c>
      <c r="H310">
        <v>219</v>
      </c>
      <c r="I310">
        <v>591</v>
      </c>
      <c r="J310" s="25">
        <v>347.09418169999998</v>
      </c>
      <c r="K310" s="25">
        <v>0.87989848599999998</v>
      </c>
      <c r="L310" s="25">
        <v>0.339537119</v>
      </c>
      <c r="M310" s="25">
        <v>2.5914647820000001</v>
      </c>
      <c r="N310" s="27">
        <v>9.5568319999999995E-3</v>
      </c>
      <c r="O310" s="25">
        <v>0.50365003900000005</v>
      </c>
    </row>
    <row r="311" spans="1:15">
      <c r="A311" t="s">
        <v>767</v>
      </c>
      <c r="B311" t="s">
        <v>769</v>
      </c>
      <c r="C311" s="1" t="s">
        <v>768</v>
      </c>
      <c r="D311">
        <v>42</v>
      </c>
      <c r="E311">
        <v>56</v>
      </c>
      <c r="F311">
        <v>56</v>
      </c>
      <c r="G311">
        <v>89</v>
      </c>
      <c r="H311">
        <v>89</v>
      </c>
      <c r="I311">
        <v>86</v>
      </c>
      <c r="J311" s="25">
        <v>70.367848210000005</v>
      </c>
      <c r="K311" s="25">
        <v>0.88072292399999996</v>
      </c>
      <c r="L311" s="25">
        <v>0.33276121199999997</v>
      </c>
      <c r="M311" s="25">
        <v>2.6467114899999999</v>
      </c>
      <c r="N311" s="27">
        <v>8.1278659999999992E-3</v>
      </c>
      <c r="O311" s="25">
        <v>0.46837374300000001</v>
      </c>
    </row>
    <row r="312" spans="1:15">
      <c r="A312" t="s">
        <v>770</v>
      </c>
      <c r="B312" t="s">
        <v>772</v>
      </c>
      <c r="C312" s="1" t="s">
        <v>771</v>
      </c>
      <c r="D312">
        <v>54</v>
      </c>
      <c r="E312">
        <v>47</v>
      </c>
      <c r="F312">
        <v>67</v>
      </c>
      <c r="G312">
        <v>69</v>
      </c>
      <c r="H312">
        <v>115</v>
      </c>
      <c r="I312">
        <v>109</v>
      </c>
      <c r="J312" s="25">
        <v>76.76696244</v>
      </c>
      <c r="K312" s="25">
        <v>0.90225841500000004</v>
      </c>
      <c r="L312" s="25">
        <v>0.33317881599999999</v>
      </c>
      <c r="M312" s="25">
        <v>2.7080305619999998</v>
      </c>
      <c r="N312" s="27">
        <v>6.7683789999999997E-3</v>
      </c>
      <c r="O312" s="25">
        <v>0.44184414300000002</v>
      </c>
    </row>
    <row r="313" spans="1:15">
      <c r="A313" t="s">
        <v>773</v>
      </c>
      <c r="B313" t="s">
        <v>775</v>
      </c>
      <c r="C313" s="1" t="s">
        <v>774</v>
      </c>
      <c r="D313">
        <v>5852</v>
      </c>
      <c r="E313">
        <v>3602</v>
      </c>
      <c r="F313">
        <v>7714</v>
      </c>
      <c r="G313">
        <v>10732</v>
      </c>
      <c r="H313">
        <v>9481</v>
      </c>
      <c r="I313">
        <v>9365</v>
      </c>
      <c r="J313" s="25">
        <v>7839.2778099999996</v>
      </c>
      <c r="K313" s="25">
        <v>0.91285112199999996</v>
      </c>
      <c r="L313" s="25">
        <v>0.25569816400000001</v>
      </c>
      <c r="M313" s="25">
        <v>3.5700339379999999</v>
      </c>
      <c r="N313" s="27">
        <v>3.5693500000000001E-4</v>
      </c>
      <c r="O313" s="25">
        <v>8.7027628999999995E-2</v>
      </c>
    </row>
    <row r="314" spans="1:15">
      <c r="A314" t="s">
        <v>776</v>
      </c>
      <c r="B314" t="s">
        <v>778</v>
      </c>
      <c r="C314" t="s">
        <v>777</v>
      </c>
      <c r="D314">
        <v>74</v>
      </c>
      <c r="E314">
        <v>64</v>
      </c>
      <c r="F314">
        <v>70</v>
      </c>
      <c r="G314">
        <v>108</v>
      </c>
      <c r="H314">
        <v>126</v>
      </c>
      <c r="I314">
        <v>139</v>
      </c>
      <c r="J314" s="25">
        <v>97.111619059999995</v>
      </c>
      <c r="K314" s="25">
        <v>0.95130142500000003</v>
      </c>
      <c r="L314" s="25">
        <v>0.27138450800000002</v>
      </c>
      <c r="M314" s="25">
        <v>3.505363783</v>
      </c>
      <c r="N314" s="27">
        <v>4.5598399999999999E-4</v>
      </c>
      <c r="O314" s="25">
        <v>9.8167483999999999E-2</v>
      </c>
    </row>
    <row r="315" spans="1:15">
      <c r="A315" t="s">
        <v>779</v>
      </c>
      <c r="B315" t="s">
        <v>781</v>
      </c>
      <c r="C315" t="s">
        <v>780</v>
      </c>
      <c r="D315">
        <v>379</v>
      </c>
      <c r="E315">
        <v>440</v>
      </c>
      <c r="F315">
        <v>245</v>
      </c>
      <c r="G315">
        <v>566</v>
      </c>
      <c r="H315">
        <v>737</v>
      </c>
      <c r="I315">
        <v>631</v>
      </c>
      <c r="J315" s="25">
        <v>502.82549119999999</v>
      </c>
      <c r="K315" s="25">
        <v>0.96250742700000003</v>
      </c>
      <c r="L315" s="25">
        <v>0.25694438600000002</v>
      </c>
      <c r="M315" s="25">
        <v>3.7459756980000001</v>
      </c>
      <c r="N315" s="27">
        <v>1.7969399999999999E-4</v>
      </c>
      <c r="O315" s="25">
        <v>5.6819799999999997E-2</v>
      </c>
    </row>
    <row r="316" spans="1:15">
      <c r="A316" t="s">
        <v>782</v>
      </c>
      <c r="B316" t="s">
        <v>784</v>
      </c>
      <c r="C316" t="s">
        <v>783</v>
      </c>
      <c r="D316">
        <v>3193</v>
      </c>
      <c r="E316">
        <v>2549</v>
      </c>
      <c r="F316">
        <v>2519</v>
      </c>
      <c r="G316">
        <v>3811</v>
      </c>
      <c r="H316">
        <v>4368</v>
      </c>
      <c r="I316">
        <v>6844</v>
      </c>
      <c r="J316" s="25">
        <v>3874.8713160000002</v>
      </c>
      <c r="K316" s="25">
        <v>0.96690643799999998</v>
      </c>
      <c r="L316" s="25">
        <v>0.21612129899999999</v>
      </c>
      <c r="M316" s="25">
        <v>4.4739062939999998</v>
      </c>
      <c r="N316" s="27">
        <v>7.6799999999999993E-6</v>
      </c>
      <c r="O316" s="25">
        <v>5.6959300000000001E-3</v>
      </c>
    </row>
    <row r="317" spans="1:15">
      <c r="A317" t="s">
        <v>785</v>
      </c>
      <c r="B317" t="s">
        <v>787</v>
      </c>
      <c r="C317" t="s">
        <v>786</v>
      </c>
      <c r="D317">
        <v>41</v>
      </c>
      <c r="E317">
        <v>47</v>
      </c>
      <c r="F317">
        <v>36</v>
      </c>
      <c r="G317">
        <v>54</v>
      </c>
      <c r="H317">
        <v>84</v>
      </c>
      <c r="I317">
        <v>95</v>
      </c>
      <c r="J317" s="25">
        <v>59.585199469999999</v>
      </c>
      <c r="K317" s="25">
        <v>1.0024371839999999</v>
      </c>
      <c r="L317" s="25">
        <v>0.36529401099999997</v>
      </c>
      <c r="M317" s="25">
        <v>2.7441927690000001</v>
      </c>
      <c r="N317" s="27">
        <v>6.0659909999999997E-3</v>
      </c>
      <c r="O317" s="25">
        <v>0.42040222999999999</v>
      </c>
    </row>
    <row r="318" spans="1:15">
      <c r="A318" t="s">
        <v>788</v>
      </c>
      <c r="C318" t="s">
        <v>789</v>
      </c>
      <c r="D318">
        <v>74</v>
      </c>
      <c r="E318">
        <v>82</v>
      </c>
      <c r="F318">
        <v>60</v>
      </c>
      <c r="G318">
        <v>116</v>
      </c>
      <c r="H318">
        <v>167</v>
      </c>
      <c r="I318">
        <v>125</v>
      </c>
      <c r="J318" s="25">
        <v>104.65292119999999</v>
      </c>
      <c r="K318" s="25">
        <v>1.020230086</v>
      </c>
      <c r="L318" s="25">
        <v>0.30014904199999998</v>
      </c>
      <c r="M318" s="25">
        <v>3.3990782689999999</v>
      </c>
      <c r="N318" s="27">
        <v>6.76134E-4</v>
      </c>
      <c r="O318" s="25">
        <v>0.12566001399999999</v>
      </c>
    </row>
    <row r="319" spans="1:15">
      <c r="A319" t="s">
        <v>790</v>
      </c>
      <c r="B319" t="s">
        <v>792</v>
      </c>
      <c r="C319" t="s">
        <v>791</v>
      </c>
      <c r="D319">
        <v>126</v>
      </c>
      <c r="E319">
        <v>170</v>
      </c>
      <c r="F319">
        <v>146</v>
      </c>
      <c r="G319">
        <v>416</v>
      </c>
      <c r="H319">
        <v>194</v>
      </c>
      <c r="I319">
        <v>212</v>
      </c>
      <c r="J319" s="25">
        <v>215.7977314</v>
      </c>
      <c r="K319" s="25">
        <v>1.0220737369999999</v>
      </c>
      <c r="L319" s="25">
        <v>0.36303944799999999</v>
      </c>
      <c r="M319" s="25">
        <v>2.8153241819999999</v>
      </c>
      <c r="N319" s="27">
        <v>4.872805E-3</v>
      </c>
      <c r="O319" s="25">
        <v>0.35989400799999999</v>
      </c>
    </row>
    <row r="320" spans="1:15">
      <c r="A320" t="s">
        <v>793</v>
      </c>
      <c r="C320" t="s">
        <v>794</v>
      </c>
      <c r="D320">
        <v>199</v>
      </c>
      <c r="E320">
        <v>136</v>
      </c>
      <c r="F320">
        <v>169</v>
      </c>
      <c r="G320">
        <v>340</v>
      </c>
      <c r="H320">
        <v>449</v>
      </c>
      <c r="I320">
        <v>163</v>
      </c>
      <c r="J320" s="25">
        <v>244.91751400000001</v>
      </c>
      <c r="K320" s="25">
        <v>1.0495915870000001</v>
      </c>
      <c r="L320" s="25">
        <v>0.35294245200000002</v>
      </c>
      <c r="M320" s="25">
        <v>2.9738320800000002</v>
      </c>
      <c r="N320" s="27">
        <v>2.9410600000000001E-3</v>
      </c>
      <c r="O320" s="25">
        <v>0.27876869199999998</v>
      </c>
    </row>
    <row r="321" spans="1:15">
      <c r="A321" t="s">
        <v>795</v>
      </c>
      <c r="C321" t="s">
        <v>151</v>
      </c>
      <c r="D321">
        <v>144</v>
      </c>
      <c r="E321">
        <v>145</v>
      </c>
      <c r="F321">
        <v>139</v>
      </c>
      <c r="G321">
        <v>299</v>
      </c>
      <c r="H321">
        <v>331</v>
      </c>
      <c r="I321">
        <v>191</v>
      </c>
      <c r="J321" s="25">
        <v>210.78155939999999</v>
      </c>
      <c r="K321" s="25">
        <v>1.0574960309999999</v>
      </c>
      <c r="L321" s="25">
        <v>0.28379089800000001</v>
      </c>
      <c r="M321" s="25">
        <v>3.7263211649999999</v>
      </c>
      <c r="N321" s="27">
        <v>1.9429500000000001E-4</v>
      </c>
      <c r="O321" s="25">
        <v>5.9287495000000003E-2</v>
      </c>
    </row>
    <row r="322" spans="1:15">
      <c r="A322" t="s">
        <v>796</v>
      </c>
      <c r="B322" t="s">
        <v>798</v>
      </c>
      <c r="C322" s="1" t="s">
        <v>797</v>
      </c>
      <c r="D322">
        <v>979</v>
      </c>
      <c r="E322">
        <v>1070</v>
      </c>
      <c r="F322">
        <v>1283</v>
      </c>
      <c r="G322">
        <v>2218</v>
      </c>
      <c r="H322">
        <v>2206</v>
      </c>
      <c r="I322">
        <v>2009</v>
      </c>
      <c r="J322" s="25">
        <v>1645.592357</v>
      </c>
      <c r="K322" s="25">
        <v>1.0577120799999999</v>
      </c>
      <c r="L322" s="25">
        <v>0.19812397600000001</v>
      </c>
      <c r="M322" s="25">
        <v>5.3386374529999996</v>
      </c>
      <c r="N322" s="27">
        <v>9.3600000000000004E-8</v>
      </c>
      <c r="O322" s="25">
        <v>1.5792900000000001E-4</v>
      </c>
    </row>
    <row r="323" spans="1:15">
      <c r="A323" t="s">
        <v>799</v>
      </c>
      <c r="B323" t="s">
        <v>801</v>
      </c>
      <c r="C323" s="1" t="s">
        <v>800</v>
      </c>
      <c r="D323">
        <v>143</v>
      </c>
      <c r="E323">
        <v>145</v>
      </c>
      <c r="F323">
        <v>281</v>
      </c>
      <c r="G323">
        <v>522</v>
      </c>
      <c r="H323">
        <v>383</v>
      </c>
      <c r="I323">
        <v>199</v>
      </c>
      <c r="J323" s="25">
        <v>284.9983105</v>
      </c>
      <c r="K323" s="25">
        <v>1.087999685</v>
      </c>
      <c r="L323" s="25">
        <v>0.39964956899999998</v>
      </c>
      <c r="M323" s="25">
        <v>2.7223842299999998</v>
      </c>
      <c r="N323" s="27">
        <v>6.4812740000000004E-3</v>
      </c>
      <c r="O323" s="25">
        <v>0.43799592900000001</v>
      </c>
    </row>
    <row r="324" spans="1:15">
      <c r="A324" t="s">
        <v>802</v>
      </c>
      <c r="B324" t="s">
        <v>804</v>
      </c>
      <c r="C324" t="s">
        <v>803</v>
      </c>
      <c r="D324">
        <v>157</v>
      </c>
      <c r="E324">
        <v>150</v>
      </c>
      <c r="F324">
        <v>193</v>
      </c>
      <c r="G324">
        <v>249</v>
      </c>
      <c r="H324">
        <v>422</v>
      </c>
      <c r="I324">
        <v>340</v>
      </c>
      <c r="J324" s="25">
        <v>252.6683778</v>
      </c>
      <c r="K324" s="25">
        <v>1.114517194</v>
      </c>
      <c r="L324" s="25">
        <v>0.25219172000000001</v>
      </c>
      <c r="M324" s="25">
        <v>4.4193250859999997</v>
      </c>
      <c r="N324" s="27">
        <v>9.9000000000000001E-6</v>
      </c>
      <c r="O324" s="25">
        <v>6.6788589999999997E-3</v>
      </c>
    </row>
    <row r="325" spans="1:15">
      <c r="A325" t="s">
        <v>805</v>
      </c>
      <c r="B325" t="s">
        <v>807</v>
      </c>
      <c r="C325" t="s">
        <v>806</v>
      </c>
      <c r="D325">
        <v>2817</v>
      </c>
      <c r="E325">
        <v>3432</v>
      </c>
      <c r="F325">
        <v>4213</v>
      </c>
      <c r="G325">
        <v>9531</v>
      </c>
      <c r="H325">
        <v>7327</v>
      </c>
      <c r="I325">
        <v>4165</v>
      </c>
      <c r="J325" s="25">
        <v>5363.8518839999997</v>
      </c>
      <c r="K325" s="25">
        <v>1.130922738</v>
      </c>
      <c r="L325" s="25">
        <v>0.31576992500000001</v>
      </c>
      <c r="M325" s="25">
        <v>3.5814770509999998</v>
      </c>
      <c r="N325" s="27">
        <v>3.4165699999999999E-4</v>
      </c>
      <c r="O325" s="25">
        <v>8.4318485999999998E-2</v>
      </c>
    </row>
    <row r="326" spans="1:15">
      <c r="A326" t="s">
        <v>808</v>
      </c>
      <c r="C326" t="s">
        <v>28</v>
      </c>
      <c r="D326">
        <v>46</v>
      </c>
      <c r="E326">
        <v>58</v>
      </c>
      <c r="F326">
        <v>71</v>
      </c>
      <c r="G326">
        <v>164</v>
      </c>
      <c r="H326">
        <v>128</v>
      </c>
      <c r="I326">
        <v>60</v>
      </c>
      <c r="J326" s="25">
        <v>89.919819649999994</v>
      </c>
      <c r="K326" s="25">
        <v>1.1337542460000001</v>
      </c>
      <c r="L326" s="25">
        <v>0.43387241500000001</v>
      </c>
      <c r="M326" s="25">
        <v>2.6131051599999999</v>
      </c>
      <c r="N326" s="27">
        <v>8.9723689999999991E-3</v>
      </c>
      <c r="O326" s="25">
        <v>0.49288583400000002</v>
      </c>
    </row>
    <row r="327" spans="1:15">
      <c r="A327" t="s">
        <v>809</v>
      </c>
      <c r="B327" t="s">
        <v>811</v>
      </c>
      <c r="C327" t="s">
        <v>810</v>
      </c>
      <c r="D327">
        <v>50</v>
      </c>
      <c r="E327">
        <v>70</v>
      </c>
      <c r="F327">
        <v>60</v>
      </c>
      <c r="G327">
        <v>105</v>
      </c>
      <c r="H327">
        <v>139</v>
      </c>
      <c r="I327">
        <v>133</v>
      </c>
      <c r="J327" s="25">
        <v>93.656097250000002</v>
      </c>
      <c r="K327" s="25">
        <v>1.159967864</v>
      </c>
      <c r="L327" s="25">
        <v>0.30896775399999998</v>
      </c>
      <c r="M327" s="25">
        <v>3.7543331009999998</v>
      </c>
      <c r="N327" s="27">
        <v>1.73804E-4</v>
      </c>
      <c r="O327" s="25">
        <v>5.5829581000000003E-2</v>
      </c>
    </row>
    <row r="328" spans="1:15">
      <c r="A328" t="s">
        <v>812</v>
      </c>
      <c r="C328" t="s">
        <v>813</v>
      </c>
      <c r="D328">
        <v>18</v>
      </c>
      <c r="E328">
        <v>21</v>
      </c>
      <c r="F328">
        <v>29</v>
      </c>
      <c r="G328">
        <v>49</v>
      </c>
      <c r="H328">
        <v>49</v>
      </c>
      <c r="I328">
        <v>43</v>
      </c>
      <c r="J328" s="25">
        <v>35.293478479999997</v>
      </c>
      <c r="K328" s="25">
        <v>1.1607777690000001</v>
      </c>
      <c r="L328" s="25">
        <v>0.44250195599999997</v>
      </c>
      <c r="M328" s="25">
        <v>2.6232150000000001</v>
      </c>
      <c r="N328" s="27">
        <v>8.7104290000000004E-3</v>
      </c>
      <c r="O328" s="25">
        <v>0.48694183400000002</v>
      </c>
    </row>
    <row r="329" spans="1:15">
      <c r="A329" t="s">
        <v>814</v>
      </c>
      <c r="C329" t="s">
        <v>151</v>
      </c>
      <c r="D329">
        <v>28</v>
      </c>
      <c r="E329">
        <v>52</v>
      </c>
      <c r="F329">
        <v>34</v>
      </c>
      <c r="G329">
        <v>87</v>
      </c>
      <c r="H329">
        <v>60</v>
      </c>
      <c r="I329">
        <v>92</v>
      </c>
      <c r="J329" s="25">
        <v>59.836835809999997</v>
      </c>
      <c r="K329" s="25">
        <v>1.163006717</v>
      </c>
      <c r="L329" s="25">
        <v>0.413336802</v>
      </c>
      <c r="M329" s="25">
        <v>2.8137023139999999</v>
      </c>
      <c r="N329" s="27">
        <v>4.8974559999999997E-3</v>
      </c>
      <c r="O329" s="25">
        <v>0.36039931800000002</v>
      </c>
    </row>
    <row r="330" spans="1:15">
      <c r="A330" t="s">
        <v>815</v>
      </c>
      <c r="B330" t="s">
        <v>817</v>
      </c>
      <c r="C330" t="s">
        <v>816</v>
      </c>
      <c r="D330">
        <v>1238</v>
      </c>
      <c r="E330">
        <v>1730</v>
      </c>
      <c r="F330">
        <v>1234</v>
      </c>
      <c r="G330">
        <v>3777</v>
      </c>
      <c r="H330">
        <v>3144</v>
      </c>
      <c r="I330">
        <v>1862</v>
      </c>
      <c r="J330" s="25">
        <v>2211.7540389999999</v>
      </c>
      <c r="K330" s="25">
        <v>1.179404219</v>
      </c>
      <c r="L330" s="25">
        <v>0.302939915</v>
      </c>
      <c r="M330" s="25">
        <v>3.8931951859999998</v>
      </c>
      <c r="N330" s="27">
        <v>9.8900000000000005E-5</v>
      </c>
      <c r="O330" s="25">
        <v>3.451891E-2</v>
      </c>
    </row>
    <row r="331" spans="1:15">
      <c r="A331" t="s">
        <v>818</v>
      </c>
      <c r="C331" t="s">
        <v>819</v>
      </c>
      <c r="D331">
        <v>78</v>
      </c>
      <c r="E331">
        <v>63</v>
      </c>
      <c r="F331">
        <v>73</v>
      </c>
      <c r="G331">
        <v>141</v>
      </c>
      <c r="H331">
        <v>158</v>
      </c>
      <c r="I331">
        <v>151</v>
      </c>
      <c r="J331" s="25">
        <v>111.4726106</v>
      </c>
      <c r="K331" s="25">
        <v>1.186780392</v>
      </c>
      <c r="L331" s="25">
        <v>0.25874285600000002</v>
      </c>
      <c r="M331" s="25">
        <v>4.5867175150000001</v>
      </c>
      <c r="N331" s="27">
        <v>4.5000000000000001E-6</v>
      </c>
      <c r="O331" s="25">
        <v>3.9813720000000004E-3</v>
      </c>
    </row>
    <row r="332" spans="1:15">
      <c r="A332" t="s">
        <v>820</v>
      </c>
      <c r="B332" t="s">
        <v>822</v>
      </c>
      <c r="C332" t="s">
        <v>821</v>
      </c>
      <c r="D332">
        <v>30</v>
      </c>
      <c r="E332">
        <v>30</v>
      </c>
      <c r="F332">
        <v>23</v>
      </c>
      <c r="G332">
        <v>35</v>
      </c>
      <c r="H332">
        <v>89</v>
      </c>
      <c r="I332">
        <v>55</v>
      </c>
      <c r="J332" s="25">
        <v>43.70043201</v>
      </c>
      <c r="K332" s="25">
        <v>1.2031253319999999</v>
      </c>
      <c r="L332" s="25">
        <v>0.45432954599999997</v>
      </c>
      <c r="M332" s="25">
        <v>2.6481335929999998</v>
      </c>
      <c r="N332" s="27">
        <v>8.0937530000000004E-3</v>
      </c>
      <c r="O332" s="25">
        <v>0.46837374300000001</v>
      </c>
    </row>
    <row r="333" spans="1:15">
      <c r="A333" t="s">
        <v>823</v>
      </c>
      <c r="C333" t="s">
        <v>205</v>
      </c>
      <c r="D333">
        <v>182</v>
      </c>
      <c r="E333">
        <v>275</v>
      </c>
      <c r="F333">
        <v>343</v>
      </c>
      <c r="G333">
        <v>820</v>
      </c>
      <c r="H333">
        <v>653</v>
      </c>
      <c r="I333">
        <v>236</v>
      </c>
      <c r="J333" s="25">
        <v>429.73908540000002</v>
      </c>
      <c r="K333" s="25">
        <v>1.217908583</v>
      </c>
      <c r="L333" s="25">
        <v>0.42196208000000002</v>
      </c>
      <c r="M333" s="25">
        <v>2.886298655</v>
      </c>
      <c r="N333" s="27">
        <v>3.8980210000000002E-3</v>
      </c>
      <c r="O333" s="25">
        <v>0.32197650999999999</v>
      </c>
    </row>
    <row r="334" spans="1:15">
      <c r="A334" t="s">
        <v>824</v>
      </c>
      <c r="B334" t="s">
        <v>826</v>
      </c>
      <c r="C334" t="s">
        <v>825</v>
      </c>
      <c r="D334">
        <v>46</v>
      </c>
      <c r="E334">
        <v>35</v>
      </c>
      <c r="F334">
        <v>42</v>
      </c>
      <c r="G334">
        <v>109</v>
      </c>
      <c r="H334">
        <v>90</v>
      </c>
      <c r="I334">
        <v>62</v>
      </c>
      <c r="J334" s="25">
        <v>65.029930210000003</v>
      </c>
      <c r="K334" s="25">
        <v>1.2180830279999999</v>
      </c>
      <c r="L334" s="25">
        <v>0.376577524</v>
      </c>
      <c r="M334" s="25">
        <v>3.234614257</v>
      </c>
      <c r="N334" s="27">
        <v>1.2180719999999999E-3</v>
      </c>
      <c r="O334" s="25">
        <v>0.17862404100000001</v>
      </c>
    </row>
    <row r="335" spans="1:15">
      <c r="A335" t="s">
        <v>827</v>
      </c>
      <c r="C335" t="s">
        <v>828</v>
      </c>
      <c r="D335">
        <v>95</v>
      </c>
      <c r="E335">
        <v>81</v>
      </c>
      <c r="F335">
        <v>74</v>
      </c>
      <c r="G335">
        <v>107</v>
      </c>
      <c r="H335">
        <v>270</v>
      </c>
      <c r="I335">
        <v>173</v>
      </c>
      <c r="J335" s="25">
        <v>133.2795437</v>
      </c>
      <c r="K335" s="25">
        <v>1.235360695</v>
      </c>
      <c r="L335" s="25">
        <v>0.34206818</v>
      </c>
      <c r="M335" s="25">
        <v>3.6114458059999999</v>
      </c>
      <c r="N335" s="27">
        <v>3.04495E-4</v>
      </c>
      <c r="O335" s="25">
        <v>8.2160794999999995E-2</v>
      </c>
    </row>
    <row r="336" spans="1:15">
      <c r="A336" t="s">
        <v>829</v>
      </c>
      <c r="C336" t="s">
        <v>33</v>
      </c>
      <c r="D336">
        <v>46</v>
      </c>
      <c r="E336">
        <v>23</v>
      </c>
      <c r="F336">
        <v>57</v>
      </c>
      <c r="G336">
        <v>75</v>
      </c>
      <c r="H336">
        <v>89</v>
      </c>
      <c r="I336">
        <v>110</v>
      </c>
      <c r="J336" s="25">
        <v>66.7799421</v>
      </c>
      <c r="K336" s="25">
        <v>1.236693496</v>
      </c>
      <c r="L336" s="25">
        <v>0.38637877700000001</v>
      </c>
      <c r="M336" s="25">
        <v>3.200728324</v>
      </c>
      <c r="N336" s="27">
        <v>1.3708069999999999E-3</v>
      </c>
      <c r="O336" s="25">
        <v>0.18494016099999999</v>
      </c>
    </row>
    <row r="337" spans="1:15">
      <c r="A337" t="s">
        <v>830</v>
      </c>
      <c r="B337" t="s">
        <v>832</v>
      </c>
      <c r="C337" t="s">
        <v>831</v>
      </c>
      <c r="D337">
        <v>2700</v>
      </c>
      <c r="E337">
        <v>1920</v>
      </c>
      <c r="F337">
        <v>3095</v>
      </c>
      <c r="G337">
        <v>8779</v>
      </c>
      <c r="H337">
        <v>2959</v>
      </c>
      <c r="I337">
        <v>4687</v>
      </c>
      <c r="J337" s="25">
        <v>4120.4046289999997</v>
      </c>
      <c r="K337" s="25">
        <v>1.2423235619999999</v>
      </c>
      <c r="L337" s="25">
        <v>0.357886378</v>
      </c>
      <c r="M337" s="25">
        <v>3.4712792609999998</v>
      </c>
      <c r="N337" s="27">
        <v>5.1798499999999999E-4</v>
      </c>
      <c r="O337" s="25">
        <v>0.10588346</v>
      </c>
    </row>
    <row r="338" spans="1:15">
      <c r="A338" t="s">
        <v>833</v>
      </c>
      <c r="C338" t="s">
        <v>834</v>
      </c>
      <c r="D338">
        <v>152</v>
      </c>
      <c r="E338">
        <v>213</v>
      </c>
      <c r="F338">
        <v>127</v>
      </c>
      <c r="G338">
        <v>320</v>
      </c>
      <c r="H338">
        <v>311</v>
      </c>
      <c r="I338">
        <v>484</v>
      </c>
      <c r="J338" s="25">
        <v>270.34193879999998</v>
      </c>
      <c r="K338" s="25">
        <v>1.26987461</v>
      </c>
      <c r="L338" s="25">
        <v>0.29260576900000002</v>
      </c>
      <c r="M338" s="25">
        <v>4.3398823469999996</v>
      </c>
      <c r="N338" s="27">
        <v>1.43E-5</v>
      </c>
      <c r="O338" s="25">
        <v>8.7423239999999992E-3</v>
      </c>
    </row>
    <row r="339" spans="1:15">
      <c r="A339" t="s">
        <v>835</v>
      </c>
      <c r="B339" t="s">
        <v>837</v>
      </c>
      <c r="C339" t="s">
        <v>836</v>
      </c>
      <c r="D339">
        <v>305</v>
      </c>
      <c r="E339">
        <v>300</v>
      </c>
      <c r="F339">
        <v>185</v>
      </c>
      <c r="G339">
        <v>620</v>
      </c>
      <c r="H339">
        <v>771</v>
      </c>
      <c r="I339">
        <v>387</v>
      </c>
      <c r="J339" s="25">
        <v>433.94555980000001</v>
      </c>
      <c r="K339" s="25">
        <v>1.2889652030000001</v>
      </c>
      <c r="L339" s="25">
        <v>0.308570715</v>
      </c>
      <c r="M339" s="25">
        <v>4.177211711</v>
      </c>
      <c r="N339" s="27">
        <v>2.9499999999999999E-5</v>
      </c>
      <c r="O339" s="25">
        <v>1.3271170000000001E-2</v>
      </c>
    </row>
    <row r="340" spans="1:15">
      <c r="A340" t="s">
        <v>838</v>
      </c>
      <c r="B340" t="s">
        <v>840</v>
      </c>
      <c r="C340" t="s">
        <v>839</v>
      </c>
      <c r="D340">
        <v>14</v>
      </c>
      <c r="E340">
        <v>15</v>
      </c>
      <c r="F340">
        <v>17</v>
      </c>
      <c r="G340">
        <v>30</v>
      </c>
      <c r="H340">
        <v>35</v>
      </c>
      <c r="I340">
        <v>41</v>
      </c>
      <c r="J340" s="25">
        <v>25.536884449999999</v>
      </c>
      <c r="K340" s="25">
        <v>1.3062372849999999</v>
      </c>
      <c r="L340" s="25">
        <v>0.488549289</v>
      </c>
      <c r="M340" s="25">
        <v>2.6737062429999998</v>
      </c>
      <c r="N340" s="27">
        <v>7.5018130000000004E-3</v>
      </c>
      <c r="O340" s="25">
        <v>0.46008774800000002</v>
      </c>
    </row>
    <row r="341" spans="1:15">
      <c r="A341" t="s">
        <v>841</v>
      </c>
      <c r="C341" t="s">
        <v>842</v>
      </c>
      <c r="D341">
        <v>50</v>
      </c>
      <c r="E341">
        <v>32</v>
      </c>
      <c r="F341">
        <v>81</v>
      </c>
      <c r="G341">
        <v>147</v>
      </c>
      <c r="H341">
        <v>140</v>
      </c>
      <c r="I341">
        <v>84</v>
      </c>
      <c r="J341" s="25">
        <v>90.44051082</v>
      </c>
      <c r="K341" s="25">
        <v>1.3171154789999999</v>
      </c>
      <c r="L341" s="25">
        <v>0.41116629900000001</v>
      </c>
      <c r="M341" s="25">
        <v>3.2033643839999999</v>
      </c>
      <c r="N341" s="27">
        <v>1.3583200000000001E-3</v>
      </c>
      <c r="O341" s="25">
        <v>0.18448537800000001</v>
      </c>
    </row>
    <row r="342" spans="1:15">
      <c r="A342" t="s">
        <v>843</v>
      </c>
      <c r="C342" t="s">
        <v>33</v>
      </c>
      <c r="D342">
        <v>60</v>
      </c>
      <c r="E342">
        <v>87</v>
      </c>
      <c r="F342">
        <v>46</v>
      </c>
      <c r="G342">
        <v>170</v>
      </c>
      <c r="H342">
        <v>115</v>
      </c>
      <c r="I342">
        <v>165</v>
      </c>
      <c r="J342" s="25">
        <v>109.0889432</v>
      </c>
      <c r="K342" s="25">
        <v>1.3257048730000001</v>
      </c>
      <c r="L342" s="25">
        <v>0.35638608700000002</v>
      </c>
      <c r="M342" s="25">
        <v>3.7198558570000002</v>
      </c>
      <c r="N342" s="27">
        <v>1.9933700000000001E-4</v>
      </c>
      <c r="O342" s="25">
        <v>5.9287495000000003E-2</v>
      </c>
    </row>
    <row r="343" spans="1:15">
      <c r="A343" t="s">
        <v>844</v>
      </c>
      <c r="B343" t="s">
        <v>846</v>
      </c>
      <c r="C343" t="s">
        <v>845</v>
      </c>
      <c r="D343">
        <v>87</v>
      </c>
      <c r="E343">
        <v>42</v>
      </c>
      <c r="F343">
        <v>79</v>
      </c>
      <c r="G343">
        <v>199</v>
      </c>
      <c r="H343">
        <v>192</v>
      </c>
      <c r="I343">
        <v>81</v>
      </c>
      <c r="J343" s="25">
        <v>115.1331816</v>
      </c>
      <c r="K343" s="25">
        <v>1.331479117</v>
      </c>
      <c r="L343" s="25">
        <v>0.41508215300000001</v>
      </c>
      <c r="M343" s="25">
        <v>3.2077484109999999</v>
      </c>
      <c r="N343" s="27">
        <v>1.337785E-3</v>
      </c>
      <c r="O343" s="25">
        <v>0.184168363</v>
      </c>
    </row>
    <row r="344" spans="1:15">
      <c r="A344" t="s">
        <v>847</v>
      </c>
      <c r="C344" t="s">
        <v>848</v>
      </c>
      <c r="D344">
        <v>46</v>
      </c>
      <c r="E344">
        <v>36</v>
      </c>
      <c r="F344">
        <v>37</v>
      </c>
      <c r="G344">
        <v>88</v>
      </c>
      <c r="H344">
        <v>96</v>
      </c>
      <c r="I344">
        <v>95</v>
      </c>
      <c r="J344" s="25">
        <v>66.915363139999997</v>
      </c>
      <c r="K344" s="25">
        <v>1.345400946</v>
      </c>
      <c r="L344" s="25">
        <v>0.31754920399999997</v>
      </c>
      <c r="M344" s="25">
        <v>4.2368267050000004</v>
      </c>
      <c r="N344" s="27">
        <v>2.27E-5</v>
      </c>
      <c r="O344" s="25">
        <v>1.0923208E-2</v>
      </c>
    </row>
    <row r="345" spans="1:15">
      <c r="A345" t="s">
        <v>849</v>
      </c>
      <c r="C345" t="s">
        <v>850</v>
      </c>
      <c r="D345">
        <v>30</v>
      </c>
      <c r="E345">
        <v>46</v>
      </c>
      <c r="F345">
        <v>82</v>
      </c>
      <c r="G345">
        <v>116</v>
      </c>
      <c r="H345">
        <v>144</v>
      </c>
      <c r="I345">
        <v>122</v>
      </c>
      <c r="J345" s="25">
        <v>91.230077750000007</v>
      </c>
      <c r="K345" s="25">
        <v>1.3675775939999999</v>
      </c>
      <c r="L345" s="25">
        <v>0.39846769700000001</v>
      </c>
      <c r="M345" s="25">
        <v>3.4320914990000002</v>
      </c>
      <c r="N345" s="27">
        <v>5.9894500000000003E-4</v>
      </c>
      <c r="O345" s="25">
        <v>0.115436753</v>
      </c>
    </row>
    <row r="346" spans="1:15">
      <c r="A346" t="s">
        <v>851</v>
      </c>
      <c r="C346" t="s">
        <v>852</v>
      </c>
      <c r="D346">
        <v>93</v>
      </c>
      <c r="E346">
        <v>73</v>
      </c>
      <c r="F346">
        <v>84</v>
      </c>
      <c r="G346">
        <v>262</v>
      </c>
      <c r="H346">
        <v>148</v>
      </c>
      <c r="I346">
        <v>199</v>
      </c>
      <c r="J346" s="25">
        <v>145.8426704</v>
      </c>
      <c r="K346" s="25">
        <v>1.416893196</v>
      </c>
      <c r="L346" s="25">
        <v>0.31117819000000002</v>
      </c>
      <c r="M346" s="25">
        <v>4.5533178169999999</v>
      </c>
      <c r="N346" s="27">
        <v>5.2800000000000003E-6</v>
      </c>
      <c r="O346" s="25">
        <v>4.4067890000000004E-3</v>
      </c>
    </row>
    <row r="347" spans="1:15">
      <c r="A347" t="s">
        <v>853</v>
      </c>
      <c r="B347" t="s">
        <v>855</v>
      </c>
      <c r="C347" t="s">
        <v>854</v>
      </c>
      <c r="D347">
        <v>488</v>
      </c>
      <c r="E347">
        <v>373</v>
      </c>
      <c r="F347">
        <v>248</v>
      </c>
      <c r="G347">
        <v>1521</v>
      </c>
      <c r="H347">
        <v>438</v>
      </c>
      <c r="I347">
        <v>781</v>
      </c>
      <c r="J347" s="25">
        <v>659.67605879999996</v>
      </c>
      <c r="K347" s="25">
        <v>1.4636035169999999</v>
      </c>
      <c r="L347" s="25">
        <v>0.40719919399999999</v>
      </c>
      <c r="M347" s="25">
        <v>3.594318307</v>
      </c>
      <c r="N347" s="27">
        <v>3.25242E-4</v>
      </c>
      <c r="O347" s="25">
        <v>8.3315477999999998E-2</v>
      </c>
    </row>
    <row r="348" spans="1:15">
      <c r="A348" t="s">
        <v>856</v>
      </c>
      <c r="B348" t="s">
        <v>857</v>
      </c>
      <c r="C348" t="s">
        <v>183</v>
      </c>
      <c r="D348">
        <v>11</v>
      </c>
      <c r="E348">
        <v>29</v>
      </c>
      <c r="F348">
        <v>21</v>
      </c>
      <c r="G348">
        <v>38</v>
      </c>
      <c r="H348">
        <v>60</v>
      </c>
      <c r="I348">
        <v>75</v>
      </c>
      <c r="J348" s="25">
        <v>39.40611217</v>
      </c>
      <c r="K348" s="25">
        <v>1.5711602170000001</v>
      </c>
      <c r="L348" s="25">
        <v>0.50505628499999999</v>
      </c>
      <c r="M348" s="25">
        <v>3.1108616279999999</v>
      </c>
      <c r="N348" s="27">
        <v>1.865423E-3</v>
      </c>
      <c r="O348" s="25">
        <v>0.22337616099999999</v>
      </c>
    </row>
    <row r="349" spans="1:15">
      <c r="A349" t="s">
        <v>858</v>
      </c>
      <c r="B349" t="s">
        <v>860</v>
      </c>
      <c r="C349" t="s">
        <v>859</v>
      </c>
      <c r="D349">
        <v>22</v>
      </c>
      <c r="E349">
        <v>40</v>
      </c>
      <c r="F349">
        <v>50</v>
      </c>
      <c r="G349">
        <v>92</v>
      </c>
      <c r="H349">
        <v>106</v>
      </c>
      <c r="I349">
        <v>116</v>
      </c>
      <c r="J349" s="25">
        <v>72.054744240000005</v>
      </c>
      <c r="K349" s="25">
        <v>1.5757715080000001</v>
      </c>
      <c r="L349" s="25">
        <v>0.38768794499999998</v>
      </c>
      <c r="M349" s="25">
        <v>4.0645357420000003</v>
      </c>
      <c r="N349" s="27">
        <v>4.8099999999999997E-5</v>
      </c>
      <c r="O349" s="25">
        <v>2.0722758000000001E-2</v>
      </c>
    </row>
    <row r="350" spans="1:15">
      <c r="A350" t="s">
        <v>861</v>
      </c>
      <c r="B350" t="s">
        <v>863</v>
      </c>
      <c r="C350" t="s">
        <v>862</v>
      </c>
      <c r="D350">
        <v>57</v>
      </c>
      <c r="E350">
        <v>55</v>
      </c>
      <c r="F350">
        <v>31</v>
      </c>
      <c r="G350">
        <v>115</v>
      </c>
      <c r="H350">
        <v>100</v>
      </c>
      <c r="I350">
        <v>187</v>
      </c>
      <c r="J350" s="25">
        <v>91.608579329999998</v>
      </c>
      <c r="K350" s="25">
        <v>1.5954713819999999</v>
      </c>
      <c r="L350" s="25">
        <v>0.37183379</v>
      </c>
      <c r="M350" s="25">
        <v>4.2908187069999997</v>
      </c>
      <c r="N350" s="27">
        <v>1.7799999999999999E-5</v>
      </c>
      <c r="O350" s="25">
        <v>1.0139784000000001E-2</v>
      </c>
    </row>
    <row r="351" spans="1:15">
      <c r="A351" t="s">
        <v>864</v>
      </c>
      <c r="B351" t="s">
        <v>865</v>
      </c>
      <c r="C351" t="s">
        <v>742</v>
      </c>
      <c r="D351">
        <v>29</v>
      </c>
      <c r="E351">
        <v>16</v>
      </c>
      <c r="F351">
        <v>16</v>
      </c>
      <c r="G351">
        <v>62</v>
      </c>
      <c r="H351">
        <v>62</v>
      </c>
      <c r="I351">
        <v>44</v>
      </c>
      <c r="J351" s="25">
        <v>38.704635240000002</v>
      </c>
      <c r="K351" s="25">
        <v>1.5979437169999999</v>
      </c>
      <c r="L351" s="25">
        <v>0.44921907300000002</v>
      </c>
      <c r="M351" s="25">
        <v>3.557159108</v>
      </c>
      <c r="N351" s="27">
        <v>3.7488700000000002E-4</v>
      </c>
      <c r="O351" s="25">
        <v>8.7202189999999999E-2</v>
      </c>
    </row>
    <row r="352" spans="1:15">
      <c r="A352" t="s">
        <v>866</v>
      </c>
      <c r="B352" t="s">
        <v>868</v>
      </c>
      <c r="C352" t="s">
        <v>867</v>
      </c>
      <c r="D352">
        <v>60</v>
      </c>
      <c r="E352">
        <v>34</v>
      </c>
      <c r="F352">
        <v>45</v>
      </c>
      <c r="G352">
        <v>130</v>
      </c>
      <c r="H352">
        <v>91</v>
      </c>
      <c r="I352">
        <v>173</v>
      </c>
      <c r="J352" s="25">
        <v>89.676669860000004</v>
      </c>
      <c r="K352" s="25">
        <v>1.6281722510000001</v>
      </c>
      <c r="L352" s="25">
        <v>0.35505523700000002</v>
      </c>
      <c r="M352" s="25">
        <v>4.5856871899999998</v>
      </c>
      <c r="N352" s="27">
        <v>4.5199999999999999E-6</v>
      </c>
      <c r="O352" s="25">
        <v>3.9813720000000004E-3</v>
      </c>
    </row>
    <row r="353" spans="1:15">
      <c r="A353" t="s">
        <v>869</v>
      </c>
      <c r="B353" t="s">
        <v>871</v>
      </c>
      <c r="C353" t="s">
        <v>870</v>
      </c>
      <c r="D353">
        <v>38</v>
      </c>
      <c r="E353">
        <v>26</v>
      </c>
      <c r="F353">
        <v>35</v>
      </c>
      <c r="G353">
        <v>74</v>
      </c>
      <c r="H353">
        <v>123</v>
      </c>
      <c r="I353">
        <v>92</v>
      </c>
      <c r="J353" s="25">
        <v>65.135498380000001</v>
      </c>
      <c r="K353" s="25">
        <v>1.6568359070000001</v>
      </c>
      <c r="L353" s="25">
        <v>0.355304544</v>
      </c>
      <c r="M353" s="25">
        <v>4.663143024</v>
      </c>
      <c r="N353" s="27">
        <v>3.1099999999999999E-6</v>
      </c>
      <c r="O353" s="25">
        <v>3.1510639999999999E-3</v>
      </c>
    </row>
    <row r="354" spans="1:15">
      <c r="A354" t="s">
        <v>872</v>
      </c>
      <c r="B354" t="s">
        <v>873</v>
      </c>
      <c r="C354" t="s">
        <v>288</v>
      </c>
      <c r="D354">
        <v>15</v>
      </c>
      <c r="E354">
        <v>14</v>
      </c>
      <c r="F354">
        <v>30</v>
      </c>
      <c r="G354">
        <v>38</v>
      </c>
      <c r="H354">
        <v>70</v>
      </c>
      <c r="I354">
        <v>79</v>
      </c>
      <c r="J354" s="25">
        <v>41.197065279999997</v>
      </c>
      <c r="K354" s="25">
        <v>1.754198986</v>
      </c>
      <c r="L354" s="25">
        <v>0.486642976</v>
      </c>
      <c r="M354" s="25">
        <v>3.604693938</v>
      </c>
      <c r="N354" s="27">
        <v>3.1252100000000001E-4</v>
      </c>
      <c r="O354" s="25">
        <v>8.2443813000000005E-2</v>
      </c>
    </row>
    <row r="355" spans="1:15">
      <c r="A355" t="s">
        <v>874</v>
      </c>
      <c r="B355" t="s">
        <v>876</v>
      </c>
      <c r="C355" t="s">
        <v>875</v>
      </c>
      <c r="D355">
        <v>12</v>
      </c>
      <c r="E355">
        <v>14</v>
      </c>
      <c r="F355">
        <v>16</v>
      </c>
      <c r="G355">
        <v>46</v>
      </c>
      <c r="H355">
        <v>56</v>
      </c>
      <c r="I355">
        <v>32</v>
      </c>
      <c r="J355" s="25">
        <v>29.926382839999999</v>
      </c>
      <c r="K355" s="25">
        <v>1.784904947</v>
      </c>
      <c r="L355" s="25">
        <v>0.50136667000000001</v>
      </c>
      <c r="M355" s="25">
        <v>3.5600789869999998</v>
      </c>
      <c r="N355" s="27">
        <v>3.7074299999999998E-4</v>
      </c>
      <c r="O355" s="25">
        <v>8.7202189999999999E-2</v>
      </c>
    </row>
    <row r="356" spans="1:15">
      <c r="A356" t="s">
        <v>877</v>
      </c>
      <c r="B356" t="s">
        <v>879</v>
      </c>
      <c r="C356" t="s">
        <v>878</v>
      </c>
      <c r="D356">
        <v>40</v>
      </c>
      <c r="E356">
        <v>32</v>
      </c>
      <c r="F356">
        <v>30</v>
      </c>
      <c r="G356">
        <v>68</v>
      </c>
      <c r="H356">
        <v>131</v>
      </c>
      <c r="I356">
        <v>131</v>
      </c>
      <c r="J356" s="25">
        <v>72.279743789999998</v>
      </c>
      <c r="K356" s="25">
        <v>1.79364305</v>
      </c>
      <c r="L356" s="25">
        <v>0.36426826600000001</v>
      </c>
      <c r="M356" s="25">
        <v>4.9239618580000002</v>
      </c>
      <c r="N356" s="27">
        <v>8.4799999999999997E-7</v>
      </c>
      <c r="O356" s="25">
        <v>1.2259199999999999E-3</v>
      </c>
    </row>
    <row r="357" spans="1:15">
      <c r="A357" t="s">
        <v>880</v>
      </c>
      <c r="B357" t="s">
        <v>882</v>
      </c>
      <c r="C357" t="s">
        <v>881</v>
      </c>
      <c r="D357">
        <v>68</v>
      </c>
      <c r="E357">
        <v>46</v>
      </c>
      <c r="F357">
        <v>23</v>
      </c>
      <c r="G357">
        <v>40</v>
      </c>
      <c r="H357">
        <v>262</v>
      </c>
      <c r="I357">
        <v>143</v>
      </c>
      <c r="J357" s="25">
        <v>96.375854050000001</v>
      </c>
      <c r="K357" s="25">
        <v>1.7944727009999999</v>
      </c>
      <c r="L357" s="25">
        <v>0.559823297</v>
      </c>
      <c r="M357" s="25">
        <v>3.205426981</v>
      </c>
      <c r="N357" s="27">
        <v>1.348623E-3</v>
      </c>
      <c r="O357" s="25">
        <v>0.184405915</v>
      </c>
    </row>
    <row r="358" spans="1:15">
      <c r="A358" t="s">
        <v>883</v>
      </c>
      <c r="B358" t="s">
        <v>885</v>
      </c>
      <c r="C358" s="1" t="s">
        <v>884</v>
      </c>
      <c r="D358">
        <v>25</v>
      </c>
      <c r="E358">
        <v>10</v>
      </c>
      <c r="F358">
        <v>33</v>
      </c>
      <c r="G358">
        <v>86</v>
      </c>
      <c r="H358">
        <v>78</v>
      </c>
      <c r="I358">
        <v>72</v>
      </c>
      <c r="J358" s="25">
        <v>51.566216429999997</v>
      </c>
      <c r="K358" s="25">
        <v>1.9278535800000001</v>
      </c>
      <c r="L358" s="25">
        <v>0.44985800100000001</v>
      </c>
      <c r="M358" s="25">
        <v>4.2854713660000003</v>
      </c>
      <c r="N358" s="27">
        <v>1.8199999999999999E-5</v>
      </c>
      <c r="O358" s="25">
        <v>1.0139784000000001E-2</v>
      </c>
    </row>
    <row r="359" spans="1:15">
      <c r="A359" t="s">
        <v>886</v>
      </c>
      <c r="C359" t="s">
        <v>887</v>
      </c>
      <c r="D359">
        <v>10</v>
      </c>
      <c r="E359">
        <v>7</v>
      </c>
      <c r="F359">
        <v>8</v>
      </c>
      <c r="G359">
        <v>21</v>
      </c>
      <c r="H359">
        <v>30</v>
      </c>
      <c r="I359">
        <v>44</v>
      </c>
      <c r="J359" s="25">
        <v>20.10734819</v>
      </c>
      <c r="K359" s="25">
        <v>2.0289031180000001</v>
      </c>
      <c r="L359" s="25">
        <v>0.59308057300000006</v>
      </c>
      <c r="M359" s="25">
        <v>3.4209569659999999</v>
      </c>
      <c r="N359" s="27">
        <v>6.2401199999999996E-4</v>
      </c>
      <c r="O359" s="25">
        <v>0.118019925</v>
      </c>
    </row>
    <row r="360" spans="1:15">
      <c r="A360" t="s">
        <v>888</v>
      </c>
      <c r="B360" t="s">
        <v>890</v>
      </c>
      <c r="C360" t="s">
        <v>889</v>
      </c>
      <c r="D360">
        <v>2</v>
      </c>
      <c r="E360">
        <v>20</v>
      </c>
      <c r="F360">
        <v>13</v>
      </c>
      <c r="G360">
        <v>29</v>
      </c>
      <c r="H360">
        <v>44</v>
      </c>
      <c r="I360">
        <v>66</v>
      </c>
      <c r="J360" s="25">
        <v>29.421510390000002</v>
      </c>
      <c r="K360" s="25">
        <v>2.0332738300000002</v>
      </c>
      <c r="L360" s="25">
        <v>0.68623944800000003</v>
      </c>
      <c r="M360" s="25">
        <v>2.962921814</v>
      </c>
      <c r="N360" s="27">
        <v>3.0473399999999999E-3</v>
      </c>
      <c r="O360" s="25">
        <v>0.28159366200000002</v>
      </c>
    </row>
    <row r="361" spans="1:15">
      <c r="A361" t="s">
        <v>891</v>
      </c>
      <c r="C361" t="s">
        <v>892</v>
      </c>
      <c r="D361">
        <v>105</v>
      </c>
      <c r="E361">
        <v>38</v>
      </c>
      <c r="F361">
        <v>54</v>
      </c>
      <c r="G361">
        <v>196</v>
      </c>
      <c r="H361">
        <v>292</v>
      </c>
      <c r="I361">
        <v>258</v>
      </c>
      <c r="J361" s="25">
        <v>158.29890700000001</v>
      </c>
      <c r="K361" s="25">
        <v>2.0554069429999999</v>
      </c>
      <c r="L361" s="25">
        <v>0.33717602699999999</v>
      </c>
      <c r="M361" s="25">
        <v>6.0959462719999999</v>
      </c>
      <c r="N361" s="27">
        <v>1.09E-9</v>
      </c>
      <c r="O361" s="25">
        <v>3.5099999999999999E-6</v>
      </c>
    </row>
    <row r="362" spans="1:15">
      <c r="A362" t="s">
        <v>893</v>
      </c>
      <c r="B362" t="s">
        <v>895</v>
      </c>
      <c r="C362" t="s">
        <v>894</v>
      </c>
      <c r="D362">
        <v>6</v>
      </c>
      <c r="E362">
        <v>10</v>
      </c>
      <c r="F362">
        <v>8</v>
      </c>
      <c r="G362">
        <v>36</v>
      </c>
      <c r="H362">
        <v>26</v>
      </c>
      <c r="I362">
        <v>32</v>
      </c>
      <c r="J362" s="25">
        <v>20.184918570000001</v>
      </c>
      <c r="K362" s="25">
        <v>2.0766238939999999</v>
      </c>
      <c r="L362" s="25">
        <v>0.59439316799999997</v>
      </c>
      <c r="M362" s="25">
        <v>3.4936873510000002</v>
      </c>
      <c r="N362" s="27">
        <v>4.7639900000000002E-4</v>
      </c>
      <c r="O362" s="25">
        <v>0.100425813</v>
      </c>
    </row>
    <row r="363" spans="1:15">
      <c r="A363" t="s">
        <v>896</v>
      </c>
      <c r="C363" t="s">
        <v>897</v>
      </c>
      <c r="D363">
        <v>10</v>
      </c>
      <c r="E363">
        <v>12</v>
      </c>
      <c r="F363">
        <v>4</v>
      </c>
      <c r="G363">
        <v>4</v>
      </c>
      <c r="H363">
        <v>63</v>
      </c>
      <c r="I363">
        <v>45</v>
      </c>
      <c r="J363" s="25">
        <v>22.858082889999999</v>
      </c>
      <c r="K363" s="25">
        <v>2.1691954390000001</v>
      </c>
      <c r="L363" s="25">
        <v>0.84020356399999996</v>
      </c>
      <c r="M363" s="25">
        <v>2.581749866</v>
      </c>
      <c r="N363" s="27">
        <v>9.8300799999999997E-3</v>
      </c>
      <c r="O363" s="25">
        <v>0.51008034800000002</v>
      </c>
    </row>
    <row r="364" spans="1:15">
      <c r="A364" t="s">
        <v>898</v>
      </c>
      <c r="C364" t="s">
        <v>288</v>
      </c>
      <c r="D364">
        <v>10</v>
      </c>
      <c r="E364">
        <v>13</v>
      </c>
      <c r="F364">
        <v>11</v>
      </c>
      <c r="G364">
        <v>51</v>
      </c>
      <c r="H364">
        <v>39</v>
      </c>
      <c r="I364">
        <v>55</v>
      </c>
      <c r="J364" s="25">
        <v>30.510079319999999</v>
      </c>
      <c r="K364" s="25">
        <v>2.2001059860000001</v>
      </c>
      <c r="L364" s="25">
        <v>0.493754107</v>
      </c>
      <c r="M364" s="25">
        <v>4.4558737920000002</v>
      </c>
      <c r="N364" s="27">
        <v>8.3599999999999996E-6</v>
      </c>
      <c r="O364" s="25">
        <v>5.8305010000000001E-3</v>
      </c>
    </row>
    <row r="365" spans="1:15">
      <c r="A365" t="s">
        <v>899</v>
      </c>
      <c r="B365" t="s">
        <v>901</v>
      </c>
      <c r="C365" t="s">
        <v>900</v>
      </c>
      <c r="D365">
        <v>2</v>
      </c>
      <c r="E365">
        <v>10</v>
      </c>
      <c r="F365">
        <v>7</v>
      </c>
      <c r="G365">
        <v>24</v>
      </c>
      <c r="H365">
        <v>31</v>
      </c>
      <c r="I365">
        <v>28</v>
      </c>
      <c r="J365" s="25">
        <v>17.39051422</v>
      </c>
      <c r="K365" s="25">
        <v>2.2027747770000001</v>
      </c>
      <c r="L365" s="25">
        <v>0.69364480100000003</v>
      </c>
      <c r="M365" s="25">
        <v>3.175652398</v>
      </c>
      <c r="N365" s="27">
        <v>1.495E-3</v>
      </c>
      <c r="O365" s="25">
        <v>0.19518909200000001</v>
      </c>
    </row>
    <row r="366" spans="1:15">
      <c r="A366" t="s">
        <v>902</v>
      </c>
      <c r="B366" t="s">
        <v>904</v>
      </c>
      <c r="C366" t="s">
        <v>903</v>
      </c>
      <c r="D366">
        <v>13</v>
      </c>
      <c r="E366">
        <v>4</v>
      </c>
      <c r="F366">
        <v>4</v>
      </c>
      <c r="G366">
        <v>30</v>
      </c>
      <c r="H366">
        <v>15</v>
      </c>
      <c r="I366">
        <v>45</v>
      </c>
      <c r="J366" s="25">
        <v>18.70763002</v>
      </c>
      <c r="K366" s="25">
        <v>2.24249133</v>
      </c>
      <c r="L366" s="25">
        <v>0.72011623599999997</v>
      </c>
      <c r="M366" s="25">
        <v>3.1140685590000001</v>
      </c>
      <c r="N366" s="27">
        <v>1.8452659999999999E-3</v>
      </c>
      <c r="O366" s="25">
        <v>0.22227767500000001</v>
      </c>
    </row>
    <row r="367" spans="1:15">
      <c r="A367" t="s">
        <v>905</v>
      </c>
      <c r="B367" t="s">
        <v>907</v>
      </c>
      <c r="C367" t="s">
        <v>906</v>
      </c>
      <c r="D367">
        <v>18</v>
      </c>
      <c r="E367">
        <v>12</v>
      </c>
      <c r="F367">
        <v>4</v>
      </c>
      <c r="G367">
        <v>49</v>
      </c>
      <c r="H367">
        <v>59</v>
      </c>
      <c r="I367">
        <v>40</v>
      </c>
      <c r="J367" s="25">
        <v>30.897999179999999</v>
      </c>
      <c r="K367" s="25">
        <v>2.252096527</v>
      </c>
      <c r="L367" s="25">
        <v>0.55965925299999997</v>
      </c>
      <c r="M367" s="25">
        <v>4.0240494800000004</v>
      </c>
      <c r="N367" s="27">
        <v>5.7200000000000001E-5</v>
      </c>
      <c r="O367" s="25">
        <v>2.2699521E-2</v>
      </c>
    </row>
    <row r="368" spans="1:15">
      <c r="A368" t="s">
        <v>908</v>
      </c>
      <c r="B368" t="s">
        <v>910</v>
      </c>
      <c r="C368" t="s">
        <v>909</v>
      </c>
      <c r="D368">
        <v>17</v>
      </c>
      <c r="E368">
        <v>12</v>
      </c>
      <c r="F368">
        <v>6</v>
      </c>
      <c r="G368">
        <v>40</v>
      </c>
      <c r="H368">
        <v>31</v>
      </c>
      <c r="I368">
        <v>86</v>
      </c>
      <c r="J368" s="25">
        <v>32.258960119999998</v>
      </c>
      <c r="K368" s="25">
        <v>2.2745529179999999</v>
      </c>
      <c r="L368" s="25">
        <v>0.58411202799999995</v>
      </c>
      <c r="M368" s="25">
        <v>3.8940354030000002</v>
      </c>
      <c r="N368" s="27">
        <v>9.8599999999999998E-5</v>
      </c>
      <c r="O368" s="25">
        <v>3.451891E-2</v>
      </c>
    </row>
    <row r="369" spans="1:15">
      <c r="A369" t="s">
        <v>911</v>
      </c>
      <c r="C369" t="s">
        <v>151</v>
      </c>
      <c r="D369">
        <v>7</v>
      </c>
      <c r="E369">
        <v>2</v>
      </c>
      <c r="F369">
        <v>2</v>
      </c>
      <c r="G369">
        <v>9</v>
      </c>
      <c r="H369">
        <v>17</v>
      </c>
      <c r="I369">
        <v>23</v>
      </c>
      <c r="J369" s="25">
        <v>9.9864639270000009</v>
      </c>
      <c r="K369" s="25">
        <v>2.2775386559999999</v>
      </c>
      <c r="L369" s="25">
        <v>0.87833986200000003</v>
      </c>
      <c r="M369" s="25">
        <v>2.5930038639999999</v>
      </c>
      <c r="N369" s="27">
        <v>9.5141700000000006E-3</v>
      </c>
      <c r="O369" s="25">
        <v>0.50365003900000005</v>
      </c>
    </row>
    <row r="370" spans="1:15">
      <c r="A370" t="s">
        <v>912</v>
      </c>
      <c r="C370" t="s">
        <v>33</v>
      </c>
      <c r="D370">
        <v>8</v>
      </c>
      <c r="E370">
        <v>1</v>
      </c>
      <c r="F370">
        <v>6</v>
      </c>
      <c r="G370">
        <v>30</v>
      </c>
      <c r="H370">
        <v>16</v>
      </c>
      <c r="I370">
        <v>21</v>
      </c>
      <c r="J370" s="25">
        <v>14.011829049999999</v>
      </c>
      <c r="K370" s="25">
        <v>2.3195042190000001</v>
      </c>
      <c r="L370" s="25">
        <v>0.78616336899999995</v>
      </c>
      <c r="M370" s="25">
        <v>2.9504099410000002</v>
      </c>
      <c r="N370" s="27">
        <v>3.173525E-3</v>
      </c>
      <c r="O370" s="25">
        <v>0.28929115</v>
      </c>
    </row>
    <row r="371" spans="1:15">
      <c r="A371" t="s">
        <v>913</v>
      </c>
      <c r="B371" t="s">
        <v>915</v>
      </c>
      <c r="C371" t="s">
        <v>914</v>
      </c>
      <c r="D371">
        <v>6</v>
      </c>
      <c r="E371">
        <v>8</v>
      </c>
      <c r="F371">
        <v>6</v>
      </c>
      <c r="G371">
        <v>16</v>
      </c>
      <c r="H371">
        <v>54</v>
      </c>
      <c r="I371">
        <v>25</v>
      </c>
      <c r="J371" s="25">
        <v>19.34667945</v>
      </c>
      <c r="K371" s="25">
        <v>2.332833929</v>
      </c>
      <c r="L371" s="25">
        <v>0.68637026400000001</v>
      </c>
      <c r="M371" s="25">
        <v>3.3987980680000001</v>
      </c>
      <c r="N371" s="27">
        <v>6.7682699999999996E-4</v>
      </c>
      <c r="O371" s="25">
        <v>0.12566001399999999</v>
      </c>
    </row>
    <row r="372" spans="1:15">
      <c r="A372" t="s">
        <v>916</v>
      </c>
      <c r="B372" t="s">
        <v>918</v>
      </c>
      <c r="C372" t="s">
        <v>917</v>
      </c>
      <c r="D372">
        <v>14</v>
      </c>
      <c r="E372">
        <v>6</v>
      </c>
      <c r="F372">
        <v>4</v>
      </c>
      <c r="G372">
        <v>20</v>
      </c>
      <c r="H372">
        <v>62</v>
      </c>
      <c r="I372">
        <v>33</v>
      </c>
      <c r="J372" s="25">
        <v>23.247520959999999</v>
      </c>
      <c r="K372" s="25">
        <v>2.3800370790000001</v>
      </c>
      <c r="L372" s="25">
        <v>0.66864837799999999</v>
      </c>
      <c r="M372" s="25">
        <v>3.5594748429999998</v>
      </c>
      <c r="N372" s="27">
        <v>3.7159699999999999E-4</v>
      </c>
      <c r="O372" s="25">
        <v>8.7202189999999999E-2</v>
      </c>
    </row>
    <row r="373" spans="1:15">
      <c r="A373" t="s">
        <v>919</v>
      </c>
      <c r="B373" t="s">
        <v>921</v>
      </c>
      <c r="C373" t="s">
        <v>920</v>
      </c>
      <c r="D373">
        <v>7</v>
      </c>
      <c r="E373">
        <v>5</v>
      </c>
      <c r="F373">
        <v>10</v>
      </c>
      <c r="G373">
        <v>70</v>
      </c>
      <c r="H373">
        <v>14</v>
      </c>
      <c r="I373">
        <v>18</v>
      </c>
      <c r="J373" s="25">
        <v>21.802411800000002</v>
      </c>
      <c r="K373" s="25">
        <v>2.3831605699999998</v>
      </c>
      <c r="L373" s="25">
        <v>0.780962131</v>
      </c>
      <c r="M373" s="25">
        <v>3.0515699469999999</v>
      </c>
      <c r="N373" s="27">
        <v>2.27648E-3</v>
      </c>
      <c r="O373" s="25">
        <v>0.243751989</v>
      </c>
    </row>
    <row r="374" spans="1:15">
      <c r="A374" t="s">
        <v>922</v>
      </c>
      <c r="B374" t="s">
        <v>921</v>
      </c>
      <c r="C374" t="s">
        <v>923</v>
      </c>
      <c r="D374">
        <v>7</v>
      </c>
      <c r="E374">
        <v>5</v>
      </c>
      <c r="F374">
        <v>10</v>
      </c>
      <c r="G374">
        <v>70</v>
      </c>
      <c r="H374">
        <v>15</v>
      </c>
      <c r="I374">
        <v>18</v>
      </c>
      <c r="J374" s="25">
        <v>21.97001303</v>
      </c>
      <c r="K374" s="25">
        <v>2.3963029960000002</v>
      </c>
      <c r="L374" s="25">
        <v>0.77319201999999998</v>
      </c>
      <c r="M374" s="25">
        <v>3.099233999</v>
      </c>
      <c r="N374" s="27">
        <v>1.9402169999999999E-3</v>
      </c>
      <c r="O374" s="25">
        <v>0.22709639400000001</v>
      </c>
    </row>
    <row r="375" spans="1:15">
      <c r="A375" t="s">
        <v>924</v>
      </c>
      <c r="C375" t="s">
        <v>925</v>
      </c>
      <c r="D375">
        <v>10</v>
      </c>
      <c r="E375">
        <v>8</v>
      </c>
      <c r="F375">
        <v>3</v>
      </c>
      <c r="G375">
        <v>35</v>
      </c>
      <c r="H375">
        <v>36</v>
      </c>
      <c r="I375">
        <v>41</v>
      </c>
      <c r="J375" s="25">
        <v>22.58714732</v>
      </c>
      <c r="K375" s="25">
        <v>2.532529544</v>
      </c>
      <c r="L375" s="25">
        <v>0.59575241499999998</v>
      </c>
      <c r="M375" s="25">
        <v>4.2509765460000004</v>
      </c>
      <c r="N375" s="27">
        <v>2.1299999999999999E-5</v>
      </c>
      <c r="O375" s="25">
        <v>1.0768131E-2</v>
      </c>
    </row>
    <row r="376" spans="1:15">
      <c r="A376" t="s">
        <v>926</v>
      </c>
      <c r="C376" t="s">
        <v>376</v>
      </c>
      <c r="D376">
        <v>22</v>
      </c>
      <c r="E376">
        <v>11</v>
      </c>
      <c r="F376">
        <v>10</v>
      </c>
      <c r="G376">
        <v>59</v>
      </c>
      <c r="H376">
        <v>66</v>
      </c>
      <c r="I376">
        <v>112</v>
      </c>
      <c r="J376" s="25">
        <v>47.126923859999998</v>
      </c>
      <c r="K376" s="25">
        <v>2.5794673650000002</v>
      </c>
      <c r="L376" s="25">
        <v>0.46846492899999997</v>
      </c>
      <c r="M376" s="25">
        <v>5.5062123180000002</v>
      </c>
      <c r="N376" s="27">
        <v>3.6699999999999998E-8</v>
      </c>
      <c r="O376" s="25">
        <v>7.4200000000000001E-5</v>
      </c>
    </row>
    <row r="377" spans="1:15">
      <c r="A377" t="s">
        <v>927</v>
      </c>
      <c r="B377" t="s">
        <v>929</v>
      </c>
      <c r="C377" t="s">
        <v>928</v>
      </c>
      <c r="D377">
        <v>6</v>
      </c>
      <c r="E377">
        <v>2</v>
      </c>
      <c r="F377">
        <v>0</v>
      </c>
      <c r="G377">
        <v>12</v>
      </c>
      <c r="H377">
        <v>16</v>
      </c>
      <c r="I377">
        <v>16</v>
      </c>
      <c r="J377" s="25">
        <v>8.7585342280000003</v>
      </c>
      <c r="K377" s="25">
        <v>2.6006335919999999</v>
      </c>
      <c r="L377" s="25">
        <v>0.99922811</v>
      </c>
      <c r="M377" s="25">
        <v>2.6026425459999998</v>
      </c>
      <c r="N377" s="27">
        <v>9.2508350000000007E-3</v>
      </c>
      <c r="O377" s="25">
        <v>0.49657598600000002</v>
      </c>
    </row>
    <row r="378" spans="1:15">
      <c r="A378" t="s">
        <v>930</v>
      </c>
      <c r="B378" t="s">
        <v>932</v>
      </c>
      <c r="C378" t="s">
        <v>931</v>
      </c>
      <c r="D378">
        <v>2</v>
      </c>
      <c r="E378">
        <v>6</v>
      </c>
      <c r="F378">
        <v>0</v>
      </c>
      <c r="G378">
        <v>18</v>
      </c>
      <c r="H378">
        <v>14</v>
      </c>
      <c r="I378">
        <v>14</v>
      </c>
      <c r="J378" s="25">
        <v>9.3122725079999995</v>
      </c>
      <c r="K378" s="25">
        <v>2.615580059</v>
      </c>
      <c r="L378" s="25">
        <v>1.0041197900000001</v>
      </c>
      <c r="M378" s="25">
        <v>2.6048486309999999</v>
      </c>
      <c r="N378" s="27">
        <v>9.1914860000000004E-3</v>
      </c>
      <c r="O378" s="25">
        <v>0.49602159099999998</v>
      </c>
    </row>
    <row r="379" spans="1:15">
      <c r="A379" t="s">
        <v>933</v>
      </c>
      <c r="B379" t="s">
        <v>935</v>
      </c>
      <c r="C379" t="s">
        <v>934</v>
      </c>
      <c r="D379">
        <v>6</v>
      </c>
      <c r="E379">
        <v>2</v>
      </c>
      <c r="F379">
        <v>2</v>
      </c>
      <c r="G379">
        <v>23</v>
      </c>
      <c r="H379">
        <v>16</v>
      </c>
      <c r="I379">
        <v>18</v>
      </c>
      <c r="J379" s="25">
        <v>11.45308517</v>
      </c>
      <c r="K379" s="25">
        <v>2.6584994989999999</v>
      </c>
      <c r="L379" s="25">
        <v>0.82394114299999999</v>
      </c>
      <c r="M379" s="25">
        <v>3.2265648109999998</v>
      </c>
      <c r="N379" s="27">
        <v>1.252859E-3</v>
      </c>
      <c r="O379" s="25">
        <v>0.17939508800000001</v>
      </c>
    </row>
    <row r="380" spans="1:15">
      <c r="A380" t="s">
        <v>936</v>
      </c>
      <c r="B380" t="s">
        <v>938</v>
      </c>
      <c r="C380" t="s">
        <v>937</v>
      </c>
      <c r="D380">
        <v>16</v>
      </c>
      <c r="E380">
        <v>19</v>
      </c>
      <c r="F380">
        <v>16</v>
      </c>
      <c r="G380">
        <v>69</v>
      </c>
      <c r="H380">
        <v>85</v>
      </c>
      <c r="I380">
        <v>152</v>
      </c>
      <c r="J380" s="25">
        <v>60.199314459999997</v>
      </c>
      <c r="K380" s="25">
        <v>2.6737537279999999</v>
      </c>
      <c r="L380" s="25">
        <v>0.43218750700000003</v>
      </c>
      <c r="M380" s="25">
        <v>6.1865595019999997</v>
      </c>
      <c r="N380" s="27">
        <v>6.1500000000000005E-10</v>
      </c>
      <c r="O380" s="25">
        <v>2.4899999999999999E-6</v>
      </c>
    </row>
    <row r="381" spans="1:15">
      <c r="A381" t="s">
        <v>939</v>
      </c>
      <c r="B381" t="s">
        <v>941</v>
      </c>
      <c r="C381" t="s">
        <v>940</v>
      </c>
      <c r="D381">
        <v>2</v>
      </c>
      <c r="E381">
        <v>1</v>
      </c>
      <c r="F381">
        <v>6</v>
      </c>
      <c r="G381">
        <v>17</v>
      </c>
      <c r="H381">
        <v>21</v>
      </c>
      <c r="I381">
        <v>16</v>
      </c>
      <c r="J381" s="25">
        <v>10.73624161</v>
      </c>
      <c r="K381" s="25">
        <v>2.6986445610000001</v>
      </c>
      <c r="L381" s="25">
        <v>0.87420335000000005</v>
      </c>
      <c r="M381" s="25">
        <v>3.0869757720000002</v>
      </c>
      <c r="N381" s="27">
        <v>2.022041E-3</v>
      </c>
      <c r="O381" s="25">
        <v>0.229534922</v>
      </c>
    </row>
    <row r="382" spans="1:15">
      <c r="A382" t="s">
        <v>942</v>
      </c>
      <c r="B382" t="s">
        <v>944</v>
      </c>
      <c r="C382" t="s">
        <v>943</v>
      </c>
      <c r="D382">
        <v>5</v>
      </c>
      <c r="E382">
        <v>0</v>
      </c>
      <c r="F382">
        <v>6</v>
      </c>
      <c r="G382">
        <v>8</v>
      </c>
      <c r="H382">
        <v>32</v>
      </c>
      <c r="I382">
        <v>27</v>
      </c>
      <c r="J382" s="25">
        <v>12.98000841</v>
      </c>
      <c r="K382" s="25">
        <v>2.7173083820000001</v>
      </c>
      <c r="L382" s="25">
        <v>0.93031378600000003</v>
      </c>
      <c r="M382" s="25">
        <v>2.920851463</v>
      </c>
      <c r="N382" s="27">
        <v>3.4907620000000001E-3</v>
      </c>
      <c r="O382" s="25">
        <v>0.305547501</v>
      </c>
    </row>
    <row r="383" spans="1:15">
      <c r="A383" t="s">
        <v>945</v>
      </c>
      <c r="B383" t="s">
        <v>946</v>
      </c>
      <c r="C383" t="s">
        <v>402</v>
      </c>
      <c r="D383">
        <v>2</v>
      </c>
      <c r="E383">
        <v>2</v>
      </c>
      <c r="F383">
        <v>2</v>
      </c>
      <c r="G383">
        <v>18</v>
      </c>
      <c r="H383">
        <v>8</v>
      </c>
      <c r="I383">
        <v>10</v>
      </c>
      <c r="J383" s="25">
        <v>7.2852176819999999</v>
      </c>
      <c r="K383" s="25">
        <v>2.7203761480000002</v>
      </c>
      <c r="L383" s="25">
        <v>1.0180920529999999</v>
      </c>
      <c r="M383" s="25">
        <v>2.6720335739999999</v>
      </c>
      <c r="N383" s="27">
        <v>7.5393099999999996E-3</v>
      </c>
      <c r="O383" s="25">
        <v>0.46094569800000001</v>
      </c>
    </row>
    <row r="384" spans="1:15">
      <c r="A384" t="s">
        <v>947</v>
      </c>
      <c r="B384" t="s">
        <v>949</v>
      </c>
      <c r="C384" t="s">
        <v>948</v>
      </c>
      <c r="D384">
        <v>2</v>
      </c>
      <c r="E384">
        <v>2</v>
      </c>
      <c r="F384">
        <v>2</v>
      </c>
      <c r="G384">
        <v>10</v>
      </c>
      <c r="H384">
        <v>23</v>
      </c>
      <c r="I384">
        <v>6</v>
      </c>
      <c r="J384" s="25">
        <v>7.656395474</v>
      </c>
      <c r="K384" s="25">
        <v>2.8077552990000001</v>
      </c>
      <c r="L384" s="25">
        <v>1.0405236360000001</v>
      </c>
      <c r="M384" s="25">
        <v>2.698406072</v>
      </c>
      <c r="N384" s="27">
        <v>6.9672400000000004E-3</v>
      </c>
      <c r="O384" s="25">
        <v>0.450466543</v>
      </c>
    </row>
    <row r="385" spans="1:15">
      <c r="A385" t="s">
        <v>950</v>
      </c>
      <c r="C385" s="1" t="s">
        <v>951</v>
      </c>
      <c r="D385">
        <v>10</v>
      </c>
      <c r="E385">
        <v>10</v>
      </c>
      <c r="F385">
        <v>4</v>
      </c>
      <c r="G385">
        <v>26</v>
      </c>
      <c r="H385">
        <v>62</v>
      </c>
      <c r="I385">
        <v>71</v>
      </c>
      <c r="J385" s="25">
        <v>30.70136767</v>
      </c>
      <c r="K385" s="25">
        <v>2.816135992</v>
      </c>
      <c r="L385" s="25">
        <v>0.593678449</v>
      </c>
      <c r="M385" s="25">
        <v>4.7435375080000002</v>
      </c>
      <c r="N385" s="27">
        <v>2.0999999999999998E-6</v>
      </c>
      <c r="O385" s="25">
        <v>2.2369130000000001E-3</v>
      </c>
    </row>
    <row r="386" spans="1:15">
      <c r="A386" t="s">
        <v>952</v>
      </c>
      <c r="C386" t="s">
        <v>183</v>
      </c>
      <c r="D386">
        <v>36</v>
      </c>
      <c r="E386">
        <v>10</v>
      </c>
      <c r="F386">
        <v>8</v>
      </c>
      <c r="G386">
        <v>86</v>
      </c>
      <c r="H386">
        <v>136</v>
      </c>
      <c r="I386">
        <v>200</v>
      </c>
      <c r="J386" s="25">
        <v>79.871654329999998</v>
      </c>
      <c r="K386" s="25">
        <v>3.099540787</v>
      </c>
      <c r="L386" s="25">
        <v>0.50993828299999999</v>
      </c>
      <c r="M386" s="25">
        <v>6.0782665109999998</v>
      </c>
      <c r="N386" s="27">
        <v>1.21E-9</v>
      </c>
      <c r="O386" s="25">
        <v>3.5099999999999999E-6</v>
      </c>
    </row>
    <row r="387" spans="1:15">
      <c r="A387" t="s">
        <v>953</v>
      </c>
      <c r="C387" t="s">
        <v>151</v>
      </c>
      <c r="D387">
        <v>2</v>
      </c>
      <c r="E387">
        <v>0</v>
      </c>
      <c r="F387">
        <v>4</v>
      </c>
      <c r="G387">
        <v>32</v>
      </c>
      <c r="H387">
        <v>4</v>
      </c>
      <c r="I387">
        <v>10</v>
      </c>
      <c r="J387" s="25">
        <v>9.1947341080000005</v>
      </c>
      <c r="K387" s="25">
        <v>3.121953016</v>
      </c>
      <c r="L387" s="25">
        <v>1.181120586</v>
      </c>
      <c r="M387" s="25">
        <v>2.6432127699999999</v>
      </c>
      <c r="N387" s="27">
        <v>8.2123409999999997E-3</v>
      </c>
      <c r="O387" s="25">
        <v>0.469472163</v>
      </c>
    </row>
    <row r="388" spans="1:15">
      <c r="A388" t="s">
        <v>954</v>
      </c>
      <c r="C388" t="s">
        <v>955</v>
      </c>
      <c r="D388">
        <v>136</v>
      </c>
      <c r="E388">
        <v>209</v>
      </c>
      <c r="F388">
        <v>141</v>
      </c>
      <c r="G388">
        <v>1152</v>
      </c>
      <c r="H388">
        <v>1019</v>
      </c>
      <c r="I388">
        <v>1938</v>
      </c>
      <c r="J388" s="25">
        <v>781.44840799999997</v>
      </c>
      <c r="K388" s="25">
        <v>3.1636600779999999</v>
      </c>
      <c r="L388" s="25">
        <v>0.29602654900000003</v>
      </c>
      <c r="M388" s="25">
        <v>10.687082269999999</v>
      </c>
      <c r="N388" s="27">
        <v>1.17E-26</v>
      </c>
      <c r="O388" s="25">
        <v>1.1799999999999999E-22</v>
      </c>
    </row>
    <row r="389" spans="1:15">
      <c r="A389" t="s">
        <v>956</v>
      </c>
      <c r="C389" t="s">
        <v>955</v>
      </c>
      <c r="D389">
        <v>52</v>
      </c>
      <c r="E389">
        <v>42</v>
      </c>
      <c r="F389">
        <v>35</v>
      </c>
      <c r="G389">
        <v>281</v>
      </c>
      <c r="H389">
        <v>356</v>
      </c>
      <c r="I389">
        <v>544</v>
      </c>
      <c r="J389" s="25">
        <v>221.627332</v>
      </c>
      <c r="K389" s="25">
        <v>3.2962934800000001</v>
      </c>
      <c r="L389" s="25">
        <v>0.30084190599999999</v>
      </c>
      <c r="M389" s="25">
        <v>10.95689602</v>
      </c>
      <c r="N389" s="27">
        <v>6.1600000000000001E-28</v>
      </c>
      <c r="O389" s="25">
        <v>1.2500000000000001E-23</v>
      </c>
    </row>
    <row r="390" spans="1:15">
      <c r="A390" t="s">
        <v>957</v>
      </c>
      <c r="B390" t="s">
        <v>959</v>
      </c>
      <c r="C390" t="s">
        <v>958</v>
      </c>
      <c r="D390">
        <v>6</v>
      </c>
      <c r="E390">
        <v>0</v>
      </c>
      <c r="F390">
        <v>2</v>
      </c>
      <c r="G390">
        <v>2</v>
      </c>
      <c r="H390">
        <v>31</v>
      </c>
      <c r="I390">
        <v>43</v>
      </c>
      <c r="J390" s="25">
        <v>13.824735349999999</v>
      </c>
      <c r="K390" s="25">
        <v>3.3672119660000002</v>
      </c>
      <c r="L390" s="25">
        <v>1.1293849309999999</v>
      </c>
      <c r="M390" s="25">
        <v>2.981456433</v>
      </c>
      <c r="N390" s="27">
        <v>2.8688089999999999E-3</v>
      </c>
      <c r="O390" s="25">
        <v>0.27423081199999999</v>
      </c>
    </row>
    <row r="391" spans="1:15">
      <c r="A391" t="s">
        <v>960</v>
      </c>
      <c r="B391" t="s">
        <v>961</v>
      </c>
      <c r="C391" t="s">
        <v>167</v>
      </c>
      <c r="D391">
        <v>2</v>
      </c>
      <c r="E391">
        <v>0</v>
      </c>
      <c r="F391">
        <v>2</v>
      </c>
      <c r="G391">
        <v>10</v>
      </c>
      <c r="H391">
        <v>8</v>
      </c>
      <c r="I391">
        <v>20</v>
      </c>
      <c r="J391" s="25">
        <v>7.0963285340000004</v>
      </c>
      <c r="K391" s="25">
        <v>3.3695676479999999</v>
      </c>
      <c r="L391" s="25">
        <v>1.153800849</v>
      </c>
      <c r="M391" s="25">
        <v>2.9204066289999999</v>
      </c>
      <c r="N391" s="27">
        <v>3.4957489999999998E-3</v>
      </c>
      <c r="O391" s="25">
        <v>0.305547501</v>
      </c>
    </row>
    <row r="392" spans="1:15">
      <c r="A392" t="s">
        <v>962</v>
      </c>
      <c r="C392" t="s">
        <v>963</v>
      </c>
      <c r="D392">
        <v>2</v>
      </c>
      <c r="E392">
        <v>0</v>
      </c>
      <c r="F392">
        <v>2</v>
      </c>
      <c r="G392">
        <v>8</v>
      </c>
      <c r="H392">
        <v>22</v>
      </c>
      <c r="I392">
        <v>18</v>
      </c>
      <c r="J392" s="25">
        <v>8.7429129490000008</v>
      </c>
      <c r="K392" s="25">
        <v>3.6955537390000002</v>
      </c>
      <c r="L392" s="25">
        <v>1.0969452150000001</v>
      </c>
      <c r="M392" s="25">
        <v>3.3689501439999998</v>
      </c>
      <c r="N392" s="27">
        <v>7.5455100000000001E-4</v>
      </c>
      <c r="O392" s="25">
        <v>0.13051148400000001</v>
      </c>
    </row>
    <row r="393" spans="1:15">
      <c r="A393" t="s">
        <v>964</v>
      </c>
      <c r="B393" t="s">
        <v>966</v>
      </c>
      <c r="C393" t="s">
        <v>965</v>
      </c>
      <c r="D393">
        <v>2</v>
      </c>
      <c r="E393">
        <v>2</v>
      </c>
      <c r="F393">
        <v>0</v>
      </c>
      <c r="G393">
        <v>24</v>
      </c>
      <c r="H393">
        <v>16</v>
      </c>
      <c r="I393">
        <v>10</v>
      </c>
      <c r="J393" s="25">
        <v>9.4182157929999999</v>
      </c>
      <c r="K393" s="25">
        <v>3.7836200080000002</v>
      </c>
      <c r="L393" s="25">
        <v>1.087654677</v>
      </c>
      <c r="M393" s="25">
        <v>3.4786960300000001</v>
      </c>
      <c r="N393" s="27">
        <v>5.0385999999999996E-4</v>
      </c>
      <c r="O393" s="25">
        <v>0.10404704200000001</v>
      </c>
    </row>
    <row r="394" spans="1:15">
      <c r="A394" t="s">
        <v>967</v>
      </c>
      <c r="C394" t="s">
        <v>955</v>
      </c>
      <c r="D394">
        <v>4</v>
      </c>
      <c r="E394">
        <v>2</v>
      </c>
      <c r="F394">
        <v>0</v>
      </c>
      <c r="G394">
        <v>18</v>
      </c>
      <c r="H394">
        <v>22</v>
      </c>
      <c r="I394">
        <v>63</v>
      </c>
      <c r="J394" s="25">
        <v>18.300114860000001</v>
      </c>
      <c r="K394" s="25">
        <v>4.2045801550000004</v>
      </c>
      <c r="L394" s="25">
        <v>0.92471192499999999</v>
      </c>
      <c r="M394" s="25">
        <v>4.5469081139999998</v>
      </c>
      <c r="N394" s="27">
        <v>5.4399999999999996E-6</v>
      </c>
      <c r="O394" s="25">
        <v>4.4067890000000004E-3</v>
      </c>
    </row>
    <row r="395" spans="1:15">
      <c r="A395" t="s">
        <v>968</v>
      </c>
      <c r="C395" t="s">
        <v>33</v>
      </c>
      <c r="D395">
        <v>0</v>
      </c>
      <c r="E395">
        <v>0</v>
      </c>
      <c r="F395">
        <v>2</v>
      </c>
      <c r="G395">
        <v>20</v>
      </c>
      <c r="H395">
        <v>14</v>
      </c>
      <c r="I395">
        <v>18</v>
      </c>
      <c r="J395" s="25">
        <v>9.3390743870000001</v>
      </c>
      <c r="K395" s="25">
        <v>4.8175307849999998</v>
      </c>
      <c r="L395" s="25">
        <v>1.29431272</v>
      </c>
      <c r="M395" s="25">
        <v>3.7220763649999999</v>
      </c>
      <c r="N395" s="27">
        <v>1.97591E-4</v>
      </c>
      <c r="O395" s="25">
        <v>5.9287495000000003E-2</v>
      </c>
    </row>
    <row r="396" spans="1:15">
      <c r="A396" t="s">
        <v>969</v>
      </c>
      <c r="C396" t="s">
        <v>402</v>
      </c>
      <c r="D396">
        <v>0</v>
      </c>
      <c r="E396">
        <v>0</v>
      </c>
      <c r="F396">
        <v>0</v>
      </c>
      <c r="G396">
        <v>4</v>
      </c>
      <c r="H396">
        <v>8</v>
      </c>
      <c r="I396">
        <v>5</v>
      </c>
      <c r="J396" s="25">
        <v>2.904598129</v>
      </c>
      <c r="K396" s="25">
        <v>5.0458980169999998</v>
      </c>
      <c r="L396" s="25">
        <v>1.8477112250000001</v>
      </c>
      <c r="M396" s="25">
        <v>2.7308910329999998</v>
      </c>
      <c r="N396" s="27">
        <v>6.3163350000000002E-3</v>
      </c>
      <c r="O396" s="25" t="s">
        <v>15</v>
      </c>
    </row>
    <row r="397" spans="1:15">
      <c r="A397" t="s">
        <v>970</v>
      </c>
      <c r="C397" t="s">
        <v>288</v>
      </c>
      <c r="D397">
        <v>0</v>
      </c>
      <c r="E397">
        <v>0</v>
      </c>
      <c r="F397">
        <v>0</v>
      </c>
      <c r="G397">
        <v>6</v>
      </c>
      <c r="H397">
        <v>5</v>
      </c>
      <c r="I397">
        <v>8</v>
      </c>
      <c r="J397" s="25">
        <v>3.265749902</v>
      </c>
      <c r="K397" s="25">
        <v>5.2138934480000003</v>
      </c>
      <c r="L397" s="25">
        <v>1.7802583780000001</v>
      </c>
      <c r="M397" s="25">
        <v>2.9287285000000001</v>
      </c>
      <c r="N397" s="27">
        <v>3.4035160000000001E-3</v>
      </c>
      <c r="O397" s="25" t="s">
        <v>15</v>
      </c>
    </row>
    <row r="398" spans="1:15">
      <c r="A398" t="s">
        <v>971</v>
      </c>
      <c r="B398" t="s">
        <v>973</v>
      </c>
      <c r="C398" t="s">
        <v>972</v>
      </c>
      <c r="D398">
        <v>0</v>
      </c>
      <c r="E398">
        <v>0</v>
      </c>
      <c r="F398">
        <v>0</v>
      </c>
      <c r="G398">
        <v>6</v>
      </c>
      <c r="H398">
        <v>6</v>
      </c>
      <c r="I398">
        <v>8</v>
      </c>
      <c r="J398" s="25">
        <v>3.4333511329999999</v>
      </c>
      <c r="K398" s="25">
        <v>5.2863256099999996</v>
      </c>
      <c r="L398" s="25">
        <v>1.7514178899999999</v>
      </c>
      <c r="M398" s="25">
        <v>3.0183119870000001</v>
      </c>
      <c r="N398" s="27">
        <v>2.5418709999999998E-3</v>
      </c>
      <c r="O398" s="25" t="s">
        <v>15</v>
      </c>
    </row>
    <row r="399" spans="1:15">
      <c r="A399" t="s">
        <v>974</v>
      </c>
      <c r="C399" t="s">
        <v>975</v>
      </c>
      <c r="D399">
        <v>0</v>
      </c>
      <c r="E399">
        <v>0</v>
      </c>
      <c r="F399">
        <v>0</v>
      </c>
      <c r="G399">
        <v>4</v>
      </c>
      <c r="H399">
        <v>6</v>
      </c>
      <c r="I399">
        <v>19</v>
      </c>
      <c r="J399" s="25">
        <v>4.867112756</v>
      </c>
      <c r="K399" s="25">
        <v>5.7928975600000001</v>
      </c>
      <c r="L399" s="25">
        <v>1.692745387</v>
      </c>
      <c r="M399" s="25">
        <v>3.4221907229999999</v>
      </c>
      <c r="N399" s="27">
        <v>6.2118700000000004E-4</v>
      </c>
      <c r="O399" s="25">
        <v>0.118019925</v>
      </c>
    </row>
    <row r="400" spans="1:15">
      <c r="A400" s="11" t="s">
        <v>976</v>
      </c>
      <c r="B400" s="11"/>
      <c r="C400" s="11" t="s">
        <v>33</v>
      </c>
      <c r="D400" s="11">
        <v>0</v>
      </c>
      <c r="E400" s="11">
        <v>0</v>
      </c>
      <c r="F400" s="11">
        <v>0</v>
      </c>
      <c r="G400" s="11">
        <v>13</v>
      </c>
      <c r="H400" s="11">
        <v>12</v>
      </c>
      <c r="I400" s="11">
        <v>9</v>
      </c>
      <c r="J400" s="26">
        <v>5.9036374800000004</v>
      </c>
      <c r="K400" s="26">
        <v>6.0664025749999997</v>
      </c>
      <c r="L400" s="26">
        <v>1.5466692609999999</v>
      </c>
      <c r="M400" s="26">
        <v>3.9222364660000002</v>
      </c>
      <c r="N400" s="28">
        <v>8.7700000000000004E-5</v>
      </c>
      <c r="O400" s="26">
        <v>3.1703728E-2</v>
      </c>
    </row>
  </sheetData>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F18"/>
  <sheetViews>
    <sheetView workbookViewId="0"/>
  </sheetViews>
  <sheetFormatPr defaultRowHeight="13.5"/>
  <cols>
    <col min="1" max="1" width="31.25" customWidth="1"/>
    <col min="2" max="2" width="12.75" bestFit="1" customWidth="1"/>
    <col min="3" max="3" width="10.5" bestFit="1" customWidth="1"/>
    <col min="4" max="4" width="71.625" bestFit="1" customWidth="1"/>
    <col min="5" max="5" width="13.625" bestFit="1" customWidth="1"/>
    <col min="6" max="6" width="8.5" bestFit="1" customWidth="1"/>
  </cols>
  <sheetData>
    <row r="1" spans="1:6">
      <c r="A1" t="s">
        <v>1287</v>
      </c>
    </row>
    <row r="3" spans="1:6" ht="13.5" customHeight="1">
      <c r="A3" s="6" t="s">
        <v>1172</v>
      </c>
      <c r="B3" s="6" t="s">
        <v>1092</v>
      </c>
      <c r="C3" s="6" t="s">
        <v>1093</v>
      </c>
      <c r="D3" s="6" t="s">
        <v>977</v>
      </c>
      <c r="E3" s="6" t="s">
        <v>7</v>
      </c>
      <c r="F3" s="6" t="s">
        <v>1283</v>
      </c>
    </row>
    <row r="4" spans="1:6" ht="13.5" customHeight="1">
      <c r="A4" s="40" t="s">
        <v>1170</v>
      </c>
      <c r="B4" t="s">
        <v>1094</v>
      </c>
      <c r="C4" t="s">
        <v>469</v>
      </c>
      <c r="D4" t="s">
        <v>471</v>
      </c>
      <c r="E4" s="25">
        <v>-0.73</v>
      </c>
      <c r="F4" s="27">
        <v>6.8999999999999999E-3</v>
      </c>
    </row>
    <row r="5" spans="1:6" ht="13.5" customHeight="1">
      <c r="A5" s="40"/>
      <c r="B5" t="s">
        <v>1094</v>
      </c>
      <c r="C5" t="s">
        <v>303</v>
      </c>
      <c r="D5" t="s">
        <v>305</v>
      </c>
      <c r="E5" s="25">
        <v>-0.96</v>
      </c>
      <c r="F5" s="27">
        <v>6.6E-3</v>
      </c>
    </row>
    <row r="6" spans="1:6" ht="13.5" customHeight="1">
      <c r="A6" s="40"/>
      <c r="B6" t="s">
        <v>1095</v>
      </c>
      <c r="C6" t="s">
        <v>956</v>
      </c>
      <c r="D6" t="s">
        <v>1102</v>
      </c>
      <c r="E6" s="25">
        <v>3.29</v>
      </c>
      <c r="F6" s="27">
        <v>6.1600000000000001E-28</v>
      </c>
    </row>
    <row r="7" spans="1:6" ht="13.5" customHeight="1">
      <c r="A7" s="40"/>
      <c r="B7" t="s">
        <v>1095</v>
      </c>
      <c r="C7" t="s">
        <v>967</v>
      </c>
      <c r="D7" t="s">
        <v>1103</v>
      </c>
      <c r="E7" s="25">
        <v>4.2</v>
      </c>
      <c r="F7" s="27">
        <v>5.4399999999999996E-6</v>
      </c>
    </row>
    <row r="8" spans="1:6" ht="13.5" customHeight="1">
      <c r="A8" s="40"/>
      <c r="B8" t="s">
        <v>1095</v>
      </c>
      <c r="C8" t="s">
        <v>954</v>
      </c>
      <c r="D8" t="s">
        <v>1104</v>
      </c>
      <c r="E8" s="25">
        <v>3.16</v>
      </c>
      <c r="F8" s="27">
        <v>1.17E-26</v>
      </c>
    </row>
    <row r="9" spans="1:6" ht="13.5" customHeight="1">
      <c r="A9" s="40"/>
      <c r="B9" t="s">
        <v>1095</v>
      </c>
      <c r="C9" t="s">
        <v>888</v>
      </c>
      <c r="D9" t="s">
        <v>890</v>
      </c>
      <c r="E9" s="25">
        <v>2.0299999999999998</v>
      </c>
      <c r="F9" s="27">
        <v>3.0000000000000001E-3</v>
      </c>
    </row>
    <row r="10" spans="1:6" ht="13.5" customHeight="1">
      <c r="A10" s="40"/>
      <c r="B10" t="s">
        <v>1095</v>
      </c>
      <c r="C10" t="s">
        <v>936</v>
      </c>
      <c r="D10" t="s">
        <v>938</v>
      </c>
      <c r="E10" s="25">
        <v>2.67</v>
      </c>
      <c r="F10" s="27">
        <v>6.1500000000000005E-10</v>
      </c>
    </row>
    <row r="11" spans="1:6" ht="13.5" customHeight="1">
      <c r="A11" s="40"/>
      <c r="B11" t="s">
        <v>1096</v>
      </c>
      <c r="C11" t="s">
        <v>457</v>
      </c>
      <c r="D11" t="s">
        <v>459</v>
      </c>
      <c r="E11" s="25">
        <v>-0.74</v>
      </c>
      <c r="F11" s="27">
        <v>6.6E-3</v>
      </c>
    </row>
    <row r="12" spans="1:6" ht="13.5" customHeight="1">
      <c r="A12" s="40"/>
      <c r="B12" t="s">
        <v>1097</v>
      </c>
      <c r="C12" t="s">
        <v>577</v>
      </c>
      <c r="D12" t="s">
        <v>1098</v>
      </c>
      <c r="E12" s="25">
        <v>-0.56000000000000005</v>
      </c>
      <c r="F12" s="27">
        <v>9.5999999999999992E-3</v>
      </c>
    </row>
    <row r="13" spans="1:6" ht="13.5" customHeight="1">
      <c r="A13" s="40"/>
      <c r="B13" t="s">
        <v>1099</v>
      </c>
      <c r="C13" t="s">
        <v>504</v>
      </c>
      <c r="D13" t="s">
        <v>1100</v>
      </c>
      <c r="E13" s="25">
        <v>-0.69</v>
      </c>
      <c r="F13" s="27">
        <v>2E-3</v>
      </c>
    </row>
    <row r="14" spans="1:6" ht="13.5" customHeight="1">
      <c r="A14" s="40"/>
      <c r="B14" t="s">
        <v>1099</v>
      </c>
      <c r="C14" t="s">
        <v>72</v>
      </c>
      <c r="D14" t="s">
        <v>1101</v>
      </c>
      <c r="E14" s="25">
        <v>-2.14</v>
      </c>
      <c r="F14" s="27">
        <v>4.7999999999999996E-3</v>
      </c>
    </row>
    <row r="15" spans="1:6" ht="13.5" customHeight="1">
      <c r="A15" s="41"/>
      <c r="B15" s="11" t="s">
        <v>1099</v>
      </c>
      <c r="C15" s="11" t="s">
        <v>708</v>
      </c>
      <c r="D15" s="11" t="s">
        <v>1101</v>
      </c>
      <c r="E15" s="26">
        <v>0.68</v>
      </c>
      <c r="F15" s="28">
        <v>4.4000000000000003E-3</v>
      </c>
    </row>
    <row r="16" spans="1:6">
      <c r="A16" s="42" t="s">
        <v>1171</v>
      </c>
      <c r="B16" s="15" t="s">
        <v>1167</v>
      </c>
      <c r="C16" t="s">
        <v>1166</v>
      </c>
      <c r="D16" t="s">
        <v>944</v>
      </c>
      <c r="E16" s="25">
        <v>2.7173083820000001</v>
      </c>
      <c r="F16" s="27">
        <v>3.4907620000000001E-3</v>
      </c>
    </row>
    <row r="17" spans="1:6" ht="13.5" customHeight="1">
      <c r="A17" s="40"/>
      <c r="B17" s="15" t="s">
        <v>1168</v>
      </c>
      <c r="C17" t="s">
        <v>764</v>
      </c>
      <c r="D17" t="s">
        <v>766</v>
      </c>
      <c r="E17" s="25">
        <v>0.87989848599999998</v>
      </c>
      <c r="F17" s="27">
        <v>9.5568319999999995E-3</v>
      </c>
    </row>
    <row r="18" spans="1:6">
      <c r="A18" s="41"/>
      <c r="B18" s="11" t="s">
        <v>1169</v>
      </c>
      <c r="C18" s="11" t="s">
        <v>802</v>
      </c>
      <c r="D18" s="11" t="s">
        <v>804</v>
      </c>
      <c r="E18" s="26">
        <v>1.114517194</v>
      </c>
      <c r="F18" s="28">
        <v>9.9000000000000001E-6</v>
      </c>
    </row>
  </sheetData>
  <mergeCells count="2">
    <mergeCell ref="A4:A15"/>
    <mergeCell ref="A16:A18"/>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39"/>
  <sheetViews>
    <sheetView workbookViewId="0"/>
  </sheetViews>
  <sheetFormatPr defaultRowHeight="13.5"/>
  <cols>
    <col min="1" max="1" width="29.125" customWidth="1"/>
    <col min="2" max="2" width="16.125" bestFit="1" customWidth="1"/>
    <col min="7" max="15" width="0" hidden="1" customWidth="1"/>
    <col min="20" max="20" width="31.25" bestFit="1" customWidth="1"/>
  </cols>
  <sheetData>
    <row r="1" spans="1:20">
      <c r="A1" t="s">
        <v>1288</v>
      </c>
    </row>
    <row r="3" spans="1:20" ht="15.75">
      <c r="A3" s="6"/>
      <c r="B3" s="6" t="s">
        <v>1071</v>
      </c>
      <c r="C3" s="6" t="s">
        <v>1073</v>
      </c>
      <c r="D3" s="6" t="s">
        <v>1074</v>
      </c>
      <c r="E3" s="6" t="s">
        <v>1075</v>
      </c>
      <c r="F3" s="6" t="s">
        <v>1076</v>
      </c>
      <c r="G3" s="6" t="s">
        <v>0</v>
      </c>
      <c r="H3" s="6" t="s">
        <v>1</v>
      </c>
      <c r="I3" s="6" t="s">
        <v>2</v>
      </c>
      <c r="J3" s="6" t="s">
        <v>3</v>
      </c>
      <c r="K3" s="6" t="s">
        <v>4</v>
      </c>
      <c r="L3" s="6" t="s">
        <v>5</v>
      </c>
      <c r="M3" s="6" t="s">
        <v>6</v>
      </c>
      <c r="N3" s="6" t="s">
        <v>7</v>
      </c>
      <c r="O3" s="6" t="s">
        <v>8</v>
      </c>
      <c r="P3" s="6" t="s">
        <v>9</v>
      </c>
      <c r="Q3" s="6" t="s">
        <v>1283</v>
      </c>
      <c r="R3" s="6" t="s">
        <v>1284</v>
      </c>
      <c r="S3" s="6" t="s">
        <v>1072</v>
      </c>
      <c r="T3" s="6" t="s">
        <v>1262</v>
      </c>
    </row>
    <row r="4" spans="1:20">
      <c r="A4" s="40" t="s">
        <v>1249</v>
      </c>
      <c r="B4" t="s">
        <v>641</v>
      </c>
      <c r="C4" s="1" t="s">
        <v>642</v>
      </c>
      <c r="D4" t="s">
        <v>1077</v>
      </c>
      <c r="E4" t="s">
        <v>643</v>
      </c>
      <c r="F4" t="s">
        <v>643</v>
      </c>
      <c r="G4">
        <v>3463</v>
      </c>
      <c r="H4">
        <v>3844</v>
      </c>
      <c r="I4">
        <v>3111</v>
      </c>
      <c r="J4">
        <v>3907</v>
      </c>
      <c r="K4">
        <v>5375</v>
      </c>
      <c r="L4">
        <v>4878</v>
      </c>
      <c r="M4">
        <v>4096.3817879999997</v>
      </c>
      <c r="N4">
        <v>0.54052269900000005</v>
      </c>
      <c r="O4">
        <v>0.184395421</v>
      </c>
      <c r="P4" s="25">
        <v>2.9313238629999998</v>
      </c>
      <c r="Q4" s="29">
        <v>3.3752069999999999E-3</v>
      </c>
      <c r="R4" s="29">
        <v>0.29827102799999999</v>
      </c>
      <c r="S4" s="25">
        <v>0.54052269900000005</v>
      </c>
      <c r="T4" t="s">
        <v>1134</v>
      </c>
    </row>
    <row r="5" spans="1:20">
      <c r="A5" s="40"/>
      <c r="B5" t="s">
        <v>628</v>
      </c>
      <c r="C5" t="s">
        <v>629</v>
      </c>
      <c r="D5" t="s">
        <v>1077</v>
      </c>
      <c r="E5" t="s">
        <v>630</v>
      </c>
      <c r="F5" t="s">
        <v>1078</v>
      </c>
      <c r="G5">
        <v>15078</v>
      </c>
      <c r="H5">
        <v>15230</v>
      </c>
      <c r="I5">
        <v>13320</v>
      </c>
      <c r="J5">
        <v>18531</v>
      </c>
      <c r="K5">
        <v>18025</v>
      </c>
      <c r="L5">
        <v>21920</v>
      </c>
      <c r="M5">
        <v>17033.207640000001</v>
      </c>
      <c r="N5">
        <v>0.52929134</v>
      </c>
      <c r="O5">
        <v>0.16279294799999999</v>
      </c>
      <c r="P5" s="25">
        <v>3.2513161369999999</v>
      </c>
      <c r="Q5" s="29">
        <v>1.14872E-3</v>
      </c>
      <c r="R5" s="29">
        <v>0.172197455</v>
      </c>
      <c r="S5" s="25">
        <v>0.52929134</v>
      </c>
      <c r="T5" t="s">
        <v>1134</v>
      </c>
    </row>
    <row r="6" spans="1:20">
      <c r="A6" s="40"/>
      <c r="B6" t="s">
        <v>782</v>
      </c>
      <c r="C6" t="s">
        <v>783</v>
      </c>
      <c r="D6" t="s">
        <v>1077</v>
      </c>
      <c r="E6" s="17" t="s">
        <v>784</v>
      </c>
      <c r="F6" t="s">
        <v>1079</v>
      </c>
      <c r="G6">
        <v>3193</v>
      </c>
      <c r="H6">
        <v>2549</v>
      </c>
      <c r="I6">
        <v>2519</v>
      </c>
      <c r="J6">
        <v>3811</v>
      </c>
      <c r="K6">
        <v>4368</v>
      </c>
      <c r="L6">
        <v>6844</v>
      </c>
      <c r="M6">
        <v>3874.8713160000002</v>
      </c>
      <c r="N6">
        <v>0.96690643799999998</v>
      </c>
      <c r="O6">
        <v>0.21612129899999999</v>
      </c>
      <c r="P6" s="25">
        <v>4.4739062939999998</v>
      </c>
      <c r="Q6" s="29">
        <v>7.6799999999999993E-6</v>
      </c>
      <c r="R6" s="29">
        <v>5.6959300000000001E-3</v>
      </c>
      <c r="S6" s="25">
        <v>0.96690643799999998</v>
      </c>
      <c r="T6" t="s">
        <v>1134</v>
      </c>
    </row>
    <row r="7" spans="1:20">
      <c r="A7" s="40"/>
      <c r="B7" t="s">
        <v>874</v>
      </c>
      <c r="C7" t="s">
        <v>875</v>
      </c>
      <c r="D7" t="s">
        <v>1077</v>
      </c>
      <c r="E7" t="s">
        <v>876</v>
      </c>
      <c r="F7" t="s">
        <v>876</v>
      </c>
      <c r="G7">
        <v>12</v>
      </c>
      <c r="H7">
        <v>14</v>
      </c>
      <c r="I7">
        <v>16</v>
      </c>
      <c r="J7">
        <v>46</v>
      </c>
      <c r="K7">
        <v>56</v>
      </c>
      <c r="L7">
        <v>32</v>
      </c>
      <c r="M7">
        <v>29.926382839999999</v>
      </c>
      <c r="N7">
        <v>1.784904947</v>
      </c>
      <c r="O7">
        <v>0.50136667000000001</v>
      </c>
      <c r="P7" s="25">
        <v>3.5600789869999998</v>
      </c>
      <c r="Q7" s="29">
        <v>3.7074299999999998E-4</v>
      </c>
      <c r="R7" s="29">
        <v>8.7202189999999999E-2</v>
      </c>
      <c r="S7" s="25">
        <v>-1.784904947</v>
      </c>
      <c r="T7" s="12" t="s">
        <v>1135</v>
      </c>
    </row>
    <row r="8" spans="1:20" ht="15.75">
      <c r="A8" s="40"/>
      <c r="B8" t="s">
        <v>1251</v>
      </c>
      <c r="C8" t="s">
        <v>854</v>
      </c>
      <c r="D8" t="s">
        <v>1077</v>
      </c>
      <c r="E8" t="s">
        <v>855</v>
      </c>
      <c r="F8" t="s">
        <v>855</v>
      </c>
      <c r="G8">
        <v>488</v>
      </c>
      <c r="H8">
        <v>373</v>
      </c>
      <c r="I8">
        <v>248</v>
      </c>
      <c r="J8">
        <v>1521</v>
      </c>
      <c r="K8">
        <v>438</v>
      </c>
      <c r="L8">
        <v>781</v>
      </c>
      <c r="M8">
        <v>659.67605879999996</v>
      </c>
      <c r="N8">
        <v>1.4636035169999999</v>
      </c>
      <c r="O8">
        <v>0.40719919399999999</v>
      </c>
      <c r="P8" s="25">
        <v>3.594318307</v>
      </c>
      <c r="Q8" s="29">
        <v>3.25242E-4</v>
      </c>
      <c r="R8" s="29">
        <v>8.3315477999999998E-2</v>
      </c>
      <c r="S8" s="25">
        <v>1.4636035169999999</v>
      </c>
      <c r="T8" t="s">
        <v>1134</v>
      </c>
    </row>
    <row r="9" spans="1:20">
      <c r="A9" s="40"/>
      <c r="B9" t="s">
        <v>749</v>
      </c>
      <c r="C9" t="s">
        <v>750</v>
      </c>
      <c r="D9" t="s">
        <v>1077</v>
      </c>
      <c r="E9" t="s">
        <v>751</v>
      </c>
      <c r="F9" t="s">
        <v>1080</v>
      </c>
      <c r="G9">
        <v>99</v>
      </c>
      <c r="H9">
        <v>108</v>
      </c>
      <c r="I9">
        <v>124</v>
      </c>
      <c r="J9">
        <v>151</v>
      </c>
      <c r="K9">
        <v>213</v>
      </c>
      <c r="L9">
        <v>189</v>
      </c>
      <c r="M9">
        <v>147.81746129999999</v>
      </c>
      <c r="N9">
        <v>0.83968177300000002</v>
      </c>
      <c r="O9">
        <v>0.25991054000000002</v>
      </c>
      <c r="P9" s="25">
        <v>3.2306568769999999</v>
      </c>
      <c r="Q9" s="29">
        <v>1.235061E-3</v>
      </c>
      <c r="R9" s="29">
        <v>0.179309105</v>
      </c>
      <c r="S9" s="25">
        <v>0.83968177300000002</v>
      </c>
      <c r="T9" t="s">
        <v>1134</v>
      </c>
    </row>
    <row r="10" spans="1:20">
      <c r="A10" s="40"/>
      <c r="B10" t="s">
        <v>812</v>
      </c>
      <c r="C10" t="s">
        <v>813</v>
      </c>
      <c r="D10" t="s">
        <v>1077</v>
      </c>
      <c r="G10">
        <v>18</v>
      </c>
      <c r="H10">
        <v>21</v>
      </c>
      <c r="I10">
        <v>29</v>
      </c>
      <c r="J10">
        <v>49</v>
      </c>
      <c r="K10">
        <v>49</v>
      </c>
      <c r="L10">
        <v>43</v>
      </c>
      <c r="M10">
        <v>35.293478479999997</v>
      </c>
      <c r="N10">
        <v>1.1607777690000001</v>
      </c>
      <c r="O10">
        <v>0.44250195599999997</v>
      </c>
      <c r="P10" s="25">
        <v>2.6232150000000001</v>
      </c>
      <c r="Q10" s="29">
        <v>8.7104290000000004E-3</v>
      </c>
      <c r="R10" s="29">
        <v>0.48694183400000002</v>
      </c>
      <c r="S10" s="25">
        <v>1.1607777690000001</v>
      </c>
      <c r="T10" t="s">
        <v>1134</v>
      </c>
    </row>
    <row r="11" spans="1:20" ht="15.75">
      <c r="A11" s="40"/>
      <c r="B11" t="s">
        <v>1252</v>
      </c>
      <c r="C11" t="s">
        <v>701</v>
      </c>
      <c r="D11" t="s">
        <v>1077</v>
      </c>
      <c r="E11" t="s">
        <v>702</v>
      </c>
      <c r="F11" t="s">
        <v>1081</v>
      </c>
      <c r="G11">
        <v>6529</v>
      </c>
      <c r="H11">
        <v>6266</v>
      </c>
      <c r="I11">
        <v>5340</v>
      </c>
      <c r="J11">
        <v>9865</v>
      </c>
      <c r="K11">
        <v>6769</v>
      </c>
      <c r="L11">
        <v>9763</v>
      </c>
      <c r="M11">
        <v>7463.010421</v>
      </c>
      <c r="N11">
        <v>0.65934739399999998</v>
      </c>
      <c r="O11">
        <v>0.21274858199999999</v>
      </c>
      <c r="P11" s="25">
        <v>3.09918585</v>
      </c>
      <c r="Q11" s="29">
        <v>1.9405329999999999E-3</v>
      </c>
      <c r="R11" s="29">
        <v>0.22709639400000001</v>
      </c>
      <c r="S11" s="25">
        <v>0.65934739399999998</v>
      </c>
      <c r="T11" t="s">
        <v>1134</v>
      </c>
    </row>
    <row r="12" spans="1:20">
      <c r="A12" s="40"/>
      <c r="B12" t="s">
        <v>799</v>
      </c>
      <c r="C12" s="1" t="s">
        <v>800</v>
      </c>
      <c r="D12" t="s">
        <v>1077</v>
      </c>
      <c r="E12" t="s">
        <v>801</v>
      </c>
      <c r="F12" t="s">
        <v>801</v>
      </c>
      <c r="G12">
        <v>143</v>
      </c>
      <c r="H12">
        <v>145</v>
      </c>
      <c r="I12">
        <v>281</v>
      </c>
      <c r="J12">
        <v>522</v>
      </c>
      <c r="K12">
        <v>383</v>
      </c>
      <c r="L12">
        <v>199</v>
      </c>
      <c r="M12">
        <v>284.9983105</v>
      </c>
      <c r="N12">
        <v>1.087999685</v>
      </c>
      <c r="O12">
        <v>0.39964956899999998</v>
      </c>
      <c r="P12" s="25">
        <v>2.7223842299999998</v>
      </c>
      <c r="Q12" s="29">
        <v>6.4812740000000004E-3</v>
      </c>
      <c r="R12" s="29">
        <v>0.43799592900000001</v>
      </c>
      <c r="S12" s="25">
        <v>1.087999685</v>
      </c>
      <c r="T12" t="s">
        <v>1134</v>
      </c>
    </row>
    <row r="13" spans="1:20">
      <c r="A13" s="40"/>
      <c r="B13" t="s">
        <v>922</v>
      </c>
      <c r="C13" t="s">
        <v>923</v>
      </c>
      <c r="D13" t="s">
        <v>1077</v>
      </c>
      <c r="E13" t="s">
        <v>921</v>
      </c>
      <c r="F13" t="s">
        <v>921</v>
      </c>
      <c r="G13">
        <v>7</v>
      </c>
      <c r="H13">
        <v>5</v>
      </c>
      <c r="I13">
        <v>10</v>
      </c>
      <c r="J13">
        <v>70</v>
      </c>
      <c r="K13">
        <v>15</v>
      </c>
      <c r="L13">
        <v>18</v>
      </c>
      <c r="M13">
        <v>21.97001303</v>
      </c>
      <c r="N13">
        <v>2.3963029960000002</v>
      </c>
      <c r="O13">
        <v>0.77319201999999998</v>
      </c>
      <c r="P13" s="25">
        <v>3.099233999</v>
      </c>
      <c r="Q13" s="29">
        <v>1.9402169999999999E-3</v>
      </c>
      <c r="R13" s="29">
        <v>0.22709639400000001</v>
      </c>
      <c r="S13" s="25">
        <v>2.3963029960000002</v>
      </c>
      <c r="T13" t="s">
        <v>1134</v>
      </c>
    </row>
    <row r="14" spans="1:20">
      <c r="A14" s="40"/>
      <c r="B14" t="s">
        <v>919</v>
      </c>
      <c r="C14" t="s">
        <v>920</v>
      </c>
      <c r="D14" t="s">
        <v>1077</v>
      </c>
      <c r="E14" t="s">
        <v>921</v>
      </c>
      <c r="F14" t="s">
        <v>921</v>
      </c>
      <c r="G14">
        <v>7</v>
      </c>
      <c r="H14">
        <v>5</v>
      </c>
      <c r="I14">
        <v>10</v>
      </c>
      <c r="J14">
        <v>70</v>
      </c>
      <c r="K14">
        <v>14</v>
      </c>
      <c r="L14">
        <v>18</v>
      </c>
      <c r="M14">
        <v>21.802411800000002</v>
      </c>
      <c r="N14">
        <v>2.3831605699999998</v>
      </c>
      <c r="O14">
        <v>0.780962131</v>
      </c>
      <c r="P14" s="25">
        <v>3.0515699469999999</v>
      </c>
      <c r="Q14" s="29">
        <v>2.27648E-3</v>
      </c>
      <c r="R14" s="29">
        <v>0.243751989</v>
      </c>
      <c r="S14" s="25">
        <v>2.3831605699999998</v>
      </c>
      <c r="T14" t="s">
        <v>1134</v>
      </c>
    </row>
    <row r="15" spans="1:20">
      <c r="A15" s="40"/>
      <c r="B15" t="s">
        <v>1136</v>
      </c>
      <c r="C15" t="s">
        <v>845</v>
      </c>
      <c r="D15" t="s">
        <v>1077</v>
      </c>
      <c r="E15" t="s">
        <v>846</v>
      </c>
      <c r="F15" t="s">
        <v>846</v>
      </c>
      <c r="G15">
        <v>87</v>
      </c>
      <c r="H15">
        <v>42</v>
      </c>
      <c r="I15">
        <v>79</v>
      </c>
      <c r="J15">
        <v>199</v>
      </c>
      <c r="K15">
        <v>192</v>
      </c>
      <c r="L15">
        <v>81</v>
      </c>
      <c r="M15">
        <v>115.1331816</v>
      </c>
      <c r="N15">
        <v>1.331479117</v>
      </c>
      <c r="O15">
        <v>0.41508215300000001</v>
      </c>
      <c r="P15" s="25">
        <v>3.2077484109999999</v>
      </c>
      <c r="Q15" s="29">
        <v>1.337785E-3</v>
      </c>
      <c r="R15" s="29">
        <v>0.184168363</v>
      </c>
      <c r="S15" s="25">
        <v>1.331479117</v>
      </c>
      <c r="T15" t="s">
        <v>1134</v>
      </c>
    </row>
    <row r="16" spans="1:20" ht="15.75">
      <c r="A16" s="40"/>
      <c r="B16" t="s">
        <v>1253</v>
      </c>
      <c r="C16" t="s">
        <v>684</v>
      </c>
      <c r="D16" t="s">
        <v>1077</v>
      </c>
      <c r="E16" t="s">
        <v>685</v>
      </c>
      <c r="F16" t="s">
        <v>1082</v>
      </c>
      <c r="G16">
        <v>23209</v>
      </c>
      <c r="H16">
        <v>24536</v>
      </c>
      <c r="I16">
        <v>23000</v>
      </c>
      <c r="J16">
        <v>38394</v>
      </c>
      <c r="K16">
        <v>33248</v>
      </c>
      <c r="L16">
        <v>28723</v>
      </c>
      <c r="M16">
        <v>28741.727309999998</v>
      </c>
      <c r="N16">
        <v>0.62162099199999998</v>
      </c>
      <c r="O16">
        <v>0.19929691799999999</v>
      </c>
      <c r="P16" s="25">
        <v>3.1190697759999999</v>
      </c>
      <c r="Q16" s="29">
        <v>1.81423E-3</v>
      </c>
      <c r="R16" s="29">
        <v>0.21984772999999999</v>
      </c>
      <c r="S16" s="25">
        <v>0.62162099199999998</v>
      </c>
      <c r="T16" t="s">
        <v>1134</v>
      </c>
    </row>
    <row r="17" spans="1:20" ht="15.75">
      <c r="A17" s="40"/>
      <c r="B17" t="s">
        <v>1254</v>
      </c>
      <c r="C17" s="1" t="s">
        <v>797</v>
      </c>
      <c r="D17" t="s">
        <v>1077</v>
      </c>
      <c r="E17" t="s">
        <v>798</v>
      </c>
      <c r="F17" t="s">
        <v>798</v>
      </c>
      <c r="G17">
        <v>979</v>
      </c>
      <c r="H17">
        <v>1070</v>
      </c>
      <c r="I17">
        <v>1283</v>
      </c>
      <c r="J17">
        <v>2218</v>
      </c>
      <c r="K17">
        <v>2206</v>
      </c>
      <c r="L17">
        <v>2009</v>
      </c>
      <c r="M17">
        <v>1645.592357</v>
      </c>
      <c r="N17">
        <v>1.0577120799999999</v>
      </c>
      <c r="O17">
        <v>0.19812397600000001</v>
      </c>
      <c r="P17" s="25">
        <v>5.3386374529999996</v>
      </c>
      <c r="Q17" s="29">
        <v>9.3600000000000004E-8</v>
      </c>
      <c r="R17" s="29">
        <v>1.5792900000000001E-4</v>
      </c>
      <c r="S17" s="25">
        <v>1.0577120799999999</v>
      </c>
      <c r="T17" t="s">
        <v>1134</v>
      </c>
    </row>
    <row r="18" spans="1:20" ht="15.75">
      <c r="A18" s="40"/>
      <c r="B18" t="s">
        <v>1255</v>
      </c>
      <c r="C18" t="s">
        <v>41</v>
      </c>
      <c r="D18" t="s">
        <v>1077</v>
      </c>
      <c r="G18">
        <v>1422</v>
      </c>
      <c r="H18">
        <v>1466</v>
      </c>
      <c r="I18">
        <v>1728</v>
      </c>
      <c r="J18">
        <v>2587</v>
      </c>
      <c r="K18">
        <v>1966</v>
      </c>
      <c r="L18">
        <v>1948</v>
      </c>
      <c r="M18">
        <v>1868.5535110000001</v>
      </c>
      <c r="N18">
        <v>0.61304780599999997</v>
      </c>
      <c r="O18">
        <v>0.21996895599999999</v>
      </c>
      <c r="P18" s="25">
        <v>2.7869741989999999</v>
      </c>
      <c r="Q18" s="29">
        <v>5.3202709999999997E-3</v>
      </c>
      <c r="R18" s="29">
        <v>0.38179551</v>
      </c>
      <c r="S18" s="25">
        <v>0.61304780599999997</v>
      </c>
      <c r="T18" t="s">
        <v>1134</v>
      </c>
    </row>
    <row r="19" spans="1:20">
      <c r="A19" s="40"/>
      <c r="B19" t="s">
        <v>209</v>
      </c>
      <c r="C19" t="s">
        <v>210</v>
      </c>
      <c r="D19" t="s">
        <v>1077</v>
      </c>
      <c r="E19" t="s">
        <v>211</v>
      </c>
      <c r="F19" t="s">
        <v>211</v>
      </c>
      <c r="G19">
        <v>1063</v>
      </c>
      <c r="H19">
        <v>633</v>
      </c>
      <c r="I19">
        <v>580</v>
      </c>
      <c r="J19">
        <v>222</v>
      </c>
      <c r="K19">
        <v>199</v>
      </c>
      <c r="L19">
        <v>505</v>
      </c>
      <c r="M19">
        <v>515.32150060000004</v>
      </c>
      <c r="N19">
        <v>-1.183767977</v>
      </c>
      <c r="O19">
        <v>0.34010708699999997</v>
      </c>
      <c r="P19" s="25">
        <v>-3.480574276</v>
      </c>
      <c r="Q19" s="29">
        <v>5.0034000000000005E-4</v>
      </c>
      <c r="R19" s="29">
        <v>0.10404704200000001</v>
      </c>
      <c r="S19" s="25">
        <v>1.183767977</v>
      </c>
      <c r="T19" t="s">
        <v>1134</v>
      </c>
    </row>
    <row r="20" spans="1:20" ht="15.75">
      <c r="A20" s="40"/>
      <c r="B20" t="s">
        <v>1256</v>
      </c>
      <c r="C20" t="s">
        <v>806</v>
      </c>
      <c r="D20" t="s">
        <v>1077</v>
      </c>
      <c r="E20" t="s">
        <v>807</v>
      </c>
      <c r="F20" t="s">
        <v>1083</v>
      </c>
      <c r="G20">
        <v>2817</v>
      </c>
      <c r="H20">
        <v>3432</v>
      </c>
      <c r="I20">
        <v>4213</v>
      </c>
      <c r="J20">
        <v>9531</v>
      </c>
      <c r="K20">
        <v>7327</v>
      </c>
      <c r="L20">
        <v>4165</v>
      </c>
      <c r="M20">
        <v>5363.8518839999997</v>
      </c>
      <c r="N20">
        <v>1.130922738</v>
      </c>
      <c r="O20">
        <v>0.31576992500000001</v>
      </c>
      <c r="P20" s="25">
        <v>3.5814770509999998</v>
      </c>
      <c r="Q20" s="29">
        <v>3.4165699999999999E-4</v>
      </c>
      <c r="R20" s="29">
        <v>8.4318485999999998E-2</v>
      </c>
      <c r="S20" s="25">
        <v>1.130922738</v>
      </c>
      <c r="T20" t="s">
        <v>1134</v>
      </c>
    </row>
    <row r="21" spans="1:20" ht="15.75">
      <c r="A21" s="40"/>
      <c r="B21" t="s">
        <v>1257</v>
      </c>
      <c r="C21" t="s">
        <v>611</v>
      </c>
      <c r="D21" t="s">
        <v>1077</v>
      </c>
      <c r="G21">
        <v>2736</v>
      </c>
      <c r="H21">
        <v>2654</v>
      </c>
      <c r="I21">
        <v>2910</v>
      </c>
      <c r="J21">
        <v>3299</v>
      </c>
      <c r="K21">
        <v>3402</v>
      </c>
      <c r="L21">
        <v>3947</v>
      </c>
      <c r="M21">
        <v>3156.641224</v>
      </c>
      <c r="N21">
        <v>0.465880921</v>
      </c>
      <c r="O21">
        <v>0.15441862200000001</v>
      </c>
      <c r="P21" s="25">
        <v>3.016999604</v>
      </c>
      <c r="Q21" s="29">
        <v>2.5529010000000002E-3</v>
      </c>
      <c r="R21" s="29">
        <v>0.25961340100000002</v>
      </c>
      <c r="S21" s="25">
        <v>0.465880921</v>
      </c>
      <c r="T21" t="s">
        <v>1134</v>
      </c>
    </row>
    <row r="22" spans="1:20">
      <c r="A22" s="40"/>
      <c r="B22" t="s">
        <v>241</v>
      </c>
      <c r="C22" s="1" t="s">
        <v>242</v>
      </c>
      <c r="D22" t="s">
        <v>1077</v>
      </c>
      <c r="E22" t="s">
        <v>243</v>
      </c>
      <c r="F22" t="s">
        <v>1084</v>
      </c>
      <c r="G22">
        <v>731</v>
      </c>
      <c r="H22">
        <v>638</v>
      </c>
      <c r="I22">
        <v>775</v>
      </c>
      <c r="J22">
        <v>226</v>
      </c>
      <c r="K22">
        <v>197</v>
      </c>
      <c r="L22">
        <v>506</v>
      </c>
      <c r="M22">
        <v>499.64006819999997</v>
      </c>
      <c r="N22">
        <v>-1.111108787</v>
      </c>
      <c r="O22">
        <v>0.317513359</v>
      </c>
      <c r="P22" s="25">
        <v>-3.4994079889999998</v>
      </c>
      <c r="Q22" s="29">
        <v>4.66293E-4</v>
      </c>
      <c r="R22" s="29">
        <v>9.9330119999999994E-2</v>
      </c>
      <c r="S22" s="25">
        <v>-1.111108787</v>
      </c>
      <c r="T22" s="12" t="s">
        <v>1135</v>
      </c>
    </row>
    <row r="23" spans="1:20" ht="15.75">
      <c r="A23" s="40"/>
      <c r="B23" t="s">
        <v>1258</v>
      </c>
      <c r="C23" t="s">
        <v>726</v>
      </c>
      <c r="D23" t="s">
        <v>1077</v>
      </c>
      <c r="E23" t="s">
        <v>727</v>
      </c>
      <c r="F23" t="s">
        <v>727</v>
      </c>
      <c r="G23">
        <v>159</v>
      </c>
      <c r="H23">
        <v>141</v>
      </c>
      <c r="I23">
        <v>108</v>
      </c>
      <c r="J23">
        <v>210</v>
      </c>
      <c r="K23">
        <v>180</v>
      </c>
      <c r="L23">
        <v>239</v>
      </c>
      <c r="M23">
        <v>173.32273720000001</v>
      </c>
      <c r="N23">
        <v>0.73965730799999996</v>
      </c>
      <c r="O23">
        <v>0.25674163799999999</v>
      </c>
      <c r="P23" s="25">
        <v>2.8809402070000001</v>
      </c>
      <c r="Q23" s="29">
        <v>3.9649079999999996E-3</v>
      </c>
      <c r="R23" s="29">
        <v>0.32248727700000002</v>
      </c>
      <c r="S23" s="25">
        <v>0.73965730799999996</v>
      </c>
      <c r="T23" t="s">
        <v>1134</v>
      </c>
    </row>
    <row r="24" spans="1:20">
      <c r="A24" s="40"/>
      <c r="B24" t="s">
        <v>764</v>
      </c>
      <c r="C24" t="s">
        <v>765</v>
      </c>
      <c r="D24" t="s">
        <v>1077</v>
      </c>
      <c r="E24" t="s">
        <v>766</v>
      </c>
      <c r="F24" t="s">
        <v>766</v>
      </c>
      <c r="G24">
        <v>311</v>
      </c>
      <c r="H24">
        <v>204</v>
      </c>
      <c r="I24">
        <v>258</v>
      </c>
      <c r="J24">
        <v>491</v>
      </c>
      <c r="K24">
        <v>219</v>
      </c>
      <c r="L24">
        <v>591</v>
      </c>
      <c r="M24">
        <v>347.09418169999998</v>
      </c>
      <c r="N24">
        <v>0.87989848599999998</v>
      </c>
      <c r="O24">
        <v>0.339537119</v>
      </c>
      <c r="P24" s="25">
        <v>2.5914647820000001</v>
      </c>
      <c r="Q24" s="29">
        <v>9.5568319999999995E-3</v>
      </c>
      <c r="R24" s="29">
        <v>0.50365003900000005</v>
      </c>
      <c r="S24" s="25">
        <v>0.87989848599999998</v>
      </c>
      <c r="T24" t="s">
        <v>1134</v>
      </c>
    </row>
    <row r="25" spans="1:20">
      <c r="A25" s="40"/>
      <c r="B25" t="s">
        <v>776</v>
      </c>
      <c r="C25" t="s">
        <v>777</v>
      </c>
      <c r="D25" t="s">
        <v>1077</v>
      </c>
      <c r="E25" t="s">
        <v>778</v>
      </c>
      <c r="F25" t="s">
        <v>1085</v>
      </c>
      <c r="G25">
        <v>74</v>
      </c>
      <c r="H25">
        <v>64</v>
      </c>
      <c r="I25">
        <v>70</v>
      </c>
      <c r="J25">
        <v>108</v>
      </c>
      <c r="K25">
        <v>126</v>
      </c>
      <c r="L25">
        <v>139</v>
      </c>
      <c r="M25">
        <v>97.111619059999995</v>
      </c>
      <c r="N25">
        <v>0.95130142500000003</v>
      </c>
      <c r="O25">
        <v>0.27138450800000002</v>
      </c>
      <c r="P25" s="25">
        <v>3.505363783</v>
      </c>
      <c r="Q25" s="29">
        <v>4.5598399999999999E-4</v>
      </c>
      <c r="R25" s="29">
        <v>9.8167483999999999E-2</v>
      </c>
      <c r="S25" s="25">
        <v>0.95130142500000003</v>
      </c>
      <c r="T25" t="s">
        <v>1134</v>
      </c>
    </row>
    <row r="26" spans="1:20">
      <c r="A26" s="40"/>
      <c r="B26" t="s">
        <v>416</v>
      </c>
      <c r="C26" t="s">
        <v>417</v>
      </c>
      <c r="D26" t="s">
        <v>1077</v>
      </c>
      <c r="E26" t="s">
        <v>418</v>
      </c>
      <c r="F26" t="s">
        <v>1086</v>
      </c>
      <c r="G26">
        <v>1677</v>
      </c>
      <c r="H26">
        <v>1306</v>
      </c>
      <c r="I26">
        <v>1248</v>
      </c>
      <c r="J26">
        <v>650</v>
      </c>
      <c r="K26">
        <v>588</v>
      </c>
      <c r="L26">
        <v>1015</v>
      </c>
      <c r="M26">
        <v>1056.9716089999999</v>
      </c>
      <c r="N26">
        <v>-0.79810917599999998</v>
      </c>
      <c r="O26">
        <v>0.22743967600000001</v>
      </c>
      <c r="P26" s="25">
        <v>-3.509102682</v>
      </c>
      <c r="Q26" s="29">
        <v>4.4962099999999998E-4</v>
      </c>
      <c r="R26" s="29">
        <v>9.7838558000000006E-2</v>
      </c>
      <c r="S26" s="25">
        <v>-0.79810917599999998</v>
      </c>
      <c r="T26" s="12" t="s">
        <v>1135</v>
      </c>
    </row>
    <row r="27" spans="1:20" ht="15.75">
      <c r="A27" s="40"/>
      <c r="B27" t="s">
        <v>1259</v>
      </c>
      <c r="C27" s="1" t="s">
        <v>654</v>
      </c>
      <c r="D27" t="s">
        <v>1077</v>
      </c>
      <c r="E27" t="s">
        <v>655</v>
      </c>
      <c r="F27" t="s">
        <v>1087</v>
      </c>
      <c r="G27">
        <v>300</v>
      </c>
      <c r="H27">
        <v>211</v>
      </c>
      <c r="I27">
        <v>304</v>
      </c>
      <c r="J27">
        <v>358</v>
      </c>
      <c r="K27">
        <v>366</v>
      </c>
      <c r="L27">
        <v>379</v>
      </c>
      <c r="M27">
        <v>319.24033320000001</v>
      </c>
      <c r="N27">
        <v>0.55610926800000005</v>
      </c>
      <c r="O27">
        <v>0.20680346699999999</v>
      </c>
      <c r="P27" s="25">
        <v>2.6890713000000002</v>
      </c>
      <c r="Q27" s="29">
        <v>7.165111E-3</v>
      </c>
      <c r="R27" s="29">
        <v>0.45622132199999998</v>
      </c>
      <c r="S27" s="25">
        <v>0.55610926800000005</v>
      </c>
      <c r="T27" t="s">
        <v>1134</v>
      </c>
    </row>
    <row r="28" spans="1:20" ht="15.75">
      <c r="A28" s="40"/>
      <c r="B28" t="s">
        <v>1260</v>
      </c>
      <c r="C28" t="s">
        <v>831</v>
      </c>
      <c r="D28" t="s">
        <v>1077</v>
      </c>
      <c r="E28" t="s">
        <v>832</v>
      </c>
      <c r="F28" t="s">
        <v>832</v>
      </c>
      <c r="G28">
        <v>2700</v>
      </c>
      <c r="H28">
        <v>1920</v>
      </c>
      <c r="I28">
        <v>3095</v>
      </c>
      <c r="J28">
        <v>8779</v>
      </c>
      <c r="K28">
        <v>2959</v>
      </c>
      <c r="L28">
        <v>4687</v>
      </c>
      <c r="M28">
        <v>4120.4046289999997</v>
      </c>
      <c r="N28">
        <v>1.2423235619999999</v>
      </c>
      <c r="O28">
        <v>0.357886378</v>
      </c>
      <c r="P28" s="25">
        <v>3.4712792609999998</v>
      </c>
      <c r="Q28" s="29">
        <v>5.1798499999999999E-4</v>
      </c>
      <c r="R28" s="29">
        <v>0.10588346</v>
      </c>
      <c r="S28" s="25">
        <v>1.2423235619999999</v>
      </c>
      <c r="T28" t="s">
        <v>1134</v>
      </c>
    </row>
    <row r="29" spans="1:20" ht="15.75">
      <c r="A29" s="41"/>
      <c r="B29" s="11" t="s">
        <v>1261</v>
      </c>
      <c r="C29" s="11" t="s">
        <v>739</v>
      </c>
      <c r="D29" s="11" t="s">
        <v>1077</v>
      </c>
      <c r="E29" s="13" t="s">
        <v>740</v>
      </c>
      <c r="F29" s="11" t="s">
        <v>1088</v>
      </c>
      <c r="G29" s="11">
        <v>70809</v>
      </c>
      <c r="H29" s="11">
        <v>80830</v>
      </c>
      <c r="I29" s="11">
        <v>76237</v>
      </c>
      <c r="J29" s="11">
        <v>115830</v>
      </c>
      <c r="K29" s="11">
        <v>129319</v>
      </c>
      <c r="L29" s="11">
        <v>115442</v>
      </c>
      <c r="M29" s="11">
        <v>98688.216849999997</v>
      </c>
      <c r="N29" s="11">
        <v>0.76580013400000002</v>
      </c>
      <c r="O29" s="11">
        <v>0.17114246499999999</v>
      </c>
      <c r="P29" s="26">
        <v>4.4746354149999998</v>
      </c>
      <c r="Q29" s="30">
        <v>7.6499999999999996E-6</v>
      </c>
      <c r="R29" s="30">
        <v>5.6959300000000001E-3</v>
      </c>
      <c r="S29" s="26">
        <v>0.76580013400000002</v>
      </c>
      <c r="T29" s="11" t="s">
        <v>1134</v>
      </c>
    </row>
    <row r="30" spans="1:20">
      <c r="A30" s="42" t="s">
        <v>1250</v>
      </c>
      <c r="B30" t="s">
        <v>135</v>
      </c>
      <c r="C30" s="1" t="s">
        <v>136</v>
      </c>
      <c r="D30" t="s">
        <v>1077</v>
      </c>
      <c r="E30" t="s">
        <v>137</v>
      </c>
      <c r="F30" t="s">
        <v>1089</v>
      </c>
      <c r="G30">
        <v>231</v>
      </c>
      <c r="H30">
        <v>249</v>
      </c>
      <c r="I30">
        <v>110</v>
      </c>
      <c r="J30">
        <v>58</v>
      </c>
      <c r="K30">
        <v>38</v>
      </c>
      <c r="L30">
        <v>100</v>
      </c>
      <c r="M30">
        <v>127.8875154</v>
      </c>
      <c r="N30">
        <v>-1.4900051089999999</v>
      </c>
      <c r="O30">
        <v>0.41784689800000002</v>
      </c>
      <c r="P30" s="25">
        <v>-3.5659116210000001</v>
      </c>
      <c r="Q30" s="29">
        <v>3.6259399999999999E-4</v>
      </c>
      <c r="R30" s="29">
        <v>8.7202189999999999E-2</v>
      </c>
      <c r="S30" s="25">
        <v>-1.4900051089999999</v>
      </c>
      <c r="T30" s="12" t="s">
        <v>1135</v>
      </c>
    </row>
    <row r="31" spans="1:20">
      <c r="A31" s="40"/>
      <c r="B31" t="s">
        <v>130</v>
      </c>
      <c r="C31" t="s">
        <v>131</v>
      </c>
      <c r="D31" t="s">
        <v>1077</v>
      </c>
      <c r="E31" t="s">
        <v>132</v>
      </c>
      <c r="F31" t="s">
        <v>1090</v>
      </c>
      <c r="G31">
        <v>150</v>
      </c>
      <c r="H31">
        <v>86</v>
      </c>
      <c r="I31">
        <v>207</v>
      </c>
      <c r="J31">
        <v>49</v>
      </c>
      <c r="K31">
        <v>42</v>
      </c>
      <c r="L31">
        <v>53</v>
      </c>
      <c r="M31">
        <v>94.951541419999998</v>
      </c>
      <c r="N31">
        <v>-1.4983980750000001</v>
      </c>
      <c r="O31">
        <v>0.37086322900000002</v>
      </c>
      <c r="P31" s="25">
        <v>-4.0402982989999998</v>
      </c>
      <c r="Q31" s="29">
        <v>5.3399999999999997E-5</v>
      </c>
      <c r="R31" s="29">
        <v>2.2047285999999999E-2</v>
      </c>
      <c r="S31" s="25">
        <v>-1.4983980750000001</v>
      </c>
      <c r="T31" s="12" t="s">
        <v>1135</v>
      </c>
    </row>
    <row r="32" spans="1:20">
      <c r="A32" s="40"/>
      <c r="B32" t="s">
        <v>119</v>
      </c>
      <c r="C32" t="s">
        <v>120</v>
      </c>
      <c r="D32" t="s">
        <v>1077</v>
      </c>
      <c r="E32" t="s">
        <v>121</v>
      </c>
      <c r="F32" t="s">
        <v>1091</v>
      </c>
      <c r="G32">
        <v>43</v>
      </c>
      <c r="H32">
        <v>57</v>
      </c>
      <c r="I32">
        <v>34</v>
      </c>
      <c r="J32">
        <v>16</v>
      </c>
      <c r="K32">
        <v>6</v>
      </c>
      <c r="L32">
        <v>20</v>
      </c>
      <c r="M32">
        <v>28.831749309999999</v>
      </c>
      <c r="N32">
        <v>-1.5712536269999999</v>
      </c>
      <c r="O32">
        <v>0.56642513000000005</v>
      </c>
      <c r="P32" s="25">
        <v>-2.7739829020000002</v>
      </c>
      <c r="Q32" s="29">
        <v>5.5374589999999998E-3</v>
      </c>
      <c r="R32" s="29">
        <v>0.39182361700000001</v>
      </c>
      <c r="S32" s="25">
        <v>-1.5712536269999999</v>
      </c>
      <c r="T32" s="12" t="s">
        <v>1135</v>
      </c>
    </row>
    <row r="33" spans="1:20">
      <c r="A33" s="40"/>
      <c r="B33" t="s">
        <v>679</v>
      </c>
      <c r="C33" t="s">
        <v>680</v>
      </c>
      <c r="D33" t="s">
        <v>1077</v>
      </c>
      <c r="E33" t="s">
        <v>681</v>
      </c>
      <c r="F33" t="s">
        <v>681</v>
      </c>
      <c r="G33">
        <v>13237</v>
      </c>
      <c r="H33">
        <v>14484</v>
      </c>
      <c r="I33">
        <v>13546</v>
      </c>
      <c r="J33">
        <v>24257</v>
      </c>
      <c r="K33">
        <v>18985</v>
      </c>
      <c r="L33">
        <v>14951</v>
      </c>
      <c r="M33">
        <v>16753.11969</v>
      </c>
      <c r="N33">
        <v>0.61755107899999995</v>
      </c>
      <c r="O33">
        <v>0.23698332799999999</v>
      </c>
      <c r="P33" s="25">
        <v>2.6058840710000002</v>
      </c>
      <c r="Q33" s="29">
        <v>9.1637469999999999E-3</v>
      </c>
      <c r="R33" s="29">
        <v>0.49602159099999998</v>
      </c>
      <c r="S33" s="25">
        <v>0.61755107899999995</v>
      </c>
      <c r="T33" t="s">
        <v>1134</v>
      </c>
    </row>
    <row r="34" spans="1:20">
      <c r="A34" s="41"/>
      <c r="B34" s="11" t="s">
        <v>84</v>
      </c>
      <c r="C34" s="11" t="s">
        <v>85</v>
      </c>
      <c r="D34" s="11" t="s">
        <v>1077</v>
      </c>
      <c r="E34" s="11"/>
      <c r="F34" s="11"/>
      <c r="G34" s="11">
        <v>29</v>
      </c>
      <c r="H34" s="11">
        <v>56</v>
      </c>
      <c r="I34" s="11">
        <v>39</v>
      </c>
      <c r="J34" s="11">
        <v>12</v>
      </c>
      <c r="K34" s="11">
        <v>8</v>
      </c>
      <c r="L34" s="11">
        <v>12</v>
      </c>
      <c r="M34" s="11">
        <v>25.697471709999999</v>
      </c>
      <c r="N34" s="11">
        <v>-1.863122339</v>
      </c>
      <c r="O34" s="11">
        <v>0.56591329099999998</v>
      </c>
      <c r="P34" s="26">
        <v>-3.29223994</v>
      </c>
      <c r="Q34" s="30">
        <v>9.9392800000000004E-4</v>
      </c>
      <c r="R34" s="30">
        <v>0.157141529</v>
      </c>
      <c r="S34" s="26">
        <v>-1.863122339</v>
      </c>
      <c r="T34" s="14" t="s">
        <v>1135</v>
      </c>
    </row>
    <row r="36" spans="1:20" ht="15.75">
      <c r="A36" s="32" t="s">
        <v>1296</v>
      </c>
    </row>
    <row r="37" spans="1:20" ht="15.75">
      <c r="A37" s="32" t="s">
        <v>1298</v>
      </c>
    </row>
    <row r="38" spans="1:20" ht="15.75">
      <c r="A38" s="32" t="s">
        <v>1297</v>
      </c>
    </row>
    <row r="39" spans="1:20" ht="15.75">
      <c r="A39" s="32" t="s">
        <v>1299</v>
      </c>
    </row>
  </sheetData>
  <mergeCells count="2">
    <mergeCell ref="A4:A29"/>
    <mergeCell ref="A30:A34"/>
  </mergeCells>
  <phoneticPr fontId="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R25"/>
  <sheetViews>
    <sheetView workbookViewId="0"/>
  </sheetViews>
  <sheetFormatPr defaultRowHeight="13.5"/>
  <cols>
    <col min="1" max="1" width="11.5" customWidth="1"/>
    <col min="4" max="4" width="13.625" customWidth="1"/>
    <col min="5" max="12" width="9" customWidth="1"/>
    <col min="13" max="13" width="10.875" customWidth="1"/>
    <col min="14" max="24" width="9" customWidth="1"/>
  </cols>
  <sheetData>
    <row r="1" spans="1:18">
      <c r="A1" t="s">
        <v>1295</v>
      </c>
    </row>
    <row r="3" spans="1:18" ht="15.75">
      <c r="A3" s="6" t="s">
        <v>1093</v>
      </c>
      <c r="B3" s="6" t="s">
        <v>1179</v>
      </c>
      <c r="C3" s="6" t="s">
        <v>979</v>
      </c>
      <c r="D3" s="6" t="s">
        <v>980</v>
      </c>
      <c r="E3" s="6" t="s">
        <v>977</v>
      </c>
      <c r="F3" s="6" t="s">
        <v>978</v>
      </c>
      <c r="G3" s="6" t="s">
        <v>0</v>
      </c>
      <c r="H3" s="6" t="s">
        <v>1</v>
      </c>
      <c r="I3" s="6" t="s">
        <v>2</v>
      </c>
      <c r="J3" s="6" t="s">
        <v>3</v>
      </c>
      <c r="K3" s="6" t="s">
        <v>4</v>
      </c>
      <c r="L3" s="6" t="s">
        <v>5</v>
      </c>
      <c r="M3" s="6" t="s">
        <v>6</v>
      </c>
      <c r="N3" s="6" t="s">
        <v>7</v>
      </c>
      <c r="O3" s="6" t="s">
        <v>8</v>
      </c>
      <c r="P3" s="6" t="s">
        <v>9</v>
      </c>
      <c r="Q3" s="6" t="s">
        <v>1283</v>
      </c>
      <c r="R3" s="6" t="s">
        <v>1284</v>
      </c>
    </row>
    <row r="4" spans="1:18" ht="15.75">
      <c r="A4" t="s">
        <v>1173</v>
      </c>
      <c r="B4">
        <v>15.2</v>
      </c>
      <c r="C4" t="s">
        <v>1137</v>
      </c>
      <c r="D4" t="s">
        <v>1138</v>
      </c>
      <c r="E4" t="s">
        <v>718</v>
      </c>
      <c r="F4" t="s">
        <v>717</v>
      </c>
      <c r="G4">
        <v>1394</v>
      </c>
      <c r="H4">
        <v>900</v>
      </c>
      <c r="I4">
        <v>1096</v>
      </c>
      <c r="J4">
        <v>1747</v>
      </c>
      <c r="K4">
        <v>1515</v>
      </c>
      <c r="L4">
        <v>1816</v>
      </c>
      <c r="M4" s="25">
        <v>1411.9195239999999</v>
      </c>
      <c r="N4" s="25">
        <v>0.71077543899999995</v>
      </c>
      <c r="O4" s="25">
        <v>0.18774729400000001</v>
      </c>
      <c r="P4" s="25">
        <v>3.7858092339999998</v>
      </c>
      <c r="Q4" s="27">
        <v>1.5320899999999999E-4</v>
      </c>
      <c r="R4" s="27">
        <v>5.0007969999999999E-2</v>
      </c>
    </row>
    <row r="5" spans="1:18" ht="15.75">
      <c r="A5" t="s">
        <v>1174</v>
      </c>
      <c r="B5">
        <v>15.2</v>
      </c>
      <c r="C5" t="s">
        <v>1137</v>
      </c>
      <c r="D5" t="s">
        <v>1139</v>
      </c>
      <c r="E5" t="s">
        <v>713</v>
      </c>
      <c r="F5" t="s">
        <v>712</v>
      </c>
      <c r="G5">
        <v>2270</v>
      </c>
      <c r="H5">
        <v>1952</v>
      </c>
      <c r="I5">
        <v>1529</v>
      </c>
      <c r="J5">
        <v>2609</v>
      </c>
      <c r="K5">
        <v>2607</v>
      </c>
      <c r="L5">
        <v>3440</v>
      </c>
      <c r="M5" s="25">
        <v>2400.4260669999999</v>
      </c>
      <c r="N5" s="25">
        <v>0.70115898300000001</v>
      </c>
      <c r="O5" s="25">
        <v>0.19529940600000001</v>
      </c>
      <c r="P5" s="25">
        <v>3.5901746879999998</v>
      </c>
      <c r="Q5" s="27">
        <v>3.3045600000000002E-4</v>
      </c>
      <c r="R5" s="27">
        <v>8.3593082999999999E-2</v>
      </c>
    </row>
    <row r="6" spans="1:18" ht="15.75">
      <c r="A6" t="s">
        <v>1175</v>
      </c>
      <c r="B6">
        <v>15.2</v>
      </c>
      <c r="C6" t="s">
        <v>1137</v>
      </c>
      <c r="D6" t="s">
        <v>1140</v>
      </c>
      <c r="E6" t="s">
        <v>775</v>
      </c>
      <c r="F6" t="s">
        <v>774</v>
      </c>
      <c r="G6">
        <v>5852</v>
      </c>
      <c r="H6">
        <v>3602</v>
      </c>
      <c r="I6">
        <v>7714</v>
      </c>
      <c r="J6">
        <v>10732</v>
      </c>
      <c r="K6">
        <v>9481</v>
      </c>
      <c r="L6">
        <v>9365</v>
      </c>
      <c r="M6" s="25">
        <v>7839.2778099999996</v>
      </c>
      <c r="N6" s="25">
        <v>0.91285112199999996</v>
      </c>
      <c r="O6" s="25">
        <v>0.25569816400000001</v>
      </c>
      <c r="P6" s="25">
        <v>3.5700339379999999</v>
      </c>
      <c r="Q6" s="27">
        <v>3.5693500000000001E-4</v>
      </c>
      <c r="R6" s="27">
        <v>8.7027628999999995E-2</v>
      </c>
    </row>
    <row r="7" spans="1:18">
      <c r="A7" t="s">
        <v>623</v>
      </c>
      <c r="B7">
        <v>21.1</v>
      </c>
      <c r="C7" t="s">
        <v>1141</v>
      </c>
      <c r="D7" t="s">
        <v>1142</v>
      </c>
      <c r="F7" t="s">
        <v>624</v>
      </c>
      <c r="G7">
        <v>892</v>
      </c>
      <c r="H7">
        <v>778</v>
      </c>
      <c r="I7">
        <v>972</v>
      </c>
      <c r="J7">
        <v>1189</v>
      </c>
      <c r="K7">
        <v>1239</v>
      </c>
      <c r="L7">
        <v>1072</v>
      </c>
      <c r="M7" s="25">
        <v>1025.4811</v>
      </c>
      <c r="N7" s="25">
        <v>0.52187925400000001</v>
      </c>
      <c r="O7" s="25">
        <v>0.17992656500000001</v>
      </c>
      <c r="P7" s="25">
        <v>2.9005125170000001</v>
      </c>
      <c r="Q7" s="27">
        <v>3.7255299999999999E-3</v>
      </c>
      <c r="R7" s="27">
        <v>0.31677958899999997</v>
      </c>
    </row>
    <row r="8" spans="1:18">
      <c r="A8" t="s">
        <v>532</v>
      </c>
      <c r="B8">
        <v>21.2</v>
      </c>
      <c r="C8" t="s">
        <v>1143</v>
      </c>
      <c r="D8" t="s">
        <v>1144</v>
      </c>
      <c r="F8" t="s">
        <v>533</v>
      </c>
      <c r="G8">
        <v>225</v>
      </c>
      <c r="H8">
        <v>161</v>
      </c>
      <c r="I8">
        <v>202</v>
      </c>
      <c r="J8">
        <v>116</v>
      </c>
      <c r="K8">
        <v>128</v>
      </c>
      <c r="L8">
        <v>97</v>
      </c>
      <c r="M8" s="25">
        <v>152.09036710000001</v>
      </c>
      <c r="N8" s="25">
        <v>-0.66284859100000004</v>
      </c>
      <c r="O8" s="25">
        <v>0.25440315600000002</v>
      </c>
      <c r="P8" s="25">
        <v>-2.6055045899999998</v>
      </c>
      <c r="Q8" s="27">
        <v>9.1739040000000001E-3</v>
      </c>
      <c r="R8" s="27">
        <v>0.49602159099999998</v>
      </c>
    </row>
    <row r="9" spans="1:18" ht="15.75">
      <c r="A9" t="s">
        <v>1176</v>
      </c>
      <c r="B9">
        <v>21.4</v>
      </c>
      <c r="C9" t="s">
        <v>1145</v>
      </c>
      <c r="D9" t="s">
        <v>1146</v>
      </c>
      <c r="E9" t="s">
        <v>826</v>
      </c>
      <c r="F9" t="s">
        <v>825</v>
      </c>
      <c r="G9">
        <v>46</v>
      </c>
      <c r="H9">
        <v>35</v>
      </c>
      <c r="I9">
        <v>42</v>
      </c>
      <c r="J9">
        <v>109</v>
      </c>
      <c r="K9">
        <v>90</v>
      </c>
      <c r="L9">
        <v>62</v>
      </c>
      <c r="M9" s="25">
        <v>65.029930210000003</v>
      </c>
      <c r="N9" s="25">
        <v>1.2180830279999999</v>
      </c>
      <c r="O9" s="25">
        <v>0.376577524</v>
      </c>
      <c r="P9" s="25">
        <v>3.234614257</v>
      </c>
      <c r="Q9" s="27">
        <v>1.2180719999999999E-3</v>
      </c>
      <c r="R9" s="27">
        <v>0.17862404100000001</v>
      </c>
    </row>
    <row r="10" spans="1:18" ht="15.75">
      <c r="A10" t="s">
        <v>1177</v>
      </c>
      <c r="B10">
        <v>21.5</v>
      </c>
      <c r="C10" t="s">
        <v>1147</v>
      </c>
      <c r="D10" t="s">
        <v>1148</v>
      </c>
      <c r="E10" t="s">
        <v>876</v>
      </c>
      <c r="F10" t="s">
        <v>875</v>
      </c>
      <c r="G10">
        <v>12</v>
      </c>
      <c r="H10">
        <v>14</v>
      </c>
      <c r="I10">
        <v>16</v>
      </c>
      <c r="J10">
        <v>46</v>
      </c>
      <c r="K10">
        <v>56</v>
      </c>
      <c r="L10">
        <v>32</v>
      </c>
      <c r="M10" s="25">
        <v>29.926382839999999</v>
      </c>
      <c r="N10" s="25">
        <v>1.784904947</v>
      </c>
      <c r="O10" s="25">
        <v>0.50136667000000001</v>
      </c>
      <c r="P10" s="25">
        <v>3.5600789869999998</v>
      </c>
      <c r="Q10" s="27">
        <v>3.7074299999999998E-4</v>
      </c>
      <c r="R10" s="27">
        <v>8.7202189999999999E-2</v>
      </c>
    </row>
    <row r="11" spans="1:18" ht="15.75">
      <c r="A11" t="s">
        <v>1178</v>
      </c>
      <c r="B11">
        <v>21.6</v>
      </c>
      <c r="C11" t="s">
        <v>1149</v>
      </c>
      <c r="D11" t="s">
        <v>1150</v>
      </c>
      <c r="E11" t="s">
        <v>681</v>
      </c>
      <c r="F11" t="s">
        <v>680</v>
      </c>
      <c r="G11">
        <v>13237</v>
      </c>
      <c r="H11">
        <v>14484</v>
      </c>
      <c r="I11">
        <v>13546</v>
      </c>
      <c r="J11">
        <v>24257</v>
      </c>
      <c r="K11">
        <v>18985</v>
      </c>
      <c r="L11">
        <v>14951</v>
      </c>
      <c r="M11" s="25">
        <v>16753.11969</v>
      </c>
      <c r="N11" s="25">
        <v>0.61755107899999995</v>
      </c>
      <c r="O11" s="25">
        <v>0.23698332799999999</v>
      </c>
      <c r="P11" s="25">
        <v>2.6058840710000002</v>
      </c>
      <c r="Q11" s="27">
        <v>9.1637469999999999E-3</v>
      </c>
      <c r="R11" s="27">
        <v>0.49602159099999998</v>
      </c>
    </row>
    <row r="12" spans="1:18">
      <c r="A12" t="s">
        <v>336</v>
      </c>
      <c r="B12">
        <v>26.7</v>
      </c>
      <c r="C12" t="s">
        <v>1151</v>
      </c>
      <c r="D12" t="s">
        <v>1152</v>
      </c>
      <c r="F12" t="s">
        <v>337</v>
      </c>
      <c r="G12">
        <v>11109</v>
      </c>
      <c r="H12">
        <v>8906</v>
      </c>
      <c r="I12">
        <v>7613</v>
      </c>
      <c r="J12">
        <v>5350</v>
      </c>
      <c r="K12">
        <v>3338</v>
      </c>
      <c r="L12">
        <v>4650</v>
      </c>
      <c r="M12" s="25">
        <v>6700.2771560000001</v>
      </c>
      <c r="N12" s="25">
        <v>-0.92020629700000001</v>
      </c>
      <c r="O12" s="25">
        <v>0.233764421</v>
      </c>
      <c r="P12" s="25">
        <v>-3.9364685740000001</v>
      </c>
      <c r="Q12" s="27">
        <v>8.2700000000000004E-5</v>
      </c>
      <c r="R12" s="27">
        <v>3.0425205E-2</v>
      </c>
    </row>
    <row r="13" spans="1:18">
      <c r="A13" t="s">
        <v>833</v>
      </c>
      <c r="B13">
        <v>26.7</v>
      </c>
      <c r="C13" t="s">
        <v>1151</v>
      </c>
      <c r="D13" t="s">
        <v>1153</v>
      </c>
      <c r="F13" t="s">
        <v>834</v>
      </c>
      <c r="G13">
        <v>152</v>
      </c>
      <c r="H13">
        <v>213</v>
      </c>
      <c r="I13">
        <v>127</v>
      </c>
      <c r="J13">
        <v>320</v>
      </c>
      <c r="K13">
        <v>311</v>
      </c>
      <c r="L13">
        <v>484</v>
      </c>
      <c r="M13" s="25">
        <v>270.34193879999998</v>
      </c>
      <c r="N13" s="25">
        <v>1.26987461</v>
      </c>
      <c r="O13" s="25">
        <v>0.29260576900000002</v>
      </c>
      <c r="P13" s="25">
        <v>4.3398823469999996</v>
      </c>
      <c r="Q13" s="27">
        <v>1.43E-5</v>
      </c>
      <c r="R13" s="27">
        <v>8.7423239999999992E-3</v>
      </c>
    </row>
    <row r="14" spans="1:18">
      <c r="A14" t="s">
        <v>913</v>
      </c>
      <c r="B14">
        <v>26.7</v>
      </c>
      <c r="C14" t="s">
        <v>1151</v>
      </c>
      <c r="D14" t="s">
        <v>1154</v>
      </c>
      <c r="E14" t="s">
        <v>915</v>
      </c>
      <c r="F14" t="s">
        <v>914</v>
      </c>
      <c r="G14">
        <v>6</v>
      </c>
      <c r="H14">
        <v>8</v>
      </c>
      <c r="I14">
        <v>6</v>
      </c>
      <c r="J14">
        <v>16</v>
      </c>
      <c r="K14">
        <v>54</v>
      </c>
      <c r="L14">
        <v>25</v>
      </c>
      <c r="M14" s="25">
        <v>19.34667945</v>
      </c>
      <c r="N14" s="25">
        <v>2.332833929</v>
      </c>
      <c r="O14" s="25">
        <v>0.68637026400000001</v>
      </c>
      <c r="P14" s="25">
        <v>3.3987980680000001</v>
      </c>
      <c r="Q14" s="27">
        <v>6.7682699999999996E-4</v>
      </c>
      <c r="R14" s="27">
        <v>0.12566001399999999</v>
      </c>
    </row>
    <row r="15" spans="1:18">
      <c r="A15" t="s">
        <v>175</v>
      </c>
      <c r="B15">
        <v>26.8</v>
      </c>
      <c r="C15" t="s">
        <v>1155</v>
      </c>
      <c r="D15" t="s">
        <v>1156</v>
      </c>
      <c r="E15" t="s">
        <v>177</v>
      </c>
      <c r="F15" t="s">
        <v>176</v>
      </c>
      <c r="G15">
        <v>1149</v>
      </c>
      <c r="H15">
        <v>597</v>
      </c>
      <c r="I15">
        <v>204</v>
      </c>
      <c r="J15">
        <v>190</v>
      </c>
      <c r="K15">
        <v>267</v>
      </c>
      <c r="L15">
        <v>257</v>
      </c>
      <c r="M15" s="25">
        <v>425.81863479999998</v>
      </c>
      <c r="N15" s="25">
        <v>-1.3126478539999999</v>
      </c>
      <c r="O15" s="25">
        <v>0.43208100100000002</v>
      </c>
      <c r="P15" s="25">
        <v>-3.037967074</v>
      </c>
      <c r="Q15" s="27">
        <v>2.3817999999999999E-3</v>
      </c>
      <c r="R15" s="27">
        <v>0.25104417699999998</v>
      </c>
    </row>
    <row r="16" spans="1:18">
      <c r="A16" t="s">
        <v>619</v>
      </c>
      <c r="B16">
        <v>26.9</v>
      </c>
      <c r="C16" t="s">
        <v>1157</v>
      </c>
      <c r="D16" t="s">
        <v>1158</v>
      </c>
      <c r="E16" t="s">
        <v>621</v>
      </c>
      <c r="F16" t="s">
        <v>620</v>
      </c>
      <c r="G16">
        <v>2146</v>
      </c>
      <c r="H16">
        <v>1737</v>
      </c>
      <c r="I16">
        <v>2155</v>
      </c>
      <c r="J16">
        <v>2397</v>
      </c>
      <c r="K16">
        <v>2786</v>
      </c>
      <c r="L16">
        <v>2740</v>
      </c>
      <c r="M16" s="25">
        <v>2322.025173</v>
      </c>
      <c r="N16" s="25">
        <v>0.50451466700000003</v>
      </c>
      <c r="O16" s="25">
        <v>0.14900574799999999</v>
      </c>
      <c r="P16" s="25">
        <v>3.3858738599999998</v>
      </c>
      <c r="Q16" s="27">
        <v>7.0952000000000005E-4</v>
      </c>
      <c r="R16" s="27">
        <v>0.12912025799999999</v>
      </c>
    </row>
    <row r="17" spans="1:18">
      <c r="A17" t="s">
        <v>700</v>
      </c>
      <c r="B17">
        <v>26.9</v>
      </c>
      <c r="C17" t="s">
        <v>1157</v>
      </c>
      <c r="D17" t="s">
        <v>1159</v>
      </c>
      <c r="E17" t="s">
        <v>702</v>
      </c>
      <c r="F17" t="s">
        <v>701</v>
      </c>
      <c r="G17">
        <v>6529</v>
      </c>
      <c r="H17">
        <v>6266</v>
      </c>
      <c r="I17">
        <v>5340</v>
      </c>
      <c r="J17">
        <v>9865</v>
      </c>
      <c r="K17">
        <v>6769</v>
      </c>
      <c r="L17">
        <v>9763</v>
      </c>
      <c r="M17" s="25">
        <v>7463.010421</v>
      </c>
      <c r="N17" s="25">
        <v>0.65934739399999998</v>
      </c>
      <c r="O17" s="25">
        <v>0.21274858199999999</v>
      </c>
      <c r="P17" s="25">
        <v>3.09918585</v>
      </c>
      <c r="Q17" s="27">
        <v>1.9405329999999999E-3</v>
      </c>
      <c r="R17" s="27">
        <v>0.22709639400000001</v>
      </c>
    </row>
    <row r="18" spans="1:18">
      <c r="A18" t="s">
        <v>956</v>
      </c>
      <c r="B18">
        <v>26.12</v>
      </c>
      <c r="C18" t="s">
        <v>1160</v>
      </c>
      <c r="D18" t="s">
        <v>1161</v>
      </c>
      <c r="F18" t="s">
        <v>955</v>
      </c>
      <c r="G18">
        <v>52</v>
      </c>
      <c r="H18">
        <v>42</v>
      </c>
      <c r="I18">
        <v>35</v>
      </c>
      <c r="J18">
        <v>281</v>
      </c>
      <c r="K18">
        <v>356</v>
      </c>
      <c r="L18">
        <v>544</v>
      </c>
      <c r="M18" s="25">
        <v>221.627332</v>
      </c>
      <c r="N18" s="25">
        <v>3.2962934800000001</v>
      </c>
      <c r="O18" s="25">
        <v>0.30084190599999999</v>
      </c>
      <c r="P18" s="25">
        <v>10.95689602</v>
      </c>
      <c r="Q18" s="27">
        <v>6.1600000000000001E-28</v>
      </c>
      <c r="R18" s="27">
        <v>1.2500000000000001E-23</v>
      </c>
    </row>
    <row r="19" spans="1:18">
      <c r="A19" t="s">
        <v>967</v>
      </c>
      <c r="B19">
        <v>26.12</v>
      </c>
      <c r="C19" t="s">
        <v>1160</v>
      </c>
      <c r="D19" t="s">
        <v>1162</v>
      </c>
      <c r="F19" t="s">
        <v>955</v>
      </c>
      <c r="G19">
        <v>4</v>
      </c>
      <c r="H19">
        <v>2</v>
      </c>
      <c r="I19">
        <v>0</v>
      </c>
      <c r="J19">
        <v>18</v>
      </c>
      <c r="K19">
        <v>22</v>
      </c>
      <c r="L19">
        <v>63</v>
      </c>
      <c r="M19" s="25">
        <v>18.300114860000001</v>
      </c>
      <c r="N19" s="25">
        <v>4.2045801550000004</v>
      </c>
      <c r="O19" s="25">
        <v>0.92471192499999999</v>
      </c>
      <c r="P19" s="25">
        <v>4.5469081139999998</v>
      </c>
      <c r="Q19" s="27">
        <v>5.4399999999999996E-6</v>
      </c>
      <c r="R19" s="27">
        <v>4.4067890000000004E-3</v>
      </c>
    </row>
    <row r="20" spans="1:18">
      <c r="A20" t="s">
        <v>954</v>
      </c>
      <c r="B20">
        <v>26.12</v>
      </c>
      <c r="C20" t="s">
        <v>1160</v>
      </c>
      <c r="D20" t="s">
        <v>1163</v>
      </c>
      <c r="F20" t="s">
        <v>955</v>
      </c>
      <c r="G20">
        <v>136</v>
      </c>
      <c r="H20">
        <v>209</v>
      </c>
      <c r="I20">
        <v>141</v>
      </c>
      <c r="J20">
        <v>1152</v>
      </c>
      <c r="K20">
        <v>1019</v>
      </c>
      <c r="L20">
        <v>1938</v>
      </c>
      <c r="M20" s="25">
        <v>781.44840799999997</v>
      </c>
      <c r="N20" s="25">
        <v>3.1636600779999999</v>
      </c>
      <c r="O20" s="25">
        <v>0.29602654900000003</v>
      </c>
      <c r="P20" s="25">
        <v>10.687082269999999</v>
      </c>
      <c r="Q20" s="27">
        <v>1.17E-26</v>
      </c>
      <c r="R20" s="27">
        <v>1.1799999999999999E-22</v>
      </c>
    </row>
    <row r="21" spans="1:18">
      <c r="A21" t="s">
        <v>888</v>
      </c>
      <c r="B21">
        <v>26.12</v>
      </c>
      <c r="C21" t="s">
        <v>1160</v>
      </c>
      <c r="D21" t="s">
        <v>1164</v>
      </c>
      <c r="E21" t="s">
        <v>890</v>
      </c>
      <c r="F21" t="s">
        <v>889</v>
      </c>
      <c r="G21">
        <v>2</v>
      </c>
      <c r="H21">
        <v>20</v>
      </c>
      <c r="I21">
        <v>13</v>
      </c>
      <c r="J21">
        <v>29</v>
      </c>
      <c r="K21">
        <v>44</v>
      </c>
      <c r="L21">
        <v>66</v>
      </c>
      <c r="M21" s="25">
        <v>29.421510390000002</v>
      </c>
      <c r="N21" s="25">
        <v>2.0332738300000002</v>
      </c>
      <c r="O21" s="25">
        <v>0.68623944800000003</v>
      </c>
      <c r="P21" s="25">
        <v>2.962921814</v>
      </c>
      <c r="Q21" s="27">
        <v>3.0473399999999999E-3</v>
      </c>
      <c r="R21" s="27">
        <v>0.28159366200000002</v>
      </c>
    </row>
    <row r="22" spans="1:18">
      <c r="A22" s="11" t="s">
        <v>936</v>
      </c>
      <c r="B22" s="11">
        <v>26.12</v>
      </c>
      <c r="C22" s="11" t="s">
        <v>1160</v>
      </c>
      <c r="D22" s="11" t="s">
        <v>1165</v>
      </c>
      <c r="E22" s="11" t="s">
        <v>938</v>
      </c>
      <c r="F22" s="11" t="s">
        <v>937</v>
      </c>
      <c r="G22" s="11">
        <v>16</v>
      </c>
      <c r="H22" s="11">
        <v>19</v>
      </c>
      <c r="I22" s="11">
        <v>16</v>
      </c>
      <c r="J22" s="11">
        <v>69</v>
      </c>
      <c r="K22" s="11">
        <v>85</v>
      </c>
      <c r="L22" s="11">
        <v>152</v>
      </c>
      <c r="M22" s="26">
        <v>60.199314459999997</v>
      </c>
      <c r="N22" s="26">
        <v>2.6737537279999999</v>
      </c>
      <c r="O22" s="26">
        <v>0.43218750700000003</v>
      </c>
      <c r="P22" s="26">
        <v>6.1865595019999997</v>
      </c>
      <c r="Q22" s="28">
        <v>6.1500000000000005E-10</v>
      </c>
      <c r="R22" s="28">
        <v>2.4899999999999999E-6</v>
      </c>
    </row>
    <row r="24" spans="1:18" ht="15.75">
      <c r="A24" s="32" t="s">
        <v>1291</v>
      </c>
    </row>
    <row r="25" spans="1:18" ht="15.75">
      <c r="A25" s="32" t="s">
        <v>1292</v>
      </c>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T17"/>
  <sheetViews>
    <sheetView tabSelected="1" workbookViewId="0">
      <selection activeCell="K5" sqref="K5"/>
    </sheetView>
  </sheetViews>
  <sheetFormatPr defaultRowHeight="13.5"/>
  <cols>
    <col min="1" max="1" width="12.625" customWidth="1"/>
    <col min="11" max="11" width="12.75" bestFit="1" customWidth="1"/>
  </cols>
  <sheetData>
    <row r="1" spans="1:20">
      <c r="A1" t="s">
        <v>1294</v>
      </c>
    </row>
    <row r="3" spans="1:20">
      <c r="A3" s="6"/>
      <c r="B3" s="6"/>
      <c r="C3" s="37" t="s">
        <v>1290</v>
      </c>
      <c r="D3" s="37"/>
      <c r="E3" s="37"/>
      <c r="F3" s="37"/>
      <c r="G3" s="37"/>
      <c r="H3" s="37"/>
      <c r="I3" s="37"/>
      <c r="J3" s="37"/>
      <c r="K3" s="37"/>
      <c r="L3" s="37" t="s">
        <v>1289</v>
      </c>
      <c r="M3" s="37"/>
      <c r="N3" s="37"/>
      <c r="O3" s="37"/>
      <c r="P3" s="37"/>
      <c r="Q3" s="37"/>
      <c r="R3" s="37"/>
      <c r="S3" s="37"/>
      <c r="T3" s="37"/>
    </row>
    <row r="4" spans="1:20">
      <c r="A4" s="6" t="s">
        <v>1093</v>
      </c>
      <c r="B4" s="6" t="s">
        <v>977</v>
      </c>
      <c r="C4" s="6" t="s">
        <v>1105</v>
      </c>
      <c r="D4" s="6" t="s">
        <v>1106</v>
      </c>
      <c r="E4" s="6" t="s">
        <v>1107</v>
      </c>
      <c r="F4" s="6" t="s">
        <v>1108</v>
      </c>
      <c r="G4" s="6" t="s">
        <v>1109</v>
      </c>
      <c r="H4" s="6" t="s">
        <v>1110</v>
      </c>
      <c r="I4" s="6" t="s">
        <v>1111</v>
      </c>
      <c r="J4" s="6" t="s">
        <v>1112</v>
      </c>
      <c r="K4" s="6" t="s">
        <v>1302</v>
      </c>
      <c r="L4" s="6" t="s">
        <v>0</v>
      </c>
      <c r="M4" s="6" t="s">
        <v>1</v>
      </c>
      <c r="N4" s="6" t="s">
        <v>2</v>
      </c>
      <c r="O4" s="6" t="s">
        <v>3</v>
      </c>
      <c r="P4" s="6" t="s">
        <v>4</v>
      </c>
      <c r="Q4" s="6" t="s">
        <v>5</v>
      </c>
      <c r="R4" s="6" t="s">
        <v>6</v>
      </c>
      <c r="S4" s="6" t="s">
        <v>7</v>
      </c>
      <c r="T4" s="6" t="s">
        <v>10</v>
      </c>
    </row>
    <row r="5" spans="1:20">
      <c r="A5" t="s">
        <v>1114</v>
      </c>
      <c r="B5" t="s">
        <v>1113</v>
      </c>
      <c r="C5">
        <v>1.7962084217179588</v>
      </c>
      <c r="D5">
        <v>1.9528990494394711</v>
      </c>
      <c r="E5">
        <v>1.7995883559899413</v>
      </c>
      <c r="F5">
        <v>0.19171904979276094</v>
      </c>
      <c r="G5">
        <v>0.24249129653087642</v>
      </c>
      <c r="H5">
        <v>0.2120416851084457</v>
      </c>
      <c r="I5">
        <f>AVERAGE(C5:H5)</f>
        <v>1.0324913097632424</v>
      </c>
      <c r="J5" s="33">
        <v>-3.1019799028216415</v>
      </c>
      <c r="K5" s="33">
        <f>TTEST(C5:E5,F5:H5,2,2)</f>
        <v>6.9675699240032058E-6</v>
      </c>
      <c r="L5">
        <v>952.43408629207499</v>
      </c>
      <c r="M5">
        <v>1147.6399717505601</v>
      </c>
      <c r="N5">
        <v>2748.6883699841001</v>
      </c>
      <c r="O5">
        <v>1336.3577379924</v>
      </c>
      <c r="P5">
        <v>389.44730509021298</v>
      </c>
      <c r="Q5">
        <v>757.94352127672596</v>
      </c>
      <c r="R5">
        <v>1230.77871116605</v>
      </c>
      <c r="S5">
        <v>-0.95548830915854799</v>
      </c>
      <c r="T5">
        <v>0.158062751316041</v>
      </c>
    </row>
    <row r="6" spans="1:20">
      <c r="A6" t="s">
        <v>1116</v>
      </c>
      <c r="B6" t="s">
        <v>1115</v>
      </c>
      <c r="C6">
        <v>1.1341747882538424</v>
      </c>
      <c r="D6">
        <v>1.1310796106776957</v>
      </c>
      <c r="E6">
        <v>1.0352314190058665</v>
      </c>
      <c r="F6">
        <v>2.4080709858320333</v>
      </c>
      <c r="G6">
        <v>1.9170220791969024</v>
      </c>
      <c r="H6">
        <v>2.0652945272046939</v>
      </c>
      <c r="I6">
        <f t="shared" ref="I6:I17" si="0">AVERAGE(C6:H6)</f>
        <v>1.6151455683618392</v>
      </c>
      <c r="J6" s="33">
        <v>0.95322503783973134</v>
      </c>
      <c r="K6" s="33">
        <f t="shared" ref="K6:K17" si="1">TTEST(C6:E6,F6:H6,2,2)</f>
        <v>2.2975763668233533E-3</v>
      </c>
      <c r="L6">
        <v>1479.5177749306899</v>
      </c>
      <c r="M6">
        <v>2746.2859395937498</v>
      </c>
      <c r="N6">
        <v>3102.7960586198601</v>
      </c>
      <c r="O6">
        <v>2790.66212063692</v>
      </c>
      <c r="P6">
        <v>1074.7538031946999</v>
      </c>
      <c r="Q6">
        <v>1538.52691396821</v>
      </c>
      <c r="R6">
        <v>2122.8896732993499</v>
      </c>
      <c r="S6">
        <v>-0.43823737882290997</v>
      </c>
      <c r="T6">
        <v>0.21200476465694201</v>
      </c>
    </row>
    <row r="7" spans="1:20">
      <c r="A7" s="4" t="s">
        <v>124</v>
      </c>
      <c r="B7" s="4" t="s">
        <v>1117</v>
      </c>
      <c r="C7" s="4">
        <v>1.3023449331793242</v>
      </c>
      <c r="D7" s="4">
        <v>1.39523252874312</v>
      </c>
      <c r="E7" s="4">
        <v>1.3875259362192029</v>
      </c>
      <c r="F7" s="4">
        <v>0.74077777901267505</v>
      </c>
      <c r="G7" s="4">
        <v>0.57753459241747696</v>
      </c>
      <c r="H7" s="4">
        <v>0.69968049000300558</v>
      </c>
      <c r="I7" s="4">
        <f t="shared" si="0"/>
        <v>1.0171827099291342</v>
      </c>
      <c r="J7" s="34">
        <v>-1.0174515239400372</v>
      </c>
      <c r="K7" s="34">
        <f t="shared" si="1"/>
        <v>2.7509858700974088E-4</v>
      </c>
      <c r="L7" s="4">
        <v>309.58492860138301</v>
      </c>
      <c r="M7" s="4">
        <v>184.73700984114299</v>
      </c>
      <c r="N7" s="4">
        <v>764.33080333947203</v>
      </c>
      <c r="O7" s="4">
        <v>233.66788091457499</v>
      </c>
      <c r="P7" s="4">
        <v>91.575464504417099</v>
      </c>
      <c r="Q7" s="4">
        <v>129.93317507601</v>
      </c>
      <c r="R7" s="4">
        <v>299.09504783904401</v>
      </c>
      <c r="S7" s="4">
        <v>-1.5398201026688501</v>
      </c>
      <c r="T7" s="4">
        <v>1.2765178942851E-3</v>
      </c>
    </row>
    <row r="8" spans="1:20" s="17" customFormat="1">
      <c r="A8" t="s">
        <v>1247</v>
      </c>
      <c r="B8" s="17" t="s">
        <v>1248</v>
      </c>
      <c r="C8" s="17">
        <v>3.7086606976034071</v>
      </c>
      <c r="D8" s="17">
        <v>3.5168695570911259</v>
      </c>
      <c r="E8" s="17">
        <v>3.6397422223047426</v>
      </c>
      <c r="F8" s="17">
        <v>0.22578745148430127</v>
      </c>
      <c r="G8" s="17">
        <v>0.21270834225514559</v>
      </c>
      <c r="H8" s="17">
        <v>0.27269807585226702</v>
      </c>
      <c r="I8" s="17">
        <f t="shared" si="0"/>
        <v>1.9294110577651651</v>
      </c>
      <c r="J8" s="35">
        <v>-3.3636096527888308</v>
      </c>
      <c r="K8" s="33">
        <f t="shared" si="1"/>
        <v>5.5185294400126763E-7</v>
      </c>
      <c r="L8">
        <v>1583.8820993033901</v>
      </c>
      <c r="M8">
        <v>1814.3444877135701</v>
      </c>
      <c r="N8">
        <v>4490.2015927828998</v>
      </c>
      <c r="O8">
        <v>2577.02291522931</v>
      </c>
      <c r="P8">
        <v>873.48904604213305</v>
      </c>
      <c r="Q8">
        <v>1445.0144016029001</v>
      </c>
      <c r="R8">
        <v>2157.6082668377098</v>
      </c>
      <c r="S8">
        <v>-0.68482733487979797</v>
      </c>
      <c r="T8">
        <v>0.28597569935730599</v>
      </c>
    </row>
    <row r="9" spans="1:20">
      <c r="A9" t="s">
        <v>1119</v>
      </c>
      <c r="B9" t="s">
        <v>1118</v>
      </c>
      <c r="C9">
        <v>2.4027787716014353</v>
      </c>
      <c r="D9">
        <v>2.3703692714053464</v>
      </c>
      <c r="E9">
        <v>2.183304155737257</v>
      </c>
      <c r="F9">
        <v>0.60418341435699086</v>
      </c>
      <c r="G9">
        <v>0.6753981877743247</v>
      </c>
      <c r="H9">
        <v>0.60141321665763914</v>
      </c>
      <c r="I9">
        <f t="shared" si="0"/>
        <v>1.4729078362554988</v>
      </c>
      <c r="J9" s="33">
        <v>-1.886855842002698</v>
      </c>
      <c r="K9" s="33">
        <f t="shared" si="1"/>
        <v>2.0053363782034433E-5</v>
      </c>
      <c r="L9">
        <v>1338.31898313233</v>
      </c>
      <c r="M9">
        <v>1515.04989076423</v>
      </c>
      <c r="N9">
        <v>3133.7562936918398</v>
      </c>
      <c r="O9">
        <v>2087.4330695035301</v>
      </c>
      <c r="P9">
        <v>600.77530010040698</v>
      </c>
      <c r="Q9">
        <v>921.34433235716301</v>
      </c>
      <c r="R9">
        <v>1600.17738190974</v>
      </c>
      <c r="S9">
        <v>-0.72875719437934705</v>
      </c>
      <c r="T9">
        <v>0.27611186302013502</v>
      </c>
    </row>
    <row r="10" spans="1:20">
      <c r="A10" t="s">
        <v>1121</v>
      </c>
      <c r="B10" t="s">
        <v>1120</v>
      </c>
      <c r="C10">
        <v>5.0400734106533198</v>
      </c>
      <c r="D10">
        <v>4.4057524415080085</v>
      </c>
      <c r="E10">
        <v>4.1217034668058261</v>
      </c>
      <c r="F10">
        <v>8.6727419167798008</v>
      </c>
      <c r="G10">
        <v>7.0007809279351028</v>
      </c>
      <c r="H10">
        <v>7.6968724299654223</v>
      </c>
      <c r="I10">
        <f t="shared" si="0"/>
        <v>6.1563207656079131</v>
      </c>
      <c r="J10" s="33">
        <v>0.78452410902043823</v>
      </c>
      <c r="K10" s="33">
        <f t="shared" si="1"/>
        <v>4.1803651082028045E-3</v>
      </c>
      <c r="L10">
        <v>3488.7502718875398</v>
      </c>
      <c r="M10">
        <v>4699.9572224389103</v>
      </c>
      <c r="N10">
        <v>7652.0155995087098</v>
      </c>
      <c r="O10">
        <v>5056.12786131346</v>
      </c>
      <c r="P10">
        <v>2253.15895632297</v>
      </c>
      <c r="Q10">
        <v>2473.6520376213198</v>
      </c>
      <c r="R10">
        <v>4272.2099935357201</v>
      </c>
      <c r="S10">
        <v>-0.69417508160735697</v>
      </c>
      <c r="T10">
        <v>4.3931906087411599E-2</v>
      </c>
    </row>
    <row r="11" spans="1:20">
      <c r="A11" t="s">
        <v>1123</v>
      </c>
      <c r="B11" t="s">
        <v>1122</v>
      </c>
      <c r="C11">
        <v>6.7151689055108941</v>
      </c>
      <c r="D11">
        <v>7.7732625937759696</v>
      </c>
      <c r="E11">
        <v>9.31216255827586</v>
      </c>
      <c r="F11">
        <v>11.306312110525662</v>
      </c>
      <c r="G11">
        <v>10.862800115232462</v>
      </c>
      <c r="H11">
        <v>13.858881029480157</v>
      </c>
      <c r="I11">
        <f t="shared" si="0"/>
        <v>9.9714312188001681</v>
      </c>
      <c r="J11" s="33">
        <v>0.59812071313622017</v>
      </c>
      <c r="K11" s="33">
        <f t="shared" si="1"/>
        <v>2.7367045245712381E-2</v>
      </c>
      <c r="L11">
        <v>672.66753608289298</v>
      </c>
      <c r="M11">
        <v>625.42250259068499</v>
      </c>
      <c r="N11">
        <v>1715.39052445682</v>
      </c>
      <c r="O11">
        <v>883.48713069605901</v>
      </c>
      <c r="P11">
        <v>350.20067744546299</v>
      </c>
      <c r="Q11">
        <v>609.30784372765402</v>
      </c>
      <c r="R11">
        <v>809.75485866888403</v>
      </c>
      <c r="S11">
        <v>-0.70860196724537905</v>
      </c>
      <c r="T11">
        <v>7.9243904085726596E-2</v>
      </c>
    </row>
    <row r="12" spans="1:20">
      <c r="A12" t="s">
        <v>1125</v>
      </c>
      <c r="B12" t="s">
        <v>1124</v>
      </c>
      <c r="C12">
        <v>2.577895395237134</v>
      </c>
      <c r="D12">
        <v>2.5575584078239175</v>
      </c>
      <c r="E12">
        <v>2.4551194220628774</v>
      </c>
      <c r="F12">
        <v>1.0664585606840606</v>
      </c>
      <c r="G12">
        <v>0.91211441861899289</v>
      </c>
      <c r="H12">
        <v>0.87922485811376383</v>
      </c>
      <c r="I12">
        <f t="shared" si="0"/>
        <v>1.7413951770901244</v>
      </c>
      <c r="J12" s="33">
        <v>-1.4093049764351551</v>
      </c>
      <c r="K12" s="33">
        <f t="shared" si="1"/>
        <v>2.1802196869916703E-5</v>
      </c>
      <c r="L12">
        <v>1621.59357785824</v>
      </c>
      <c r="M12">
        <v>1780.2868266814</v>
      </c>
      <c r="N12">
        <v>2879.3018616940099</v>
      </c>
      <c r="O12">
        <v>2392.3140188873099</v>
      </c>
      <c r="P12">
        <v>1035.50717554995</v>
      </c>
      <c r="Q12">
        <v>976.46749754092502</v>
      </c>
      <c r="R12">
        <v>1781.68227083958</v>
      </c>
      <c r="S12">
        <v>-0.51117189045120204</v>
      </c>
      <c r="T12">
        <v>0.141714538266483</v>
      </c>
    </row>
    <row r="13" spans="1:20">
      <c r="A13" t="s">
        <v>1126</v>
      </c>
      <c r="B13" t="s">
        <v>1263</v>
      </c>
      <c r="C13">
        <v>0.16690020064977731</v>
      </c>
      <c r="D13">
        <v>0.15148759380102864</v>
      </c>
      <c r="E13">
        <v>0.17166912618700078</v>
      </c>
      <c r="F13">
        <v>0.13068452322949778</v>
      </c>
      <c r="G13">
        <v>0.10887700497048942</v>
      </c>
      <c r="H13">
        <v>0.11387506285545888</v>
      </c>
      <c r="I13">
        <f t="shared" si="0"/>
        <v>0.14058225194887547</v>
      </c>
      <c r="J13" s="33">
        <v>-0.47149792065851098</v>
      </c>
      <c r="K13" s="33">
        <f t="shared" si="1"/>
        <v>7.1167526126043263E-3</v>
      </c>
      <c r="L13">
        <v>17.5402225836478</v>
      </c>
      <c r="M13">
        <v>35.089711366474098</v>
      </c>
      <c r="N13">
        <v>66.758006873953903</v>
      </c>
      <c r="O13">
        <v>48.958984572577599</v>
      </c>
      <c r="P13">
        <v>6.0379427145769498</v>
      </c>
      <c r="Q13">
        <v>11.812106825091799</v>
      </c>
      <c r="R13">
        <v>31.048370435084902</v>
      </c>
      <c r="S13">
        <v>-0.84148217371667799</v>
      </c>
      <c r="T13">
        <v>0.26635602398220198</v>
      </c>
    </row>
    <row r="14" spans="1:20">
      <c r="A14" t="s">
        <v>1128</v>
      </c>
      <c r="B14" t="s">
        <v>1127</v>
      </c>
      <c r="C14">
        <v>7.2594632843331645E-3</v>
      </c>
      <c r="D14">
        <v>6.2456849417150337E-3</v>
      </c>
      <c r="E14">
        <v>7.9445777719450387E-3</v>
      </c>
      <c r="F14">
        <v>6.7337150543875799E-3</v>
      </c>
      <c r="G14">
        <v>1.1092436838540592E-2</v>
      </c>
      <c r="H14">
        <v>1.605759739850322E-2</v>
      </c>
      <c r="I14">
        <f t="shared" si="0"/>
        <v>9.2222458815707717E-3</v>
      </c>
      <c r="J14" s="33">
        <v>0.65963430139223989</v>
      </c>
      <c r="K14" s="33">
        <f t="shared" si="1"/>
        <v>0.20468661418873305</v>
      </c>
      <c r="L14" t="s">
        <v>15</v>
      </c>
      <c r="M14" t="s">
        <v>15</v>
      </c>
      <c r="N14" t="s">
        <v>15</v>
      </c>
      <c r="O14" t="s">
        <v>15</v>
      </c>
      <c r="P14" t="s">
        <v>15</v>
      </c>
      <c r="Q14" t="s">
        <v>15</v>
      </c>
      <c r="R14" t="s">
        <v>15</v>
      </c>
      <c r="S14" t="s">
        <v>15</v>
      </c>
      <c r="T14" t="s">
        <v>15</v>
      </c>
    </row>
    <row r="15" spans="1:20">
      <c r="A15" t="s">
        <v>1130</v>
      </c>
      <c r="B15" t="s">
        <v>1129</v>
      </c>
      <c r="C15">
        <v>0.67864870519232023</v>
      </c>
      <c r="D15">
        <v>0.82895358173632594</v>
      </c>
      <c r="E15">
        <v>0.64778252939842751</v>
      </c>
      <c r="F15">
        <v>0.18613389092598481</v>
      </c>
      <c r="G15">
        <v>0.17637679533562239</v>
      </c>
      <c r="H15">
        <v>0.14584431092078717</v>
      </c>
      <c r="I15">
        <f t="shared" si="0"/>
        <v>0.44395663558491139</v>
      </c>
      <c r="J15">
        <v>-2.0840372424473199</v>
      </c>
      <c r="K15" s="33">
        <f t="shared" si="1"/>
        <v>6.6129685491235891E-4</v>
      </c>
      <c r="L15">
        <v>194.69647067848999</v>
      </c>
      <c r="M15">
        <v>196.08956351853101</v>
      </c>
      <c r="N15">
        <v>238.97431446183501</v>
      </c>
      <c r="O15">
        <v>175.807262783347</v>
      </c>
      <c r="P15">
        <v>122.771501863065</v>
      </c>
      <c r="Q15">
        <v>210.64923838080401</v>
      </c>
      <c r="R15">
        <v>190.45152035622999</v>
      </c>
      <c r="S15">
        <v>-0.29619150134094102</v>
      </c>
      <c r="T15">
        <v>0.276940667737196</v>
      </c>
    </row>
    <row r="16" spans="1:20">
      <c r="A16" t="s">
        <v>1132</v>
      </c>
      <c r="B16" t="s">
        <v>1131</v>
      </c>
      <c r="C16">
        <v>0.21805559720901196</v>
      </c>
      <c r="D16">
        <v>0.23837419671834115</v>
      </c>
      <c r="E16">
        <v>0.22455706347495716</v>
      </c>
      <c r="F16">
        <v>6.032536162285973E-2</v>
      </c>
      <c r="G16">
        <v>5.5542911766498358E-2</v>
      </c>
      <c r="H16">
        <v>5.9962461730505789E-2</v>
      </c>
      <c r="I16">
        <f t="shared" si="0"/>
        <v>0.14280293208702902</v>
      </c>
      <c r="J16">
        <v>-1.9534396805845986</v>
      </c>
      <c r="K16" s="33">
        <f t="shared" si="1"/>
        <v>1.0823826747774922E-5</v>
      </c>
      <c r="L16">
        <v>307.83090634301902</v>
      </c>
      <c r="M16">
        <v>294.13434527779702</v>
      </c>
      <c r="N16">
        <v>258.324461381822</v>
      </c>
      <c r="O16">
        <v>176.919966978178</v>
      </c>
      <c r="P16">
        <v>163.02445329357801</v>
      </c>
      <c r="Q16">
        <v>229.351740853866</v>
      </c>
      <c r="R16">
        <v>238.32664137767401</v>
      </c>
      <c r="S16">
        <v>-0.594487878391733</v>
      </c>
      <c r="T16">
        <v>1.04965399676933E-2</v>
      </c>
    </row>
    <row r="17" spans="1:20">
      <c r="A17" s="13" t="s">
        <v>98</v>
      </c>
      <c r="B17" s="13" t="s">
        <v>1133</v>
      </c>
      <c r="C17" s="13">
        <v>0.13046482602999707</v>
      </c>
      <c r="D17" s="13">
        <v>0.12149057490389646</v>
      </c>
      <c r="E17" s="13">
        <v>0.11367338587633828</v>
      </c>
      <c r="F17" s="13">
        <v>1.3545251319652273E-2</v>
      </c>
      <c r="G17" s="13">
        <v>1.9588522556010044E-2</v>
      </c>
      <c r="H17" s="13">
        <v>1.3845595136812603E-2</v>
      </c>
      <c r="I17" s="13">
        <f t="shared" si="0"/>
        <v>6.8768025970451133E-2</v>
      </c>
      <c r="J17" s="13">
        <v>-2.960280420103472</v>
      </c>
      <c r="K17" s="36">
        <f t="shared" si="1"/>
        <v>3.4823254500713413E-5</v>
      </c>
      <c r="L17" s="13">
        <v>71.914912592955901</v>
      </c>
      <c r="M17" s="13">
        <v>39.217912703706297</v>
      </c>
      <c r="N17" s="13">
        <v>100.62076398393</v>
      </c>
      <c r="O17" s="13">
        <v>21.1413797017949</v>
      </c>
      <c r="P17" s="13">
        <v>14.0885330006796</v>
      </c>
      <c r="Q17" s="13">
        <v>28.545924827305299</v>
      </c>
      <c r="R17" s="13">
        <v>45.936171082423797</v>
      </c>
      <c r="S17" s="13">
        <v>-1.73108874200426</v>
      </c>
      <c r="T17" s="13">
        <v>4.39149499692424E-4</v>
      </c>
    </row>
  </sheetData>
  <mergeCells count="2">
    <mergeCell ref="C3:K3"/>
    <mergeCell ref="L3:T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GaoJie</cp:lastModifiedBy>
  <dcterms:created xsi:type="dcterms:W3CDTF">2019-01-08T06:36:58Z</dcterms:created>
  <dcterms:modified xsi:type="dcterms:W3CDTF">2019-06-01T00:00:03Z</dcterms:modified>
</cp:coreProperties>
</file>